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9600" yWindow="3144" windowWidth="17016" windowHeight="12816" tabRatio="928" firstSheet="6" activeTab="11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624" i="61" l="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37" i="61" l="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F271" i="59" l="1"/>
  <c r="A223" i="59"/>
  <c r="F223" i="59" s="1"/>
  <c r="A221" i="59"/>
  <c r="A303" i="59" s="1"/>
  <c r="A203" i="59"/>
  <c r="A189" i="59"/>
  <c r="A271" i="59" s="1"/>
  <c r="A353" i="59" s="1"/>
  <c r="A167" i="59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F148" i="59"/>
  <c r="A148" i="59"/>
  <c r="A230" i="59" s="1"/>
  <c r="A147" i="59"/>
  <c r="A146" i="59"/>
  <c r="F145" i="59"/>
  <c r="A145" i="59"/>
  <c r="A227" i="59" s="1"/>
  <c r="A144" i="59"/>
  <c r="A143" i="59"/>
  <c r="A225" i="59" s="1"/>
  <c r="A307" i="59" s="1"/>
  <c r="A142" i="59"/>
  <c r="A224" i="59" s="1"/>
  <c r="A306" i="59" s="1"/>
  <c r="F141" i="59"/>
  <c r="A141" i="59"/>
  <c r="F140" i="59"/>
  <c r="A140" i="59"/>
  <c r="A222" i="59" s="1"/>
  <c r="A139" i="59"/>
  <c r="F139" i="59" s="1"/>
  <c r="A138" i="59"/>
  <c r="A220" i="59" s="1"/>
  <c r="A137" i="59"/>
  <c r="F136" i="59"/>
  <c r="A136" i="59"/>
  <c r="A218" i="59" s="1"/>
  <c r="A300" i="59" s="1"/>
  <c r="A382" i="59" s="1"/>
  <c r="F135" i="59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F126" i="59"/>
  <c r="A126" i="59"/>
  <c r="A208" i="59" s="1"/>
  <c r="F208" i="59" s="1"/>
  <c r="A125" i="59"/>
  <c r="A207" i="59" s="1"/>
  <c r="A124" i="59"/>
  <c r="A206" i="59" s="1"/>
  <c r="A123" i="59"/>
  <c r="F123" i="59" s="1"/>
  <c r="F122" i="59"/>
  <c r="A122" i="59"/>
  <c r="A204" i="59" s="1"/>
  <c r="F121" i="59"/>
  <c r="A121" i="59"/>
  <c r="A120" i="59"/>
  <c r="A202" i="59" s="1"/>
  <c r="A119" i="59"/>
  <c r="A118" i="59"/>
  <c r="A200" i="59" s="1"/>
  <c r="A117" i="59"/>
  <c r="A116" i="59"/>
  <c r="A115" i="59"/>
  <c r="A114" i="59"/>
  <c r="A196" i="59" s="1"/>
  <c r="F113" i="59"/>
  <c r="A113" i="59"/>
  <c r="A195" i="59" s="1"/>
  <c r="F112" i="59"/>
  <c r="A112" i="59"/>
  <c r="A194" i="59" s="1"/>
  <c r="A111" i="59"/>
  <c r="A110" i="59"/>
  <c r="A192" i="59" s="1"/>
  <c r="A109" i="59"/>
  <c r="A191" i="59" s="1"/>
  <c r="A108" i="59"/>
  <c r="F107" i="59"/>
  <c r="A107" i="59"/>
  <c r="A106" i="59"/>
  <c r="A188" i="59" s="1"/>
  <c r="A105" i="59"/>
  <c r="A187" i="59" s="1"/>
  <c r="A104" i="59"/>
  <c r="A186" i="59" s="1"/>
  <c r="A103" i="59"/>
  <c r="A102" i="59"/>
  <c r="A184" i="59" s="1"/>
  <c r="A101" i="59"/>
  <c r="F100" i="59"/>
  <c r="A100" i="59"/>
  <c r="A182" i="59" s="1"/>
  <c r="A264" i="59" s="1"/>
  <c r="F264" i="59" s="1"/>
  <c r="A99" i="59"/>
  <c r="A181" i="59" s="1"/>
  <c r="F98" i="59"/>
  <c r="A98" i="59"/>
  <c r="A180" i="59" s="1"/>
  <c r="F180" i="59" s="1"/>
  <c r="F97" i="59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302" i="58"/>
  <c r="A384" i="58" s="1"/>
  <c r="A245" i="58"/>
  <c r="A226" i="58"/>
  <c r="F226" i="58" s="1"/>
  <c r="F191" i="58"/>
  <c r="A177" i="58"/>
  <c r="A259" i="58" s="1"/>
  <c r="A167" i="58"/>
  <c r="A166" i="58"/>
  <c r="A165" i="58"/>
  <c r="A247" i="58" s="1"/>
  <c r="F247" i="58" s="1"/>
  <c r="F164" i="58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F148" i="58"/>
  <c r="A148" i="58"/>
  <c r="A230" i="58" s="1"/>
  <c r="A147" i="58"/>
  <c r="A229" i="58" s="1"/>
  <c r="A146" i="58"/>
  <c r="F146" i="58" s="1"/>
  <c r="A145" i="58"/>
  <c r="A144" i="58"/>
  <c r="F144" i="58" s="1"/>
  <c r="A143" i="58"/>
  <c r="F142" i="58"/>
  <c r="A142" i="58"/>
  <c r="A224" i="58" s="1"/>
  <c r="A141" i="58"/>
  <c r="A223" i="58" s="1"/>
  <c r="F140" i="58"/>
  <c r="A140" i="58"/>
  <c r="A222" i="58" s="1"/>
  <c r="A304" i="58" s="1"/>
  <c r="A139" i="58"/>
  <c r="A138" i="58"/>
  <c r="A220" i="58" s="1"/>
  <c r="F220" i="58" s="1"/>
  <c r="A137" i="58"/>
  <c r="A219" i="58" s="1"/>
  <c r="A301" i="58" s="1"/>
  <c r="F136" i="58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F124" i="58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F114" i="58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F109" i="58"/>
  <c r="A109" i="58"/>
  <c r="A191" i="58" s="1"/>
  <c r="A273" i="58" s="1"/>
  <c r="A108" i="58"/>
  <c r="F107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F96" i="58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445" i="57"/>
  <c r="F445" i="57" s="1"/>
  <c r="A345" i="57"/>
  <c r="A427" i="57" s="1"/>
  <c r="F427" i="57" s="1"/>
  <c r="A328" i="57"/>
  <c r="F328" i="57" s="1"/>
  <c r="A310" i="57"/>
  <c r="A277" i="57"/>
  <c r="F277" i="57" s="1"/>
  <c r="F252" i="57"/>
  <c r="A241" i="57"/>
  <c r="A237" i="57"/>
  <c r="A319" i="57" s="1"/>
  <c r="A234" i="57"/>
  <c r="F234" i="57" s="1"/>
  <c r="A232" i="57"/>
  <c r="F228" i="57"/>
  <c r="A222" i="57"/>
  <c r="A304" i="57" s="1"/>
  <c r="A219" i="57"/>
  <c r="A301" i="57" s="1"/>
  <c r="F301" i="57" s="1"/>
  <c r="A218" i="57"/>
  <c r="A207" i="57"/>
  <c r="F207" i="57" s="1"/>
  <c r="A201" i="57"/>
  <c r="A283" i="57" s="1"/>
  <c r="F199" i="57"/>
  <c r="A184" i="57"/>
  <c r="A266" i="57" s="1"/>
  <c r="F266" i="57" s="1"/>
  <c r="A180" i="57"/>
  <c r="A170" i="57"/>
  <c r="A252" i="57" s="1"/>
  <c r="A334" i="57" s="1"/>
  <c r="F169" i="57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F155" i="57"/>
  <c r="A155" i="57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F137" i="57"/>
  <c r="A137" i="57"/>
  <c r="F136" i="57"/>
  <c r="A136" i="57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F113" i="57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F103" i="57"/>
  <c r="A103" i="57"/>
  <c r="A185" i="57" s="1"/>
  <c r="A102" i="57"/>
  <c r="F102" i="57" s="1"/>
  <c r="A101" i="57"/>
  <c r="A100" i="57"/>
  <c r="A182" i="57" s="1"/>
  <c r="F99" i="57"/>
  <c r="A99" i="57"/>
  <c r="A181" i="57" s="1"/>
  <c r="A263" i="57" s="1"/>
  <c r="F263" i="57" s="1"/>
  <c r="F98" i="57"/>
  <c r="A98" i="57"/>
  <c r="F97" i="57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F88" i="57"/>
  <c r="A88" i="57"/>
  <c r="F87" i="57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310" i="56"/>
  <c r="A288" i="56"/>
  <c r="A249" i="56"/>
  <c r="A244" i="56"/>
  <c r="F244" i="56" s="1"/>
  <c r="A241" i="56"/>
  <c r="F241" i="56" s="1"/>
  <c r="F240" i="56"/>
  <c r="A232" i="56"/>
  <c r="F228" i="56"/>
  <c r="A228" i="56"/>
  <c r="A227" i="56"/>
  <c r="F225" i="56"/>
  <c r="A213" i="56"/>
  <c r="F213" i="56" s="1"/>
  <c r="F212" i="56"/>
  <c r="A212" i="56"/>
  <c r="A294" i="56" s="1"/>
  <c r="A209" i="56"/>
  <c r="A198" i="56"/>
  <c r="F198" i="56" s="1"/>
  <c r="A196" i="56"/>
  <c r="F193" i="56"/>
  <c r="A192" i="56"/>
  <c r="F192" i="56" s="1"/>
  <c r="F185" i="56"/>
  <c r="A181" i="56"/>
  <c r="F181" i="56" s="1"/>
  <c r="A177" i="56"/>
  <c r="A175" i="56"/>
  <c r="F167" i="56"/>
  <c r="A167" i="56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F154" i="56"/>
  <c r="A154" i="56"/>
  <c r="A236" i="56" s="1"/>
  <c r="A318" i="56" s="1"/>
  <c r="A153" i="56"/>
  <c r="A235" i="56" s="1"/>
  <c r="A152" i="56"/>
  <c r="F152" i="56" s="1"/>
  <c r="A151" i="56"/>
  <c r="A150" i="56"/>
  <c r="F150" i="56" s="1"/>
  <c r="F149" i="56"/>
  <c r="A149" i="56"/>
  <c r="A231" i="56" s="1"/>
  <c r="A148" i="56"/>
  <c r="A147" i="56"/>
  <c r="A229" i="56" s="1"/>
  <c r="F146" i="56"/>
  <c r="A146" i="56"/>
  <c r="F145" i="56"/>
  <c r="A145" i="56"/>
  <c r="F144" i="56"/>
  <c r="A144" i="56"/>
  <c r="A226" i="56" s="1"/>
  <c r="F143" i="56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F137" i="56"/>
  <c r="A137" i="56"/>
  <c r="A219" i="56" s="1"/>
  <c r="A136" i="56"/>
  <c r="A135" i="56"/>
  <c r="F135" i="56" s="1"/>
  <c r="A134" i="56"/>
  <c r="A216" i="56" s="1"/>
  <c r="F133" i="56"/>
  <c r="A133" i="56"/>
  <c r="A215" i="56" s="1"/>
  <c r="A297" i="56" s="1"/>
  <c r="A132" i="56"/>
  <c r="F131" i="56"/>
  <c r="A131" i="56"/>
  <c r="F130" i="56"/>
  <c r="A130" i="56"/>
  <c r="A129" i="56"/>
  <c r="F129" i="56" s="1"/>
  <c r="A128" i="56"/>
  <c r="A210" i="56" s="1"/>
  <c r="F210" i="56" s="1"/>
  <c r="A127" i="56"/>
  <c r="F127" i="56" s="1"/>
  <c r="A126" i="56"/>
  <c r="A125" i="56"/>
  <c r="F124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F116" i="56"/>
  <c r="A116" i="56"/>
  <c r="A115" i="56"/>
  <c r="A197" i="56" s="1"/>
  <c r="A279" i="56" s="1"/>
  <c r="A361" i="56" s="1"/>
  <c r="F361" i="56" s="1"/>
  <c r="A114" i="56"/>
  <c r="F114" i="56" s="1"/>
  <c r="A113" i="56"/>
  <c r="A112" i="56"/>
  <c r="F111" i="56"/>
  <c r="A111" i="56"/>
  <c r="A193" i="56" s="1"/>
  <c r="A275" i="56" s="1"/>
  <c r="F275" i="56" s="1"/>
  <c r="A110" i="56"/>
  <c r="F110" i="56" s="1"/>
  <c r="A109" i="56"/>
  <c r="F108" i="56"/>
  <c r="A108" i="56"/>
  <c r="A190" i="56" s="1"/>
  <c r="A107" i="56"/>
  <c r="F106" i="56"/>
  <c r="A106" i="56"/>
  <c r="A188" i="56" s="1"/>
  <c r="F188" i="56" s="1"/>
  <c r="F105" i="56"/>
  <c r="A105" i="56"/>
  <c r="A187" i="56" s="1"/>
  <c r="A104" i="56"/>
  <c r="F103" i="56"/>
  <c r="A103" i="56"/>
  <c r="A185" i="56" s="1"/>
  <c r="A267" i="56" s="1"/>
  <c r="A102" i="56"/>
  <c r="A184" i="56" s="1"/>
  <c r="A266" i="56" s="1"/>
  <c r="A101" i="56"/>
  <c r="A100" i="56"/>
  <c r="A182" i="56" s="1"/>
  <c r="F99" i="56"/>
  <c r="A99" i="56"/>
  <c r="A98" i="56"/>
  <c r="A180" i="56" s="1"/>
  <c r="A97" i="56"/>
  <c r="A96" i="56"/>
  <c r="F95" i="56"/>
  <c r="A95" i="56"/>
  <c r="A94" i="56"/>
  <c r="A93" i="56"/>
  <c r="F93" i="56" s="1"/>
  <c r="A92" i="56"/>
  <c r="F91" i="56"/>
  <c r="A91" i="56"/>
  <c r="A173" i="56" s="1"/>
  <c r="A90" i="56"/>
  <c r="F89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328" i="55"/>
  <c r="F328" i="55" s="1"/>
  <c r="A271" i="55"/>
  <c r="F260" i="55"/>
  <c r="F249" i="55"/>
  <c r="F248" i="55"/>
  <c r="A246" i="55"/>
  <c r="F246" i="55" s="1"/>
  <c r="A241" i="55"/>
  <c r="A323" i="55" s="1"/>
  <c r="F323" i="55" s="1"/>
  <c r="A231" i="55"/>
  <c r="A225" i="55"/>
  <c r="A307" i="55" s="1"/>
  <c r="A220" i="55"/>
  <c r="A213" i="55"/>
  <c r="F213" i="55" s="1"/>
  <c r="A200" i="55"/>
  <c r="F200" i="55" s="1"/>
  <c r="A195" i="55"/>
  <c r="F195" i="55" s="1"/>
  <c r="A189" i="55"/>
  <c r="F189" i="55" s="1"/>
  <c r="A187" i="55"/>
  <c r="F187" i="55" s="1"/>
  <c r="A185" i="55"/>
  <c r="A267" i="55" s="1"/>
  <c r="F178" i="55"/>
  <c r="A174" i="55"/>
  <c r="A167" i="55"/>
  <c r="A249" i="55" s="1"/>
  <c r="A331" i="55" s="1"/>
  <c r="A413" i="55" s="1"/>
  <c r="F166" i="55"/>
  <c r="A166" i="55"/>
  <c r="A248" i="55" s="1"/>
  <c r="A330" i="55" s="1"/>
  <c r="F165" i="55"/>
  <c r="A165" i="55"/>
  <c r="A247" i="55" s="1"/>
  <c r="A329" i="55" s="1"/>
  <c r="A411" i="55" s="1"/>
  <c r="F164" i="55"/>
  <c r="A164" i="55"/>
  <c r="A163" i="55"/>
  <c r="A245" i="55" s="1"/>
  <c r="F162" i="55"/>
  <c r="A162" i="55"/>
  <c r="A244" i="55" s="1"/>
  <c r="A161" i="55"/>
  <c r="A160" i="55"/>
  <c r="F159" i="55"/>
  <c r="A159" i="55"/>
  <c r="A158" i="55"/>
  <c r="A240" i="55" s="1"/>
  <c r="A322" i="55" s="1"/>
  <c r="F157" i="55"/>
  <c r="A157" i="55"/>
  <c r="A239" i="55" s="1"/>
  <c r="A156" i="55"/>
  <c r="A238" i="55" s="1"/>
  <c r="A155" i="55"/>
  <c r="A154" i="55"/>
  <c r="A153" i="55"/>
  <c r="F153" i="55" s="1"/>
  <c r="A152" i="55"/>
  <c r="A234" i="55" s="1"/>
  <c r="F151" i="55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142" i="55"/>
  <c r="F142" i="55" s="1"/>
  <c r="A141" i="55"/>
  <c r="A223" i="55" s="1"/>
  <c r="A140" i="55"/>
  <c r="A222" i="55" s="1"/>
  <c r="F222" i="55" s="1"/>
  <c r="F139" i="55"/>
  <c r="A139" i="55"/>
  <c r="A221" i="55" s="1"/>
  <c r="F138" i="55"/>
  <c r="A138" i="55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126" i="55"/>
  <c r="A126" i="55"/>
  <c r="A208" i="55" s="1"/>
  <c r="F125" i="55"/>
  <c r="A125" i="55"/>
  <c r="A207" i="55" s="1"/>
  <c r="F124" i="55"/>
  <c r="A124" i="55"/>
  <c r="A206" i="55" s="1"/>
  <c r="A123" i="55"/>
  <c r="A205" i="55" s="1"/>
  <c r="A122" i="55"/>
  <c r="A121" i="55"/>
  <c r="F120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F111" i="55"/>
  <c r="A111" i="55"/>
  <c r="A193" i="55" s="1"/>
  <c r="A110" i="55"/>
  <c r="A192" i="55" s="1"/>
  <c r="A109" i="55"/>
  <c r="A108" i="55"/>
  <c r="A107" i="55"/>
  <c r="F107" i="55" s="1"/>
  <c r="A106" i="55"/>
  <c r="F105" i="55"/>
  <c r="A105" i="55"/>
  <c r="A104" i="55"/>
  <c r="A186" i="55" s="1"/>
  <c r="F103" i="55"/>
  <c r="A103" i="55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336" i="54"/>
  <c r="A320" i="54"/>
  <c r="A300" i="54"/>
  <c r="A278" i="54"/>
  <c r="F254" i="54"/>
  <c r="A247" i="54"/>
  <c r="A329" i="54" s="1"/>
  <c r="A239" i="54"/>
  <c r="A321" i="54" s="1"/>
  <c r="A238" i="54"/>
  <c r="F238" i="54" s="1"/>
  <c r="A235" i="54"/>
  <c r="A232" i="54"/>
  <c r="F232" i="54" s="1"/>
  <c r="A216" i="54"/>
  <c r="F216" i="54" s="1"/>
  <c r="A208" i="54"/>
  <c r="A200" i="54"/>
  <c r="F196" i="54"/>
  <c r="A183" i="54"/>
  <c r="A182" i="54"/>
  <c r="A167" i="54"/>
  <c r="F166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F154" i="54"/>
  <c r="A154" i="54"/>
  <c r="A236" i="54" s="1"/>
  <c r="A318" i="54" s="1"/>
  <c r="A400" i="54" s="1"/>
  <c r="A153" i="54"/>
  <c r="F153" i="54" s="1"/>
  <c r="A152" i="54"/>
  <c r="A151" i="54"/>
  <c r="A150" i="54"/>
  <c r="F150" i="54" s="1"/>
  <c r="F149" i="54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F137" i="54"/>
  <c r="A137" i="54"/>
  <c r="A219" i="54" s="1"/>
  <c r="A301" i="54" s="1"/>
  <c r="A383" i="54" s="1"/>
  <c r="F136" i="54"/>
  <c r="A136" i="54"/>
  <c r="A218" i="54" s="1"/>
  <c r="F218" i="54" s="1"/>
  <c r="A135" i="54"/>
  <c r="F135" i="54" s="1"/>
  <c r="F134" i="54"/>
  <c r="A134" i="54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F127" i="54"/>
  <c r="A127" i="54"/>
  <c r="A209" i="54" s="1"/>
  <c r="F209" i="54" s="1"/>
  <c r="F126" i="54"/>
  <c r="A126" i="54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F117" i="54"/>
  <c r="A117" i="54"/>
  <c r="A199" i="54" s="1"/>
  <c r="F116" i="54"/>
  <c r="A116" i="54"/>
  <c r="A198" i="54" s="1"/>
  <c r="A115" i="54"/>
  <c r="F114" i="54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F92" i="54"/>
  <c r="A92" i="54"/>
  <c r="A174" i="54" s="1"/>
  <c r="A91" i="54"/>
  <c r="A173" i="54" s="1"/>
  <c r="F90" i="54"/>
  <c r="A90" i="54"/>
  <c r="A172" i="54" s="1"/>
  <c r="A254" i="54" s="1"/>
  <c r="F89" i="54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305" i="53"/>
  <c r="A270" i="53"/>
  <c r="F270" i="53" s="1"/>
  <c r="A247" i="53"/>
  <c r="A241" i="53"/>
  <c r="F240" i="53"/>
  <c r="A240" i="53"/>
  <c r="A322" i="53" s="1"/>
  <c r="F322" i="53" s="1"/>
  <c r="A230" i="53"/>
  <c r="F228" i="53"/>
  <c r="A228" i="53"/>
  <c r="A310" i="53" s="1"/>
  <c r="A217" i="53"/>
  <c r="A216" i="53"/>
  <c r="F188" i="53"/>
  <c r="A186" i="53"/>
  <c r="A174" i="53"/>
  <c r="A172" i="53"/>
  <c r="F169" i="53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F158" i="53"/>
  <c r="A158" i="53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F146" i="53"/>
  <c r="A146" i="53"/>
  <c r="A145" i="53"/>
  <c r="A144" i="53"/>
  <c r="A143" i="53"/>
  <c r="F142" i="53"/>
  <c r="A142" i="53"/>
  <c r="A224" i="53" s="1"/>
  <c r="F141" i="53"/>
  <c r="A141" i="53"/>
  <c r="A223" i="53" s="1"/>
  <c r="F223" i="53" s="1"/>
  <c r="A140" i="53"/>
  <c r="F140" i="53" s="1"/>
  <c r="A139" i="53"/>
  <c r="F139" i="53" s="1"/>
  <c r="A138" i="53"/>
  <c r="F138" i="53" s="1"/>
  <c r="A137" i="53"/>
  <c r="F136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F113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6" i="53"/>
  <c r="A106" i="53"/>
  <c r="A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487" i="52"/>
  <c r="A432" i="52"/>
  <c r="F405" i="52"/>
  <c r="F350" i="52"/>
  <c r="F268" i="52"/>
  <c r="A267" i="52"/>
  <c r="A253" i="52"/>
  <c r="A249" i="52"/>
  <c r="F249" i="52" s="1"/>
  <c r="A243" i="52"/>
  <c r="A240" i="52"/>
  <c r="A322" i="52" s="1"/>
  <c r="A236" i="52"/>
  <c r="F236" i="52" s="1"/>
  <c r="A224" i="52"/>
  <c r="A222" i="52"/>
  <c r="F218" i="52"/>
  <c r="A216" i="52"/>
  <c r="F207" i="52"/>
  <c r="A205" i="52"/>
  <c r="A200" i="52"/>
  <c r="F186" i="52"/>
  <c r="A185" i="52"/>
  <c r="F185" i="52" s="1"/>
  <c r="A184" i="52"/>
  <c r="A174" i="52"/>
  <c r="F173" i="52"/>
  <c r="A172" i="52"/>
  <c r="A171" i="52"/>
  <c r="F171" i="52" s="1"/>
  <c r="A168" i="52"/>
  <c r="A167" i="52"/>
  <c r="F167" i="52" s="1"/>
  <c r="A166" i="52"/>
  <c r="A165" i="52"/>
  <c r="A247" i="52" s="1"/>
  <c r="A164" i="52"/>
  <c r="A246" i="52" s="1"/>
  <c r="A163" i="52"/>
  <c r="A162" i="52"/>
  <c r="F161" i="52"/>
  <c r="A161" i="52"/>
  <c r="A160" i="52"/>
  <c r="F159" i="52"/>
  <c r="A159" i="52"/>
  <c r="A241" i="52" s="1"/>
  <c r="A323" i="52" s="1"/>
  <c r="A405" i="52" s="1"/>
  <c r="F158" i="52"/>
  <c r="A158" i="52"/>
  <c r="A157" i="52"/>
  <c r="A156" i="52"/>
  <c r="A155" i="52"/>
  <c r="A237" i="52" s="1"/>
  <c r="F154" i="52"/>
  <c r="A154" i="52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F142" i="52"/>
  <c r="A142" i="52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F132" i="52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F125" i="52"/>
  <c r="A125" i="52"/>
  <c r="A207" i="52" s="1"/>
  <c r="A289" i="52" s="1"/>
  <c r="A124" i="52"/>
  <c r="F124" i="52" s="1"/>
  <c r="A123" i="52"/>
  <c r="F123" i="52" s="1"/>
  <c r="A122" i="52"/>
  <c r="A121" i="52"/>
  <c r="A203" i="52" s="1"/>
  <c r="F120" i="52"/>
  <c r="A120" i="52"/>
  <c r="A202" i="52" s="1"/>
  <c r="A284" i="52" s="1"/>
  <c r="F119" i="52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F104" i="52"/>
  <c r="A104" i="52"/>
  <c r="A186" i="52" s="1"/>
  <c r="A268" i="52" s="1"/>
  <c r="A350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F86" i="52"/>
  <c r="A86" i="52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406" i="51"/>
  <c r="A324" i="51"/>
  <c r="F324" i="51" s="1"/>
  <c r="F318" i="51"/>
  <c r="A300" i="51"/>
  <c r="A299" i="51"/>
  <c r="A297" i="51"/>
  <c r="A245" i="51"/>
  <c r="A244" i="51"/>
  <c r="A326" i="51" s="1"/>
  <c r="F242" i="51"/>
  <c r="A236" i="51"/>
  <c r="A318" i="51" s="1"/>
  <c r="A400" i="51" s="1"/>
  <c r="A231" i="51"/>
  <c r="F218" i="51"/>
  <c r="A214" i="51"/>
  <c r="A212" i="51"/>
  <c r="A209" i="51"/>
  <c r="A201" i="51"/>
  <c r="A283" i="51" s="1"/>
  <c r="F190" i="51"/>
  <c r="A174" i="51"/>
  <c r="A256" i="51" s="1"/>
  <c r="A173" i="51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F160" i="51"/>
  <c r="A160" i="51"/>
  <c r="A242" i="51" s="1"/>
  <c r="A159" i="51"/>
  <c r="A158" i="51"/>
  <c r="A157" i="51"/>
  <c r="F157" i="51" s="1"/>
  <c r="F156" i="5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F138" i="51"/>
  <c r="A138" i="51"/>
  <c r="A220" i="51" s="1"/>
  <c r="A137" i="51"/>
  <c r="F136" i="51"/>
  <c r="A136" i="51"/>
  <c r="A218" i="51" s="1"/>
  <c r="A135" i="51"/>
  <c r="A217" i="51" s="1"/>
  <c r="F217" i="51" s="1"/>
  <c r="A134" i="51"/>
  <c r="F133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F113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F95" i="51"/>
  <c r="A95" i="51"/>
  <c r="A177" i="51" s="1"/>
  <c r="F177" i="51" s="1"/>
  <c r="A94" i="51"/>
  <c r="A176" i="51" s="1"/>
  <c r="A93" i="51"/>
  <c r="A175" i="51" s="1"/>
  <c r="F92" i="51"/>
  <c r="A92" i="51"/>
  <c r="F91" i="51"/>
  <c r="A91" i="51"/>
  <c r="A90" i="51"/>
  <c r="F89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439" i="50"/>
  <c r="A362" i="50"/>
  <c r="F362" i="50" s="1"/>
  <c r="A306" i="50"/>
  <c r="A388" i="50" s="1"/>
  <c r="F388" i="50" s="1"/>
  <c r="A275" i="50"/>
  <c r="A357" i="50" s="1"/>
  <c r="F357" i="50" s="1"/>
  <c r="A256" i="50"/>
  <c r="A245" i="50"/>
  <c r="F245" i="50" s="1"/>
  <c r="A244" i="50"/>
  <c r="F243" i="50"/>
  <c r="A233" i="50"/>
  <c r="F226" i="50"/>
  <c r="A220" i="50"/>
  <c r="A302" i="50" s="1"/>
  <c r="A384" i="50" s="1"/>
  <c r="A210" i="50"/>
  <c r="A209" i="50"/>
  <c r="A207" i="50"/>
  <c r="F207" i="50" s="1"/>
  <c r="A204" i="50"/>
  <c r="A202" i="50"/>
  <c r="A191" i="50"/>
  <c r="A186" i="50"/>
  <c r="F175" i="50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F151" i="50"/>
  <c r="A151" i="50"/>
  <c r="A150" i="50"/>
  <c r="F149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F140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F127" i="50"/>
  <c r="A127" i="50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F116" i="50"/>
  <c r="A116" i="50"/>
  <c r="A198" i="50" s="1"/>
  <c r="A280" i="50" s="1"/>
  <c r="F280" i="50" s="1"/>
  <c r="F115" i="50"/>
  <c r="A115" i="50"/>
  <c r="A197" i="50" s="1"/>
  <c r="A114" i="50"/>
  <c r="A113" i="50"/>
  <c r="A195" i="50" s="1"/>
  <c r="F195" i="50" s="1"/>
  <c r="A112" i="50"/>
  <c r="A194" i="50" s="1"/>
  <c r="F111" i="50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F104" i="50"/>
  <c r="A104" i="50"/>
  <c r="A103" i="50"/>
  <c r="A102" i="50"/>
  <c r="F102" i="50" s="1"/>
  <c r="A101" i="50"/>
  <c r="A100" i="50"/>
  <c r="F99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261" i="49"/>
  <c r="A343" i="49" s="1"/>
  <c r="A254" i="49"/>
  <c r="A252" i="49"/>
  <c r="A245" i="49"/>
  <c r="A327" i="49" s="1"/>
  <c r="F327" i="49" s="1"/>
  <c r="A242" i="49"/>
  <c r="A324" i="49" s="1"/>
  <c r="A227" i="49"/>
  <c r="A223" i="49"/>
  <c r="A218" i="49"/>
  <c r="A210" i="49"/>
  <c r="F210" i="49" s="1"/>
  <c r="A209" i="49"/>
  <c r="F209" i="49" s="1"/>
  <c r="F190" i="49"/>
  <c r="A177" i="49"/>
  <c r="A167" i="49"/>
  <c r="A166" i="49"/>
  <c r="A248" i="49" s="1"/>
  <c r="A330" i="49" s="1"/>
  <c r="A165" i="49"/>
  <c r="A247" i="49" s="1"/>
  <c r="A164" i="49"/>
  <c r="A246" i="49" s="1"/>
  <c r="F246" i="49" s="1"/>
  <c r="F163" i="49"/>
  <c r="A163" i="49"/>
  <c r="A162" i="49"/>
  <c r="A161" i="49"/>
  <c r="A160" i="49"/>
  <c r="F160" i="49" s="1"/>
  <c r="A159" i="49"/>
  <c r="F159" i="49" s="1"/>
  <c r="F158" i="49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F153" i="49"/>
  <c r="A153" i="49"/>
  <c r="A235" i="49" s="1"/>
  <c r="A152" i="49"/>
  <c r="F151" i="49"/>
  <c r="A151" i="49"/>
  <c r="A233" i="49" s="1"/>
  <c r="A150" i="49"/>
  <c r="A149" i="49"/>
  <c r="F149" i="49" s="1"/>
  <c r="A148" i="49"/>
  <c r="F148" i="49" s="1"/>
  <c r="F147" i="49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F136" i="49"/>
  <c r="A136" i="49"/>
  <c r="A135" i="49"/>
  <c r="A134" i="49"/>
  <c r="A133" i="49"/>
  <c r="A132" i="49"/>
  <c r="A131" i="49"/>
  <c r="F131" i="49" s="1"/>
  <c r="A130" i="49"/>
  <c r="A129" i="49"/>
  <c r="F128" i="49"/>
  <c r="A128" i="49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F105" i="49"/>
  <c r="A105" i="49"/>
  <c r="A187" i="49" s="1"/>
  <c r="A104" i="49"/>
  <c r="A186" i="49" s="1"/>
  <c r="F103" i="49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F97" i="49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362" i="48"/>
  <c r="F362" i="48" s="1"/>
  <c r="A281" i="48"/>
  <c r="A256" i="48"/>
  <c r="F256" i="48" s="1"/>
  <c r="A249" i="48"/>
  <c r="A244" i="48"/>
  <c r="F244" i="48" s="1"/>
  <c r="A242" i="48"/>
  <c r="A231" i="48"/>
  <c r="A228" i="48"/>
  <c r="F228" i="48" s="1"/>
  <c r="A225" i="48"/>
  <c r="A203" i="48"/>
  <c r="A201" i="48"/>
  <c r="A283" i="48" s="1"/>
  <c r="A194" i="48"/>
  <c r="A276" i="48" s="1"/>
  <c r="A190" i="48"/>
  <c r="A183" i="48"/>
  <c r="A179" i="48"/>
  <c r="F174" i="48"/>
  <c r="A172" i="48"/>
  <c r="A254" i="48" s="1"/>
  <c r="A167" i="48"/>
  <c r="F167" i="48" s="1"/>
  <c r="F166" i="48"/>
  <c r="A166" i="48"/>
  <c r="A248" i="48" s="1"/>
  <c r="A165" i="48"/>
  <c r="A164" i="48"/>
  <c r="F164" i="48" s="1"/>
  <c r="F163" i="48"/>
  <c r="A163" i="48"/>
  <c r="A245" i="48" s="1"/>
  <c r="F162" i="48"/>
  <c r="A162" i="48"/>
  <c r="A161" i="48"/>
  <c r="A160" i="48"/>
  <c r="F160" i="48" s="1"/>
  <c r="A159" i="48"/>
  <c r="A158" i="48"/>
  <c r="A157" i="48"/>
  <c r="A156" i="48"/>
  <c r="A155" i="48"/>
  <c r="A154" i="48"/>
  <c r="A153" i="48"/>
  <c r="F152" i="48"/>
  <c r="A152" i="48"/>
  <c r="A234" i="48" s="1"/>
  <c r="A151" i="48"/>
  <c r="A233" i="48" s="1"/>
  <c r="A150" i="48"/>
  <c r="A232" i="48" s="1"/>
  <c r="F149" i="48"/>
  <c r="A149" i="48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F137" i="48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F121" i="48"/>
  <c r="A121" i="48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F111" i="48"/>
  <c r="A111" i="48"/>
  <c r="A193" i="48" s="1"/>
  <c r="A275" i="48" s="1"/>
  <c r="A110" i="48"/>
  <c r="A109" i="48"/>
  <c r="A191" i="48" s="1"/>
  <c r="A273" i="48" s="1"/>
  <c r="F108" i="48"/>
  <c r="A108" i="48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F311" i="47"/>
  <c r="A296" i="47"/>
  <c r="F296" i="47" s="1"/>
  <c r="A249" i="47"/>
  <c r="A331" i="47" s="1"/>
  <c r="A248" i="47"/>
  <c r="A234" i="47"/>
  <c r="A316" i="47" s="1"/>
  <c r="F316" i="47" s="1"/>
  <c r="A232" i="47"/>
  <c r="F232" i="47" s="1"/>
  <c r="A229" i="47"/>
  <c r="A311" i="47" s="1"/>
  <c r="A393" i="47" s="1"/>
  <c r="A475" i="47" s="1"/>
  <c r="A557" i="47" s="1"/>
  <c r="F557" i="47" s="1"/>
  <c r="A228" i="47"/>
  <c r="A310" i="47" s="1"/>
  <c r="A221" i="47"/>
  <c r="A303" i="47" s="1"/>
  <c r="A219" i="47"/>
  <c r="A206" i="47"/>
  <c r="A288" i="47" s="1"/>
  <c r="A205" i="47"/>
  <c r="F205" i="47" s="1"/>
  <c r="A204" i="47"/>
  <c r="A286" i="47" s="1"/>
  <c r="A201" i="47"/>
  <c r="A184" i="47"/>
  <c r="F184" i="47" s="1"/>
  <c r="A181" i="47"/>
  <c r="A263" i="47" s="1"/>
  <c r="A172" i="47"/>
  <c r="F172" i="47" s="1"/>
  <c r="A171" i="47"/>
  <c r="A253" i="47" s="1"/>
  <c r="A169" i="47"/>
  <c r="F169" i="47" s="1"/>
  <c r="F167" i="47"/>
  <c r="A167" i="47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F147" i="47"/>
  <c r="A147" i="47"/>
  <c r="F146" i="47"/>
  <c r="A146" i="47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F132" i="47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F118" i="47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F106" i="47"/>
  <c r="A106" i="47"/>
  <c r="A188" i="47" s="1"/>
  <c r="A105" i="47"/>
  <c r="A187" i="47" s="1"/>
  <c r="A269" i="47" s="1"/>
  <c r="A104" i="47"/>
  <c r="A186" i="47" s="1"/>
  <c r="F186" i="47" s="1"/>
  <c r="A103" i="47"/>
  <c r="A185" i="47" s="1"/>
  <c r="F102" i="47"/>
  <c r="A102" i="47"/>
  <c r="A101" i="47"/>
  <c r="A100" i="47"/>
  <c r="F100" i="47" s="1"/>
  <c r="A99" i="47"/>
  <c r="F99" i="47" s="1"/>
  <c r="A98" i="47"/>
  <c r="F98" i="47" s="1"/>
  <c r="F97" i="47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68" i="59" l="1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330" i="55"/>
  <c r="A412" i="55"/>
  <c r="A494" i="55" s="1"/>
  <c r="A576" i="55" s="1"/>
  <c r="F576" i="55" s="1"/>
  <c r="A253" i="55"/>
  <c r="F171" i="55"/>
  <c r="F192" i="55"/>
  <c r="A274" i="55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A295" i="55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A314" i="54"/>
  <c r="F124" i="54"/>
  <c r="F145" i="54"/>
  <c r="A317" i="54"/>
  <c r="F235" i="54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A234" i="52"/>
  <c r="F152" i="52"/>
  <c r="F240" i="52"/>
  <c r="F194" i="52"/>
  <c r="A276" i="52"/>
  <c r="A296" i="52"/>
  <c r="F214" i="52"/>
  <c r="A215" i="52"/>
  <c r="F121" i="52"/>
  <c r="A349" i="52"/>
  <c r="F267" i="52"/>
  <c r="A180" i="52"/>
  <c r="F98" i="52"/>
  <c r="A187" i="52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171" i="51"/>
  <c r="F93" i="51"/>
  <c r="F174" i="51"/>
  <c r="A235" i="51"/>
  <c r="F101" i="51"/>
  <c r="A183" i="51"/>
  <c r="A221" i="51"/>
  <c r="F221" i="51" s="1"/>
  <c r="F117" i="51"/>
  <c r="A294" i="51"/>
  <c r="F212" i="51"/>
  <c r="A482" i="51"/>
  <c r="A564" i="51" s="1"/>
  <c r="F564" i="51" s="1"/>
  <c r="F400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F190" i="50"/>
  <c r="A272" i="50"/>
  <c r="F88" i="50"/>
  <c r="F100" i="50"/>
  <c r="A182" i="50"/>
  <c r="A264" i="50" s="1"/>
  <c r="F129" i="50"/>
  <c r="F135" i="50"/>
  <c r="A223" i="50"/>
  <c r="F141" i="50"/>
  <c r="F95" i="50"/>
  <c r="F107" i="50"/>
  <c r="F112" i="50"/>
  <c r="A470" i="50"/>
  <c r="A552" i="50" s="1"/>
  <c r="F552" i="50" s="1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327" i="50"/>
  <c r="F123" i="50"/>
  <c r="A176" i="50"/>
  <c r="A258" i="50" s="1"/>
  <c r="F220" i="50"/>
  <c r="F306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104" i="49"/>
  <c r="F138" i="49"/>
  <c r="F144" i="49"/>
  <c r="F181" i="49"/>
  <c r="A213" i="49"/>
  <c r="A230" i="49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283" i="48"/>
  <c r="A365" i="48"/>
  <c r="F365" i="48" s="1"/>
  <c r="F88" i="48"/>
  <c r="F158" i="48"/>
  <c r="A240" i="48"/>
  <c r="A322" i="48" s="1"/>
  <c r="F89" i="48"/>
  <c r="A252" i="48"/>
  <c r="A192" i="48"/>
  <c r="F110" i="48"/>
  <c r="F98" i="48"/>
  <c r="A180" i="48"/>
  <c r="A262" i="48" s="1"/>
  <c r="F105" i="48"/>
  <c r="F156" i="48"/>
  <c r="A238" i="48"/>
  <c r="A200" i="48"/>
  <c r="A31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F201" i="48"/>
  <c r="A285" i="48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300" i="48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0" i="47"/>
  <c r="F248" i="47"/>
  <c r="A337" i="47"/>
  <c r="F255" i="47"/>
  <c r="A301" i="47"/>
  <c r="F301" i="47" s="1"/>
  <c r="F219" i="47"/>
  <c r="A197" i="47"/>
  <c r="F115" i="47"/>
  <c r="F201" i="47"/>
  <c r="A283" i="47"/>
  <c r="A208" i="47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F17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A34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84" i="47"/>
  <c r="F208" i="47"/>
  <c r="A290" i="47"/>
  <c r="A329" i="47"/>
  <c r="F247" i="47"/>
  <c r="A385" i="47"/>
  <c r="F303" i="47"/>
  <c r="A412" i="47"/>
  <c r="F330" i="47"/>
  <c r="F193" i="47"/>
  <c r="A275" i="47"/>
  <c r="F310" i="47"/>
  <c r="A392" i="47"/>
  <c r="A256" i="47"/>
  <c r="F379" i="47"/>
  <c r="F187" i="47"/>
  <c r="F202" i="47"/>
  <c r="A218" i="47"/>
  <c r="A226" i="47"/>
  <c r="A323" i="47"/>
  <c r="F241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A307" i="48"/>
  <c r="F225" i="48"/>
  <c r="F252" i="48"/>
  <c r="A334" i="48"/>
  <c r="F104" i="47"/>
  <c r="F228" i="47"/>
  <c r="F128" i="48"/>
  <c r="A210" i="48"/>
  <c r="A384" i="49"/>
  <c r="F302" i="49"/>
  <c r="F181" i="47"/>
  <c r="F204" i="47"/>
  <c r="A235" i="47"/>
  <c r="F212" i="47"/>
  <c r="A294" i="47"/>
  <c r="A251" i="47"/>
  <c r="A383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A367" i="48"/>
  <c r="F285" i="48"/>
  <c r="F157" i="48"/>
  <c r="A239" i="48"/>
  <c r="A360" i="47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A286" i="48"/>
  <c r="F204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335" i="47"/>
  <c r="F253" i="47"/>
  <c r="A28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F252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F349" i="49"/>
  <c r="A176" i="49"/>
  <c r="F254" i="49"/>
  <c r="A336" i="49"/>
  <c r="A287" i="48"/>
  <c r="F205" i="48"/>
  <c r="F123" i="48"/>
  <c r="F172" i="48"/>
  <c r="F240" i="48"/>
  <c r="A444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312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319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341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F327" i="50"/>
  <c r="A409" i="50"/>
  <c r="A180" i="51"/>
  <c r="F98" i="51"/>
  <c r="A282" i="50"/>
  <c r="F200" i="50"/>
  <c r="F181" i="51"/>
  <c r="A263" i="51"/>
  <c r="A184" i="50"/>
  <c r="A441" i="50"/>
  <c r="F359" i="50"/>
  <c r="F182" i="51"/>
  <c r="A264" i="51"/>
  <c r="A212" i="49"/>
  <c r="F130" i="49"/>
  <c r="F277" i="50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A333" i="51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272" i="50"/>
  <c r="A354" i="50"/>
  <c r="A338" i="50"/>
  <c r="F256" i="50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381" i="51"/>
  <c r="F299" i="51"/>
  <c r="A184" i="51"/>
  <c r="F102" i="51"/>
  <c r="F234" i="50"/>
  <c r="A316" i="50"/>
  <c r="A412" i="50"/>
  <c r="A216" i="51"/>
  <c r="F134" i="51"/>
  <c r="A228" i="51"/>
  <c r="F146" i="51"/>
  <c r="A382" i="51"/>
  <c r="F300" i="51"/>
  <c r="F185" i="51"/>
  <c r="A267" i="51"/>
  <c r="F103" i="51"/>
  <c r="A280" i="51"/>
  <c r="F198" i="51"/>
  <c r="F209" i="51"/>
  <c r="A291" i="51"/>
  <c r="F143" i="52"/>
  <c r="A225" i="52"/>
  <c r="F175" i="51"/>
  <c r="A257" i="51"/>
  <c r="F116" i="51"/>
  <c r="F225" i="51"/>
  <c r="A307" i="51"/>
  <c r="A303" i="51"/>
  <c r="A350" i="51"/>
  <c r="F268" i="51"/>
  <c r="A328" i="50"/>
  <c r="F104" i="51"/>
  <c r="A521" i="50"/>
  <c r="F521" i="50" s="1"/>
  <c r="F439" i="50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F245" i="51"/>
  <c r="A327" i="51"/>
  <c r="A325" i="51"/>
  <c r="F258" i="51"/>
  <c r="A340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390" i="52"/>
  <c r="F308" i="52"/>
  <c r="A285" i="52"/>
  <c r="F203" i="52"/>
  <c r="F148" i="52"/>
  <c r="A230" i="52"/>
  <c r="F406" i="51"/>
  <c r="A488" i="51"/>
  <c r="F253" i="52"/>
  <c r="A335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172" i="52"/>
  <c r="A254" i="52"/>
  <c r="F113" i="52"/>
  <c r="A195" i="52"/>
  <c r="F122" i="52"/>
  <c r="A204" i="52"/>
  <c r="A270" i="52"/>
  <c r="F188" i="52"/>
  <c r="A204" i="53"/>
  <c r="F122" i="53"/>
  <c r="A323" i="51"/>
  <c r="A190" i="52"/>
  <c r="A191" i="53"/>
  <c r="F109" i="53"/>
  <c r="F205" i="52"/>
  <c r="A287" i="52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201" i="53"/>
  <c r="A283" i="53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26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A331" i="52"/>
  <c r="F133" i="53"/>
  <c r="A215" i="53"/>
  <c r="F322" i="52"/>
  <c r="A404" i="52"/>
  <c r="A395" i="52"/>
  <c r="A259" i="53"/>
  <c r="F177" i="53"/>
  <c r="A304" i="53"/>
  <c r="A268" i="53"/>
  <c r="F186" i="53"/>
  <c r="F166" i="53"/>
  <c r="A248" i="53"/>
  <c r="F185" i="53"/>
  <c r="A267" i="53"/>
  <c r="A219" i="53"/>
  <c r="F137" i="53"/>
  <c r="F229" i="53"/>
  <c r="A311" i="53"/>
  <c r="A290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74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A325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271" i="54"/>
  <c r="F290" i="54"/>
  <c r="F151" i="54"/>
  <c r="A233" i="54"/>
  <c r="A225" i="53"/>
  <c r="F143" i="53"/>
  <c r="F96" i="54"/>
  <c r="A178" i="54"/>
  <c r="A292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79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A399" i="54"/>
  <c r="F317" i="54"/>
  <c r="F125" i="54"/>
  <c r="A207" i="54"/>
  <c r="F192" i="54"/>
  <c r="A274" i="54"/>
  <c r="A402" i="54"/>
  <c r="F320" i="54"/>
  <c r="A418" i="54"/>
  <c r="F336" i="54"/>
  <c r="F98" i="54"/>
  <c r="A180" i="54"/>
  <c r="F160" i="54"/>
  <c r="A242" i="54"/>
  <c r="F249" i="54"/>
  <c r="A331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309" i="55"/>
  <c r="A391" i="55"/>
  <c r="F205" i="55"/>
  <c r="A287" i="55"/>
  <c r="F123" i="55"/>
  <c r="F218" i="55"/>
  <c r="A300" i="55"/>
  <c r="F258" i="55"/>
  <c r="A340" i="55"/>
  <c r="A306" i="54"/>
  <c r="A196" i="55"/>
  <c r="F114" i="55"/>
  <c r="A356" i="55"/>
  <c r="F27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377" i="55"/>
  <c r="F295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283" i="55"/>
  <c r="A184" i="55"/>
  <c r="F102" i="55"/>
  <c r="A410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A353" i="55"/>
  <c r="F271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A314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F177" i="56"/>
  <c r="A259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211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F288" i="56"/>
  <c r="A370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56" i="57"/>
  <c r="A338" i="57"/>
  <c r="F236" i="56"/>
  <c r="A292" i="56"/>
  <c r="F164" i="56"/>
  <c r="F379" i="56"/>
  <c r="A461" i="56"/>
  <c r="F310" i="56"/>
  <c r="A392" i="56"/>
  <c r="A201" i="56"/>
  <c r="A214" i="56"/>
  <c r="F132" i="56"/>
  <c r="A314" i="56"/>
  <c r="F232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F386" i="57"/>
  <c r="A468" i="57"/>
  <c r="A202" i="57"/>
  <c r="F120" i="57"/>
  <c r="F147" i="57"/>
  <c r="A229" i="57"/>
  <c r="A296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491" i="59" l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A335" i="56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A431" i="52"/>
  <c r="F349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265" i="51"/>
  <c r="F183" i="51"/>
  <c r="A447" i="51"/>
  <c r="F365" i="51"/>
  <c r="A370" i="51"/>
  <c r="F288" i="51"/>
  <c r="F482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22" i="55"/>
  <c r="F340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A494" i="50"/>
  <c r="F412" i="50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449" i="48"/>
  <c r="F367" i="48"/>
  <c r="A364" i="47"/>
  <c r="F282" i="47"/>
  <c r="A372" i="47"/>
  <c r="F290" i="47"/>
  <c r="A418" i="57"/>
  <c r="F336" i="57"/>
  <c r="A320" i="56"/>
  <c r="F238" i="56"/>
  <c r="A343" i="56"/>
  <c r="F261" i="56"/>
  <c r="A459" i="55"/>
  <c r="F377" i="55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A570" i="51"/>
  <c r="F570" i="51" s="1"/>
  <c r="F488" i="51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03" i="51"/>
  <c r="A38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69" i="47"/>
  <c r="F287" i="47"/>
  <c r="A326" i="47"/>
  <c r="F244" i="47"/>
  <c r="F383" i="47"/>
  <c r="A465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A442" i="47"/>
  <c r="F360" i="47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402" i="54"/>
  <c r="A484" i="54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491" i="50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F361" i="51"/>
  <c r="A443" i="51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354" i="50"/>
  <c r="A436" i="50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F335" i="52"/>
  <c r="A417" i="52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32" i="59" l="1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A513" i="52"/>
  <c r="F513" i="52" s="1"/>
  <c r="F431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F459" i="55"/>
  <c r="A541" i="55"/>
  <c r="F541" i="55" s="1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417" i="52"/>
  <c r="A499" i="52"/>
  <c r="F499" i="52" s="1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A566" i="54"/>
  <c r="F566" i="54" s="1"/>
  <c r="F484" i="54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4" i="59" l="1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77" i="59" l="1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719" i="45" l="1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313" i="45" l="1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563" i="42" l="1"/>
  <c r="F555" i="42"/>
  <c r="F507" i="42"/>
  <c r="F499" i="42"/>
  <c r="F371" i="42"/>
  <c r="F363" i="42"/>
  <c r="F235" i="42"/>
  <c r="F227" i="42"/>
  <c r="F203" i="42"/>
  <c r="F179" i="42"/>
  <c r="F171" i="42"/>
  <c r="F155" i="42"/>
  <c r="F147" i="42"/>
  <c r="F139" i="42"/>
  <c r="F91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260" i="42"/>
  <c r="A247" i="42"/>
  <c r="A246" i="42"/>
  <c r="A242" i="42"/>
  <c r="A324" i="42" s="1"/>
  <c r="A406" i="42" s="1"/>
  <c r="A488" i="42" s="1"/>
  <c r="A570" i="42" s="1"/>
  <c r="A652" i="42" s="1"/>
  <c r="A239" i="42"/>
  <c r="F239" i="42" s="1"/>
  <c r="A223" i="42"/>
  <c r="A215" i="42"/>
  <c r="A214" i="42"/>
  <c r="A210" i="42"/>
  <c r="A292" i="42" s="1"/>
  <c r="A374" i="42" s="1"/>
  <c r="A456" i="42" s="1"/>
  <c r="A538" i="42" s="1"/>
  <c r="A620" i="42" s="1"/>
  <c r="A203" i="42"/>
  <c r="A285" i="42" s="1"/>
  <c r="A191" i="42"/>
  <c r="A183" i="42"/>
  <c r="A182" i="42"/>
  <c r="A178" i="42"/>
  <c r="F178" i="42" s="1"/>
  <c r="A177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86" i="42" l="1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264" i="42"/>
  <c r="F182" i="42"/>
  <c r="A342" i="42"/>
  <c r="F260" i="42"/>
  <c r="A311" i="42"/>
  <c r="F229" i="42"/>
  <c r="A265" i="42"/>
  <c r="F183" i="42"/>
  <c r="F163" i="42"/>
  <c r="A313" i="42"/>
  <c r="F231" i="42"/>
  <c r="A197" i="42"/>
  <c r="A233" i="42"/>
  <c r="F177" i="42"/>
  <c r="A259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67" i="42"/>
  <c r="F285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409" i="42" l="1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449" i="42"/>
  <c r="F367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424" i="42"/>
  <c r="F342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50" i="42" l="1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531" i="42"/>
  <c r="F449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506" i="42"/>
  <c r="F424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G5" i="41" a="1"/>
  <c r="AG5" i="41" s="1"/>
  <c r="C42" i="41"/>
  <c r="C93" i="41"/>
  <c r="C91" i="41" s="1"/>
  <c r="C88" i="41"/>
  <c r="C83" i="41"/>
  <c r="C78" i="41"/>
  <c r="C73" i="41"/>
  <c r="C68" i="41"/>
  <c r="C64" i="41" s="1"/>
  <c r="C63" i="41"/>
  <c r="C62" i="41" s="1"/>
  <c r="C58" i="41"/>
  <c r="C60" i="41" s="1"/>
  <c r="C53" i="41"/>
  <c r="C52" i="41" s="1"/>
  <c r="C48" i="41"/>
  <c r="C43" i="41"/>
  <c r="C41" i="41" s="1"/>
  <c r="C38" i="41"/>
  <c r="C33" i="41"/>
  <c r="C28" i="41"/>
  <c r="C23" i="41"/>
  <c r="C21" i="41" s="1"/>
  <c r="C18" i="41"/>
  <c r="C20" i="41" s="1"/>
  <c r="C13" i="41"/>
  <c r="C11" i="41" s="1"/>
  <c r="C8" i="41"/>
  <c r="C3" i="41"/>
  <c r="C7" i="41" s="1"/>
  <c r="A534" i="42" l="1"/>
  <c r="F452" i="42"/>
  <c r="A973" i="42"/>
  <c r="F891" i="42"/>
  <c r="A551" i="42"/>
  <c r="F469" i="42"/>
  <c r="A548" i="42"/>
  <c r="F466" i="42"/>
  <c r="A510" i="42"/>
  <c r="F428" i="42"/>
  <c r="A588" i="42"/>
  <c r="F506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613" i="42"/>
  <c r="F531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657" i="42" l="1"/>
  <c r="F575" i="42"/>
  <c r="F588" i="42"/>
  <c r="A670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F613" i="42"/>
  <c r="A695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G15" i="41"/>
  <c r="AG14" i="41"/>
  <c r="AG13" i="41"/>
  <c r="D11" i="41" s="1"/>
  <c r="AG12" i="41"/>
  <c r="D10" i="41" s="1"/>
  <c r="AG11" i="41"/>
  <c r="D9" i="41" s="1"/>
  <c r="AG10" i="41"/>
  <c r="D8" i="41" s="1"/>
  <c r="AG9" i="41"/>
  <c r="AG8" i="41"/>
  <c r="AG7" i="41"/>
  <c r="AG6" i="41"/>
  <c r="D4" i="41" l="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777" i="42"/>
  <c r="F695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752" i="42"/>
  <c r="F670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E9" i="41"/>
  <c r="H9" i="41"/>
  <c r="G9" i="41"/>
  <c r="D12" i="41"/>
  <c r="H414" i="42" s="1"/>
  <c r="D3" i="41"/>
  <c r="E7" i="41"/>
  <c r="H7" i="41"/>
  <c r="H4" i="41"/>
  <c r="D5" i="41"/>
  <c r="D13" i="41"/>
  <c r="I415" i="42" s="1"/>
  <c r="G6" i="41" l="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D14" i="41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859" i="42"/>
  <c r="F777" i="42"/>
  <c r="A1212" i="42"/>
  <c r="F1130" i="42"/>
  <c r="A1178" i="42"/>
  <c r="F1096" i="42"/>
  <c r="A834" i="42"/>
  <c r="F752" i="42"/>
  <c r="F627" i="42"/>
  <c r="A709" i="42"/>
  <c r="A1191" i="42"/>
  <c r="F1109" i="42"/>
  <c r="A1156" i="42"/>
  <c r="F1074" i="42"/>
  <c r="A797" i="42"/>
  <c r="F715" i="42"/>
  <c r="G990" i="42"/>
  <c r="H990" i="42"/>
  <c r="I990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3" i="41"/>
  <c r="N4" i="41"/>
  <c r="R4" i="41"/>
  <c r="P4" i="41"/>
  <c r="J4" i="41"/>
  <c r="S4" i="41"/>
  <c r="E4" i="41"/>
  <c r="G4" i="41"/>
  <c r="O9" i="41"/>
  <c r="M9" i="41"/>
  <c r="P9" i="41"/>
  <c r="N9" i="41"/>
  <c r="I9" i="41"/>
  <c r="G8" i="41"/>
  <c r="F4" i="41"/>
  <c r="E10" i="41"/>
  <c r="E11" i="41"/>
  <c r="G10" i="41"/>
  <c r="H11" i="41"/>
  <c r="R7" i="41"/>
  <c r="P7" i="41"/>
  <c r="M7" i="41"/>
  <c r="S7" i="41"/>
  <c r="T8" i="41"/>
  <c r="S8" i="41"/>
  <c r="N8" i="41"/>
  <c r="I8" i="41"/>
  <c r="R8" i="41"/>
  <c r="R12" i="41"/>
  <c r="I12" i="41"/>
  <c r="E12" i="41"/>
  <c r="F12" i="41"/>
  <c r="H12" i="41"/>
  <c r="J9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M8" i="41" l="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D15" i="4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4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941" i="42"/>
  <c r="F859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A916" i="42"/>
  <c r="F834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L9" i="41"/>
  <c r="K9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L8" i="41" l="1"/>
  <c r="D16" i="41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1023" i="42"/>
  <c r="F941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A998" i="42"/>
  <c r="F916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I1156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D17" i="41" l="1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080" i="42"/>
  <c r="F998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105" i="42"/>
  <c r="F102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D18" i="41" l="1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162" i="42"/>
  <c r="F1080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187" i="42"/>
  <c r="F1105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D19" i="41" l="1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244" i="42"/>
  <c r="F1162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269" i="42"/>
  <c r="F1187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D20" i="41" l="1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326" i="42"/>
  <c r="F1244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F1269" i="42"/>
  <c r="A1351" i="42"/>
  <c r="A1216" i="42"/>
  <c r="F1134" i="42"/>
  <c r="D21" i="41" l="1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433" i="42"/>
  <c r="F1351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F1326" i="42"/>
  <c r="A1408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D22" i="41" l="1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A1490" i="42"/>
  <c r="F1408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515" i="42"/>
  <c r="F143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D23" i="41" l="1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F1490" i="42"/>
  <c r="A1572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515" i="42"/>
  <c r="A1597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D24" i="41" l="1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1654" i="42"/>
  <c r="F157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F1597" i="42"/>
  <c r="A1679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D25" i="41" l="1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679" i="42"/>
  <c r="A1761" i="42"/>
  <c r="F1536" i="42"/>
  <c r="A1618" i="42"/>
  <c r="F1529" i="42"/>
  <c r="A1611" i="42"/>
  <c r="F1512" i="42"/>
  <c r="A1594" i="42"/>
  <c r="F1585" i="42"/>
  <c r="A1667" i="42"/>
  <c r="F1614" i="42"/>
  <c r="A1696" i="42"/>
  <c r="A1736" i="42"/>
  <c r="F1654" i="42"/>
  <c r="F1641" i="42"/>
  <c r="A1723" i="42"/>
  <c r="A1637" i="42"/>
  <c r="F1555" i="42"/>
  <c r="F1631" i="42"/>
  <c r="A1713" i="42"/>
  <c r="F1552" i="42"/>
  <c r="A1634" i="42"/>
  <c r="A1610" i="42"/>
  <c r="F1528" i="42"/>
  <c r="D26" i="41" l="1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A1843" i="42"/>
  <c r="F1761" i="42"/>
  <c r="F1680" i="42"/>
  <c r="A1762" i="42"/>
  <c r="A1789" i="42"/>
  <c r="F1707" i="42"/>
  <c r="A1740" i="42"/>
  <c r="F1658" i="42"/>
  <c r="A1692" i="42"/>
  <c r="F1610" i="42"/>
  <c r="F1736" i="42"/>
  <c r="A1818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D27" i="41" l="1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A1925" i="42"/>
  <c r="F1843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F1818" i="42"/>
  <c r="A1900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D28" i="41" l="1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A1982" i="42"/>
  <c r="F1982" i="42" s="1"/>
  <c r="F1900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F1925" i="42"/>
  <c r="A2007" i="42"/>
  <c r="F2007" i="42" s="1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D29" i="41" l="1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D30" i="41" l="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31" i="41" l="1"/>
  <c r="H22" i="45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D32" i="41" l="1"/>
  <c r="F23" i="45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D33" i="41" l="1"/>
  <c r="H762" i="45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D34" i="41" l="1"/>
  <c r="F25" i="45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D35" i="41" l="1"/>
  <c r="G354" i="45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D36" i="41" l="1"/>
  <c r="F191" i="45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D37" i="41" l="1"/>
  <c r="F192" i="45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D38" i="41" l="1"/>
  <c r="H29" i="45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D39" i="41" l="1"/>
  <c r="H30" i="45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D40" i="41" l="1"/>
  <c r="G359" i="45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D41" i="41" l="1"/>
  <c r="F32" i="45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D42" i="41" l="1"/>
  <c r="H33" i="45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D43" i="41" l="1"/>
  <c r="G34" i="45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D44" i="41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D45" i="41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D46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D47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D48" i="41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D49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D50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D51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D52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D53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D54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D55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D56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D57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D58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D59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D60" i="41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D61" i="41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D62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D63" i="41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D64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D65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D66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D67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D68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D69" i="41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D70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D71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D72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D73" i="41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D74" i="41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D75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D76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D77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D78" i="41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D79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D80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D81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D82" i="41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D83" i="41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D84" i="41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D85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D86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D87" i="41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D88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D89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D90" i="41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D91" i="41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D92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D93" i="41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<sst xmlns="http://schemas.openxmlformats.org/spreadsheetml/2006/main" count="30382" uniqueCount="3091">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</sst>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D1" workbookViewId="0">
      <selection activeCell="K3" sqref="K3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>(G$43-G$12)/($B$43-$B$12)*($B14-$B$12)+G$12</f>
        <v>1.0329505707252231</v>
      </c>
      <c r="H14" s="19">
        <f t="shared" ref="H14:H26" si="22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>(G$43-G$12)/($B$43-$B$12)*($B15-$B$12)+G$12</f>
        <v>1.0494258560878347</v>
      </c>
      <c r="H15" s="19">
        <f t="shared" si="22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3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>(G$43-G$12)/($B$43-$B$12)*($B16-$B$12)+G$12</f>
        <v>1.0659011414504462</v>
      </c>
      <c r="H16" s="19">
        <f t="shared" si="22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3"/>
        <v>0.94241623097630256</v>
      </c>
      <c r="E17" s="19">
        <f t="shared" si="21"/>
        <v>1.0080762835093542</v>
      </c>
      <c r="F17" s="19">
        <f t="shared" ref="F17:F26" si="24">(F$43-F$12)/($B$43-$B$12)*($B17-$B$12)+F$12</f>
        <v>1.0137562611526163</v>
      </c>
      <c r="G17" s="19">
        <f>(G$43-G$12)/($B$43-$B$12)*($B17-$B$12)+G$12</f>
        <v>1.0823764268130576</v>
      </c>
      <c r="H17" s="19">
        <f t="shared" si="22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3"/>
        <v>0.95749489067192339</v>
      </c>
      <c r="E18" s="19">
        <f t="shared" si="21"/>
        <v>1.009691540211225</v>
      </c>
      <c r="F18" s="19">
        <f t="shared" si="24"/>
        <v>1.0165075133831396</v>
      </c>
      <c r="G18" s="19">
        <f>(G$43-G$12)/($B$43-$B$12)*($B18-$B$12)+G$12</f>
        <v>1.0988517121756691</v>
      </c>
      <c r="H18" s="19">
        <f t="shared" si="22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3"/>
        <v>0.97281480892267413</v>
      </c>
      <c r="E19" s="19">
        <f t="shared" si="21"/>
        <v>1.0113067969130958</v>
      </c>
      <c r="F19" s="19">
        <f t="shared" si="24"/>
        <v>1.0192587656136629</v>
      </c>
      <c r="G19" s="19">
        <f t="shared" si="21"/>
        <v>1.1153269975382807</v>
      </c>
      <c r="H19" s="19">
        <f t="shared" si="22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3"/>
        <v>0.98837984586543692</v>
      </c>
      <c r="E20" s="19">
        <f t="shared" si="21"/>
        <v>1.0129220536149668</v>
      </c>
      <c r="F20" s="19">
        <f t="shared" si="24"/>
        <v>1.0220100178441862</v>
      </c>
      <c r="G20" s="19">
        <f t="shared" si="21"/>
        <v>1.1318022829008922</v>
      </c>
      <c r="H20" s="19">
        <f t="shared" si="22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3"/>
        <v>1.004193923399284</v>
      </c>
      <c r="E21" s="19">
        <f t="shared" si="21"/>
        <v>1.0145373103168376</v>
      </c>
      <c r="F21" s="19">
        <f t="shared" si="24"/>
        <v>1.0247612700747095</v>
      </c>
      <c r="G21" s="19">
        <f t="shared" si="21"/>
        <v>1.1482775682635038</v>
      </c>
      <c r="H21" s="19">
        <f t="shared" si="22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3"/>
        <v>1.0202610261736726</v>
      </c>
      <c r="E22" s="19">
        <f t="shared" si="21"/>
        <v>1.0161525670187084</v>
      </c>
      <c r="F22" s="19">
        <f t="shared" si="24"/>
        <v>1.0275125223052326</v>
      </c>
      <c r="G22" s="19">
        <f t="shared" si="21"/>
        <v>1.1647528536261154</v>
      </c>
      <c r="H22" s="19">
        <f t="shared" si="22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3"/>
        <v>1.0365852025924513</v>
      </c>
      <c r="E23" s="19">
        <f t="shared" si="21"/>
        <v>1.0177678237205792</v>
      </c>
      <c r="F23" s="19">
        <f t="shared" si="24"/>
        <v>1.0302637745357559</v>
      </c>
      <c r="G23" s="19">
        <f t="shared" si="21"/>
        <v>1.1812281389887269</v>
      </c>
      <c r="H23" s="19">
        <f t="shared" si="22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3"/>
        <v>1.0531705658339305</v>
      </c>
      <c r="E24" s="19">
        <f t="shared" si="21"/>
        <v>1.01938308042245</v>
      </c>
      <c r="F24" s="19">
        <f t="shared" si="24"/>
        <v>1.0330150267662792</v>
      </c>
      <c r="G24" s="19">
        <f t="shared" si="21"/>
        <v>1.1977034243513383</v>
      </c>
      <c r="H24" s="19">
        <f t="shared" si="22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3"/>
        <v>1.0700212948872734</v>
      </c>
      <c r="E25" s="19">
        <f t="shared" si="21"/>
        <v>1.020998337124321</v>
      </c>
      <c r="F25" s="19">
        <f t="shared" si="24"/>
        <v>1.0357662789968025</v>
      </c>
      <c r="G25" s="19">
        <f t="shared" si="21"/>
        <v>1.2141787097139498</v>
      </c>
      <c r="H25" s="19">
        <f t="shared" si="22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3"/>
        <v>1.0871416356054697</v>
      </c>
      <c r="E26" s="19">
        <f t="shared" si="21"/>
        <v>1.0226135938261918</v>
      </c>
      <c r="F26" s="19">
        <f t="shared" si="24"/>
        <v>1.0385175312273258</v>
      </c>
      <c r="G26" s="19">
        <f t="shared" si="21"/>
        <v>1.2306539950765614</v>
      </c>
      <c r="H26" s="19">
        <f t="shared" si="22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5">(P$43-P$12)/($B$43-$B$12)*($B26-$B$12)+P$12</f>
        <v>3.0310343418190024</v>
      </c>
      <c r="Q26" s="19">
        <f t="shared" si="25"/>
        <v>2.0166193384673603</v>
      </c>
      <c r="R26" s="19">
        <f t="shared" si="25"/>
        <v>1.2546574337265959</v>
      </c>
      <c r="S26" s="19">
        <f t="shared" si="25"/>
        <v>1.1183792912111654</v>
      </c>
      <c r="T26" s="19">
        <f t="shared" si="25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3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5"/>
        <v>1.24762330981591</v>
      </c>
      <c r="I27" s="19">
        <f t="shared" si="25"/>
        <v>1.6983420060889258</v>
      </c>
      <c r="J27" s="19">
        <f t="shared" si="25"/>
        <v>2.2155601821399276</v>
      </c>
      <c r="K27" s="19">
        <f t="shared" si="25"/>
        <v>1.5670593059406646</v>
      </c>
      <c r="L27" s="19">
        <f t="shared" si="25"/>
        <v>119.47630952398849</v>
      </c>
      <c r="M27" s="19">
        <f t="shared" si="25"/>
        <v>1.5929480195259589</v>
      </c>
      <c r="N27" s="19">
        <f t="shared" si="25"/>
        <v>2.5111134255976428</v>
      </c>
      <c r="O27" s="19">
        <f t="shared" si="25"/>
        <v>1.8925967588454085</v>
      </c>
      <c r="P27" s="19">
        <f t="shared" si="25"/>
        <v>3.1761082233775029</v>
      </c>
      <c r="Q27" s="19">
        <f t="shared" si="25"/>
        <v>2.0892350055007429</v>
      </c>
      <c r="R27" s="19">
        <f t="shared" si="25"/>
        <v>1.2728472504213528</v>
      </c>
      <c r="S27" s="19">
        <f t="shared" si="25"/>
        <v>1.1268349548691059</v>
      </c>
      <c r="T27" s="19">
        <f t="shared" si="25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3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5"/>
        <v>1.264131530470304</v>
      </c>
      <c r="I28" s="19">
        <f t="shared" si="25"/>
        <v>1.7448981398281875</v>
      </c>
      <c r="J28" s="19">
        <f t="shared" si="25"/>
        <v>2.2965975276159227</v>
      </c>
      <c r="K28" s="19">
        <f t="shared" si="25"/>
        <v>1.6048632596700423</v>
      </c>
      <c r="L28" s="19">
        <f t="shared" si="25"/>
        <v>127.37473015892105</v>
      </c>
      <c r="M28" s="19">
        <f t="shared" si="25"/>
        <v>1.6324778874943564</v>
      </c>
      <c r="N28" s="19">
        <f t="shared" si="25"/>
        <v>2.6118543206374856</v>
      </c>
      <c r="O28" s="19">
        <f t="shared" si="25"/>
        <v>1.9521032094351023</v>
      </c>
      <c r="P28" s="19">
        <f t="shared" si="25"/>
        <v>3.3211821049360029</v>
      </c>
      <c r="Q28" s="19">
        <f t="shared" si="25"/>
        <v>2.1618506725341256</v>
      </c>
      <c r="R28" s="19">
        <f t="shared" si="25"/>
        <v>1.2910370671161098</v>
      </c>
      <c r="S28" s="19">
        <f t="shared" si="25"/>
        <v>1.1352906185270464</v>
      </c>
      <c r="T28" s="19">
        <f t="shared" si="25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3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5"/>
        <v>1.2806397511246979</v>
      </c>
      <c r="I29" s="19">
        <f t="shared" si="25"/>
        <v>1.7914542735674492</v>
      </c>
      <c r="J29" s="19">
        <f t="shared" si="25"/>
        <v>2.3776348730919179</v>
      </c>
      <c r="K29" s="19">
        <f t="shared" si="25"/>
        <v>1.6426672133994198</v>
      </c>
      <c r="L29" s="19">
        <f t="shared" si="25"/>
        <v>135.27315079385363</v>
      </c>
      <c r="M29" s="19">
        <f t="shared" si="25"/>
        <v>1.6720077554627535</v>
      </c>
      <c r="N29" s="19">
        <f t="shared" si="25"/>
        <v>2.7125952156773288</v>
      </c>
      <c r="O29" s="19">
        <f t="shared" si="25"/>
        <v>2.0116096600247961</v>
      </c>
      <c r="P29" s="19">
        <f t="shared" si="25"/>
        <v>3.4662559864945028</v>
      </c>
      <c r="Q29" s="19">
        <f t="shared" si="25"/>
        <v>2.2344663395675086</v>
      </c>
      <c r="R29" s="19">
        <f t="shared" si="25"/>
        <v>1.3092268838108665</v>
      </c>
      <c r="S29" s="19">
        <f t="shared" si="25"/>
        <v>1.1437462821849866</v>
      </c>
      <c r="T29" s="19">
        <f t="shared" si="25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3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5"/>
        <v>1.2971479717790919</v>
      </c>
      <c r="I30" s="19">
        <f t="shared" si="25"/>
        <v>1.8380104073067109</v>
      </c>
      <c r="J30" s="19">
        <f t="shared" si="25"/>
        <v>2.4586722185679131</v>
      </c>
      <c r="K30" s="19">
        <f t="shared" si="25"/>
        <v>1.6804711671287973</v>
      </c>
      <c r="L30" s="19">
        <f t="shared" si="25"/>
        <v>143.17157142878619</v>
      </c>
      <c r="M30" s="19">
        <f t="shared" si="25"/>
        <v>1.7115376234311508</v>
      </c>
      <c r="N30" s="19">
        <f t="shared" si="25"/>
        <v>2.8133361107171715</v>
      </c>
      <c r="O30" s="19">
        <f t="shared" si="25"/>
        <v>2.07111611061449</v>
      </c>
      <c r="P30" s="19">
        <f t="shared" si="25"/>
        <v>3.6113298680530033</v>
      </c>
      <c r="Q30" s="19">
        <f t="shared" si="25"/>
        <v>2.3070820066008917</v>
      </c>
      <c r="R30" s="19">
        <f t="shared" si="25"/>
        <v>1.3274167005056234</v>
      </c>
      <c r="S30" s="19">
        <f t="shared" si="25"/>
        <v>1.1522019458429271</v>
      </c>
      <c r="T30" s="19">
        <f t="shared" si="25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3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5"/>
        <v>1.313656192433486</v>
      </c>
      <c r="I31" s="19">
        <f t="shared" si="25"/>
        <v>1.8845665410459727</v>
      </c>
      <c r="J31" s="19">
        <f t="shared" si="25"/>
        <v>2.5397095640439082</v>
      </c>
      <c r="K31" s="19">
        <f t="shared" si="25"/>
        <v>1.7182751208581752</v>
      </c>
      <c r="L31" s="19">
        <f t="shared" si="25"/>
        <v>151.06999206371876</v>
      </c>
      <c r="M31" s="19">
        <f t="shared" si="25"/>
        <v>1.7510674913995481</v>
      </c>
      <c r="N31" s="19">
        <f t="shared" si="25"/>
        <v>2.9140770057570142</v>
      </c>
      <c r="O31" s="19">
        <f t="shared" si="25"/>
        <v>2.1306225612041843</v>
      </c>
      <c r="P31" s="19">
        <f t="shared" si="25"/>
        <v>3.7564037496115033</v>
      </c>
      <c r="Q31" s="19">
        <f t="shared" si="25"/>
        <v>2.3796976736342743</v>
      </c>
      <c r="R31" s="19">
        <f t="shared" si="25"/>
        <v>1.3456065172003804</v>
      </c>
      <c r="S31" s="19">
        <f t="shared" si="25"/>
        <v>1.1606576095008676</v>
      </c>
      <c r="T31" s="19">
        <f t="shared" si="25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3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5"/>
        <v>1.33016441308788</v>
      </c>
      <c r="I32" s="19">
        <f t="shared" si="25"/>
        <v>1.9311226747852344</v>
      </c>
      <c r="J32" s="19">
        <f t="shared" si="25"/>
        <v>2.6207469095199034</v>
      </c>
      <c r="K32" s="19">
        <f t="shared" si="25"/>
        <v>1.7560790745875527</v>
      </c>
      <c r="L32" s="19">
        <f t="shared" si="25"/>
        <v>158.96841269865132</v>
      </c>
      <c r="M32" s="19">
        <f t="shared" si="25"/>
        <v>1.7905973593679454</v>
      </c>
      <c r="N32" s="19">
        <f t="shared" si="25"/>
        <v>3.0148179007968574</v>
      </c>
      <c r="O32" s="19">
        <f t="shared" si="25"/>
        <v>2.1901290117938776</v>
      </c>
      <c r="P32" s="19">
        <f t="shared" si="25"/>
        <v>3.9014776311700037</v>
      </c>
      <c r="Q32" s="19">
        <f t="shared" si="25"/>
        <v>2.4523133406676569</v>
      </c>
      <c r="R32" s="19">
        <f t="shared" si="25"/>
        <v>1.3637963338951371</v>
      </c>
      <c r="S32" s="19">
        <f t="shared" si="25"/>
        <v>1.1691132731588079</v>
      </c>
      <c r="T32" s="19">
        <f t="shared" si="25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3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5"/>
        <v>1.3466726337422741</v>
      </c>
      <c r="I33" s="19">
        <f t="shared" si="25"/>
        <v>1.9776788085244963</v>
      </c>
      <c r="J33" s="19">
        <f t="shared" si="25"/>
        <v>2.7017842549958986</v>
      </c>
      <c r="K33" s="19">
        <f t="shared" si="25"/>
        <v>1.7938830283169303</v>
      </c>
      <c r="L33" s="19">
        <f t="shared" si="25"/>
        <v>166.86683333358388</v>
      </c>
      <c r="M33" s="19">
        <f t="shared" si="25"/>
        <v>1.8301272273363427</v>
      </c>
      <c r="N33" s="19">
        <f t="shared" si="25"/>
        <v>3.1155587958367001</v>
      </c>
      <c r="O33" s="19">
        <f t="shared" si="25"/>
        <v>2.2496354623835719</v>
      </c>
      <c r="P33" s="19">
        <f t="shared" si="25"/>
        <v>4.0465515127285041</v>
      </c>
      <c r="Q33" s="19">
        <f t="shared" si="25"/>
        <v>2.52492900770104</v>
      </c>
      <c r="R33" s="19">
        <f t="shared" si="25"/>
        <v>1.381986150589894</v>
      </c>
      <c r="S33" s="19">
        <f t="shared" si="25"/>
        <v>1.1775689368167483</v>
      </c>
      <c r="T33" s="19">
        <f t="shared" si="25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3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5"/>
        <v>1.3631808543966679</v>
      </c>
      <c r="I34" s="19">
        <f t="shared" si="25"/>
        <v>2.0242349422637576</v>
      </c>
      <c r="J34" s="19">
        <f t="shared" si="25"/>
        <v>2.7828216004718938</v>
      </c>
      <c r="K34" s="19">
        <f t="shared" si="25"/>
        <v>1.831686982046308</v>
      </c>
      <c r="L34" s="19">
        <f t="shared" si="25"/>
        <v>174.76525396851645</v>
      </c>
      <c r="M34" s="19">
        <f t="shared" si="25"/>
        <v>1.8696570953047398</v>
      </c>
      <c r="N34" s="19">
        <f t="shared" si="25"/>
        <v>3.2162996908765429</v>
      </c>
      <c r="O34" s="19">
        <f t="shared" si="25"/>
        <v>2.3091419129732658</v>
      </c>
      <c r="P34" s="19">
        <f t="shared" si="25"/>
        <v>4.1916253942870041</v>
      </c>
      <c r="Q34" s="19">
        <f t="shared" si="25"/>
        <v>2.5975446747344231</v>
      </c>
      <c r="R34" s="19">
        <f t="shared" si="25"/>
        <v>1.400175967284651</v>
      </c>
      <c r="S34" s="19">
        <f t="shared" si="25"/>
        <v>1.1860246004746886</v>
      </c>
      <c r="T34" s="19">
        <f t="shared" si="25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3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5"/>
        <v>1.379689075051062</v>
      </c>
      <c r="I35" s="19">
        <f t="shared" si="25"/>
        <v>2.0707910760030197</v>
      </c>
      <c r="J35" s="19">
        <f t="shared" si="25"/>
        <v>2.8638589459478889</v>
      </c>
      <c r="K35" s="19">
        <f t="shared" si="25"/>
        <v>1.8694909357756857</v>
      </c>
      <c r="L35" s="19">
        <f t="shared" si="25"/>
        <v>182.66367460344901</v>
      </c>
      <c r="M35" s="19">
        <f t="shared" si="25"/>
        <v>1.9091869632731373</v>
      </c>
      <c r="N35" s="19">
        <f t="shared" si="25"/>
        <v>3.3170405859163856</v>
      </c>
      <c r="O35" s="19">
        <f t="shared" si="25"/>
        <v>2.3686483635629596</v>
      </c>
      <c r="P35" s="19">
        <f t="shared" si="25"/>
        <v>4.3366992758455041</v>
      </c>
      <c r="Q35" s="19">
        <f t="shared" si="25"/>
        <v>2.6701603417678057</v>
      </c>
      <c r="R35" s="19">
        <f t="shared" si="25"/>
        <v>1.4183657839794077</v>
      </c>
      <c r="S35" s="19">
        <f t="shared" si="25"/>
        <v>1.1944802641326291</v>
      </c>
      <c r="T35" s="19">
        <f t="shared" si="25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3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5"/>
        <v>1.396197295705456</v>
      </c>
      <c r="I36" s="19">
        <f t="shared" si="25"/>
        <v>2.1173472097422814</v>
      </c>
      <c r="J36" s="19">
        <f t="shared" si="25"/>
        <v>2.9448962914238841</v>
      </c>
      <c r="K36" s="19">
        <f t="shared" si="25"/>
        <v>1.9072948895050632</v>
      </c>
      <c r="L36" s="19">
        <f t="shared" si="25"/>
        <v>190.56209523838157</v>
      </c>
      <c r="M36" s="19">
        <f t="shared" si="25"/>
        <v>1.9487168312415344</v>
      </c>
      <c r="N36" s="19">
        <f t="shared" si="25"/>
        <v>3.4177814809562288</v>
      </c>
      <c r="O36" s="19">
        <f t="shared" si="25"/>
        <v>2.4281548141526534</v>
      </c>
      <c r="P36" s="19">
        <f t="shared" si="25"/>
        <v>4.4817731574040041</v>
      </c>
      <c r="Q36" s="19">
        <f t="shared" si="25"/>
        <v>2.7427760088011888</v>
      </c>
      <c r="R36" s="19">
        <f t="shared" si="25"/>
        <v>1.4365556006741644</v>
      </c>
      <c r="S36" s="19">
        <f t="shared" si="25"/>
        <v>1.2029359277905696</v>
      </c>
      <c r="T36" s="19">
        <f t="shared" si="25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3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5"/>
        <v>1.4127055163598499</v>
      </c>
      <c r="I37" s="19">
        <f t="shared" si="25"/>
        <v>2.1639033434815431</v>
      </c>
      <c r="J37" s="19">
        <f t="shared" si="25"/>
        <v>3.0259336368998793</v>
      </c>
      <c r="K37" s="19">
        <f t="shared" si="25"/>
        <v>1.9450988432344409</v>
      </c>
      <c r="L37" s="19">
        <f t="shared" si="25"/>
        <v>198.46051587331414</v>
      </c>
      <c r="M37" s="19">
        <f t="shared" si="25"/>
        <v>1.9882466992099317</v>
      </c>
      <c r="N37" s="19">
        <f t="shared" si="25"/>
        <v>3.5185223759960715</v>
      </c>
      <c r="O37" s="19">
        <f t="shared" si="25"/>
        <v>2.4876612647423473</v>
      </c>
      <c r="P37" s="19">
        <f t="shared" si="25"/>
        <v>4.626847038962504</v>
      </c>
      <c r="Q37" s="19">
        <f t="shared" si="25"/>
        <v>2.8153916758345714</v>
      </c>
      <c r="R37" s="19">
        <f t="shared" si="25"/>
        <v>1.4547454173689214</v>
      </c>
      <c r="S37" s="19">
        <f t="shared" si="25"/>
        <v>1.2113915914485098</v>
      </c>
      <c r="T37" s="19">
        <f t="shared" si="25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3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5"/>
        <v>1.4292137370142439</v>
      </c>
      <c r="I38" s="19">
        <f t="shared" si="25"/>
        <v>2.2104594772208048</v>
      </c>
      <c r="J38" s="19">
        <f t="shared" si="25"/>
        <v>3.1069709823758744</v>
      </c>
      <c r="K38" s="19">
        <f t="shared" si="25"/>
        <v>1.9829027969638187</v>
      </c>
      <c r="L38" s="19">
        <f t="shared" si="25"/>
        <v>206.3589365082467</v>
      </c>
      <c r="M38" s="19">
        <f t="shared" si="25"/>
        <v>2.027776567178329</v>
      </c>
      <c r="N38" s="19">
        <f t="shared" si="25"/>
        <v>3.6192632710359143</v>
      </c>
      <c r="O38" s="19">
        <f t="shared" si="25"/>
        <v>2.5471677153320411</v>
      </c>
      <c r="P38" s="19">
        <f t="shared" si="25"/>
        <v>4.7719209205210049</v>
      </c>
      <c r="Q38" s="19">
        <f t="shared" si="25"/>
        <v>2.8880073428679545</v>
      </c>
      <c r="R38" s="19">
        <f t="shared" si="25"/>
        <v>1.4729352340636783</v>
      </c>
      <c r="S38" s="19">
        <f t="shared" si="25"/>
        <v>1.2198472551064503</v>
      </c>
      <c r="T38" s="19">
        <f t="shared" si="25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3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5"/>
        <v>1.445721957668638</v>
      </c>
      <c r="I39" s="19">
        <f t="shared" si="25"/>
        <v>2.2570156109600665</v>
      </c>
      <c r="J39" s="19">
        <f t="shared" si="25"/>
        <v>3.1880083278518696</v>
      </c>
      <c r="K39" s="19">
        <f t="shared" si="25"/>
        <v>2.0207067506931962</v>
      </c>
      <c r="L39" s="19">
        <f t="shared" si="25"/>
        <v>214.25735714317929</v>
      </c>
      <c r="M39" s="19">
        <f t="shared" si="25"/>
        <v>2.0673064351467261</v>
      </c>
      <c r="N39" s="19">
        <f t="shared" si="25"/>
        <v>3.7200041660757575</v>
      </c>
      <c r="O39" s="19">
        <f t="shared" si="25"/>
        <v>2.606674165921735</v>
      </c>
      <c r="P39" s="19">
        <f t="shared" si="25"/>
        <v>4.9169948020795049</v>
      </c>
      <c r="Q39" s="19">
        <f t="shared" si="25"/>
        <v>2.9606230099013375</v>
      </c>
      <c r="R39" s="19">
        <f t="shared" si="25"/>
        <v>1.491125050758435</v>
      </c>
      <c r="S39" s="19">
        <f t="shared" si="25"/>
        <v>1.2283029187643906</v>
      </c>
      <c r="T39" s="19">
        <f t="shared" si="25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3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5"/>
        <v>1.4622301783230318</v>
      </c>
      <c r="I40" s="19">
        <f t="shared" si="25"/>
        <v>2.3035717446993282</v>
      </c>
      <c r="J40" s="19">
        <f t="shared" si="25"/>
        <v>3.2690456733278648</v>
      </c>
      <c r="K40" s="19">
        <f t="shared" si="25"/>
        <v>2.0585107044225737</v>
      </c>
      <c r="L40" s="19">
        <f t="shared" si="25"/>
        <v>222.15577777811185</v>
      </c>
      <c r="M40" s="19">
        <f t="shared" si="25"/>
        <v>2.1068363031151236</v>
      </c>
      <c r="N40" s="19">
        <f t="shared" si="25"/>
        <v>3.8207450611156002</v>
      </c>
      <c r="O40" s="19">
        <f t="shared" si="25"/>
        <v>2.6661806165114292</v>
      </c>
      <c r="P40" s="19">
        <f t="shared" si="25"/>
        <v>5.0620686836380049</v>
      </c>
      <c r="Q40" s="19">
        <f t="shared" si="25"/>
        <v>3.0332386769347202</v>
      </c>
      <c r="R40" s="19">
        <f t="shared" si="25"/>
        <v>1.509314867453192</v>
      </c>
      <c r="S40" s="19">
        <f t="shared" si="25"/>
        <v>1.2367585824223311</v>
      </c>
      <c r="T40" s="19">
        <f t="shared" si="25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3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5"/>
        <v>1.4787383989774259</v>
      </c>
      <c r="I41" s="19">
        <f t="shared" si="25"/>
        <v>2.3501278784385899</v>
      </c>
      <c r="J41" s="19">
        <f t="shared" si="25"/>
        <v>3.3500830188038599</v>
      </c>
      <c r="K41" s="19">
        <f t="shared" si="25"/>
        <v>2.0963146581519512</v>
      </c>
      <c r="L41" s="19">
        <f t="shared" si="25"/>
        <v>230.05419841304442</v>
      </c>
      <c r="M41" s="19">
        <f t="shared" si="25"/>
        <v>2.1463661710835207</v>
      </c>
      <c r="N41" s="19">
        <f t="shared" si="25"/>
        <v>3.9214859561554429</v>
      </c>
      <c r="O41" s="19">
        <f t="shared" si="25"/>
        <v>2.7256870671011226</v>
      </c>
      <c r="P41" s="19">
        <f t="shared" si="25"/>
        <v>5.2071425651965049</v>
      </c>
      <c r="Q41" s="19">
        <f t="shared" si="25"/>
        <v>3.1058543439681028</v>
      </c>
      <c r="R41" s="19">
        <f t="shared" si="25"/>
        <v>1.5275046841479489</v>
      </c>
      <c r="S41" s="19">
        <f t="shared" si="25"/>
        <v>1.2452142460802715</v>
      </c>
      <c r="T41" s="19">
        <f t="shared" si="25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3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6">(J$43-J$12)/($B$43-$B$12)*($B42-$B$12)+J$12</f>
        <v>3.4311203642798551</v>
      </c>
      <c r="K42" s="19">
        <f t="shared" si="26"/>
        <v>2.1341186118813291</v>
      </c>
      <c r="L42" s="19">
        <f t="shared" si="26"/>
        <v>237.95261904797698</v>
      </c>
      <c r="M42" s="19">
        <f t="shared" si="26"/>
        <v>2.1858960390519178</v>
      </c>
      <c r="N42" s="19">
        <f t="shared" si="26"/>
        <v>4.0222268511952857</v>
      </c>
      <c r="O42" s="19">
        <f t="shared" si="26"/>
        <v>2.7851935176908169</v>
      </c>
      <c r="P42" s="19">
        <f t="shared" si="26"/>
        <v>5.3522164467550057</v>
      </c>
      <c r="Q42" s="19">
        <f t="shared" si="26"/>
        <v>3.1784700110014859</v>
      </c>
      <c r="R42" s="19">
        <f t="shared" si="26"/>
        <v>1.5456945008427057</v>
      </c>
      <c r="S42" s="19">
        <f t="shared" si="26"/>
        <v>1.2536699097382118</v>
      </c>
      <c r="T42" s="19">
        <f t="shared" si="26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3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3"/>
        <v>1.4466813136113599</v>
      </c>
      <c r="E44" s="19">
        <f t="shared" ref="E44:E93" si="27">$Z$4*D44/($D$12*$Y$4)</f>
        <v>1.0668741250821239</v>
      </c>
      <c r="F44" s="19">
        <f t="shared" ref="F44:F93" si="28">$Z$5*D44/($D$12*$Y$5)</f>
        <v>1.1026534402525607</v>
      </c>
      <c r="G44" s="19">
        <f t="shared" ref="G44:G93" si="29">$Z$6*$D44/($D$12*$Y$6)</f>
        <v>1.5349055877808129</v>
      </c>
      <c r="H44" s="19">
        <f t="shared" ref="H44:H93" si="30">$Z$7*$D44/($D$12*$Y$7)</f>
        <v>1.5359429177307935</v>
      </c>
      <c r="I44" s="19">
        <f t="shared" ref="I44:I75" si="31">$Z$12*$H44/($H$12*$Y$12)</f>
        <v>2.4823319882517874</v>
      </c>
      <c r="J44" s="19">
        <f t="shared" ref="J44:J93" si="32">$Z$13*$H44/($H$12*$Y$13)</f>
        <v>3.5683522331119444</v>
      </c>
      <c r="K44" s="19">
        <f t="shared" ref="K44:K93" si="33">$Z$25*$J44/($J$12*$Y$25)</f>
        <v>2.2066733266604781</v>
      </c>
      <c r="L44" s="19">
        <f t="shared" ref="L44:L93" si="34">$Z$26*$J44/($J$12*$Y$26)</f>
        <v>249.78465631783615</v>
      </c>
      <c r="M44" s="19">
        <f t="shared" ref="M44:M93" si="35">$Z$14*$H44/($H$12*$Y$14)</f>
        <v>2.2610327215326405</v>
      </c>
      <c r="N44" s="19">
        <f t="shared" ref="N44:N93" si="36">$Z$15*$H44/($H$12*$Y$15)</f>
        <v>4.1889352301748914</v>
      </c>
      <c r="O44" s="19">
        <f t="shared" ref="O44:O93" si="37">$Z$16*$H44/($H$12*$Y$16)</f>
        <v>2.890215167772999</v>
      </c>
      <c r="P44" s="19">
        <f t="shared" ref="P44:P93" si="38">$Z$17*$H44/($H$12*$Y$17)</f>
        <v>5.5852469735665213</v>
      </c>
      <c r="Q44" s="19">
        <f t="shared" ref="Q44:Q93" si="39">$Z$18*$H44/($H$12*$Y$18)</f>
        <v>3.3031030488834268</v>
      </c>
      <c r="R44" s="19">
        <f t="shared" ref="R44:R93" si="40">$Z$19*$H44/($H$12*$Y$19)</f>
        <v>1.5889064666180621</v>
      </c>
      <c r="S44" s="19">
        <f t="shared" ref="S44:S93" si="41">$Z$20*$H44/($H$12*$Y$20)</f>
        <v>1.2823195825704907</v>
      </c>
      <c r="T44" s="19">
        <f t="shared" ref="T44:T93" si="42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3"/>
        <v>1.4698282146291417</v>
      </c>
      <c r="E45" s="19">
        <f t="shared" si="27"/>
        <v>1.0839441110834378</v>
      </c>
      <c r="F45" s="19">
        <f t="shared" si="28"/>
        <v>1.1202958952966018</v>
      </c>
      <c r="G45" s="19">
        <f t="shared" si="29"/>
        <v>1.5594640771853057</v>
      </c>
      <c r="H45" s="19">
        <f t="shared" si="30"/>
        <v>1.5605180044144862</v>
      </c>
      <c r="I45" s="19">
        <f t="shared" si="31"/>
        <v>2.522049300063816</v>
      </c>
      <c r="J45" s="19">
        <f t="shared" si="32"/>
        <v>3.625445868841735</v>
      </c>
      <c r="K45" s="19">
        <f t="shared" si="33"/>
        <v>2.2419800998870456</v>
      </c>
      <c r="L45" s="19">
        <f t="shared" si="34"/>
        <v>253.78121081892149</v>
      </c>
      <c r="M45" s="19">
        <f t="shared" si="35"/>
        <v>2.2972092450771626</v>
      </c>
      <c r="N45" s="19">
        <f t="shared" si="36"/>
        <v>4.2559581938576896</v>
      </c>
      <c r="O45" s="19">
        <f t="shared" si="37"/>
        <v>2.9364586104573669</v>
      </c>
      <c r="P45" s="19">
        <f t="shared" si="38"/>
        <v>5.6746109251435861</v>
      </c>
      <c r="Q45" s="19">
        <f t="shared" si="39"/>
        <v>3.3559526976655616</v>
      </c>
      <c r="R45" s="19">
        <f t="shared" si="40"/>
        <v>1.6143289700839512</v>
      </c>
      <c r="S45" s="19">
        <f t="shared" si="41"/>
        <v>1.3028366958916187</v>
      </c>
      <c r="T45" s="19">
        <f t="shared" si="42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3"/>
        <v>1.4933454660632079</v>
      </c>
      <c r="E46" s="19">
        <f t="shared" si="27"/>
        <v>1.101287216860773</v>
      </c>
      <c r="F46" s="19">
        <f t="shared" si="28"/>
        <v>1.1382206296213475</v>
      </c>
      <c r="G46" s="19">
        <f t="shared" si="29"/>
        <v>1.5844155024202706</v>
      </c>
      <c r="H46" s="19">
        <f t="shared" si="30"/>
        <v>1.5854862924851179</v>
      </c>
      <c r="I46" s="19">
        <f t="shared" si="31"/>
        <v>2.5624020888648369</v>
      </c>
      <c r="J46" s="19">
        <f t="shared" si="32"/>
        <v>3.6834530027432026</v>
      </c>
      <c r="K46" s="19">
        <f t="shared" si="33"/>
        <v>2.2778517814852384</v>
      </c>
      <c r="L46" s="19">
        <f t="shared" si="34"/>
        <v>257.84171019202421</v>
      </c>
      <c r="M46" s="19">
        <f t="shared" si="35"/>
        <v>2.333964592998397</v>
      </c>
      <c r="N46" s="19">
        <f t="shared" si="36"/>
        <v>4.3240535249594121</v>
      </c>
      <c r="O46" s="19">
        <f t="shared" si="37"/>
        <v>2.9834419482246846</v>
      </c>
      <c r="P46" s="19">
        <f t="shared" si="38"/>
        <v>5.7654046999458837</v>
      </c>
      <c r="Q46" s="19">
        <f t="shared" si="39"/>
        <v>3.4096479408282105</v>
      </c>
      <c r="R46" s="19">
        <f t="shared" si="40"/>
        <v>1.6401582336052942</v>
      </c>
      <c r="S46" s="19">
        <f t="shared" si="41"/>
        <v>1.3236820830258844</v>
      </c>
      <c r="T46" s="19">
        <f t="shared" si="42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3"/>
        <v>1.5172389935202193</v>
      </c>
      <c r="E47" s="19">
        <f t="shared" si="27"/>
        <v>1.1189078123305451</v>
      </c>
      <c r="F47" s="19">
        <f t="shared" si="28"/>
        <v>1.1564321596952891</v>
      </c>
      <c r="G47" s="19">
        <f t="shared" si="29"/>
        <v>1.6097661504589951</v>
      </c>
      <c r="H47" s="19">
        <f t="shared" si="30"/>
        <v>1.6108540731648799</v>
      </c>
      <c r="I47" s="19">
        <f t="shared" si="31"/>
        <v>2.6034005222866745</v>
      </c>
      <c r="J47" s="19">
        <f t="shared" si="32"/>
        <v>3.7423882507870947</v>
      </c>
      <c r="K47" s="19">
        <f t="shared" si="33"/>
        <v>2.3142974099890026</v>
      </c>
      <c r="L47" s="19">
        <f t="shared" si="34"/>
        <v>261.96717755509667</v>
      </c>
      <c r="M47" s="19">
        <f t="shared" si="35"/>
        <v>2.3713080264863717</v>
      </c>
      <c r="N47" s="19">
        <f t="shared" si="36"/>
        <v>4.3932383813587625</v>
      </c>
      <c r="O47" s="19">
        <f t="shared" si="37"/>
        <v>3.0311770193962801</v>
      </c>
      <c r="P47" s="19">
        <f t="shared" si="38"/>
        <v>5.8576511751450182</v>
      </c>
      <c r="Q47" s="19">
        <f t="shared" si="39"/>
        <v>3.4642023078814619</v>
      </c>
      <c r="R47" s="19">
        <f t="shared" si="40"/>
        <v>1.6664007653429793</v>
      </c>
      <c r="S47" s="19">
        <f t="shared" si="41"/>
        <v>1.3448609963542988</v>
      </c>
      <c r="T47" s="19">
        <f t="shared" si="42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3"/>
        <v>1.5415148174165427</v>
      </c>
      <c r="E48" s="19">
        <f t="shared" si="27"/>
        <v>1.136810337327834</v>
      </c>
      <c r="F48" s="19">
        <f t="shared" si="28"/>
        <v>1.1749350742504137</v>
      </c>
      <c r="G48" s="19">
        <f t="shared" si="29"/>
        <v>1.6355224088663387</v>
      </c>
      <c r="H48" s="19">
        <f t="shared" si="30"/>
        <v>1.6366277383355177</v>
      </c>
      <c r="I48" s="19">
        <f t="shared" si="31"/>
        <v>2.6450549306432607</v>
      </c>
      <c r="J48" s="19">
        <f t="shared" si="32"/>
        <v>3.8022664627996869</v>
      </c>
      <c r="K48" s="19">
        <f t="shared" si="33"/>
        <v>2.3513261685488258</v>
      </c>
      <c r="L48" s="19">
        <f t="shared" si="34"/>
        <v>266.15865239597809</v>
      </c>
      <c r="M48" s="19">
        <f t="shared" si="35"/>
        <v>2.409248954910153</v>
      </c>
      <c r="N48" s="19">
        <f t="shared" si="36"/>
        <v>4.4635301954605024</v>
      </c>
      <c r="O48" s="19">
        <f t="shared" si="37"/>
        <v>3.0796758517066198</v>
      </c>
      <c r="P48" s="19">
        <f t="shared" si="38"/>
        <v>5.9513735939473369</v>
      </c>
      <c r="Q48" s="19">
        <f t="shared" si="39"/>
        <v>3.519629544807565</v>
      </c>
      <c r="R48" s="19">
        <f t="shared" si="40"/>
        <v>1.6930631775884664</v>
      </c>
      <c r="S48" s="19">
        <f t="shared" si="41"/>
        <v>1.3663787722959673</v>
      </c>
      <c r="T48" s="19">
        <f t="shared" si="42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3"/>
        <v>1.5661790544952074</v>
      </c>
      <c r="E49" s="19">
        <f t="shared" si="27"/>
        <v>1.1549993027250793</v>
      </c>
      <c r="F49" s="19">
        <f t="shared" si="28"/>
        <v>1.1937340354384203</v>
      </c>
      <c r="G49" s="19">
        <f t="shared" si="29"/>
        <v>1.6616907674082002</v>
      </c>
      <c r="H49" s="19">
        <f t="shared" si="30"/>
        <v>1.662813782148886</v>
      </c>
      <c r="I49" s="19">
        <f t="shared" si="31"/>
        <v>2.6873758095335529</v>
      </c>
      <c r="J49" s="19">
        <f t="shared" si="32"/>
        <v>3.8631027262044819</v>
      </c>
      <c r="K49" s="19">
        <f t="shared" si="33"/>
        <v>2.3889473872456071</v>
      </c>
      <c r="L49" s="19">
        <f t="shared" si="34"/>
        <v>270.41719083431377</v>
      </c>
      <c r="M49" s="19">
        <f t="shared" si="35"/>
        <v>2.4477969381887155</v>
      </c>
      <c r="N49" s="19">
        <f t="shared" si="36"/>
        <v>4.5349466785878709</v>
      </c>
      <c r="O49" s="19">
        <f t="shared" si="37"/>
        <v>3.1289506653339259</v>
      </c>
      <c r="P49" s="19">
        <f t="shared" si="38"/>
        <v>6.0465955714504949</v>
      </c>
      <c r="Q49" s="19">
        <f t="shared" si="39"/>
        <v>3.5759436175244859</v>
      </c>
      <c r="R49" s="19">
        <f t="shared" si="40"/>
        <v>1.720152188429882</v>
      </c>
      <c r="S49" s="19">
        <f t="shared" si="41"/>
        <v>1.3882408326527027</v>
      </c>
      <c r="T49" s="19">
        <f t="shared" si="42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3"/>
        <v>1.5912379193671309</v>
      </c>
      <c r="E50" s="19">
        <f t="shared" si="27"/>
        <v>1.1734792915686807</v>
      </c>
      <c r="F50" s="19">
        <f t="shared" si="28"/>
        <v>1.2128337800054352</v>
      </c>
      <c r="G50" s="19">
        <f t="shared" si="29"/>
        <v>1.6882778196867316</v>
      </c>
      <c r="H50" s="19">
        <f t="shared" si="30"/>
        <v>1.6894188026632684</v>
      </c>
      <c r="I50" s="19">
        <f t="shared" si="31"/>
        <v>2.7303738224860901</v>
      </c>
      <c r="J50" s="19">
        <f t="shared" si="32"/>
        <v>3.9249123698237547</v>
      </c>
      <c r="K50" s="19">
        <f t="shared" si="33"/>
        <v>2.4271705454415371</v>
      </c>
      <c r="L50" s="19">
        <f t="shared" si="34"/>
        <v>274.74386588766282</v>
      </c>
      <c r="M50" s="19">
        <f t="shared" si="35"/>
        <v>2.4869616891997355</v>
      </c>
      <c r="N50" s="19">
        <f t="shared" si="36"/>
        <v>4.6075058254452772</v>
      </c>
      <c r="O50" s="19">
        <f t="shared" si="37"/>
        <v>3.179013875979269</v>
      </c>
      <c r="P50" s="19">
        <f t="shared" si="38"/>
        <v>6.1433411005937035</v>
      </c>
      <c r="Q50" s="19">
        <f t="shared" si="39"/>
        <v>3.6331587154048783</v>
      </c>
      <c r="R50" s="19">
        <f t="shared" si="40"/>
        <v>1.7476746234447602</v>
      </c>
      <c r="S50" s="19">
        <f t="shared" si="41"/>
        <v>1.4104526859751461</v>
      </c>
      <c r="T50" s="19">
        <f t="shared" si="42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3"/>
        <v>1.616697726077005</v>
      </c>
      <c r="E51" s="19">
        <f t="shared" si="27"/>
        <v>1.1922549602337797</v>
      </c>
      <c r="F51" s="19">
        <f t="shared" si="28"/>
        <v>1.2322391204855221</v>
      </c>
      <c r="G51" s="19">
        <f t="shared" si="29"/>
        <v>1.7152902648017192</v>
      </c>
      <c r="H51" s="19">
        <f t="shared" si="30"/>
        <v>1.7164495035058809</v>
      </c>
      <c r="I51" s="19">
        <f t="shared" si="31"/>
        <v>2.7740598036458679</v>
      </c>
      <c r="J51" s="19">
        <f t="shared" si="32"/>
        <v>3.9877109677409348</v>
      </c>
      <c r="K51" s="19">
        <f t="shared" si="33"/>
        <v>2.466005274168602</v>
      </c>
      <c r="L51" s="19">
        <f t="shared" si="34"/>
        <v>279.13976774186546</v>
      </c>
      <c r="M51" s="19">
        <f t="shared" si="35"/>
        <v>2.5267530762269317</v>
      </c>
      <c r="N51" s="19">
        <f t="shared" si="36"/>
        <v>4.6812259186524026</v>
      </c>
      <c r="O51" s="19">
        <f t="shared" si="37"/>
        <v>3.2298780979949377</v>
      </c>
      <c r="P51" s="19">
        <f t="shared" si="38"/>
        <v>6.2416345582032031</v>
      </c>
      <c r="Q51" s="19">
        <f t="shared" si="39"/>
        <v>3.6912892548513563</v>
      </c>
      <c r="R51" s="19">
        <f t="shared" si="40"/>
        <v>1.7756374174198768</v>
      </c>
      <c r="S51" s="19">
        <f t="shared" si="41"/>
        <v>1.4330199289507486</v>
      </c>
      <c r="T51" s="19">
        <f t="shared" si="42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3"/>
        <v>1.6425648896942371</v>
      </c>
      <c r="E52" s="19">
        <f t="shared" si="27"/>
        <v>1.2113310395975201</v>
      </c>
      <c r="F52" s="19">
        <f t="shared" si="28"/>
        <v>1.2519549464132904</v>
      </c>
      <c r="G52" s="19">
        <f t="shared" si="29"/>
        <v>1.7427349090385469</v>
      </c>
      <c r="H52" s="19">
        <f t="shared" si="30"/>
        <v>1.7439126955619748</v>
      </c>
      <c r="I52" s="19">
        <f t="shared" si="31"/>
        <v>2.8184447605042013</v>
      </c>
      <c r="J52" s="19">
        <f t="shared" si="32"/>
        <v>4.05151434322479</v>
      </c>
      <c r="K52" s="19">
        <f t="shared" si="33"/>
        <v>2.5054613585552996</v>
      </c>
      <c r="L52" s="19">
        <f t="shared" si="34"/>
        <v>283.60600402573533</v>
      </c>
      <c r="M52" s="19">
        <f t="shared" si="35"/>
        <v>2.5671811254465622</v>
      </c>
      <c r="N52" s="19">
        <f t="shared" si="36"/>
        <v>4.7561255333508399</v>
      </c>
      <c r="O52" s="19">
        <f t="shared" si="37"/>
        <v>3.2815561475628563</v>
      </c>
      <c r="P52" s="19">
        <f t="shared" si="38"/>
        <v>6.3415007111344543</v>
      </c>
      <c r="Q52" s="19">
        <f t="shared" si="39"/>
        <v>3.7503498829289779</v>
      </c>
      <c r="R52" s="19">
        <f t="shared" si="40"/>
        <v>1.8040476160985945</v>
      </c>
      <c r="S52" s="19">
        <f t="shared" si="41"/>
        <v>1.4559482478139605</v>
      </c>
      <c r="T52" s="19">
        <f t="shared" si="42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3"/>
        <v>1.6688459279293448</v>
      </c>
      <c r="E53" s="19">
        <f t="shared" si="27"/>
        <v>1.2307123362310803</v>
      </c>
      <c r="F53" s="19">
        <f t="shared" si="28"/>
        <v>1.2719862255559031</v>
      </c>
      <c r="G53" s="19">
        <f t="shared" si="29"/>
        <v>1.7706186675831637</v>
      </c>
      <c r="H53" s="19">
        <f t="shared" si="30"/>
        <v>1.7718152986909663</v>
      </c>
      <c r="I53" s="19">
        <f t="shared" si="31"/>
        <v>2.8635398766722688</v>
      </c>
      <c r="J53" s="19">
        <f t="shared" si="32"/>
        <v>4.1163385727163861</v>
      </c>
      <c r="K53" s="19">
        <f t="shared" si="33"/>
        <v>2.5455487402921841</v>
      </c>
      <c r="L53" s="19">
        <f t="shared" si="34"/>
        <v>288.14370009014704</v>
      </c>
      <c r="M53" s="19">
        <f t="shared" si="35"/>
        <v>2.6082560234537073</v>
      </c>
      <c r="N53" s="19">
        <f t="shared" si="36"/>
        <v>4.8322235418844528</v>
      </c>
      <c r="O53" s="19">
        <f t="shared" si="37"/>
        <v>3.3340610459238618</v>
      </c>
      <c r="P53" s="19">
        <f t="shared" si="38"/>
        <v>6.4429647225126052</v>
      </c>
      <c r="Q53" s="19">
        <f t="shared" si="39"/>
        <v>3.8103554810558413</v>
      </c>
      <c r="R53" s="19">
        <f t="shared" si="40"/>
        <v>1.832912377956172</v>
      </c>
      <c r="S53" s="19">
        <f t="shared" si="41"/>
        <v>1.4792434197789837</v>
      </c>
      <c r="T53" s="19">
        <f t="shared" si="42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3"/>
        <v>1.6955474627762144</v>
      </c>
      <c r="E54" s="19">
        <f t="shared" si="27"/>
        <v>1.2504037336107778</v>
      </c>
      <c r="F54" s="19">
        <f t="shared" si="28"/>
        <v>1.2923380051647977</v>
      </c>
      <c r="G54" s="19">
        <f t="shared" si="29"/>
        <v>1.7989485662644942</v>
      </c>
      <c r="H54" s="19">
        <f t="shared" si="30"/>
        <v>1.8001643434700219</v>
      </c>
      <c r="I54" s="19">
        <f t="shared" si="31"/>
        <v>2.909356514699025</v>
      </c>
      <c r="J54" s="19">
        <f t="shared" si="32"/>
        <v>4.1821999898798481</v>
      </c>
      <c r="K54" s="19">
        <f t="shared" si="33"/>
        <v>2.5862775201368593</v>
      </c>
      <c r="L54" s="19">
        <f t="shared" si="34"/>
        <v>292.75399929158937</v>
      </c>
      <c r="M54" s="19">
        <f t="shared" si="35"/>
        <v>2.6499881198289668</v>
      </c>
      <c r="N54" s="19">
        <f t="shared" si="36"/>
        <v>4.9095391185546049</v>
      </c>
      <c r="O54" s="19">
        <f t="shared" si="37"/>
        <v>3.3874060226586438</v>
      </c>
      <c r="P54" s="19">
        <f t="shared" si="38"/>
        <v>6.5460521580728077</v>
      </c>
      <c r="Q54" s="19">
        <f t="shared" si="39"/>
        <v>3.8713211687527349</v>
      </c>
      <c r="R54" s="19">
        <f t="shared" si="40"/>
        <v>1.8622389760034708</v>
      </c>
      <c r="S54" s="19">
        <f t="shared" si="41"/>
        <v>1.5029113144954476</v>
      </c>
      <c r="T54" s="19">
        <f t="shared" si="42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3"/>
        <v>1.7226762221806338</v>
      </c>
      <c r="E55" s="19">
        <f t="shared" si="27"/>
        <v>1.2704101933485501</v>
      </c>
      <c r="F55" s="19">
        <f t="shared" si="28"/>
        <v>1.3130154132474341</v>
      </c>
      <c r="G55" s="19">
        <f t="shared" si="29"/>
        <v>1.8277317433247262</v>
      </c>
      <c r="H55" s="19">
        <f t="shared" si="30"/>
        <v>1.8289669729655422</v>
      </c>
      <c r="I55" s="19">
        <f t="shared" si="31"/>
        <v>2.9559062189342096</v>
      </c>
      <c r="J55" s="19">
        <f t="shared" si="32"/>
        <v>4.2491151897179256</v>
      </c>
      <c r="K55" s="19">
        <f t="shared" si="33"/>
        <v>2.6276579604590489</v>
      </c>
      <c r="L55" s="19">
        <f t="shared" si="34"/>
        <v>297.43806328025482</v>
      </c>
      <c r="M55" s="19">
        <f t="shared" si="35"/>
        <v>2.6923879297462299</v>
      </c>
      <c r="N55" s="19">
        <f t="shared" si="36"/>
        <v>4.9880917444514781</v>
      </c>
      <c r="O55" s="19">
        <f t="shared" si="37"/>
        <v>3.4416045190211824</v>
      </c>
      <c r="P55" s="19">
        <f t="shared" si="38"/>
        <v>6.6507889926019716</v>
      </c>
      <c r="Q55" s="19">
        <f t="shared" si="39"/>
        <v>3.9332623074527784</v>
      </c>
      <c r="R55" s="19">
        <f t="shared" si="40"/>
        <v>1.8920347996195264</v>
      </c>
      <c r="S55" s="19">
        <f t="shared" si="41"/>
        <v>1.5269578955273748</v>
      </c>
      <c r="T55" s="19">
        <f t="shared" si="42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3"/>
        <v>1.750239041735524</v>
      </c>
      <c r="E56" s="19">
        <f t="shared" si="27"/>
        <v>1.2907367564421268</v>
      </c>
      <c r="F56" s="19">
        <f t="shared" si="28"/>
        <v>1.3340236598593933</v>
      </c>
      <c r="G56" s="19">
        <f t="shared" si="29"/>
        <v>1.8569754512179217</v>
      </c>
      <c r="H56" s="19">
        <f t="shared" si="30"/>
        <v>1.8582304445329911</v>
      </c>
      <c r="I56" s="19">
        <f t="shared" si="31"/>
        <v>3.003200718437157</v>
      </c>
      <c r="J56" s="19">
        <f t="shared" si="32"/>
        <v>4.3171010327534134</v>
      </c>
      <c r="K56" s="19">
        <f t="shared" si="33"/>
        <v>2.6697004878263946</v>
      </c>
      <c r="L56" s="19">
        <f t="shared" si="34"/>
        <v>302.19707229273899</v>
      </c>
      <c r="M56" s="19">
        <f t="shared" si="35"/>
        <v>2.7354661366221702</v>
      </c>
      <c r="N56" s="19">
        <f t="shared" si="36"/>
        <v>5.0679012123627034</v>
      </c>
      <c r="O56" s="19">
        <f t="shared" si="37"/>
        <v>3.4966701913255216</v>
      </c>
      <c r="P56" s="19">
        <f t="shared" si="38"/>
        <v>6.7572016164836048</v>
      </c>
      <c r="Q56" s="19">
        <f t="shared" si="39"/>
        <v>3.9961945043720237</v>
      </c>
      <c r="R56" s="19">
        <f t="shared" si="40"/>
        <v>1.922307356413439</v>
      </c>
      <c r="S56" s="19">
        <f t="shared" si="41"/>
        <v>1.5513892218558127</v>
      </c>
      <c r="T56" s="19">
        <f t="shared" si="42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3"/>
        <v>1.7782428664032925</v>
      </c>
      <c r="E57" s="19">
        <f t="shared" si="27"/>
        <v>1.3113885445452012</v>
      </c>
      <c r="F57" s="19">
        <f t="shared" si="28"/>
        <v>1.3553680384171436</v>
      </c>
      <c r="G57" s="19">
        <f t="shared" si="29"/>
        <v>1.8866870584374087</v>
      </c>
      <c r="H57" s="19">
        <f t="shared" si="30"/>
        <v>1.8879621316455191</v>
      </c>
      <c r="I57" s="19">
        <f t="shared" si="31"/>
        <v>3.0512519299321519</v>
      </c>
      <c r="J57" s="19">
        <f t="shared" si="32"/>
        <v>4.3861746492774678</v>
      </c>
      <c r="K57" s="19">
        <f t="shared" si="33"/>
        <v>2.7124156956316163</v>
      </c>
      <c r="L57" s="19">
        <f t="shared" si="34"/>
        <v>307.03222544942275</v>
      </c>
      <c r="M57" s="19">
        <f t="shared" si="35"/>
        <v>2.779233594808125</v>
      </c>
      <c r="N57" s="19">
        <f t="shared" si="36"/>
        <v>5.1489876317605061</v>
      </c>
      <c r="O57" s="19">
        <f t="shared" si="37"/>
        <v>3.5526169143867299</v>
      </c>
      <c r="P57" s="19">
        <f t="shared" si="38"/>
        <v>6.8653168423473421</v>
      </c>
      <c r="Q57" s="19">
        <f t="shared" si="39"/>
        <v>4.0601336164419761</v>
      </c>
      <c r="R57" s="19">
        <f t="shared" si="40"/>
        <v>1.9530642741160542</v>
      </c>
      <c r="S57" s="19">
        <f t="shared" si="41"/>
        <v>1.5762114494055059</v>
      </c>
      <c r="T57" s="19">
        <f t="shared" si="42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3"/>
        <v>1.8066947522657453</v>
      </c>
      <c r="E58" s="19">
        <f t="shared" si="27"/>
        <v>1.3323707612579243</v>
      </c>
      <c r="F58" s="19">
        <f t="shared" si="28"/>
        <v>1.3770539270318181</v>
      </c>
      <c r="G58" s="19">
        <f t="shared" si="29"/>
        <v>1.9168740513724072</v>
      </c>
      <c r="H58" s="19">
        <f t="shared" si="30"/>
        <v>1.9181695257518474</v>
      </c>
      <c r="I58" s="19">
        <f t="shared" si="31"/>
        <v>3.1000719608110661</v>
      </c>
      <c r="J58" s="19">
        <f t="shared" si="32"/>
        <v>4.4563534436659076</v>
      </c>
      <c r="K58" s="19">
        <f t="shared" si="33"/>
        <v>2.7558143467617224</v>
      </c>
      <c r="L58" s="19">
        <f t="shared" si="34"/>
        <v>311.94474105661357</v>
      </c>
      <c r="M58" s="19">
        <f t="shared" si="35"/>
        <v>2.8237013323250548</v>
      </c>
      <c r="N58" s="19">
        <f t="shared" si="36"/>
        <v>5.2313714338686745</v>
      </c>
      <c r="O58" s="19">
        <f t="shared" si="37"/>
        <v>3.6094587850169182</v>
      </c>
      <c r="P58" s="19">
        <f t="shared" si="38"/>
        <v>6.9751619118249</v>
      </c>
      <c r="Q58" s="19">
        <f t="shared" si="39"/>
        <v>4.1250957543050477</v>
      </c>
      <c r="R58" s="19">
        <f t="shared" si="40"/>
        <v>1.9843133025019111</v>
      </c>
      <c r="S58" s="19">
        <f t="shared" si="41"/>
        <v>1.6014308325959941</v>
      </c>
      <c r="T58" s="19">
        <f t="shared" si="42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3"/>
        <v>1.8356018683019972</v>
      </c>
      <c r="E59" s="19">
        <f t="shared" si="27"/>
        <v>1.3536886934380512</v>
      </c>
      <c r="F59" s="19">
        <f t="shared" si="28"/>
        <v>1.3990867898643271</v>
      </c>
      <c r="G59" s="19">
        <f t="shared" si="29"/>
        <v>1.9475440361943659</v>
      </c>
      <c r="H59" s="19">
        <f t="shared" si="30"/>
        <v>1.9488602381638769</v>
      </c>
      <c r="I59" s="19">
        <f t="shared" si="31"/>
        <v>3.1496731121840429</v>
      </c>
      <c r="J59" s="19">
        <f t="shared" si="32"/>
        <v>4.5276550987645621</v>
      </c>
      <c r="K59" s="19">
        <f t="shared" si="33"/>
        <v>2.79990737630991</v>
      </c>
      <c r="L59" s="19">
        <f t="shared" si="34"/>
        <v>316.93585691351939</v>
      </c>
      <c r="M59" s="19">
        <f t="shared" si="35"/>
        <v>2.8688805536422559</v>
      </c>
      <c r="N59" s="19">
        <f t="shared" si="36"/>
        <v>5.3150733768105738</v>
      </c>
      <c r="O59" s="19">
        <f t="shared" si="37"/>
        <v>3.6672101255771881</v>
      </c>
      <c r="P59" s="19">
        <f t="shared" si="38"/>
        <v>7.0867645024140975</v>
      </c>
      <c r="Q59" s="19">
        <f t="shared" si="39"/>
        <v>4.1910972863739282</v>
      </c>
      <c r="R59" s="19">
        <f t="shared" si="40"/>
        <v>2.0160623153419417</v>
      </c>
      <c r="S59" s="19">
        <f t="shared" si="41"/>
        <v>1.6270537259175302</v>
      </c>
      <c r="T59" s="19">
        <f t="shared" si="42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3"/>
        <v>1.8649714981948291</v>
      </c>
      <c r="E60" s="19">
        <f t="shared" si="27"/>
        <v>1.37534771253306</v>
      </c>
      <c r="F60" s="19">
        <f t="shared" si="28"/>
        <v>1.4214721785021562</v>
      </c>
      <c r="G60" s="19">
        <f t="shared" si="29"/>
        <v>1.9787047407734755</v>
      </c>
      <c r="H60" s="19">
        <f t="shared" si="30"/>
        <v>1.9800420019744991</v>
      </c>
      <c r="I60" s="19">
        <f t="shared" si="31"/>
        <v>3.2000678819789883</v>
      </c>
      <c r="J60" s="19">
        <f t="shared" si="32"/>
        <v>4.6000975803447952</v>
      </c>
      <c r="K60" s="19">
        <f t="shared" si="33"/>
        <v>2.8447058943308683</v>
      </c>
      <c r="L60" s="19">
        <f t="shared" si="34"/>
        <v>322.00683062413566</v>
      </c>
      <c r="M60" s="19">
        <f t="shared" si="35"/>
        <v>2.9147826425005321</v>
      </c>
      <c r="N60" s="19">
        <f t="shared" si="36"/>
        <v>5.4001145508395432</v>
      </c>
      <c r="O60" s="19">
        <f t="shared" si="37"/>
        <v>3.7258854875864236</v>
      </c>
      <c r="P60" s="19">
        <f t="shared" si="38"/>
        <v>7.2001527344527245</v>
      </c>
      <c r="Q60" s="19">
        <f t="shared" si="39"/>
        <v>4.2581548429559115</v>
      </c>
      <c r="R60" s="19">
        <f t="shared" si="40"/>
        <v>2.0483193123874126</v>
      </c>
      <c r="S60" s="19">
        <f t="shared" si="41"/>
        <v>1.6530865855322106</v>
      </c>
      <c r="T60" s="19">
        <f t="shared" si="42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3"/>
        <v>1.8948110421659463</v>
      </c>
      <c r="E61" s="19">
        <f t="shared" si="27"/>
        <v>1.3973532759335889</v>
      </c>
      <c r="F61" s="19">
        <f t="shared" si="28"/>
        <v>1.4442157333581906</v>
      </c>
      <c r="G61" s="19">
        <f t="shared" si="29"/>
        <v>2.0103640166258514</v>
      </c>
      <c r="H61" s="19">
        <f t="shared" si="30"/>
        <v>2.0117226740060912</v>
      </c>
      <c r="I61" s="19">
        <f t="shared" si="31"/>
        <v>3.2512689680906517</v>
      </c>
      <c r="J61" s="19">
        <f t="shared" si="32"/>
        <v>4.6736991416303129</v>
      </c>
      <c r="K61" s="19">
        <f t="shared" si="33"/>
        <v>2.8902211886401634</v>
      </c>
      <c r="L61" s="19">
        <f t="shared" si="34"/>
        <v>327.15893991412196</v>
      </c>
      <c r="M61" s="19">
        <f t="shared" si="35"/>
        <v>2.961419164780541</v>
      </c>
      <c r="N61" s="19">
        <f t="shared" si="36"/>
        <v>5.486516383652976</v>
      </c>
      <c r="O61" s="19">
        <f t="shared" si="37"/>
        <v>3.7854996553878064</v>
      </c>
      <c r="P61" s="19">
        <f t="shared" si="38"/>
        <v>7.3153551782039683</v>
      </c>
      <c r="Q61" s="19">
        <f t="shared" si="39"/>
        <v>4.3262853204432066</v>
      </c>
      <c r="R61" s="19">
        <f t="shared" si="40"/>
        <v>2.0810924213856112</v>
      </c>
      <c r="S61" s="19">
        <f t="shared" si="41"/>
        <v>1.6795359709007263</v>
      </c>
      <c r="T61" s="19">
        <f t="shared" si="42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3"/>
        <v>1.9251280188406015</v>
      </c>
      <c r="E62" s="19">
        <f t="shared" si="27"/>
        <v>1.4197109283485263</v>
      </c>
      <c r="F62" s="19">
        <f t="shared" si="28"/>
        <v>1.4673231850919219</v>
      </c>
      <c r="G62" s="19">
        <f t="shared" si="29"/>
        <v>2.0425298408918646</v>
      </c>
      <c r="H62" s="19">
        <f t="shared" si="30"/>
        <v>2.0439102367901882</v>
      </c>
      <c r="I62" s="19">
        <f t="shared" si="31"/>
        <v>3.3032892715801023</v>
      </c>
      <c r="J62" s="19">
        <f t="shared" si="32"/>
        <v>4.7484783278963967</v>
      </c>
      <c r="K62" s="19">
        <f t="shared" si="33"/>
        <v>2.9364647276584046</v>
      </c>
      <c r="L62" s="19">
        <f t="shared" si="34"/>
        <v>332.39348295274777</v>
      </c>
      <c r="M62" s="19">
        <f t="shared" si="35"/>
        <v>3.0088018714170288</v>
      </c>
      <c r="N62" s="19">
        <f t="shared" si="36"/>
        <v>5.5743006457914221</v>
      </c>
      <c r="O62" s="19">
        <f t="shared" si="37"/>
        <v>3.8460676498740112</v>
      </c>
      <c r="P62" s="19">
        <f t="shared" si="38"/>
        <v>7.4324008610552301</v>
      </c>
      <c r="Q62" s="19">
        <f t="shared" si="39"/>
        <v>4.3955058855702971</v>
      </c>
      <c r="R62" s="19">
        <f t="shared" si="40"/>
        <v>2.1143899001277808</v>
      </c>
      <c r="S62" s="19">
        <f t="shared" si="41"/>
        <v>1.7064085464351375</v>
      </c>
      <c r="T62" s="19">
        <f t="shared" si="42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3"/>
        <v>1.9559300671420512</v>
      </c>
      <c r="E63" s="19">
        <f t="shared" si="27"/>
        <v>1.4424263032021027</v>
      </c>
      <c r="F63" s="19">
        <f t="shared" si="28"/>
        <v>1.4908003560533927</v>
      </c>
      <c r="G63" s="19">
        <f t="shared" si="29"/>
        <v>2.0752103183461346</v>
      </c>
      <c r="H63" s="19">
        <f t="shared" si="30"/>
        <v>2.0766128005788316</v>
      </c>
      <c r="I63" s="19">
        <f t="shared" si="31"/>
        <v>3.3561418999253845</v>
      </c>
      <c r="J63" s="19">
        <f t="shared" si="32"/>
        <v>4.8244539811427396</v>
      </c>
      <c r="K63" s="19">
        <f t="shared" si="33"/>
        <v>2.9834481633009395</v>
      </c>
      <c r="L63" s="19">
        <f t="shared" si="34"/>
        <v>337.71177867999177</v>
      </c>
      <c r="M63" s="19">
        <f t="shared" si="35"/>
        <v>3.0569427013597017</v>
      </c>
      <c r="N63" s="19">
        <f t="shared" si="36"/>
        <v>5.6634894561240854</v>
      </c>
      <c r="O63" s="19">
        <f t="shared" si="37"/>
        <v>3.9076047322719956</v>
      </c>
      <c r="P63" s="19">
        <f t="shared" si="38"/>
        <v>7.5513192748321147</v>
      </c>
      <c r="Q63" s="19">
        <f t="shared" si="39"/>
        <v>4.4658339797394229</v>
      </c>
      <c r="R63" s="19">
        <f t="shared" si="40"/>
        <v>2.1482201385298261</v>
      </c>
      <c r="S63" s="19">
        <f t="shared" si="41"/>
        <v>1.7337110831780997</v>
      </c>
      <c r="T63" s="19">
        <f t="shared" si="42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3"/>
        <v>1.987224948216324</v>
      </c>
      <c r="E64" s="19">
        <f t="shared" si="27"/>
        <v>1.4655051240533363</v>
      </c>
      <c r="F64" s="19">
        <f t="shared" si="28"/>
        <v>1.5146531617502468</v>
      </c>
      <c r="G64" s="19">
        <f t="shared" si="29"/>
        <v>2.1084136834396729</v>
      </c>
      <c r="H64" s="19">
        <f t="shared" si="30"/>
        <v>2.1098386053880929</v>
      </c>
      <c r="I64" s="19">
        <f t="shared" si="31"/>
        <v>3.4098401703241907</v>
      </c>
      <c r="J64" s="19">
        <f t="shared" si="32"/>
        <v>4.9016452448410233</v>
      </c>
      <c r="K64" s="19">
        <f t="shared" si="33"/>
        <v>3.0311833339137548</v>
      </c>
      <c r="L64" s="19">
        <f t="shared" si="34"/>
        <v>343.1151671388717</v>
      </c>
      <c r="M64" s="19">
        <f t="shared" si="35"/>
        <v>3.1058537845814569</v>
      </c>
      <c r="N64" s="19">
        <f t="shared" si="36"/>
        <v>5.7541052874220711</v>
      </c>
      <c r="O64" s="19">
        <f t="shared" si="37"/>
        <v>3.9701264079883476</v>
      </c>
      <c r="P64" s="19">
        <f t="shared" si="38"/>
        <v>7.6721403832294284</v>
      </c>
      <c r="Q64" s="19">
        <f t="shared" si="39"/>
        <v>4.5372873234152538</v>
      </c>
      <c r="R64" s="19">
        <f t="shared" si="40"/>
        <v>2.182591660746303</v>
      </c>
      <c r="S64" s="19">
        <f t="shared" si="41"/>
        <v>1.7614504605089494</v>
      </c>
      <c r="T64" s="19">
        <f t="shared" si="42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3"/>
        <v>2.0190205473877851</v>
      </c>
      <c r="E65" s="19">
        <f t="shared" si="27"/>
        <v>1.4889532060381898</v>
      </c>
      <c r="F65" s="19">
        <f t="shared" si="28"/>
        <v>1.5388876123382509</v>
      </c>
      <c r="G65" s="19">
        <f t="shared" si="29"/>
        <v>2.1421483023747077</v>
      </c>
      <c r="H65" s="19">
        <f t="shared" si="30"/>
        <v>2.1435960230743021</v>
      </c>
      <c r="I65" s="19">
        <f t="shared" si="31"/>
        <v>3.464397613049377</v>
      </c>
      <c r="J65" s="19">
        <f t="shared" si="32"/>
        <v>4.9800715687584791</v>
      </c>
      <c r="K65" s="19">
        <f t="shared" si="33"/>
        <v>3.0796822672563744</v>
      </c>
      <c r="L65" s="19">
        <f t="shared" si="34"/>
        <v>348.60500981309355</v>
      </c>
      <c r="M65" s="19">
        <f t="shared" si="35"/>
        <v>3.15554744513476</v>
      </c>
      <c r="N65" s="19">
        <f t="shared" si="36"/>
        <v>5.8461709720208237</v>
      </c>
      <c r="O65" s="19">
        <f t="shared" si="37"/>
        <v>4.0336484305161608</v>
      </c>
      <c r="P65" s="19">
        <f t="shared" si="38"/>
        <v>7.7948946293610994</v>
      </c>
      <c r="Q65" s="19">
        <f t="shared" si="39"/>
        <v>4.6098839205898967</v>
      </c>
      <c r="R65" s="19">
        <f t="shared" si="40"/>
        <v>2.2175131273182433</v>
      </c>
      <c r="S65" s="19">
        <f t="shared" si="41"/>
        <v>1.7896336678770923</v>
      </c>
      <c r="T65" s="19">
        <f t="shared" si="42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3"/>
        <v>2.0513248761459897</v>
      </c>
      <c r="E66" s="19">
        <f t="shared" si="27"/>
        <v>1.5127764573348008</v>
      </c>
      <c r="F66" s="19">
        <f t="shared" si="28"/>
        <v>1.5635098141356629</v>
      </c>
      <c r="G66" s="19">
        <f t="shared" si="29"/>
        <v>2.1764226752127027</v>
      </c>
      <c r="H66" s="19">
        <f t="shared" si="30"/>
        <v>2.1778935594434912</v>
      </c>
      <c r="I66" s="19">
        <f t="shared" si="31"/>
        <v>3.5198279748581673</v>
      </c>
      <c r="J66" s="19">
        <f t="shared" si="32"/>
        <v>5.0597527138586154</v>
      </c>
      <c r="K66" s="19">
        <f t="shared" si="33"/>
        <v>3.128957183532477</v>
      </c>
      <c r="L66" s="19">
        <f t="shared" si="34"/>
        <v>354.18268997010313</v>
      </c>
      <c r="M66" s="19">
        <f t="shared" si="35"/>
        <v>3.2060362042569164</v>
      </c>
      <c r="N66" s="19">
        <f t="shared" si="36"/>
        <v>5.9397097075731571</v>
      </c>
      <c r="O66" s="19">
        <f t="shared" si="37"/>
        <v>4.0981868054044197</v>
      </c>
      <c r="P66" s="19">
        <f t="shared" si="38"/>
        <v>7.9196129434308773</v>
      </c>
      <c r="Q66" s="19">
        <f t="shared" si="39"/>
        <v>4.6836420633193354</v>
      </c>
      <c r="R66" s="19">
        <f t="shared" si="40"/>
        <v>2.2529933373553357</v>
      </c>
      <c r="S66" s="19">
        <f t="shared" si="41"/>
        <v>1.8182678065631261</v>
      </c>
      <c r="T66" s="19">
        <f t="shared" si="42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3"/>
        <v>2.0841460741643254</v>
      </c>
      <c r="E67" s="19">
        <f t="shared" si="27"/>
        <v>1.5369808806521574</v>
      </c>
      <c r="F67" s="19">
        <f t="shared" si="28"/>
        <v>1.5885259711618334</v>
      </c>
      <c r="G67" s="19">
        <f t="shared" si="29"/>
        <v>2.211245438016106</v>
      </c>
      <c r="H67" s="19">
        <f t="shared" si="30"/>
        <v>2.2127398563945868</v>
      </c>
      <c r="I67" s="19">
        <f t="shared" si="31"/>
        <v>3.5761452224558976</v>
      </c>
      <c r="J67" s="19">
        <f t="shared" si="32"/>
        <v>5.1407087572803523</v>
      </c>
      <c r="K67" s="19">
        <f t="shared" si="33"/>
        <v>3.1790204984689958</v>
      </c>
      <c r="L67" s="19">
        <f t="shared" si="34"/>
        <v>359.8496130096247</v>
      </c>
      <c r="M67" s="19">
        <f t="shared" si="35"/>
        <v>3.2573327835250265</v>
      </c>
      <c r="N67" s="19">
        <f t="shared" si="36"/>
        <v>6.0347450628943271</v>
      </c>
      <c r="O67" s="19">
        <f t="shared" si="37"/>
        <v>4.1637577942908903</v>
      </c>
      <c r="P67" s="19">
        <f t="shared" si="38"/>
        <v>8.0463267505257701</v>
      </c>
      <c r="Q67" s="19">
        <f t="shared" si="39"/>
        <v>4.7585803363324448</v>
      </c>
      <c r="R67" s="19">
        <f t="shared" si="40"/>
        <v>2.2890412307530208</v>
      </c>
      <c r="S67" s="19">
        <f t="shared" si="41"/>
        <v>1.8473600914681358</v>
      </c>
      <c r="T67" s="19">
        <f t="shared" si="42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3"/>
        <v>2.1174924113509546</v>
      </c>
      <c r="E68" s="19">
        <f t="shared" si="27"/>
        <v>1.5615725747425919</v>
      </c>
      <c r="F68" s="19">
        <f t="shared" si="28"/>
        <v>1.6139423867004226</v>
      </c>
      <c r="G68" s="19">
        <f t="shared" si="29"/>
        <v>2.2466253650243639</v>
      </c>
      <c r="H68" s="19">
        <f t="shared" si="30"/>
        <v>2.2481436940968997</v>
      </c>
      <c r="I68" s="19">
        <f t="shared" si="31"/>
        <v>3.6333635460151914</v>
      </c>
      <c r="J68" s="19">
        <f t="shared" si="32"/>
        <v>5.2229600973968369</v>
      </c>
      <c r="K68" s="19">
        <f t="shared" si="33"/>
        <v>3.2298848264444993</v>
      </c>
      <c r="L68" s="19">
        <f t="shared" si="34"/>
        <v>365.60720681777866</v>
      </c>
      <c r="M68" s="19">
        <f t="shared" si="35"/>
        <v>3.3094501080614265</v>
      </c>
      <c r="N68" s="19">
        <f t="shared" si="36"/>
        <v>6.1313009839006352</v>
      </c>
      <c r="O68" s="19">
        <f t="shared" si="37"/>
        <v>4.230377918999543</v>
      </c>
      <c r="P68" s="19">
        <f t="shared" si="38"/>
        <v>8.1750679785341802</v>
      </c>
      <c r="Q68" s="19">
        <f t="shared" si="39"/>
        <v>4.8347176217137626</v>
      </c>
      <c r="R68" s="19">
        <f t="shared" si="40"/>
        <v>2.3256658904450687</v>
      </c>
      <c r="S68" s="19">
        <f t="shared" si="41"/>
        <v>1.8769178529316257</v>
      </c>
      <c r="T68" s="19">
        <f t="shared" si="42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3"/>
        <v>2.1513722899325698</v>
      </c>
      <c r="E69" s="19">
        <f t="shared" si="27"/>
        <v>1.5865577359384735</v>
      </c>
      <c r="F69" s="19">
        <f t="shared" si="28"/>
        <v>1.6397654648876294</v>
      </c>
      <c r="G69" s="19">
        <f t="shared" si="29"/>
        <v>2.2825713708647535</v>
      </c>
      <c r="H69" s="19">
        <f t="shared" si="30"/>
        <v>2.2841139932024506</v>
      </c>
      <c r="I69" s="19">
        <f t="shared" si="31"/>
        <v>3.6914973627514351</v>
      </c>
      <c r="J69" s="19">
        <f t="shared" si="32"/>
        <v>5.3065274589551876</v>
      </c>
      <c r="K69" s="19">
        <f t="shared" si="33"/>
        <v>3.2815629836676119</v>
      </c>
      <c r="L69" s="19">
        <f t="shared" si="34"/>
        <v>371.45692212686322</v>
      </c>
      <c r="M69" s="19">
        <f t="shared" si="35"/>
        <v>3.36240130979041</v>
      </c>
      <c r="N69" s="19">
        <f t="shared" si="36"/>
        <v>6.2294017996430471</v>
      </c>
      <c r="O69" s="19">
        <f t="shared" si="37"/>
        <v>4.2980639657035367</v>
      </c>
      <c r="P69" s="19">
        <f t="shared" si="38"/>
        <v>8.3058690661907288</v>
      </c>
      <c r="Q69" s="19">
        <f t="shared" si="39"/>
        <v>4.912073103661184</v>
      </c>
      <c r="R69" s="19">
        <f t="shared" si="40"/>
        <v>2.36287654469219</v>
      </c>
      <c r="S69" s="19">
        <f t="shared" si="41"/>
        <v>1.9069485385785321</v>
      </c>
      <c r="T69" s="19">
        <f t="shared" si="42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3"/>
        <v>2.1857942465714908</v>
      </c>
      <c r="E70" s="19">
        <f t="shared" si="27"/>
        <v>1.6119426597134887</v>
      </c>
      <c r="F70" s="19">
        <f t="shared" si="28"/>
        <v>1.6660017123258313</v>
      </c>
      <c r="G70" s="19">
        <f t="shared" si="29"/>
        <v>2.3190925127985893</v>
      </c>
      <c r="H70" s="19">
        <f t="shared" si="30"/>
        <v>2.3206598170936892</v>
      </c>
      <c r="I70" s="19">
        <f t="shared" si="31"/>
        <v>3.7505613205554571</v>
      </c>
      <c r="J70" s="19">
        <f t="shared" si="32"/>
        <v>5.3914318982984692</v>
      </c>
      <c r="K70" s="19">
        <f t="shared" si="33"/>
        <v>3.3340679914062927</v>
      </c>
      <c r="L70" s="19">
        <f t="shared" si="34"/>
        <v>377.40023288089293</v>
      </c>
      <c r="M70" s="19">
        <f t="shared" si="35"/>
        <v>3.416199730747056</v>
      </c>
      <c r="N70" s="19">
        <f t="shared" si="36"/>
        <v>6.329072228437334</v>
      </c>
      <c r="O70" s="19">
        <f t="shared" si="37"/>
        <v>4.3668329891547923</v>
      </c>
      <c r="P70" s="19">
        <f t="shared" si="38"/>
        <v>8.438762971249778</v>
      </c>
      <c r="Q70" s="19">
        <f t="shared" si="39"/>
        <v>4.9906662733197606</v>
      </c>
      <c r="R70" s="19">
        <f t="shared" si="40"/>
        <v>2.4006825694072642</v>
      </c>
      <c r="S70" s="19">
        <f t="shared" si="41"/>
        <v>1.9374597151957882</v>
      </c>
      <c r="T70" s="19">
        <f t="shared" si="42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3"/>
        <v>2.2207669545166349</v>
      </c>
      <c r="E71" s="19">
        <f t="shared" si="27"/>
        <v>1.6377337422689049</v>
      </c>
      <c r="F71" s="19">
        <f t="shared" si="28"/>
        <v>1.6926577397230449</v>
      </c>
      <c r="G71" s="19">
        <f t="shared" si="29"/>
        <v>2.356197993003367</v>
      </c>
      <c r="H71" s="19">
        <f t="shared" si="30"/>
        <v>2.3577903741671888</v>
      </c>
      <c r="I71" s="19">
        <f t="shared" si="31"/>
        <v>3.8105703016843453</v>
      </c>
      <c r="J71" s="19">
        <f t="shared" si="32"/>
        <v>5.477694808671246</v>
      </c>
      <c r="K71" s="19">
        <f t="shared" si="33"/>
        <v>3.3874130792687946</v>
      </c>
      <c r="L71" s="19">
        <f t="shared" si="34"/>
        <v>383.43863660698719</v>
      </c>
      <c r="M71" s="19">
        <f t="shared" si="35"/>
        <v>3.4708589264390093</v>
      </c>
      <c r="N71" s="19">
        <f t="shared" si="36"/>
        <v>6.4303373840923328</v>
      </c>
      <c r="O71" s="19">
        <f t="shared" si="37"/>
        <v>4.43670231698127</v>
      </c>
      <c r="P71" s="19">
        <f t="shared" si="38"/>
        <v>8.5737831787897782</v>
      </c>
      <c r="Q71" s="19">
        <f t="shared" si="39"/>
        <v>5.070516933692879</v>
      </c>
      <c r="R71" s="19">
        <f t="shared" si="40"/>
        <v>2.4390934905177812</v>
      </c>
      <c r="S71" s="19">
        <f t="shared" si="41"/>
        <v>1.9684590706389211</v>
      </c>
      <c r="T71" s="19">
        <f t="shared" si="42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3"/>
        <v>2.2562992257889012</v>
      </c>
      <c r="E72" s="19">
        <f t="shared" si="27"/>
        <v>1.6639374821452075</v>
      </c>
      <c r="F72" s="19">
        <f t="shared" si="28"/>
        <v>1.7197402635586136</v>
      </c>
      <c r="G72" s="19">
        <f t="shared" si="29"/>
        <v>2.393897160891421</v>
      </c>
      <c r="H72" s="19">
        <f t="shared" si="30"/>
        <v>2.395515020153864</v>
      </c>
      <c r="I72" s="19">
        <f t="shared" si="31"/>
        <v>3.8715394265112955</v>
      </c>
      <c r="J72" s="19">
        <f t="shared" si="32"/>
        <v>5.5653379256099864</v>
      </c>
      <c r="K72" s="19">
        <f t="shared" si="33"/>
        <v>3.4416116885370953</v>
      </c>
      <c r="L72" s="19">
        <f t="shared" si="34"/>
        <v>389.57365479269913</v>
      </c>
      <c r="M72" s="19">
        <f t="shared" si="35"/>
        <v>3.5263926692620338</v>
      </c>
      <c r="N72" s="19">
        <f t="shared" si="36"/>
        <v>6.5332227822378099</v>
      </c>
      <c r="O72" s="19">
        <f t="shared" si="37"/>
        <v>4.5076895540529707</v>
      </c>
      <c r="P72" s="19">
        <f t="shared" si="38"/>
        <v>8.7109637096504144</v>
      </c>
      <c r="Q72" s="19">
        <f t="shared" si="39"/>
        <v>5.151645204631965</v>
      </c>
      <c r="R72" s="19">
        <f t="shared" si="40"/>
        <v>2.4781189863660664</v>
      </c>
      <c r="S72" s="19">
        <f t="shared" si="41"/>
        <v>1.9999544157691442</v>
      </c>
      <c r="T72" s="19">
        <f t="shared" si="42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3"/>
        <v>2.2924000134015237</v>
      </c>
      <c r="E73" s="19">
        <f t="shared" si="27"/>
        <v>1.6905604818595308</v>
      </c>
      <c r="F73" s="19">
        <f t="shared" si="28"/>
        <v>1.7472561077755515</v>
      </c>
      <c r="G73" s="19">
        <f t="shared" si="29"/>
        <v>2.4321995154656837</v>
      </c>
      <c r="H73" s="19">
        <f t="shared" si="30"/>
        <v>2.4338432604763258</v>
      </c>
      <c r="I73" s="19">
        <f t="shared" si="31"/>
        <v>3.9334840573354759</v>
      </c>
      <c r="J73" s="19">
        <f t="shared" si="32"/>
        <v>5.6543833324197461</v>
      </c>
      <c r="K73" s="19">
        <f t="shared" si="33"/>
        <v>3.4966774755536889</v>
      </c>
      <c r="L73" s="19">
        <f t="shared" si="34"/>
        <v>395.80683326938225</v>
      </c>
      <c r="M73" s="19">
        <f t="shared" si="35"/>
        <v>3.5828149519702266</v>
      </c>
      <c r="N73" s="19">
        <f t="shared" si="36"/>
        <v>6.6377543467536153</v>
      </c>
      <c r="O73" s="19">
        <f t="shared" si="37"/>
        <v>4.5798125869178179</v>
      </c>
      <c r="P73" s="19">
        <f t="shared" si="38"/>
        <v>8.850339129004821</v>
      </c>
      <c r="Q73" s="19">
        <f t="shared" si="39"/>
        <v>5.2340715279060763</v>
      </c>
      <c r="R73" s="19">
        <f t="shared" si="40"/>
        <v>2.5177688901479236</v>
      </c>
      <c r="S73" s="19">
        <f t="shared" si="41"/>
        <v>2.03195368642145</v>
      </c>
      <c r="T73" s="19">
        <f t="shared" si="42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3"/>
        <v>2.3290784136159481</v>
      </c>
      <c r="E74" s="19">
        <f t="shared" si="27"/>
        <v>1.7176094495692833</v>
      </c>
      <c r="F74" s="19">
        <f t="shared" si="28"/>
        <v>1.7752122054999604</v>
      </c>
      <c r="G74" s="19">
        <f t="shared" si="29"/>
        <v>2.4711147077131348</v>
      </c>
      <c r="H74" s="19">
        <f t="shared" si="30"/>
        <v>2.472784752643947</v>
      </c>
      <c r="I74" s="19">
        <f t="shared" si="31"/>
        <v>3.9964198022528437</v>
      </c>
      <c r="J74" s="19">
        <f t="shared" si="32"/>
        <v>5.744853465738462</v>
      </c>
      <c r="K74" s="19">
        <f t="shared" si="33"/>
        <v>3.5526243151625478</v>
      </c>
      <c r="L74" s="19">
        <f t="shared" si="34"/>
        <v>402.13974260169238</v>
      </c>
      <c r="M74" s="19">
        <f t="shared" si="35"/>
        <v>3.6401399912017496</v>
      </c>
      <c r="N74" s="19">
        <f t="shared" si="36"/>
        <v>6.7439584163016741</v>
      </c>
      <c r="O74" s="19">
        <f t="shared" si="37"/>
        <v>4.6530895883085037</v>
      </c>
      <c r="P74" s="19">
        <f t="shared" si="38"/>
        <v>8.9919445550688977</v>
      </c>
      <c r="Q74" s="19">
        <f t="shared" si="39"/>
        <v>5.3178166723525733</v>
      </c>
      <c r="R74" s="19">
        <f t="shared" si="40"/>
        <v>2.5580531923902901</v>
      </c>
      <c r="S74" s="19">
        <f>$Z$20*$H74/($H$12*$Y$20)</f>
        <v>2.0644649454041937</v>
      </c>
      <c r="T74" s="19">
        <f t="shared" si="42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3"/>
        <v>2.3663436682338035</v>
      </c>
      <c r="E75" s="19">
        <f t="shared" si="27"/>
        <v>1.745091200762392</v>
      </c>
      <c r="F75" s="19">
        <f t="shared" si="28"/>
        <v>1.8036156007879598</v>
      </c>
      <c r="G75" s="19">
        <f t="shared" si="29"/>
        <v>2.5106525430365454</v>
      </c>
      <c r="H75" s="19">
        <f t="shared" si="30"/>
        <v>2.5123493086862507</v>
      </c>
      <c r="I75" s="19">
        <f t="shared" si="31"/>
        <v>4.0603625190888897</v>
      </c>
      <c r="J75" s="19">
        <f t="shared" si="32"/>
        <v>5.8367711211902789</v>
      </c>
      <c r="K75" s="19">
        <f t="shared" si="33"/>
        <v>3.6094663042051494</v>
      </c>
      <c r="L75" s="19">
        <f t="shared" si="34"/>
        <v>408.57397848331954</v>
      </c>
      <c r="M75" s="19">
        <f t="shared" si="35"/>
        <v>3.6983822310609784</v>
      </c>
      <c r="N75" s="19">
        <f t="shared" si="36"/>
        <v>6.8518617509625024</v>
      </c>
      <c r="O75" s="19">
        <f t="shared" si="37"/>
        <v>4.7275390217214408</v>
      </c>
      <c r="P75" s="19">
        <f t="shared" si="38"/>
        <v>9.135815667950002</v>
      </c>
      <c r="Q75" s="19">
        <f t="shared" si="39"/>
        <v>5.4029017391102157</v>
      </c>
      <c r="R75" s="19">
        <f t="shared" si="40"/>
        <v>2.5989820434685353</v>
      </c>
      <c r="S75" s="19">
        <f t="shared" si="41"/>
        <v>2.0974963845306611</v>
      </c>
      <c r="T75" s="19">
        <f t="shared" si="42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3"/>
        <v>2.4042051669255442</v>
      </c>
      <c r="E76" s="19">
        <f t="shared" si="27"/>
        <v>1.7730126599745901</v>
      </c>
      <c r="F76" s="19">
        <f t="shared" si="28"/>
        <v>1.8324734504005671</v>
      </c>
      <c r="G76" s="19">
        <f t="shared" si="29"/>
        <v>2.5508229837251299</v>
      </c>
      <c r="H76" s="19">
        <f t="shared" si="30"/>
        <v>2.5525468976252301</v>
      </c>
      <c r="I76" s="19">
        <f t="shared" ref="I76:I93" si="43">$Z$12*$H76/($H$12*$Y$12)</f>
        <v>4.1253283193943115</v>
      </c>
      <c r="J76" s="19">
        <f t="shared" si="32"/>
        <v>5.9301594591293219</v>
      </c>
      <c r="K76" s="19">
        <f t="shared" si="33"/>
        <v>3.6672177650724311</v>
      </c>
      <c r="L76" s="19">
        <f t="shared" si="34"/>
        <v>415.11116213905257</v>
      </c>
      <c r="M76" s="19">
        <f t="shared" si="35"/>
        <v>3.7575563467579536</v>
      </c>
      <c r="N76" s="19">
        <f t="shared" si="36"/>
        <v>6.9614915389779002</v>
      </c>
      <c r="O76" s="19">
        <f t="shared" si="37"/>
        <v>4.8031796460689824</v>
      </c>
      <c r="P76" s="19">
        <f t="shared" si="38"/>
        <v>9.2819887186371997</v>
      </c>
      <c r="Q76" s="19">
        <f t="shared" si="39"/>
        <v>5.4893481669359785</v>
      </c>
      <c r="R76" s="19">
        <f t="shared" si="40"/>
        <v>2.640565756164031</v>
      </c>
      <c r="S76" s="19">
        <f t="shared" si="41"/>
        <v>2.1310563266831513</v>
      </c>
      <c r="T76" s="19">
        <f t="shared" si="42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3"/>
        <v>2.442672449596353</v>
      </c>
      <c r="E77" s="19">
        <f t="shared" si="27"/>
        <v>1.8013808625341838</v>
      </c>
      <c r="F77" s="19">
        <f t="shared" si="28"/>
        <v>1.8617930256069763</v>
      </c>
      <c r="G77" s="19">
        <f t="shared" si="29"/>
        <v>2.5916361514647317</v>
      </c>
      <c r="H77" s="19">
        <f t="shared" si="30"/>
        <v>2.5933876479872344</v>
      </c>
      <c r="I77" s="19">
        <f t="shared" si="43"/>
        <v>4.1913335725046208</v>
      </c>
      <c r="J77" s="19">
        <f t="shared" si="32"/>
        <v>6.0250420104753921</v>
      </c>
      <c r="K77" s="19">
        <f t="shared" si="33"/>
        <v>3.7258932493135908</v>
      </c>
      <c r="L77" s="19">
        <f t="shared" si="34"/>
        <v>421.75294073327751</v>
      </c>
      <c r="M77" s="19">
        <f t="shared" si="35"/>
        <v>3.8176772483060812</v>
      </c>
      <c r="N77" s="19">
        <f t="shared" si="36"/>
        <v>7.0728754036015484</v>
      </c>
      <c r="O77" s="19">
        <f t="shared" si="37"/>
        <v>4.8800305204060868</v>
      </c>
      <c r="P77" s="19">
        <f t="shared" si="38"/>
        <v>9.4305005381353979</v>
      </c>
      <c r="Q77" s="19">
        <f t="shared" si="39"/>
        <v>5.5771777376069558</v>
      </c>
      <c r="R77" s="19">
        <f t="shared" si="40"/>
        <v>2.6828148082626559</v>
      </c>
      <c r="S77" s="19">
        <f t="shared" si="41"/>
        <v>2.165153227910082</v>
      </c>
      <c r="T77" s="19">
        <f t="shared" si="42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3"/>
        <v>2.4817552087898949</v>
      </c>
      <c r="E78" s="19">
        <f t="shared" si="27"/>
        <v>1.8302029563347308</v>
      </c>
      <c r="F78" s="19">
        <f t="shared" si="28"/>
        <v>1.8915817140166882</v>
      </c>
      <c r="G78" s="19">
        <f t="shared" si="29"/>
        <v>2.6331023298881679</v>
      </c>
      <c r="H78" s="19">
        <f t="shared" si="30"/>
        <v>2.63488185035503</v>
      </c>
      <c r="I78" s="19">
        <f t="shared" si="43"/>
        <v>4.2583949096646947</v>
      </c>
      <c r="J78" s="19">
        <f t="shared" si="32"/>
        <v>6.1214426826429982</v>
      </c>
      <c r="K78" s="19">
        <f t="shared" si="33"/>
        <v>3.785507541302608</v>
      </c>
      <c r="L78" s="19">
        <f t="shared" si="34"/>
        <v>428.5009877850099</v>
      </c>
      <c r="M78" s="19">
        <f t="shared" si="35"/>
        <v>3.8787600842789782</v>
      </c>
      <c r="N78" s="19">
        <f t="shared" si="36"/>
        <v>7.1860414100591719</v>
      </c>
      <c r="O78" s="19">
        <f t="shared" si="37"/>
        <v>4.9581110087325841</v>
      </c>
      <c r="P78" s="19">
        <f t="shared" si="38"/>
        <v>9.5813885467455631</v>
      </c>
      <c r="Q78" s="19">
        <f t="shared" si="39"/>
        <v>5.6664125814086663</v>
      </c>
      <c r="R78" s="19">
        <f t="shared" si="40"/>
        <v>2.7257398451948585</v>
      </c>
      <c r="S78" s="19">
        <f t="shared" si="41"/>
        <v>2.1997956795566433</v>
      </c>
      <c r="T78" s="19">
        <f t="shared" si="42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4">D78*1.016</f>
        <v>2.5214632921305333</v>
      </c>
      <c r="E79" s="19">
        <f t="shared" si="27"/>
        <v>1.8594862036360866</v>
      </c>
      <c r="F79" s="19">
        <f t="shared" si="28"/>
        <v>1.9218470214409553</v>
      </c>
      <c r="G79" s="19">
        <f t="shared" si="29"/>
        <v>2.6752319671663791</v>
      </c>
      <c r="H79" s="19">
        <f t="shared" si="30"/>
        <v>2.6770399599607106</v>
      </c>
      <c r="I79" s="19">
        <f t="shared" si="43"/>
        <v>4.3265292282193304</v>
      </c>
      <c r="J79" s="19">
        <f t="shared" si="32"/>
        <v>6.2193857655652867</v>
      </c>
      <c r="K79" s="19">
        <f t="shared" si="33"/>
        <v>3.8460756619634497</v>
      </c>
      <c r="L79" s="19">
        <f t="shared" si="34"/>
        <v>435.35700358957013</v>
      </c>
      <c r="M79" s="19">
        <f t="shared" si="35"/>
        <v>3.9408202456274428</v>
      </c>
      <c r="N79" s="19">
        <f t="shared" si="36"/>
        <v>7.3010180726201188</v>
      </c>
      <c r="O79" s="19">
        <f t="shared" si="37"/>
        <v>5.037440784872306</v>
      </c>
      <c r="P79" s="19">
        <f t="shared" si="38"/>
        <v>9.7346907634934929</v>
      </c>
      <c r="Q79" s="19">
        <f t="shared" si="39"/>
        <v>5.7570751827112048</v>
      </c>
      <c r="R79" s="19">
        <f t="shared" si="40"/>
        <v>2.7693516827179763</v>
      </c>
      <c r="S79" s="19">
        <f t="shared" si="41"/>
        <v>2.2349924104295495</v>
      </c>
      <c r="T79" s="19">
        <f t="shared" si="42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4"/>
        <v>2.561806704804622</v>
      </c>
      <c r="E80" s="19">
        <f t="shared" si="27"/>
        <v>1.8892379828942643</v>
      </c>
      <c r="F80" s="19">
        <f t="shared" si="28"/>
        <v>1.9525965737840107</v>
      </c>
      <c r="G80" s="19">
        <f t="shared" si="29"/>
        <v>2.7180356786410411</v>
      </c>
      <c r="H80" s="19">
        <f t="shared" si="30"/>
        <v>2.7198725993200821</v>
      </c>
      <c r="I80" s="19">
        <f t="shared" si="43"/>
        <v>4.3957536958708392</v>
      </c>
      <c r="J80" s="19">
        <f t="shared" si="32"/>
        <v>6.3188959378143315</v>
      </c>
      <c r="K80" s="19">
        <f t="shared" si="33"/>
        <v>3.9076128725548656</v>
      </c>
      <c r="L80" s="19">
        <f t="shared" si="34"/>
        <v>442.32271564700324</v>
      </c>
      <c r="M80" s="19">
        <f t="shared" si="35"/>
        <v>4.003873369557482</v>
      </c>
      <c r="N80" s="19">
        <f t="shared" si="36"/>
        <v>7.4178343617820408</v>
      </c>
      <c r="O80" s="19">
        <f t="shared" si="37"/>
        <v>5.1180398374302625</v>
      </c>
      <c r="P80" s="19">
        <f t="shared" si="38"/>
        <v>9.8904458157093895</v>
      </c>
      <c r="Q80" s="19">
        <f t="shared" si="39"/>
        <v>5.8491883856345845</v>
      </c>
      <c r="R80" s="19">
        <f t="shared" si="40"/>
        <v>2.8136613096414642</v>
      </c>
      <c r="S80" s="19">
        <f t="shared" si="41"/>
        <v>2.2707522889964227</v>
      </c>
      <c r="T80" s="19">
        <f t="shared" si="42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4"/>
        <v>2.6027956120814961</v>
      </c>
      <c r="E81" s="19">
        <f t="shared" si="27"/>
        <v>1.9194657906205723</v>
      </c>
      <c r="F81" s="19">
        <f t="shared" si="28"/>
        <v>1.9838381189645546</v>
      </c>
      <c r="G81" s="19">
        <f t="shared" si="29"/>
        <v>2.7615242494992978</v>
      </c>
      <c r="H81" s="19">
        <f t="shared" si="30"/>
        <v>2.7633905609092038</v>
      </c>
      <c r="I81" s="19">
        <f t="shared" si="43"/>
        <v>4.466085755004773</v>
      </c>
      <c r="J81" s="19">
        <f t="shared" si="32"/>
        <v>6.4199982728193623</v>
      </c>
      <c r="K81" s="19">
        <f t="shared" si="33"/>
        <v>3.9701346785157443</v>
      </c>
      <c r="L81" s="19">
        <f t="shared" si="34"/>
        <v>449.39987909735538</v>
      </c>
      <c r="M81" s="19">
        <f t="shared" si="35"/>
        <v>4.0679353434704018</v>
      </c>
      <c r="N81" s="19">
        <f t="shared" si="36"/>
        <v>7.5365197115705556</v>
      </c>
      <c r="O81" s="19">
        <f t="shared" si="37"/>
        <v>5.1999284748291483</v>
      </c>
      <c r="P81" s="19">
        <f t="shared" si="38"/>
        <v>10.04869294876074</v>
      </c>
      <c r="Q81" s="19">
        <f t="shared" si="39"/>
        <v>5.9427753998047388</v>
      </c>
      <c r="R81" s="19">
        <f t="shared" si="40"/>
        <v>2.8586798905957278</v>
      </c>
      <c r="S81" s="19">
        <f t="shared" si="41"/>
        <v>2.3070843256203655</v>
      </c>
      <c r="T81" s="19">
        <f t="shared" si="42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4"/>
        <v>2.6444403418747999</v>
      </c>
      <c r="E82" s="19">
        <f t="shared" si="27"/>
        <v>1.9501772432705018</v>
      </c>
      <c r="F82" s="19">
        <f t="shared" si="28"/>
        <v>2.0155795288679879</v>
      </c>
      <c r="G82" s="19">
        <f t="shared" si="29"/>
        <v>2.8057086374912865</v>
      </c>
      <c r="H82" s="19">
        <f t="shared" si="30"/>
        <v>2.8076048098837507</v>
      </c>
      <c r="I82" s="19">
        <f t="shared" si="43"/>
        <v>4.5375431270848496</v>
      </c>
      <c r="J82" s="19">
        <f t="shared" si="32"/>
        <v>6.5227182451844703</v>
      </c>
      <c r="K82" s="19">
        <f t="shared" si="33"/>
        <v>4.0336568333719951</v>
      </c>
      <c r="L82" s="19">
        <f t="shared" si="34"/>
        <v>456.59027716291297</v>
      </c>
      <c r="M82" s="19">
        <f t="shared" si="35"/>
        <v>4.1330223089659279</v>
      </c>
      <c r="N82" s="19">
        <f t="shared" si="36"/>
        <v>7.6571040269556834</v>
      </c>
      <c r="O82" s="19">
        <f t="shared" si="37"/>
        <v>5.2831273304264137</v>
      </c>
      <c r="P82" s="19">
        <f t="shared" si="38"/>
        <v>10.209472035940912</v>
      </c>
      <c r="Q82" s="19">
        <f t="shared" si="39"/>
        <v>6.037859806201614</v>
      </c>
      <c r="R82" s="19">
        <f t="shared" si="40"/>
        <v>2.9044187688452592</v>
      </c>
      <c r="S82" s="19">
        <f t="shared" si="41"/>
        <v>2.3439976748302915</v>
      </c>
      <c r="T82" s="19">
        <f t="shared" si="42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4"/>
        <v>2.6867513873447968</v>
      </c>
      <c r="E83" s="19">
        <f t="shared" si="27"/>
        <v>1.9813800791628295</v>
      </c>
      <c r="F83" s="19">
        <f t="shared" si="28"/>
        <v>2.0478288013298753</v>
      </c>
      <c r="G83" s="19">
        <f t="shared" si="29"/>
        <v>2.8505999756911469</v>
      </c>
      <c r="H83" s="19">
        <f t="shared" si="30"/>
        <v>2.8525264868418914</v>
      </c>
      <c r="I83" s="19">
        <f t="shared" si="43"/>
        <v>4.6101438171182076</v>
      </c>
      <c r="J83" s="19">
        <f t="shared" si="32"/>
        <v>6.6270817371074235</v>
      </c>
      <c r="K83" s="19">
        <f t="shared" si="33"/>
        <v>4.0981953427059477</v>
      </c>
      <c r="L83" s="19">
        <f t="shared" si="34"/>
        <v>463.89572159751964</v>
      </c>
      <c r="M83" s="19">
        <f t="shared" si="35"/>
        <v>4.1991506659093831</v>
      </c>
      <c r="N83" s="19">
        <f t="shared" si="36"/>
        <v>7.7796176913869761</v>
      </c>
      <c r="O83" s="19">
        <f t="shared" si="37"/>
        <v>5.3676573677132371</v>
      </c>
      <c r="P83" s="19">
        <f t="shared" si="38"/>
        <v>10.372823588515969</v>
      </c>
      <c r="Q83" s="19">
        <f t="shared" si="39"/>
        <v>6.134465563100842</v>
      </c>
      <c r="R83" s="19">
        <f t="shared" si="40"/>
        <v>2.9508894691467837</v>
      </c>
      <c r="S83" s="19">
        <f t="shared" si="41"/>
        <v>2.3815016376275766</v>
      </c>
      <c r="T83" s="19">
        <f t="shared" si="42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4"/>
        <v>2.7297394095423138</v>
      </c>
      <c r="E84" s="19">
        <f t="shared" si="27"/>
        <v>2.0130821604294349</v>
      </c>
      <c r="F84" s="19">
        <f t="shared" si="28"/>
        <v>2.0805940621511536</v>
      </c>
      <c r="G84" s="19">
        <f t="shared" si="29"/>
        <v>2.8962095753022057</v>
      </c>
      <c r="H84" s="19">
        <f t="shared" si="30"/>
        <v>2.8981669106313612</v>
      </c>
      <c r="I84" s="19">
        <f t="shared" si="43"/>
        <v>4.6839061181920991</v>
      </c>
      <c r="J84" s="19">
        <f t="shared" si="32"/>
        <v>6.7331150449011412</v>
      </c>
      <c r="K84" s="19">
        <f t="shared" si="33"/>
        <v>4.1637664681892428</v>
      </c>
      <c r="L84" s="19">
        <f t="shared" si="34"/>
        <v>471.31805314307991</v>
      </c>
      <c r="M84" s="19">
        <f t="shared" si="35"/>
        <v>4.266337076563933</v>
      </c>
      <c r="N84" s="19">
        <f t="shared" si="36"/>
        <v>7.9040915744491667</v>
      </c>
      <c r="O84" s="19">
        <f t="shared" si="37"/>
        <v>5.4535398855966486</v>
      </c>
      <c r="P84" s="19">
        <f t="shared" si="38"/>
        <v>10.538788765932223</v>
      </c>
      <c r="Q84" s="19">
        <f t="shared" si="39"/>
        <v>6.2326170121104543</v>
      </c>
      <c r="R84" s="19">
        <f t="shared" si="40"/>
        <v>2.9981037006531324</v>
      </c>
      <c r="S84" s="19">
        <f t="shared" si="41"/>
        <v>2.4196056638296173</v>
      </c>
      <c r="T84" s="19">
        <f t="shared" si="42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4"/>
        <v>2.773415240094991</v>
      </c>
      <c r="E85" s="19">
        <f t="shared" si="27"/>
        <v>2.0452914749963065</v>
      </c>
      <c r="F85" s="19">
        <f t="shared" si="28"/>
        <v>2.1138835671455722</v>
      </c>
      <c r="G85" s="19">
        <f t="shared" si="29"/>
        <v>2.9425489285070414</v>
      </c>
      <c r="H85" s="19">
        <f t="shared" si="30"/>
        <v>2.9445375812014634</v>
      </c>
      <c r="I85" s="19">
        <f t="shared" si="43"/>
        <v>4.7588486160831724</v>
      </c>
      <c r="J85" s="19">
        <f t="shared" si="32"/>
        <v>6.8408448856195605</v>
      </c>
      <c r="K85" s="19">
        <f t="shared" si="33"/>
        <v>4.2303867316802712</v>
      </c>
      <c r="L85" s="19">
        <f t="shared" si="34"/>
        <v>478.85914199336924</v>
      </c>
      <c r="M85" s="19">
        <f t="shared" si="35"/>
        <v>4.3345984697889568</v>
      </c>
      <c r="N85" s="19">
        <f t="shared" si="36"/>
        <v>8.0305570396403549</v>
      </c>
      <c r="O85" s="19">
        <f t="shared" si="37"/>
        <v>5.540796523766196</v>
      </c>
      <c r="P85" s="19">
        <f t="shared" si="38"/>
        <v>10.707409386187141</v>
      </c>
      <c r="Q85" s="19">
        <f t="shared" si="39"/>
        <v>6.3323388843042219</v>
      </c>
      <c r="R85" s="19">
        <f t="shared" si="40"/>
        <v>3.0460733598635823</v>
      </c>
      <c r="S85" s="19">
        <f t="shared" si="41"/>
        <v>2.4583193544508917</v>
      </c>
      <c r="T85" s="19">
        <f t="shared" si="42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4"/>
        <v>2.817789883936511</v>
      </c>
      <c r="E86" s="19">
        <f t="shared" si="27"/>
        <v>2.0780161385962472</v>
      </c>
      <c r="F86" s="19">
        <f t="shared" si="28"/>
        <v>2.1477057042199017</v>
      </c>
      <c r="G86" s="19">
        <f t="shared" si="29"/>
        <v>2.989629711363154</v>
      </c>
      <c r="H86" s="19">
        <f t="shared" si="30"/>
        <v>2.9916501825006869</v>
      </c>
      <c r="I86" s="19">
        <f t="shared" si="43"/>
        <v>4.834990193940504</v>
      </c>
      <c r="J86" s="19">
        <f t="shared" si="32"/>
        <v>6.9502984037894739</v>
      </c>
      <c r="K86" s="19">
        <f t="shared" si="33"/>
        <v>4.2980729193871552</v>
      </c>
      <c r="L86" s="19">
        <f t="shared" si="34"/>
        <v>486.52088826526324</v>
      </c>
      <c r="M86" s="19">
        <f t="shared" si="35"/>
        <v>4.40395204530558</v>
      </c>
      <c r="N86" s="19">
        <f t="shared" si="36"/>
        <v>8.1590459522745995</v>
      </c>
      <c r="O86" s="19">
        <f t="shared" si="37"/>
        <v>5.6294492681464545</v>
      </c>
      <c r="P86" s="19">
        <f t="shared" si="38"/>
        <v>10.878727936366136</v>
      </c>
      <c r="Q86" s="19">
        <f t="shared" si="39"/>
        <v>6.4336563064530896</v>
      </c>
      <c r="R86" s="19">
        <f t="shared" si="40"/>
        <v>3.0948105336214002</v>
      </c>
      <c r="S86" s="19">
        <f t="shared" si="41"/>
        <v>2.4976524641221056</v>
      </c>
      <c r="T86" s="19">
        <f t="shared" si="42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4"/>
        <v>2.8628745220794953</v>
      </c>
      <c r="E87" s="19">
        <f t="shared" si="27"/>
        <v>2.1112643968137874</v>
      </c>
      <c r="F87" s="19">
        <f t="shared" si="28"/>
        <v>2.1820689954874202</v>
      </c>
      <c r="G87" s="19">
        <f t="shared" si="29"/>
        <v>3.0374637867449645</v>
      </c>
      <c r="H87" s="19">
        <f t="shared" si="30"/>
        <v>3.039516585420698</v>
      </c>
      <c r="I87" s="19">
        <f t="shared" si="43"/>
        <v>4.9123500370435522</v>
      </c>
      <c r="J87" s="19">
        <f t="shared" si="32"/>
        <v>7.0615031782501054</v>
      </c>
      <c r="K87" s="19">
        <f t="shared" si="33"/>
        <v>4.3668420860973498</v>
      </c>
      <c r="L87" s="19">
        <f t="shared" si="34"/>
        <v>494.30522247750741</v>
      </c>
      <c r="M87" s="19">
        <f t="shared" si="35"/>
        <v>4.4744152780304702</v>
      </c>
      <c r="N87" s="19">
        <f t="shared" si="36"/>
        <v>8.2895906875109944</v>
      </c>
      <c r="O87" s="19">
        <f t="shared" si="37"/>
        <v>5.7195204564367987</v>
      </c>
      <c r="P87" s="19">
        <f t="shared" si="38"/>
        <v>11.052787583347994</v>
      </c>
      <c r="Q87" s="19">
        <f t="shared" si="39"/>
        <v>6.5365948073563391</v>
      </c>
      <c r="R87" s="19">
        <f t="shared" si="40"/>
        <v>3.1443275021593426</v>
      </c>
      <c r="S87" s="19">
        <f t="shared" si="41"/>
        <v>2.5376149035480595</v>
      </c>
      <c r="T87" s="19">
        <f t="shared" si="42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4"/>
        <v>2.9086805144327674</v>
      </c>
      <c r="E88" s="19">
        <f t="shared" si="27"/>
        <v>2.1450446271628079</v>
      </c>
      <c r="F88" s="19">
        <f t="shared" si="28"/>
        <v>2.216982099415219</v>
      </c>
      <c r="G88" s="19">
        <f t="shared" si="29"/>
        <v>3.0860632073328844</v>
      </c>
      <c r="H88" s="19">
        <f t="shared" si="30"/>
        <v>3.0881488507874293</v>
      </c>
      <c r="I88" s="19">
        <f t="shared" si="43"/>
        <v>4.9909476376362489</v>
      </c>
      <c r="J88" s="19">
        <f t="shared" si="32"/>
        <v>7.1744872291021071</v>
      </c>
      <c r="K88" s="19">
        <f t="shared" si="33"/>
        <v>4.436711559474908</v>
      </c>
      <c r="L88" s="19">
        <f t="shared" si="34"/>
        <v>502.21410603714753</v>
      </c>
      <c r="M88" s="19">
        <f t="shared" si="35"/>
        <v>4.5460059224789573</v>
      </c>
      <c r="N88" s="19">
        <f t="shared" si="36"/>
        <v>8.4222241385111705</v>
      </c>
      <c r="O88" s="19">
        <f t="shared" si="37"/>
        <v>5.8110327837397868</v>
      </c>
      <c r="P88" s="19">
        <f t="shared" si="38"/>
        <v>11.229632184681563</v>
      </c>
      <c r="Q88" s="19">
        <f t="shared" si="39"/>
        <v>6.6411803242740408</v>
      </c>
      <c r="R88" s="19">
        <f t="shared" si="40"/>
        <v>3.1946367421938926</v>
      </c>
      <c r="S88" s="19">
        <f t="shared" si="41"/>
        <v>2.5782167420048285</v>
      </c>
      <c r="T88" s="19">
        <f t="shared" si="42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4"/>
        <v>2.9552194026636918</v>
      </c>
      <c r="E89" s="19">
        <f t="shared" si="27"/>
        <v>2.1793653411974128</v>
      </c>
      <c r="F89" s="19">
        <f t="shared" si="28"/>
        <v>2.2524538130058627</v>
      </c>
      <c r="G89" s="19">
        <f t="shared" si="29"/>
        <v>3.1354402186502104</v>
      </c>
      <c r="H89" s="19">
        <f t="shared" si="30"/>
        <v>3.1375592324000285</v>
      </c>
      <c r="I89" s="19">
        <f t="shared" si="43"/>
        <v>5.0708027998384297</v>
      </c>
      <c r="J89" s="19">
        <f t="shared" si="32"/>
        <v>7.2892790247677421</v>
      </c>
      <c r="K89" s="19">
        <f t="shared" si="33"/>
        <v>4.5076989444265072</v>
      </c>
      <c r="L89" s="19">
        <f t="shared" si="34"/>
        <v>510.249531733742</v>
      </c>
      <c r="M89" s="19">
        <f t="shared" si="35"/>
        <v>4.6187420172386213</v>
      </c>
      <c r="N89" s="19">
        <f t="shared" si="36"/>
        <v>8.5569797247273502</v>
      </c>
      <c r="O89" s="19">
        <f t="shared" si="37"/>
        <v>5.9040093082796243</v>
      </c>
      <c r="P89" s="19">
        <f t="shared" si="38"/>
        <v>11.409306299636468</v>
      </c>
      <c r="Q89" s="19">
        <f t="shared" si="39"/>
        <v>6.747439209462426</v>
      </c>
      <c r="R89" s="19">
        <f t="shared" si="40"/>
        <v>3.2457509300689953</v>
      </c>
      <c r="S89" s="19">
        <f t="shared" si="41"/>
        <v>2.6194682098769064</v>
      </c>
      <c r="T89" s="19">
        <f t="shared" si="42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4"/>
        <v>3.0025029131063108</v>
      </c>
      <c r="E90" s="19">
        <f t="shared" si="27"/>
        <v>2.2142351866565715</v>
      </c>
      <c r="F90" s="19">
        <f t="shared" si="28"/>
        <v>2.2884930740139562</v>
      </c>
      <c r="G90" s="19">
        <f t="shared" si="29"/>
        <v>3.1856072621486136</v>
      </c>
      <c r="H90" s="19">
        <f t="shared" si="30"/>
        <v>3.187760180118429</v>
      </c>
      <c r="I90" s="19">
        <f t="shared" si="43"/>
        <v>5.1519356446358442</v>
      </c>
      <c r="J90" s="19">
        <f t="shared" si="32"/>
        <v>7.4059074891640257</v>
      </c>
      <c r="K90" s="19">
        <f t="shared" si="33"/>
        <v>4.579822127537331</v>
      </c>
      <c r="L90" s="19">
        <f t="shared" si="34"/>
        <v>518.41352424148192</v>
      </c>
      <c r="M90" s="19">
        <f t="shared" si="35"/>
        <v>4.6926418895144391</v>
      </c>
      <c r="N90" s="19">
        <f t="shared" si="36"/>
        <v>8.6938914003229879</v>
      </c>
      <c r="O90" s="19">
        <f t="shared" si="37"/>
        <v>5.9984734572120981</v>
      </c>
      <c r="P90" s="19">
        <f t="shared" si="38"/>
        <v>11.591855200430651</v>
      </c>
      <c r="Q90" s="19">
        <f t="shared" si="39"/>
        <v>6.8553982368138255</v>
      </c>
      <c r="R90" s="19">
        <f t="shared" si="40"/>
        <v>3.2976829449500986</v>
      </c>
      <c r="S90" s="19">
        <f t="shared" si="41"/>
        <v>2.6613797012349365</v>
      </c>
      <c r="T90" s="19">
        <f t="shared" si="42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4"/>
        <v>3.0505429597160116</v>
      </c>
      <c r="E91" s="19">
        <f t="shared" si="27"/>
        <v>2.2496629496430764</v>
      </c>
      <c r="F91" s="19">
        <f t="shared" si="28"/>
        <v>2.3251089631981796</v>
      </c>
      <c r="G91" s="19">
        <f t="shared" si="29"/>
        <v>3.2365769783429914</v>
      </c>
      <c r="H91" s="19">
        <f t="shared" si="30"/>
        <v>3.2387643430003235</v>
      </c>
      <c r="I91" s="19">
        <f t="shared" si="43"/>
        <v>5.2343666149500168</v>
      </c>
      <c r="J91" s="19">
        <f t="shared" si="32"/>
        <v>7.5244020089906503</v>
      </c>
      <c r="K91" s="19">
        <f t="shared" si="33"/>
        <v>4.6530992815779282</v>
      </c>
      <c r="L91" s="19">
        <f t="shared" si="34"/>
        <v>526.70814062934551</v>
      </c>
      <c r="M91" s="19">
        <f t="shared" si="35"/>
        <v>4.7677241597466695</v>
      </c>
      <c r="N91" s="19">
        <f t="shared" si="36"/>
        <v>8.8329936627281533</v>
      </c>
      <c r="O91" s="19">
        <f t="shared" si="37"/>
        <v>6.0944490325274909</v>
      </c>
      <c r="P91" s="19">
        <f t="shared" si="38"/>
        <v>11.77732488363754</v>
      </c>
      <c r="Q91" s="19">
        <f t="shared" si="39"/>
        <v>6.9650846086028464</v>
      </c>
      <c r="R91" s="19">
        <f t="shared" si="40"/>
        <v>3.3504458720693</v>
      </c>
      <c r="S91" s="19">
        <f t="shared" si="41"/>
        <v>2.7039617764546957</v>
      </c>
      <c r="T91" s="19">
        <f t="shared" si="42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4"/>
        <v>3.0993516470714679</v>
      </c>
      <c r="E92" s="19">
        <f t="shared" si="27"/>
        <v>2.285657556837366</v>
      </c>
      <c r="F92" s="19">
        <f t="shared" si="28"/>
        <v>2.3623107066093505</v>
      </c>
      <c r="G92" s="19">
        <f t="shared" si="29"/>
        <v>3.2883622099964795</v>
      </c>
      <c r="H92" s="19">
        <f t="shared" si="30"/>
        <v>3.2905845724883291</v>
      </c>
      <c r="I92" s="19">
        <f t="shared" si="43"/>
        <v>5.3181164807892189</v>
      </c>
      <c r="J92" s="19">
        <f t="shared" si="32"/>
        <v>7.6447924411345012</v>
      </c>
      <c r="K92" s="19">
        <f t="shared" si="33"/>
        <v>4.7275488700831749</v>
      </c>
      <c r="L92" s="19">
        <f t="shared" si="34"/>
        <v>535.13547087941515</v>
      </c>
      <c r="M92" s="19">
        <f t="shared" si="35"/>
        <v>4.8440077463026174</v>
      </c>
      <c r="N92" s="19">
        <f t="shared" si="36"/>
        <v>8.9743215613318075</v>
      </c>
      <c r="O92" s="19">
        <f t="shared" si="37"/>
        <v>6.1919602170479324</v>
      </c>
      <c r="P92" s="19">
        <f t="shared" si="38"/>
        <v>11.965762081775742</v>
      </c>
      <c r="Q92" s="19">
        <f t="shared" si="39"/>
        <v>7.0765259623404919</v>
      </c>
      <c r="R92" s="19">
        <f t="shared" si="40"/>
        <v>3.404053006022409</v>
      </c>
      <c r="S92" s="19">
        <f t="shared" si="41"/>
        <v>2.7472251648779706</v>
      </c>
      <c r="T92" s="19">
        <f t="shared" si="42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4"/>
        <v>3.1489412734246116</v>
      </c>
      <c r="E93" s="19">
        <f t="shared" si="27"/>
        <v>2.3222280777467641</v>
      </c>
      <c r="F93" s="19">
        <f t="shared" si="28"/>
        <v>2.4001076779151003</v>
      </c>
      <c r="G93" s="19">
        <f t="shared" si="29"/>
        <v>3.3409760053564233</v>
      </c>
      <c r="H93" s="19">
        <f t="shared" si="30"/>
        <v>3.3432339256481427</v>
      </c>
      <c r="I93" s="19">
        <f t="shared" si="43"/>
        <v>5.4032063444818466</v>
      </c>
      <c r="J93" s="19">
        <f t="shared" si="32"/>
        <v>7.7671091201926536</v>
      </c>
      <c r="K93" s="19">
        <f t="shared" si="33"/>
        <v>4.8031896520045061</v>
      </c>
      <c r="L93" s="19">
        <f t="shared" si="34"/>
        <v>543.69763841348583</v>
      </c>
      <c r="M93" s="19">
        <f t="shared" si="35"/>
        <v>4.9215118702434593</v>
      </c>
      <c r="N93" s="19">
        <f t="shared" si="36"/>
        <v>9.1179107063131166</v>
      </c>
      <c r="O93" s="19">
        <f t="shared" si="37"/>
        <v>6.2910315805206993</v>
      </c>
      <c r="P93" s="19">
        <f t="shared" si="38"/>
        <v>12.157214275084156</v>
      </c>
      <c r="Q93" s="19">
        <f t="shared" si="39"/>
        <v>7.1897503777379406</v>
      </c>
      <c r="R93" s="19">
        <f t="shared" si="40"/>
        <v>3.4585178541187682</v>
      </c>
      <c r="S93" s="19">
        <f t="shared" si="41"/>
        <v>2.791180767516019</v>
      </c>
      <c r="T93" s="19">
        <f t="shared" si="42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3.677795793</v>
      </c>
      <c r="H5" s="13">
        <v>0.2043219885</v>
      </c>
      <c r="I5" s="13">
        <v>0.2043219885</v>
      </c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0.33841725245999998</v>
      </c>
      <c r="H6" s="13">
        <v>1.880095847E-2</v>
      </c>
      <c r="I6" s="13">
        <v>1.880095847E-2</v>
      </c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0.109995109173934</v>
      </c>
      <c r="H7" s="13">
        <v>6.1108393985518797E-3</v>
      </c>
      <c r="I7" s="13">
        <v>6.1108393985518797E-3</v>
      </c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0.810295988635645</v>
      </c>
      <c r="H8" s="13">
        <v>4.5016443813091403E-2</v>
      </c>
      <c r="I8" s="13">
        <v>4.5016443813091403E-2</v>
      </c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2.42536140672699</v>
      </c>
      <c r="H9" s="13">
        <v>0.13474230037372201</v>
      </c>
      <c r="I9" s="13">
        <v>0.13474230037372201</v>
      </c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12.151439999999999</v>
      </c>
      <c r="H10" s="13">
        <v>0.67508000000000001</v>
      </c>
      <c r="I10" s="13">
        <v>0.67508000000000001</v>
      </c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2.96903565292096E-3</v>
      </c>
      <c r="H11" s="13">
        <v>1.6494642516227601E-4</v>
      </c>
      <c r="I11" s="13">
        <v>1.6494642516227601E-4</v>
      </c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1.2417065821782201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0.118150716831683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3.6906487128712903E-2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0.28488560792079198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0.63451368712871303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0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12.274888419802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0.18339276831683199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8.28855067722772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0.12792375445544599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1.48011561980198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0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1.9546699722772301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4.5087112871287097E-2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0.20565531089108899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1.0123992712871299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0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9.8550468356435594</v>
      </c>
      <c r="I26" s="13">
        <v>0</v>
      </c>
      <c r="J26" s="13">
        <v>0.51870475247524706</v>
      </c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5.3704871287128704E-3</v>
      </c>
      <c r="I28" s="13">
        <v>0</v>
      </c>
      <c r="J28" s="13">
        <v>2.9662574257425698E-4</v>
      </c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0.167655992079208</v>
      </c>
      <c r="I29" s="13">
        <v>0</v>
      </c>
      <c r="J29" s="13">
        <v>8.8363247524752501E-3</v>
      </c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1.5088258693069301</v>
      </c>
      <c r="I30" s="13">
        <v>0</v>
      </c>
      <c r="J30" s="13">
        <v>7.9417639603960394E-2</v>
      </c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4.0903128712871297E-3</v>
      </c>
      <c r="I31" s="13">
        <v>0</v>
      </c>
      <c r="J31" s="13">
        <v>2.1856633663366301E-4</v>
      </c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6.9160633663366304E-3</v>
      </c>
      <c r="I33" s="13">
        <v>4.0590891089108897E-4</v>
      </c>
      <c r="J33" s="13">
        <v>4.0590891089108897E-4</v>
      </c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7.8059405940594101E-4</v>
      </c>
      <c r="I34" s="13">
        <v>4.6835643564356403E-5</v>
      </c>
      <c r="J34" s="13">
        <v>4.6835643564356403E-5</v>
      </c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7.9620594059405905E-4</v>
      </c>
      <c r="I35" s="13">
        <v>6.2447524752475299E-5</v>
      </c>
      <c r="J35" s="13">
        <v>6.2447524752475299E-5</v>
      </c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8.5865346534653498E-4</v>
      </c>
      <c r="I36" s="13">
        <v>6.2447524752475299E-5</v>
      </c>
      <c r="J36" s="13">
        <v>6.2447524752475299E-5</v>
      </c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4.1527603960395997E-3</v>
      </c>
      <c r="I37" s="13">
        <v>2.3417821782178199E-4</v>
      </c>
      <c r="J37" s="13">
        <v>2.3417821782178199E-4</v>
      </c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3.8717465346534701E-3</v>
      </c>
      <c r="I38" s="13">
        <v>2.1856633663366301E-4</v>
      </c>
      <c r="J38" s="13">
        <v>2.1856633663366301E-4</v>
      </c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0.57342439603960405</v>
      </c>
      <c r="I40" s="13">
        <v>3.1879461386138598E-2</v>
      </c>
      <c r="J40" s="13">
        <v>3.1879461386138598E-2</v>
      </c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8.9034558415841597E-2</v>
      </c>
      <c r="I42" s="13">
        <v>4.9645782178217796E-3</v>
      </c>
      <c r="J42" s="13">
        <v>4.9645782178217796E-3</v>
      </c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0.101586510891089</v>
      </c>
      <c r="I43" s="13">
        <v>5.65150099009901E-3</v>
      </c>
      <c r="J43" s="13">
        <v>5.65150099009901E-3</v>
      </c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0.54850783366336597</v>
      </c>
      <c r="I44" s="13">
        <v>3.04743920792079E-2</v>
      </c>
      <c r="J44" s="13">
        <v>3.04743920792079E-2</v>
      </c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3.8717465346534701E-3</v>
      </c>
      <c r="I45" s="13">
        <v>2.1856633663366301E-4</v>
      </c>
      <c r="J45" s="13">
        <v>2.1856633663366301E-4</v>
      </c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3.20043564356436E-3</v>
      </c>
      <c r="I46" s="13">
        <v>1.8734257425742599E-4</v>
      </c>
      <c r="J46" s="13">
        <v>1.8734257425742599E-4</v>
      </c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0.393903374257426</v>
      </c>
      <c r="I47" s="13">
        <v>2.1903469306930701E-2</v>
      </c>
      <c r="J47" s="13">
        <v>2.1903469306930701E-2</v>
      </c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1.13966732673267E-3</v>
      </c>
      <c r="I49" s="13">
        <v>7.8059405940594106E-5</v>
      </c>
      <c r="J49" s="13">
        <v>7.8059405940594106E-5</v>
      </c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3.5345299009901E-2</v>
      </c>
      <c r="I50" s="13">
        <v>1.9670970297029698E-3</v>
      </c>
      <c r="J50" s="13">
        <v>1.9670970297029698E-3</v>
      </c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0.31809207920792099</v>
      </c>
      <c r="I51" s="13">
        <v>1.76726495049505E-2</v>
      </c>
      <c r="J51" s="13">
        <v>1.76726495049505E-2</v>
      </c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0.28791431287128699</v>
      </c>
      <c r="I52" s="13">
        <v>1.6002178217821801E-2</v>
      </c>
      <c r="J52" s="13">
        <v>1.6002178217821801E-2</v>
      </c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8.2126613227722807</v>
      </c>
      <c r="I54" s="13">
        <v>0</v>
      </c>
      <c r="J54" s="13">
        <v>0.43226176633663399</v>
      </c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0.455570304950495</v>
      </c>
      <c r="I55" s="13">
        <v>0</v>
      </c>
      <c r="J55" s="13">
        <v>2.3979849504950499E-2</v>
      </c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0.95925642772277198</v>
      </c>
      <c r="I56" s="13">
        <v>0</v>
      </c>
      <c r="J56" s="13">
        <v>5.0504435643564299E-2</v>
      </c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0.199738407920792</v>
      </c>
      <c r="I57" s="13">
        <v>0</v>
      </c>
      <c r="J57" s="13">
        <v>1.05224079207921E-2</v>
      </c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1.7476252039604001</v>
      </c>
      <c r="I58" s="13">
        <v>0</v>
      </c>
      <c r="J58" s="13">
        <v>9.1985203960396097E-2</v>
      </c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8.50379168316832E-2</v>
      </c>
      <c r="I59" s="13">
        <v>0</v>
      </c>
      <c r="J59" s="13">
        <v>4.4806099009901002E-3</v>
      </c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2.2481108910891098E-3</v>
      </c>
      <c r="I60" s="13">
        <v>0</v>
      </c>
      <c r="J60" s="13">
        <v>1.24895049504951E-4</v>
      </c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8.6177584158415907E-2</v>
      </c>
      <c r="I61" s="13">
        <v>4.7928475247524796E-3</v>
      </c>
      <c r="J61" s="13">
        <v>4.7928475247524796E-3</v>
      </c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7.64982178217822E-4</v>
      </c>
      <c r="I63" s="13">
        <v>4.6835643564356403E-5</v>
      </c>
      <c r="J63" s="13">
        <v>4.6835643564356403E-5</v>
      </c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2.3730059405940598E-2</v>
      </c>
      <c r="I64" s="13">
        <v>1.3270099009901001E-3</v>
      </c>
      <c r="J64" s="13">
        <v>1.3270099009901001E-3</v>
      </c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0.21344563960396001</v>
      </c>
      <c r="I65" s="13">
        <v>1.1865029702970299E-2</v>
      </c>
      <c r="J65" s="13">
        <v>1.1865029702970299E-2</v>
      </c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0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0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3.4502257425742598E-3</v>
      </c>
      <c r="I68" s="13">
        <v>2.02954455445545E-4</v>
      </c>
      <c r="J68" s="13">
        <v>2.02954455445545E-4</v>
      </c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4.5274455445544601E-4</v>
      </c>
      <c r="I70" s="13">
        <v>3.1223762376237602E-5</v>
      </c>
      <c r="J70" s="13">
        <v>3.1223762376237602E-5</v>
      </c>
      <c r="K70" s="16" t="str">
        <f t="shared" ref="K70:K95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1.4003857425742601E-2</v>
      </c>
      <c r="I71" s="13">
        <v>7.8059405940594101E-4</v>
      </c>
      <c r="J71" s="13">
        <v>7.8059405940594101E-4</v>
      </c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0.125956657425743</v>
      </c>
      <c r="I72" s="13">
        <v>7.0097346534653496E-3</v>
      </c>
      <c r="J72" s="13">
        <v>7.0097346534653496E-3</v>
      </c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0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0.56321422574257396</v>
      </c>
      <c r="I75" s="13">
        <v>3.1301821782178198E-2</v>
      </c>
      <c r="J75" s="13">
        <v>3.1301821782178198E-2</v>
      </c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5.0941568316831699E-2</v>
      </c>
      <c r="I76" s="13">
        <v>2.8413623762376201E-3</v>
      </c>
      <c r="J76" s="13">
        <v>2.8413623762376201E-3</v>
      </c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2.1216546534653501E-2</v>
      </c>
      <c r="I77" s="13">
        <v>1.1865029702970301E-3</v>
      </c>
      <c r="J77" s="13">
        <v>1.1865029702970301E-3</v>
      </c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9.4920237623762393E-2</v>
      </c>
      <c r="I78" s="13">
        <v>5.2768158415841598E-3</v>
      </c>
      <c r="J78" s="13">
        <v>5.2768158415841598E-3</v>
      </c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0.27356699405940599</v>
      </c>
      <c r="I79" s="13">
        <v>1.5205972277227701E-2</v>
      </c>
      <c r="J79" s="13">
        <v>1.5205972277227701E-2</v>
      </c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2.3043136633663398E-2</v>
      </c>
      <c r="I80" s="13">
        <v>1.28017425742574E-3</v>
      </c>
      <c r="J80" s="13">
        <v>1.28017425742574E-3</v>
      </c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3.1848237623762401E-3</v>
      </c>
      <c r="I81" s="13">
        <v>1.8734257425742599E-4</v>
      </c>
      <c r="J81" s="13">
        <v>1.8734257425742599E-4</v>
      </c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1.37909113663366</v>
      </c>
      <c r="I82" s="13">
        <v>7.6623112871287105E-2</v>
      </c>
      <c r="J82" s="13">
        <v>7.6623112871287105E-2</v>
      </c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8.2196554455445603E-2</v>
      </c>
      <c r="I84" s="13">
        <v>4.5742811881188099E-3</v>
      </c>
      <c r="J84" s="13">
        <v>4.5742811881188099E-3</v>
      </c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0.36772224950495103</v>
      </c>
      <c r="I85" s="13">
        <v>2.0435952475247501E-2</v>
      </c>
      <c r="J85" s="13">
        <v>2.0435952475247501E-2</v>
      </c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1.7088296792079201</v>
      </c>
      <c r="I86" s="13">
        <v>9.4935849504950501E-2</v>
      </c>
      <c r="J86" s="13">
        <v>9.4935849504950501E-2</v>
      </c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4.2325214970297003</v>
      </c>
      <c r="I87" s="13">
        <v>0.23514615445544601</v>
      </c>
      <c r="J87" s="13">
        <v>0.23514615445544601</v>
      </c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3.1848237623762401E-3</v>
      </c>
      <c r="I88" s="13">
        <v>1.8734257425742599E-4</v>
      </c>
      <c r="J88" s="13">
        <v>1.8734257425742599E-4</v>
      </c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0.44982513267326701</v>
      </c>
      <c r="I89" s="13">
        <v>2.5010233663366299E-2</v>
      </c>
      <c r="J89" s="13">
        <v>2.5010233663366299E-2</v>
      </c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4.5711588118811902E-2</v>
      </c>
      <c r="I90" s="13">
        <v>2.5447366336633702E-3</v>
      </c>
      <c r="J90" s="13">
        <v>2.5447366336633702E-3</v>
      </c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1.42848712871287E-2</v>
      </c>
      <c r="I91" s="13">
        <v>7.9620594059405905E-4</v>
      </c>
      <c r="J91" s="13">
        <v>7.9620594059405905E-4</v>
      </c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8.0151398019802006E-2</v>
      </c>
      <c r="I92" s="13">
        <v>4.4649980198019799E-3</v>
      </c>
      <c r="J92" s="13">
        <v>4.4649980198019799E-3</v>
      </c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0.305586962376238</v>
      </c>
      <c r="I93" s="13">
        <v>1.69857267326733E-2</v>
      </c>
      <c r="J93" s="13">
        <v>1.69857267326733E-2</v>
      </c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4.2214526732673299E-2</v>
      </c>
      <c r="I94" s="13">
        <v>2.3573940594059399E-3</v>
      </c>
      <c r="J94" s="13">
        <v>2.3573940594059399E-3</v>
      </c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15482.828038982734</v>
      </c>
      <c r="H5" s="16">
        <f>VLOOKUP($D5,'Growth rate'!$B$3:$S$93,3,FALSE)*VLOOKUP($F5,BY_TRA_Demand_Drivers!$B$5:$J$100,8,FALSE)</f>
        <v>1078.2208119202642</v>
      </c>
      <c r="I5" s="16">
        <f>VLOOKUP($D5,'Growth rate'!$B$3:$S$93,3,FALSE)*VLOOKUP($F5,BY_TRA_Demand_Drivers!$B$5:$J$100,9,FALSE)</f>
        <v>422.83485310279883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15730.553287606459</v>
      </c>
      <c r="H6" s="16">
        <f>VLOOKUP($D6,'Growth rate'!$B$3:$S$93,3,FALSE)*VLOOKUP($F6,BY_TRA_Demand_Drivers!$B$5:$J$100,8,FALSE)</f>
        <v>1095.4723449109883</v>
      </c>
      <c r="I6" s="16">
        <f>VLOOKUP($D6,'Growth rate'!$B$3:$S$93,3,FALSE)*VLOOKUP($F6,BY_TRA_Demand_Drivers!$B$5:$J$100,9,FALSE)</f>
        <v>429.60021075244362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15982.242140208164</v>
      </c>
      <c r="H7" s="16">
        <f>VLOOKUP($D7,'Growth rate'!$B$3:$S$93,3,FALSE)*VLOOKUP($F7,BY_TRA_Demand_Drivers!$B$5:$J$100,8,FALSE)</f>
        <v>1112.9999024295644</v>
      </c>
      <c r="I7" s="16">
        <f>VLOOKUP($D7,'Growth rate'!$B$3:$S$93,3,FALSE)*VLOOKUP($F7,BY_TRA_Demand_Drivers!$B$5:$J$100,9,FALSE)</f>
        <v>436.47381412448277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16237.958014451495</v>
      </c>
      <c r="H8" s="16">
        <f>VLOOKUP($D8,'Growth rate'!$B$3:$S$93,3,FALSE)*VLOOKUP($F8,BY_TRA_Demand_Drivers!$B$5:$J$100,8,FALSE)</f>
        <v>1130.8079008684374</v>
      </c>
      <c r="I8" s="16">
        <f>VLOOKUP($D8,'Growth rate'!$B$3:$S$93,3,FALSE)*VLOOKUP($F8,BY_TRA_Demand_Drivers!$B$5:$J$100,9,FALSE)</f>
        <v>443.4573951504745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16497.76534268272</v>
      </c>
      <c r="H9" s="16">
        <f>VLOOKUP($D9,'Growth rate'!$B$3:$S$93,3,FALSE)*VLOOKUP($F9,BY_TRA_Demand_Drivers!$B$5:$J$100,8,FALSE)</f>
        <v>1148.9008272823323</v>
      </c>
      <c r="I9" s="16">
        <f>VLOOKUP($D9,'Growth rate'!$B$3:$S$93,3,FALSE)*VLOOKUP($F9,BY_TRA_Demand_Drivers!$B$5:$J$100,9,FALSE)</f>
        <v>450.55271347288209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16761.729588165643</v>
      </c>
      <c r="H10" s="16">
        <f>VLOOKUP($D10,'Growth rate'!$B$3:$S$93,3,FALSE)*VLOOKUP($F10,BY_TRA_Demand_Drivers!$B$5:$J$100,8,FALSE)</f>
        <v>1167.2832405188497</v>
      </c>
      <c r="I10" s="16">
        <f>VLOOKUP($D10,'Growth rate'!$B$3:$S$93,3,FALSE)*VLOOKUP($F10,BY_TRA_Demand_Drivers!$B$5:$J$100,9,FALSE)</f>
        <v>457.76155688844818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17029.917261576291</v>
      </c>
      <c r="H11" s="16">
        <f>VLOOKUP($D11,'Growth rate'!$B$3:$S$93,3,FALSE)*VLOOKUP($F11,BY_TRA_Demand_Drivers!$B$5:$J$100,8,FALSE)</f>
        <v>1185.9597723671511</v>
      </c>
      <c r="I11" s="16">
        <f>VLOOKUP($D11,'Growth rate'!$B$3:$S$93,3,FALSE)*VLOOKUP($F11,BY_TRA_Demand_Drivers!$B$5:$J$100,9,FALSE)</f>
        <v>465.08574179866338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17302.395937761514</v>
      </c>
      <c r="H12" s="16">
        <f>VLOOKUP($D12,'Growth rate'!$B$3:$S$93,3,FALSE)*VLOOKUP($F12,BY_TRA_Demand_Drivers!$B$5:$J$100,8,FALSE)</f>
        <v>1204.9351287250256</v>
      </c>
      <c r="I12" s="16">
        <f>VLOOKUP($D12,'Growth rate'!$B$3:$S$93,3,FALSE)*VLOOKUP($F12,BY_TRA_Demand_Drivers!$B$5:$J$100,9,FALSE)</f>
        <v>472.52711366744199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17579.234272765698</v>
      </c>
      <c r="H13" s="16">
        <f>VLOOKUP($D13,'Growth rate'!$B$3:$S$93,3,FALSE)*VLOOKUP($F13,BY_TRA_Demand_Drivers!$B$5:$J$100,8,FALSE)</f>
        <v>1224.2140907846263</v>
      </c>
      <c r="I13" s="16">
        <f>VLOOKUP($D13,'Growth rate'!$B$3:$S$93,3,FALSE)*VLOOKUP($F13,BY_TRA_Demand_Drivers!$B$5:$J$100,9,FALSE)</f>
        <v>480.08754748612108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17860.502021129952</v>
      </c>
      <c r="H14" s="16">
        <f>VLOOKUP($D14,'Growth rate'!$B$3:$S$93,3,FALSE)*VLOOKUP($F14,BY_TRA_Demand_Drivers!$B$5:$J$100,8,FALSE)</f>
        <v>1243.8015162371803</v>
      </c>
      <c r="I14" s="16">
        <f>VLOOKUP($D14,'Growth rate'!$B$3:$S$93,3,FALSE)*VLOOKUP($F14,BY_TRA_Demand_Drivers!$B$5:$J$100,9,FALSE)</f>
        <v>487.76894824589908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18146.27005346803</v>
      </c>
      <c r="H15" s="16">
        <f>VLOOKUP($D15,'Growth rate'!$B$3:$S$93,3,FALSE)*VLOOKUP($F15,BY_TRA_Demand_Drivers!$B$5:$J$100,8,FALSE)</f>
        <v>1263.702340496975</v>
      </c>
      <c r="I15" s="16">
        <f>VLOOKUP($D15,'Growth rate'!$B$3:$S$93,3,FALSE)*VLOOKUP($F15,BY_TRA_Demand_Drivers!$B$5:$J$100,9,FALSE)</f>
        <v>495.57325141783343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18436.610374323518</v>
      </c>
      <c r="H16" s="16">
        <f>VLOOKUP($D16,'Growth rate'!$B$3:$S$93,3,FALSE)*VLOOKUP($F16,BY_TRA_Demand_Drivers!$B$5:$J$100,8,FALSE)</f>
        <v>1283.9215779449266</v>
      </c>
      <c r="I16" s="16">
        <f>VLOOKUP($D16,'Growth rate'!$B$3:$S$93,3,FALSE)*VLOOKUP($F16,BY_TRA_Demand_Drivers!$B$5:$J$100,9,FALSE)</f>
        <v>503.50242344051873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18731.596140312693</v>
      </c>
      <c r="H17" s="16">
        <f>VLOOKUP($D17,'Growth rate'!$B$3:$S$93,3,FALSE)*VLOOKUP($F17,BY_TRA_Demand_Drivers!$B$5:$J$100,8,FALSE)</f>
        <v>1304.4643231920454</v>
      </c>
      <c r="I17" s="16">
        <f>VLOOKUP($D17,'Growth rate'!$B$3:$S$93,3,FALSE)*VLOOKUP($F17,BY_TRA_Demand_Drivers!$B$5:$J$100,9,FALSE)</f>
        <v>511.55846221556703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19031.301678557695</v>
      </c>
      <c r="H18" s="16">
        <f>VLOOKUP($D18,'Growth rate'!$B$3:$S$93,3,FALSE)*VLOOKUP($F18,BY_TRA_Demand_Drivers!$B$5:$J$100,8,FALSE)</f>
        <v>1325.3357523631182</v>
      </c>
      <c r="I18" s="16">
        <f>VLOOKUP($D18,'Growth rate'!$B$3:$S$93,3,FALSE)*VLOOKUP($F18,BY_TRA_Demand_Drivers!$B$5:$J$100,9,FALSE)</f>
        <v>519.74339761101612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19335.80250541462</v>
      </c>
      <c r="H19" s="16">
        <f>VLOOKUP($D19,'Growth rate'!$B$3:$S$93,3,FALSE)*VLOOKUP($F19,BY_TRA_Demand_Drivers!$B$5:$J$100,8,FALSE)</f>
        <v>1346.5411244009281</v>
      </c>
      <c r="I19" s="16">
        <f>VLOOKUP($D19,'Growth rate'!$B$3:$S$93,3,FALSE)*VLOOKUP($F19,BY_TRA_Demand_Drivers!$B$5:$J$100,9,FALSE)</f>
        <v>528.05929197279238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19645.175345501251</v>
      </c>
      <c r="H20" s="16">
        <f>VLOOKUP($D20,'Growth rate'!$B$3:$S$93,3,FALSE)*VLOOKUP($F20,BY_TRA_Demand_Drivers!$B$5:$J$100,8,FALSE)</f>
        <v>1368.0857823913429</v>
      </c>
      <c r="I20" s="16">
        <f>VLOOKUP($D20,'Growth rate'!$B$3:$S$93,3,FALSE)*VLOOKUP($F20,BY_TRA_Demand_Drivers!$B$5:$J$100,9,FALSE)</f>
        <v>536.50824064435699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19959.498151029275</v>
      </c>
      <c r="H21" s="16">
        <f>VLOOKUP($D21,'Growth rate'!$B$3:$S$93,3,FALSE)*VLOOKUP($F21,BY_TRA_Demand_Drivers!$B$5:$J$100,8,FALSE)</f>
        <v>1389.9751549096045</v>
      </c>
      <c r="I21" s="16">
        <f>VLOOKUP($D21,'Growth rate'!$B$3:$S$93,3,FALSE)*VLOOKUP($F21,BY_TRA_Demand_Drivers!$B$5:$J$100,9,FALSE)</f>
        <v>545.09237249466673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20278.850121445743</v>
      </c>
      <c r="H22" s="16">
        <f>VLOOKUP($D22,'Growth rate'!$B$3:$S$93,3,FALSE)*VLOOKUP($F22,BY_TRA_Demand_Drivers!$B$5:$J$100,8,FALSE)</f>
        <v>1412.2147573881582</v>
      </c>
      <c r="I22" s="16">
        <f>VLOOKUP($D22,'Growth rate'!$B$3:$S$93,3,FALSE)*VLOOKUP($F22,BY_TRA_Demand_Drivers!$B$5:$J$100,9,FALSE)</f>
        <v>553.81385045458148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20603.311723388873</v>
      </c>
      <c r="H23" s="16">
        <f>VLOOKUP($D23,'Growth rate'!$B$3:$S$93,3,FALSE)*VLOOKUP($F23,BY_TRA_Demand_Drivers!$B$5:$J$100,8,FALSE)</f>
        <v>1434.8101935063687</v>
      </c>
      <c r="I23" s="16">
        <f>VLOOKUP($D23,'Growth rate'!$B$3:$S$93,3,FALSE)*VLOOKUP($F23,BY_TRA_Demand_Drivers!$B$5:$J$100,9,FALSE)</f>
        <v>562.67487206185478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20932.964710963097</v>
      </c>
      <c r="H24" s="16">
        <f>VLOOKUP($D24,'Growth rate'!$B$3:$S$93,3,FALSE)*VLOOKUP($F24,BY_TRA_Demand_Drivers!$B$5:$J$100,8,FALSE)</f>
        <v>1457.7671566024705</v>
      </c>
      <c r="I24" s="16">
        <f>VLOOKUP($D24,'Growth rate'!$B$3:$S$93,3,FALSE)*VLOOKUP($F24,BY_TRA_Demand_Drivers!$B$5:$J$100,9,FALSE)</f>
        <v>571.67767001484447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21267.892146338505</v>
      </c>
      <c r="H25" s="16">
        <f>VLOOKUP($D25,'Growth rate'!$B$3:$S$93,3,FALSE)*VLOOKUP($F25,BY_TRA_Demand_Drivers!$B$5:$J$100,8,FALSE)</f>
        <v>1481.0914311081101</v>
      </c>
      <c r="I25" s="16">
        <f>VLOOKUP($D25,'Growth rate'!$B$3:$S$93,3,FALSE)*VLOOKUP($F25,BY_TRA_Demand_Drivers!$B$5:$J$100,9,FALSE)</f>
        <v>580.82451273508195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21608.17842067992</v>
      </c>
      <c r="H26" s="16">
        <f>VLOOKUP($D26,'Growth rate'!$B$3:$S$93,3,FALSE)*VLOOKUP($F26,BY_TRA_Demand_Drivers!$B$5:$J$100,8,FALSE)</f>
        <v>1504.7888940058399</v>
      </c>
      <c r="I26" s="16">
        <f>VLOOKUP($D26,'Growth rate'!$B$3:$S$93,3,FALSE)*VLOOKUP($F26,BY_TRA_Demand_Drivers!$B$5:$J$100,9,FALSE)</f>
        <v>590.1177049388433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21953.909275410802</v>
      </c>
      <c r="H27" s="16">
        <f>VLOOKUP($D27,'Growth rate'!$B$3:$S$93,3,FALSE)*VLOOKUP($F27,BY_TRA_Demand_Drivers!$B$5:$J$100,8,FALSE)</f>
        <v>1528.8655163099334</v>
      </c>
      <c r="I27" s="16">
        <f>VLOOKUP($D27,'Growth rate'!$B$3:$S$93,3,FALSE)*VLOOKUP($F27,BY_TRA_Demand_Drivers!$B$5:$J$100,9,FALSE)</f>
        <v>599.55958821786476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22305.171823817378</v>
      </c>
      <c r="H28" s="16">
        <f>VLOOKUP($D28,'Growth rate'!$B$3:$S$93,3,FALSE)*VLOOKUP($F28,BY_TRA_Demand_Drivers!$B$5:$J$100,8,FALSE)</f>
        <v>1553.3273645708925</v>
      </c>
      <c r="I28" s="16">
        <f>VLOOKUP($D28,'Growth rate'!$B$3:$S$93,3,FALSE)*VLOOKUP($F28,BY_TRA_Demand_Drivers!$B$5:$J$100,9,FALSE)</f>
        <v>609.15254162935071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22662.054572998455</v>
      </c>
      <c r="H29" s="16">
        <f>VLOOKUP($D29,'Growth rate'!$B$3:$S$93,3,FALSE)*VLOOKUP($F29,BY_TRA_Demand_Drivers!$B$5:$J$100,8,FALSE)</f>
        <v>1578.1806024040268</v>
      </c>
      <c r="I29" s="16">
        <f>VLOOKUP($D29,'Growth rate'!$B$3:$S$93,3,FALSE)*VLOOKUP($F29,BY_TRA_Demand_Drivers!$B$5:$J$100,9,FALSE)</f>
        <v>618.8989822954203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23024.647446166433</v>
      </c>
      <c r="H30" s="16">
        <f>VLOOKUP($D30,'Growth rate'!$B$3:$S$93,3,FALSE)*VLOOKUP($F30,BY_TRA_Demand_Drivers!$B$5:$J$100,8,FALSE)</f>
        <v>1603.4314920424913</v>
      </c>
      <c r="I30" s="16">
        <f>VLOOKUP($D30,'Growth rate'!$B$3:$S$93,3,FALSE)*VLOOKUP($F30,BY_TRA_Demand_Drivers!$B$5:$J$100,9,FALSE)</f>
        <v>628.80136601214701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23393.041805305096</v>
      </c>
      <c r="H31" s="16">
        <f>VLOOKUP($D31,'Growth rate'!$B$3:$S$93,3,FALSE)*VLOOKUP($F31,BY_TRA_Demand_Drivers!$B$5:$J$100,8,FALSE)</f>
        <v>1629.0863959151714</v>
      </c>
      <c r="I31" s="16">
        <f>VLOOKUP($D31,'Growth rate'!$B$3:$S$93,3,FALSE)*VLOOKUP($F31,BY_TRA_Demand_Drivers!$B$5:$J$100,9,FALSE)</f>
        <v>638.86218786834149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23767.330474189981</v>
      </c>
      <c r="H32" s="16">
        <f>VLOOKUP($D32,'Growth rate'!$B$3:$S$93,3,FALSE)*VLOOKUP($F32,BY_TRA_Demand_Drivers!$B$5:$J$100,8,FALSE)</f>
        <v>1655.1517782498142</v>
      </c>
      <c r="I32" s="16">
        <f>VLOOKUP($D32,'Growth rate'!$B$3:$S$93,3,FALSE)*VLOOKUP($F32,BY_TRA_Demand_Drivers!$B$5:$J$100,9,FALSE)</f>
        <v>649.08398287423495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24147.607761777021</v>
      </c>
      <c r="H33" s="16">
        <f>VLOOKUP($D33,'Growth rate'!$B$3:$S$93,3,FALSE)*VLOOKUP($F33,BY_TRA_Demand_Drivers!$B$5:$J$100,8,FALSE)</f>
        <v>1681.6342067018113</v>
      </c>
      <c r="I33" s="16">
        <f>VLOOKUP($D33,'Growth rate'!$B$3:$S$93,3,FALSE)*VLOOKUP($F33,BY_TRA_Demand_Drivers!$B$5:$J$100,9,FALSE)</f>
        <v>659.46932660022276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24533.969485965452</v>
      </c>
      <c r="H34" s="16">
        <f>VLOOKUP($D34,'Growth rate'!$B$3:$S$93,3,FALSE)*VLOOKUP($F34,BY_TRA_Demand_Drivers!$B$5:$J$100,8,FALSE)</f>
        <v>1708.5403540090404</v>
      </c>
      <c r="I34" s="16">
        <f>VLOOKUP($D34,'Growth rate'!$B$3:$S$93,3,FALSE)*VLOOKUP($F34,BY_TRA_Demand_Drivers!$B$5:$J$100,9,FALSE)</f>
        <v>670.02083582582634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24926.512997740901</v>
      </c>
      <c r="H35" s="16">
        <f>VLOOKUP($D35,'Growth rate'!$B$3:$S$93,3,FALSE)*VLOOKUP($F35,BY_TRA_Demand_Drivers!$B$5:$J$100,8,FALSE)</f>
        <v>1735.8769996731851</v>
      </c>
      <c r="I35" s="16">
        <f>VLOOKUP($D35,'Growth rate'!$B$3:$S$93,3,FALSE)*VLOOKUP($F35,BY_TRA_Demand_Drivers!$B$5:$J$100,9,FALSE)</f>
        <v>680.74116919903963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25325.337205704756</v>
      </c>
      <c r="H36" s="16">
        <f>VLOOKUP($D36,'Growth rate'!$B$3:$S$93,3,FALSE)*VLOOKUP($F36,BY_TRA_Demand_Drivers!$B$5:$J$100,8,FALSE)</f>
        <v>1763.651031667956</v>
      </c>
      <c r="I36" s="16">
        <f>VLOOKUP($D36,'Growth rate'!$B$3:$S$93,3,FALSE)*VLOOKUP($F36,BY_TRA_Demand_Drivers!$B$5:$J$100,9,FALSE)</f>
        <v>691.63302790622424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25730.542600996032</v>
      </c>
      <c r="H37" s="16">
        <f>VLOOKUP($D37,'Growth rate'!$B$3:$S$93,3,FALSE)*VLOOKUP($F37,BY_TRA_Demand_Drivers!$B$5:$J$100,8,FALSE)</f>
        <v>1791.8694481746434</v>
      </c>
      <c r="I37" s="16">
        <f>VLOOKUP($D37,'Growth rate'!$B$3:$S$93,3,FALSE)*VLOOKUP($F37,BY_TRA_Demand_Drivers!$B$5:$J$100,9,FALSE)</f>
        <v>702.69915635272378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26142.231282611971</v>
      </c>
      <c r="H38" s="16">
        <f>VLOOKUP($D38,'Growth rate'!$B$3:$S$93,3,FALSE)*VLOOKUP($F38,BY_TRA_Demand_Drivers!$B$5:$J$100,8,FALSE)</f>
        <v>1820.5393593454376</v>
      </c>
      <c r="I38" s="16">
        <f>VLOOKUP($D38,'Growth rate'!$B$3:$S$93,3,FALSE)*VLOOKUP($F38,BY_TRA_Demand_Drivers!$B$5:$J$100,9,FALSE)</f>
        <v>713.94234285436744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26560.506983133761</v>
      </c>
      <c r="H39" s="16">
        <f>VLOOKUP($D39,'Growth rate'!$B$3:$S$93,3,FALSE)*VLOOKUP($F39,BY_TRA_Demand_Drivers!$B$5:$J$100,8,FALSE)</f>
        <v>1849.6679890949647</v>
      </c>
      <c r="I39" s="16">
        <f>VLOOKUP($D39,'Growth rate'!$B$3:$S$93,3,FALSE)*VLOOKUP($F39,BY_TRA_Demand_Drivers!$B$5:$J$100,9,FALSE)</f>
        <v>725.3654203400373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26985.475094863901</v>
      </c>
      <c r="H40" s="16">
        <f>VLOOKUP($D40,'Growth rate'!$B$3:$S$93,3,FALSE)*VLOOKUP($F40,BY_TRA_Demand_Drivers!$B$5:$J$100,8,FALSE)</f>
        <v>1879.262676920484</v>
      </c>
      <c r="I40" s="16">
        <f>VLOOKUP($D40,'Growth rate'!$B$3:$S$93,3,FALSE)*VLOOKUP($F40,BY_TRA_Demand_Drivers!$B$5:$J$100,9,FALSE)</f>
        <v>736.97126706547783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27417.242696381723</v>
      </c>
      <c r="H41" s="16">
        <f>VLOOKUP($D41,'Growth rate'!$B$3:$S$93,3,FALSE)*VLOOKUP($F41,BY_TRA_Demand_Drivers!$B$5:$J$100,8,FALSE)</f>
        <v>1909.3308797512118</v>
      </c>
      <c r="I41" s="16">
        <f>VLOOKUP($D41,'Growth rate'!$B$3:$S$93,3,FALSE)*VLOOKUP($F41,BY_TRA_Demand_Drivers!$B$5:$J$100,9,FALSE)</f>
        <v>748.76280733852548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27855.918579523834</v>
      </c>
      <c r="H42" s="16">
        <f>VLOOKUP($D42,'Growth rate'!$B$3:$S$93,3,FALSE)*VLOOKUP($F42,BY_TRA_Demand_Drivers!$B$5:$J$100,8,FALSE)</f>
        <v>1939.8801738272314</v>
      </c>
      <c r="I42" s="16">
        <f>VLOOKUP($D42,'Growth rate'!$B$3:$S$93,3,FALSE)*VLOOKUP($F42,BY_TRA_Demand_Drivers!$B$5:$J$100,9,FALSE)</f>
        <v>760.74301225594195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28301.613276796215</v>
      </c>
      <c r="H43" s="16">
        <f>VLOOKUP($D43,'Growth rate'!$B$3:$S$93,3,FALSE)*VLOOKUP($F43,BY_TRA_Demand_Drivers!$B$5:$J$100,8,FALSE)</f>
        <v>1970.9182566084671</v>
      </c>
      <c r="I43" s="16">
        <f>VLOOKUP($D43,'Growth rate'!$B$3:$S$93,3,FALSE)*VLOOKUP($F43,BY_TRA_Demand_Drivers!$B$5:$J$100,9,FALSE)</f>
        <v>772.91490045203705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28754.439089224954</v>
      </c>
      <c r="H44" s="16">
        <f>VLOOKUP($D44,'Growth rate'!$B$3:$S$93,3,FALSE)*VLOOKUP($F44,BY_TRA_Demand_Drivers!$B$5:$J$100,8,FALSE)</f>
        <v>2002.4529487142024</v>
      </c>
      <c r="I44" s="16">
        <f>VLOOKUP($D44,'Growth rate'!$B$3:$S$93,3,FALSE)*VLOOKUP($F44,BY_TRA_Demand_Drivers!$B$5:$J$100,9,FALSE)</f>
        <v>785.28153885926963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29214.510114652552</v>
      </c>
      <c r="H45" s="16">
        <f>VLOOKUP($D45,'Growth rate'!$B$3:$S$93,3,FALSE)*VLOOKUP($F45,BY_TRA_Demand_Drivers!$B$5:$J$100,8,FALSE)</f>
        <v>2034.4921958936297</v>
      </c>
      <c r="I45" s="16">
        <f>VLOOKUP($D45,'Growth rate'!$B$3:$S$93,3,FALSE)*VLOOKUP($F45,BY_TRA_Demand_Drivers!$B$5:$J$100,9,FALSE)</f>
        <v>797.84604348101789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29681.942276486992</v>
      </c>
      <c r="H46" s="16">
        <f>VLOOKUP($D46,'Growth rate'!$B$3:$S$93,3,FALSE)*VLOOKUP($F46,BY_TRA_Demand_Drivers!$B$5:$J$100,8,FALSE)</f>
        <v>2067.0440710279277</v>
      </c>
      <c r="I46" s="16">
        <f>VLOOKUP($D46,'Growth rate'!$B$3:$S$93,3,FALSE)*VLOOKUP($F46,BY_TRA_Demand_Drivers!$B$5:$J$100,9,FALSE)</f>
        <v>810.61158017671426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30156.853352910784</v>
      </c>
      <c r="H47" s="16">
        <f>VLOOKUP($D47,'Growth rate'!$B$3:$S$93,3,FALSE)*VLOOKUP($F47,BY_TRA_Demand_Drivers!$B$5:$J$100,8,FALSE)</f>
        <v>2100.1167761643746</v>
      </c>
      <c r="I47" s="16">
        <f>VLOOKUP($D47,'Growth rate'!$B$3:$S$93,3,FALSE)*VLOOKUP($F47,BY_TRA_Demand_Drivers!$B$5:$J$100,9,FALSE)</f>
        <v>823.58136545954164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30639.36300655736</v>
      </c>
      <c r="H48" s="16">
        <f>VLOOKUP($D48,'Growth rate'!$B$3:$S$93,3,FALSE)*VLOOKUP($F48,BY_TRA_Demand_Drivers!$B$5:$J$100,8,FALSE)</f>
        <v>2133.7186445830048</v>
      </c>
      <c r="I48" s="16">
        <f>VLOOKUP($D48,'Growth rate'!$B$3:$S$93,3,FALSE)*VLOOKUP($F48,BY_TRA_Demand_Drivers!$B$5:$J$100,9,FALSE)</f>
        <v>836.75866730689438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31129.592814662279</v>
      </c>
      <c r="H49" s="16">
        <f>VLOOKUP($D49,'Growth rate'!$B$3:$S$93,3,FALSE)*VLOOKUP($F49,BY_TRA_Demand_Drivers!$B$5:$J$100,8,FALSE)</f>
        <v>2167.858142896333</v>
      </c>
      <c r="I49" s="16">
        <f>VLOOKUP($D49,'Growth rate'!$B$3:$S$93,3,FALSE)*VLOOKUP($F49,BY_TRA_Demand_Drivers!$B$5:$J$100,9,FALSE)</f>
        <v>850.14680598380471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31627.666299696877</v>
      </c>
      <c r="H50" s="16">
        <f>VLOOKUP($D50,'Growth rate'!$B$3:$S$93,3,FALSE)*VLOOKUP($F50,BY_TRA_Demand_Drivers!$B$5:$J$100,8,FALSE)</f>
        <v>2202.5438731826744</v>
      </c>
      <c r="I50" s="16">
        <f>VLOOKUP($D50,'Growth rate'!$B$3:$S$93,3,FALSE)*VLOOKUP($F50,BY_TRA_Demand_Drivers!$B$5:$J$100,9,FALSE)</f>
        <v>863.74915487954559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32133.708960492026</v>
      </c>
      <c r="H51" s="16">
        <f>VLOOKUP($D51,'Growth rate'!$B$3:$S$93,3,FALSE)*VLOOKUP($F51,BY_TRA_Demand_Drivers!$B$5:$J$100,8,FALSE)</f>
        <v>2237.784575153597</v>
      </c>
      <c r="I51" s="16">
        <f>VLOOKUP($D51,'Growth rate'!$B$3:$S$93,3,FALSE)*VLOOKUP($F51,BY_TRA_Demand_Drivers!$B$5:$J$100,9,FALSE)</f>
        <v>877.56914135761838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32647.848303859897</v>
      </c>
      <c r="H52" s="16">
        <f>VLOOKUP($D52,'Growth rate'!$B$3:$S$93,3,FALSE)*VLOOKUP($F52,BY_TRA_Demand_Drivers!$B$5:$J$100,8,FALSE)</f>
        <v>2273.5891283560545</v>
      </c>
      <c r="I52" s="16">
        <f>VLOOKUP($D52,'Growth rate'!$B$3:$S$93,3,FALSE)*VLOOKUP($F52,BY_TRA_Demand_Drivers!$B$5:$J$100,9,FALSE)</f>
        <v>891.61024761934027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33170.213876721653</v>
      </c>
      <c r="H53" s="16">
        <f>VLOOKUP($D53,'Growth rate'!$B$3:$S$93,3,FALSE)*VLOOKUP($F53,BY_TRA_Demand_Drivers!$B$5:$J$100,8,FALSE)</f>
        <v>2309.9665544097516</v>
      </c>
      <c r="I53" s="16">
        <f>VLOOKUP($D53,'Growth rate'!$B$3:$S$93,3,FALSE)*VLOOKUP($F53,BY_TRA_Demand_Drivers!$B$5:$J$100,9,FALSE)</f>
        <v>905.87601158124971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33700.937298749202</v>
      </c>
      <c r="H54" s="16">
        <f>VLOOKUP($D54,'Growth rate'!$B$3:$S$93,3,FALSE)*VLOOKUP($F54,BY_TRA_Demand_Drivers!$B$5:$J$100,8,FALSE)</f>
        <v>2346.9260192803076</v>
      </c>
      <c r="I54" s="16">
        <f>VLOOKUP($D54,'Growth rate'!$B$3:$S$93,3,FALSE)*VLOOKUP($F54,BY_TRA_Demand_Drivers!$B$5:$J$100,9,FALSE)</f>
        <v>920.3700277665497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34240.152295529195</v>
      </c>
      <c r="H55" s="16">
        <f>VLOOKUP($D55,'Growth rate'!$B$3:$S$93,3,FALSE)*VLOOKUP($F55,BY_TRA_Demand_Drivers!$B$5:$J$100,8,FALSE)</f>
        <v>2384.4768355887927</v>
      </c>
      <c r="I55" s="16">
        <f>VLOOKUP($D55,'Growth rate'!$B$3:$S$93,3,FALSE)*VLOOKUP($F55,BY_TRA_Demand_Drivers!$B$5:$J$100,9,FALSE)</f>
        <v>935.09594821081453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34787.994732257655</v>
      </c>
      <c r="H56" s="16">
        <f>VLOOKUP($D56,'Growth rate'!$B$3:$S$93,3,FALSE)*VLOOKUP($F56,BY_TRA_Demand_Drivers!$B$5:$J$100,8,FALSE)</f>
        <v>2422.628464958213</v>
      </c>
      <c r="I56" s="16">
        <f>VLOOKUP($D56,'Growth rate'!$B$3:$S$93,3,FALSE)*VLOOKUP($F56,BY_TRA_Demand_Drivers!$B$5:$J$100,9,FALSE)</f>
        <v>950.05748338218757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35344.602647973777</v>
      </c>
      <c r="H57" s="16">
        <f>VLOOKUP($D57,'Growth rate'!$B$3:$S$93,3,FALSE)*VLOOKUP($F57,BY_TRA_Demand_Drivers!$B$5:$J$100,8,FALSE)</f>
        <v>2461.3905203975446</v>
      </c>
      <c r="I57" s="16">
        <f>VLOOKUP($D57,'Growth rate'!$B$3:$S$93,3,FALSE)*VLOOKUP($F57,BY_TRA_Demand_Drivers!$B$5:$J$100,9,FALSE)</f>
        <v>965.25840311630247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35910.116290341357</v>
      </c>
      <c r="H58" s="16">
        <f>VLOOKUP($D58,'Growth rate'!$B$3:$S$93,3,FALSE)*VLOOKUP($F58,BY_TRA_Demand_Drivers!$B$5:$J$100,8,FALSE)</f>
        <v>2500.7727687239053</v>
      </c>
      <c r="I58" s="16">
        <f>VLOOKUP($D58,'Growth rate'!$B$3:$S$93,3,FALSE)*VLOOKUP($F58,BY_TRA_Demand_Drivers!$B$5:$J$100,9,FALSE)</f>
        <v>980.7025375661633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36484.678150986823</v>
      </c>
      <c r="H59" s="16">
        <f>VLOOKUP($D59,'Growth rate'!$B$3:$S$93,3,FALSE)*VLOOKUP($F59,BY_TRA_Demand_Drivers!$B$5:$J$100,8,FALSE)</f>
        <v>2540.7851330234876</v>
      </c>
      <c r="I59" s="16">
        <f>VLOOKUP($D59,'Growth rate'!$B$3:$S$93,3,FALSE)*VLOOKUP($F59,BY_TRA_Demand_Drivers!$B$5:$J$100,9,FALSE)</f>
        <v>996.39377816722185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37068.433001402605</v>
      </c>
      <c r="H60" s="16">
        <f>VLOOKUP($D60,'Growth rate'!$B$3:$S$93,3,FALSE)*VLOOKUP($F60,BY_TRA_Demand_Drivers!$B$5:$J$100,8,FALSE)</f>
        <v>2581.4376951518634</v>
      </c>
      <c r="I60" s="16">
        <f>VLOOKUP($D60,'Growth rate'!$B$3:$S$93,3,FALSE)*VLOOKUP($F60,BY_TRA_Demand_Drivers!$B$5:$J$100,9,FALSE)</f>
        <v>1012.3360786178974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37661.52792942505</v>
      </c>
      <c r="H61" s="16">
        <f>VLOOKUP($D61,'Growth rate'!$B$3:$S$93,3,FALSE)*VLOOKUP($F61,BY_TRA_Demand_Drivers!$B$5:$J$100,8,FALSE)</f>
        <v>2622.7406982742932</v>
      </c>
      <c r="I61" s="16">
        <f>VLOOKUP($D61,'Growth rate'!$B$3:$S$93,3,FALSE)*VLOOKUP($F61,BY_TRA_Demand_Drivers!$B$5:$J$100,9,FALSE)</f>
        <v>1028.5334558757838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38264.112376295845</v>
      </c>
      <c r="H62" s="16">
        <f>VLOOKUP($D62,'Growth rate'!$B$3:$S$93,3,FALSE)*VLOOKUP($F62,BY_TRA_Demand_Drivers!$B$5:$J$100,8,FALSE)</f>
        <v>2664.7045494466815</v>
      </c>
      <c r="I62" s="16">
        <f>VLOOKUP($D62,'Growth rate'!$B$3:$S$93,3,FALSE)*VLOOKUP($F62,BY_TRA_Demand_Drivers!$B$5:$J$100,9,FALSE)</f>
        <v>1044.9899911697962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38876.338174316588</v>
      </c>
      <c r="H63" s="16">
        <f>VLOOKUP($D63,'Growth rate'!$B$3:$S$93,3,FALSE)*VLOOKUP($F63,BY_TRA_Demand_Drivers!$B$5:$J$100,8,FALSE)</f>
        <v>2707.3398222378287</v>
      </c>
      <c r="I63" s="16">
        <f>VLOOKUP($D63,'Growth rate'!$B$3:$S$93,3,FALSE)*VLOOKUP($F63,BY_TRA_Demand_Drivers!$B$5:$J$100,9,FALSE)</f>
        <v>1061.709831028513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39498.359585105653</v>
      </c>
      <c r="H64" s="16">
        <f>VLOOKUP($D64,'Growth rate'!$B$3:$S$93,3,FALSE)*VLOOKUP($F64,BY_TRA_Demand_Drivers!$B$5:$J$100,8,FALSE)</f>
        <v>2750.6572593936344</v>
      </c>
      <c r="I64" s="16">
        <f>VLOOKUP($D64,'Growth rate'!$B$3:$S$93,3,FALSE)*VLOOKUP($F64,BY_TRA_Demand_Drivers!$B$5:$J$100,9,FALSE)</f>
        <v>1078.6971883249694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40130.333338467346</v>
      </c>
      <c r="H65" s="16">
        <f>VLOOKUP($D65,'Growth rate'!$B$3:$S$93,3,FALSE)*VLOOKUP($F65,BY_TRA_Demand_Drivers!$B$5:$J$100,8,FALSE)</f>
        <v>2794.6677755439323</v>
      </c>
      <c r="I65" s="16">
        <f>VLOOKUP($D65,'Growth rate'!$B$3:$S$93,3,FALSE)*VLOOKUP($F65,BY_TRA_Demand_Drivers!$B$5:$J$100,9,FALSE)</f>
        <v>1095.9563433381688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40772.418671882828</v>
      </c>
      <c r="H66" s="16">
        <f>VLOOKUP($D66,'Growth rate'!$B$3:$S$93,3,FALSE)*VLOOKUP($F66,BY_TRA_Demand_Drivers!$B$5:$J$100,8,FALSE)</f>
        <v>2839.3824599526356</v>
      </c>
      <c r="I66" s="16">
        <f>VLOOKUP($D66,'Growth rate'!$B$3:$S$93,3,FALSE)*VLOOKUP($F66,BY_TRA_Demand_Drivers!$B$5:$J$100,9,FALSE)</f>
        <v>1113.4916448315796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41424.777370632954</v>
      </c>
      <c r="H67" s="16">
        <f>VLOOKUP($D67,'Growth rate'!$B$3:$S$93,3,FALSE)*VLOOKUP($F67,BY_TRA_Demand_Drivers!$B$5:$J$100,8,FALSE)</f>
        <v>2884.8125793118779</v>
      </c>
      <c r="I67" s="16">
        <f>VLOOKUP($D67,'Growth rate'!$B$3:$S$93,3,FALSE)*VLOOKUP($F67,BY_TRA_Demand_Drivers!$B$5:$J$100,9,FALSE)</f>
        <v>1131.3075111488849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42087.57380856308</v>
      </c>
      <c r="H68" s="16">
        <f>VLOOKUP($D68,'Growth rate'!$B$3:$S$93,3,FALSE)*VLOOKUP($F68,BY_TRA_Demand_Drivers!$B$5:$J$100,8,FALSE)</f>
        <v>2930.9695805808678</v>
      </c>
      <c r="I68" s="16">
        <f>VLOOKUP($D68,'Growth rate'!$B$3:$S$93,3,FALSE)*VLOOKUP($F68,BY_TRA_Demand_Drivers!$B$5:$J$100,9,FALSE)</f>
        <v>1149.4084313272672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42760.974989500086</v>
      </c>
      <c r="H69" s="16">
        <f>VLOOKUP($D69,'Growth rate'!$B$3:$S$93,3,FALSE)*VLOOKUP($F69,BY_TRA_Demand_Drivers!$B$5:$J$100,8,FALSE)</f>
        <v>2977.8650938701617</v>
      </c>
      <c r="I69" s="16">
        <f>VLOOKUP($D69,'Growth rate'!$B$3:$S$93,3,FALSE)*VLOOKUP($F69,BY_TRA_Demand_Drivers!$B$5:$J$100,9,FALSE)</f>
        <v>1167.7989662285033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43445.150589332094</v>
      </c>
      <c r="H70" s="16">
        <f>VLOOKUP($D70,'Growth rate'!$B$3:$S$93,3,FALSE)*VLOOKUP($F70,BY_TRA_Demand_Drivers!$B$5:$J$100,8,FALSE)</f>
        <v>3025.5109353720845</v>
      </c>
      <c r="I70" s="16">
        <f>VLOOKUP($D70,'Growth rate'!$B$3:$S$93,3,FALSE)*VLOOKUP($F70,BY_TRA_Demand_Drivers!$B$5:$J$100,9,FALSE)</f>
        <v>1186.4837496881596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44140.272998761408</v>
      </c>
      <c r="H71" s="16">
        <f>VLOOKUP($D71,'Growth rate'!$B$3:$S$93,3,FALSE)*VLOOKUP($F71,BY_TRA_Demand_Drivers!$B$5:$J$100,8,FALSE)</f>
        <v>3073.9191103380381</v>
      </c>
      <c r="I71" s="16">
        <f>VLOOKUP($D71,'Growth rate'!$B$3:$S$93,3,FALSE)*VLOOKUP($F71,BY_TRA_Demand_Drivers!$B$5:$J$100,9,FALSE)</f>
        <v>1205.4674896831702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44846.517366741595</v>
      </c>
      <c r="H72" s="16">
        <f>VLOOKUP($D72,'Growth rate'!$B$3:$S$93,3,FALSE)*VLOOKUP($F72,BY_TRA_Demand_Drivers!$B$5:$J$100,8,FALSE)</f>
        <v>3123.1018161034472</v>
      </c>
      <c r="I72" s="16">
        <f>VLOOKUP($D72,'Growth rate'!$B$3:$S$93,3,FALSE)*VLOOKUP($F72,BY_TRA_Demand_Drivers!$B$5:$J$100,9,FALSE)</f>
        <v>1224.754969518101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45564.061644609465</v>
      </c>
      <c r="H73" s="16">
        <f>VLOOKUP($D73,'Growth rate'!$B$3:$S$93,3,FALSE)*VLOOKUP($F73,BY_TRA_Demand_Drivers!$B$5:$J$100,8,FALSE)</f>
        <v>3173.0714451611025</v>
      </c>
      <c r="I73" s="16">
        <f>VLOOKUP($D73,'Growth rate'!$B$3:$S$93,3,FALSE)*VLOOKUP($F73,BY_TRA_Demand_Drivers!$B$5:$J$100,9,FALSE)</f>
        <v>1244.3510490303906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46293.086630923215</v>
      </c>
      <c r="H74" s="16">
        <f>VLOOKUP($D74,'Growth rate'!$B$3:$S$93,3,FALSE)*VLOOKUP($F74,BY_TRA_Demand_Drivers!$B$5:$J$100,8,FALSE)</f>
        <v>3223.8405882836796</v>
      </c>
      <c r="I74" s="16">
        <f>VLOOKUP($D74,'Growth rate'!$B$3:$S$93,3,FALSE)*VLOOKUP($F74,BY_TRA_Demand_Drivers!$B$5:$J$100,9,FALSE)</f>
        <v>1264.2606658148768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47033.776017017983</v>
      </c>
      <c r="H75" s="16">
        <f>VLOOKUP($D75,'Growth rate'!$B$3:$S$93,3,FALSE)*VLOOKUP($F75,BY_TRA_Demand_Drivers!$B$5:$J$100,8,FALSE)</f>
        <v>3275.4220376962189</v>
      </c>
      <c r="I75" s="16">
        <f>VLOOKUP($D75,'Growth rate'!$B$3:$S$93,3,FALSE)*VLOOKUP($F75,BY_TRA_Demand_Drivers!$B$5:$J$100,9,FALSE)</f>
        <v>1284.488836467915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47786.316433290274</v>
      </c>
      <c r="H76" s="16">
        <f>VLOOKUP($D76,'Growth rate'!$B$3:$S$93,3,FALSE)*VLOOKUP($F76,BY_TRA_Demand_Drivers!$B$5:$J$100,8,FALSE)</f>
        <v>3327.8287902993584</v>
      </c>
      <c r="I76" s="16">
        <f>VLOOKUP($D76,'Growth rate'!$B$3:$S$93,3,FALSE)*VLOOKUP($F76,BY_TRA_Demand_Drivers!$B$5:$J$100,9,FALSE)</f>
        <v>1305.0406578514016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48550.897496222926</v>
      </c>
      <c r="H77" s="16">
        <f>VLOOKUP($D77,'Growth rate'!$B$3:$S$93,3,FALSE)*VLOOKUP($F77,BY_TRA_Demand_Drivers!$B$5:$J$100,8,FALSE)</f>
        <v>3381.0740509441484</v>
      </c>
      <c r="I77" s="16">
        <f>VLOOKUP($D77,'Growth rate'!$B$3:$S$93,3,FALSE)*VLOOKUP($F77,BY_TRA_Demand_Drivers!$B$5:$J$100,9,FALSE)</f>
        <v>1325.9213083770242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49327.711856162496</v>
      </c>
      <c r="H78" s="16">
        <f>VLOOKUP($D78,'Growth rate'!$B$3:$S$93,3,FALSE)*VLOOKUP($F78,BY_TRA_Demand_Drivers!$B$5:$J$100,8,FALSE)</f>
        <v>3435.1712357592551</v>
      </c>
      <c r="I78" s="16">
        <f>VLOOKUP($D78,'Growth rate'!$B$3:$S$93,3,FALSE)*VLOOKUP($F78,BY_TRA_Demand_Drivers!$B$5:$J$100,9,FALSE)</f>
        <v>1347.1360493110567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50116.9552458611</v>
      </c>
      <c r="H79" s="16">
        <f>VLOOKUP($D79,'Growth rate'!$B$3:$S$93,3,FALSE)*VLOOKUP($F79,BY_TRA_Demand_Drivers!$B$5:$J$100,8,FALSE)</f>
        <v>3490.1339755314034</v>
      </c>
      <c r="I79" s="16">
        <f>VLOOKUP($D79,'Growth rate'!$B$3:$S$93,3,FALSE)*VLOOKUP($F79,BY_TRA_Demand_Drivers!$B$5:$J$100,9,FALSE)</f>
        <v>1368.6902261000337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50918.826529794875</v>
      </c>
      <c r="H80" s="16">
        <f>VLOOKUP($D80,'Growth rate'!$B$3:$S$93,3,FALSE)*VLOOKUP($F80,BY_TRA_Demand_Drivers!$B$5:$J$100,8,FALSE)</f>
        <v>3545.9761191399061</v>
      </c>
      <c r="I80" s="16">
        <f>VLOOKUP($D80,'Growth rate'!$B$3:$S$93,3,FALSE)*VLOOKUP($F80,BY_TRA_Demand_Drivers!$B$5:$J$100,9,FALSE)</f>
        <v>1390.5892697176344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51733.527754271599</v>
      </c>
      <c r="H81" s="16">
        <f>VLOOKUP($D81,'Growth rate'!$B$3:$S$93,3,FALSE)*VLOOKUP($F81,BY_TRA_Demand_Drivers!$B$5:$J$100,8,FALSE)</f>
        <v>3602.7117370461447</v>
      </c>
      <c r="I81" s="16">
        <f>VLOOKUP($D81,'Growth rate'!$B$3:$S$93,3,FALSE)*VLOOKUP($F81,BY_TRA_Demand_Drivers!$B$5:$J$100,9,FALSE)</f>
        <v>1412.8386980331165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52561.264198339937</v>
      </c>
      <c r="H82" s="16">
        <f>VLOOKUP($D82,'Growth rate'!$B$3:$S$93,3,FALSE)*VLOOKUP($F82,BY_TRA_Demand_Drivers!$B$5:$J$100,8,FALSE)</f>
        <v>3660.3551248388826</v>
      </c>
      <c r="I82" s="16">
        <f>VLOOKUP($D82,'Growth rate'!$B$3:$S$93,3,FALSE)*VLOOKUP($F82,BY_TRA_Demand_Drivers!$B$5:$J$100,9,FALSE)</f>
        <v>1435.4441172016463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53402.244425513374</v>
      </c>
      <c r="H83" s="16">
        <f>VLOOKUP($D83,'Growth rate'!$B$3:$S$93,3,FALSE)*VLOOKUP($F83,BY_TRA_Demand_Drivers!$B$5:$J$100,8,FALSE)</f>
        <v>3718.9208068363046</v>
      </c>
      <c r="I83" s="16">
        <f>VLOOKUP($D83,'Growth rate'!$B$3:$S$93,3,FALSE)*VLOOKUP($F83,BY_TRA_Demand_Drivers!$B$5:$J$100,9,FALSE)</f>
        <v>1458.4112230768726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54256.680336321595</v>
      </c>
      <c r="H84" s="16">
        <f>VLOOKUP($D84,'Growth rate'!$B$3:$S$93,3,FALSE)*VLOOKUP($F84,BY_TRA_Demand_Drivers!$B$5:$J$100,8,FALSE)</f>
        <v>3778.423539745686</v>
      </c>
      <c r="I84" s="16">
        <f>VLOOKUP($D84,'Growth rate'!$B$3:$S$93,3,FALSE)*VLOOKUP($F84,BY_TRA_Demand_Drivers!$B$5:$J$100,9,FALSE)</f>
        <v>1481.7458026461027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55124.78722170274</v>
      </c>
      <c r="H85" s="16">
        <f>VLOOKUP($D85,'Growth rate'!$B$3:$S$93,3,FALSE)*VLOOKUP($F85,BY_TRA_Demand_Drivers!$B$5:$J$100,8,FALSE)</f>
        <v>3838.878316381617</v>
      </c>
      <c r="I85" s="16">
        <f>VLOOKUP($D85,'Growth rate'!$B$3:$S$93,3,FALSE)*VLOOKUP($F85,BY_TRA_Demand_Drivers!$B$5:$J$100,9,FALSE)</f>
        <v>1505.4537354884403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4833.1530770338004</v>
      </c>
      <c r="H87" s="16">
        <f>VLOOKUP($D87,'Growth rate'!$B$3:$S$93,3,FALSE)*VLOOKUP($F87,BY_TRA_Demand_Drivers!$B$5:$J$100,8,FALSE)</f>
        <v>336.57973993727029</v>
      </c>
      <c r="I87" s="16">
        <f>VLOOKUP($D87,'Growth rate'!$B$3:$S$93,3,FALSE)*VLOOKUP($F87,BY_TRA_Demand_Drivers!$B$5:$J$100,9,FALSE)</f>
        <v>131.99304198208964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4910.4835262663419</v>
      </c>
      <c r="H88" s="16">
        <f>VLOOKUP($D88,'Growth rate'!$B$3:$S$93,3,FALSE)*VLOOKUP($F88,BY_TRA_Demand_Drivers!$B$5:$J$100,8,FALSE)</f>
        <v>341.96501577626663</v>
      </c>
      <c r="I88" s="16">
        <f>VLOOKUP($D88,'Growth rate'!$B$3:$S$93,3,FALSE)*VLOOKUP($F88,BY_TRA_Demand_Drivers!$B$5:$J$100,9,FALSE)</f>
        <v>134.10493065380308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4989.051262686603</v>
      </c>
      <c r="H89" s="16">
        <f>VLOOKUP($D89,'Growth rate'!$B$3:$S$93,3,FALSE)*VLOOKUP($F89,BY_TRA_Demand_Drivers!$B$5:$J$100,8,FALSE)</f>
        <v>347.43645602868691</v>
      </c>
      <c r="I89" s="16">
        <f>VLOOKUP($D89,'Growth rate'!$B$3:$S$93,3,FALSE)*VLOOKUP($F89,BY_TRA_Demand_Drivers!$B$5:$J$100,9,FALSE)</f>
        <v>136.25060954426394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5068.8760828895893</v>
      </c>
      <c r="H90" s="16">
        <f>VLOOKUP($D90,'Growth rate'!$B$3:$S$93,3,FALSE)*VLOOKUP($F90,BY_TRA_Demand_Drivers!$B$5:$J$100,8,FALSE)</f>
        <v>352.99543932514592</v>
      </c>
      <c r="I90" s="16">
        <f>VLOOKUP($D90,'Growth rate'!$B$3:$S$93,3,FALSE)*VLOOKUP($F90,BY_TRA_Demand_Drivers!$B$5:$J$100,9,FALSE)</f>
        <v>138.43061929697217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5149.9781002158225</v>
      </c>
      <c r="H91" s="16">
        <f>VLOOKUP($D91,'Growth rate'!$B$3:$S$93,3,FALSE)*VLOOKUP($F91,BY_TRA_Demand_Drivers!$B$5:$J$100,8,FALSE)</f>
        <v>358.64336635434825</v>
      </c>
      <c r="I91" s="16">
        <f>VLOOKUP($D91,'Growth rate'!$B$3:$S$93,3,FALSE)*VLOOKUP($F91,BY_TRA_Demand_Drivers!$B$5:$J$100,9,FALSE)</f>
        <v>140.6455092057237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5232.3777498192758</v>
      </c>
      <c r="H92" s="16">
        <f>VLOOKUP($D92,'Growth rate'!$B$3:$S$93,3,FALSE)*VLOOKUP($F92,BY_TRA_Demand_Drivers!$B$5:$J$100,8,FALSE)</f>
        <v>364.38166021601785</v>
      </c>
      <c r="I92" s="16">
        <f>VLOOKUP($D92,'Growth rate'!$B$3:$S$93,3,FALSE)*VLOOKUP($F92,BY_TRA_Demand_Drivers!$B$5:$J$100,9,FALSE)</f>
        <v>142.89583735301528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5316.0957938163838</v>
      </c>
      <c r="H93" s="16">
        <f>VLOOKUP($D93,'Growth rate'!$B$3:$S$93,3,FALSE)*VLOOKUP($F93,BY_TRA_Demand_Drivers!$B$5:$J$100,8,FALSE)</f>
        <v>370.21176677947409</v>
      </c>
      <c r="I93" s="16">
        <f>VLOOKUP($D93,'Growth rate'!$B$3:$S$93,3,FALSE)*VLOOKUP($F93,BY_TRA_Demand_Drivers!$B$5:$J$100,9,FALSE)</f>
        <v>145.18217075066352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5401.1533265174467</v>
      </c>
      <c r="H94" s="16">
        <f>VLOOKUP($D94,'Growth rate'!$B$3:$S$93,3,FALSE)*VLOOKUP($F94,BY_TRA_Demand_Drivers!$B$5:$J$100,8,FALSE)</f>
        <v>376.13515504794566</v>
      </c>
      <c r="I94" s="16">
        <f>VLOOKUP($D94,'Growth rate'!$B$3:$S$93,3,FALSE)*VLOOKUP($F94,BY_TRA_Demand_Drivers!$B$5:$J$100,9,FALSE)</f>
        <v>147.50508548267413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5487.5717797417265</v>
      </c>
      <c r="H95" s="16">
        <f>VLOOKUP($D95,'Growth rate'!$B$3:$S$93,3,FALSE)*VLOOKUP($F95,BY_TRA_Demand_Drivers!$B$5:$J$100,8,FALSE)</f>
        <v>382.15331752871288</v>
      </c>
      <c r="I95" s="16">
        <f>VLOOKUP($D95,'Growth rate'!$B$3:$S$93,3,FALSE)*VLOOKUP($F95,BY_TRA_Demand_Drivers!$B$5:$J$100,9,FALSE)</f>
        <v>149.86516685039695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5575.3729282175937</v>
      </c>
      <c r="H96" s="16">
        <f>VLOOKUP($D96,'Growth rate'!$B$3:$S$93,3,FALSE)*VLOOKUP($F96,BY_TRA_Demand_Drivers!$B$5:$J$100,8,FALSE)</f>
        <v>388.26777060917232</v>
      </c>
      <c r="I96" s="16">
        <f>VLOOKUP($D96,'Growth rate'!$B$3:$S$93,3,FALSE)*VLOOKUP($F96,BY_TRA_Demand_Drivers!$B$5:$J$100,9,FALSE)</f>
        <v>152.26300952000332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5664.5788950690749</v>
      </c>
      <c r="H97" s="16">
        <f>VLOOKUP($D97,'Growth rate'!$B$3:$S$93,3,FALSE)*VLOOKUP($F97,BY_TRA_Demand_Drivers!$B$5:$J$100,8,FALSE)</f>
        <v>394.48005493891901</v>
      </c>
      <c r="I97" s="16">
        <f>VLOOKUP($D97,'Growth rate'!$B$3:$S$93,3,FALSE)*VLOOKUP($F97,BY_TRA_Demand_Drivers!$B$5:$J$100,9,FALSE)</f>
        <v>154.69921767232336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5755.2121573901804</v>
      </c>
      <c r="H98" s="16">
        <f>VLOOKUP($D98,'Growth rate'!$B$3:$S$93,3,FALSE)*VLOOKUP($F98,BY_TRA_Demand_Drivers!$B$5:$J$100,8,FALSE)</f>
        <v>400.79173581794174</v>
      </c>
      <c r="I98" s="16">
        <f>VLOOKUP($D98,'Growth rate'!$B$3:$S$93,3,FALSE)*VLOOKUP($F98,BY_TRA_Demand_Drivers!$B$5:$J$100,9,FALSE)</f>
        <v>157.17440515508054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5847.2955519084226</v>
      </c>
      <c r="H99" s="16">
        <f>VLOOKUP($D99,'Growth rate'!$B$3:$S$93,3,FALSE)*VLOOKUP($F99,BY_TRA_Demand_Drivers!$B$5:$J$100,8,FALSE)</f>
        <v>407.20440359102878</v>
      </c>
      <c r="I99" s="16">
        <f>VLOOKUP($D99,'Growth rate'!$B$3:$S$93,3,FALSE)*VLOOKUP($F99,BY_TRA_Demand_Drivers!$B$5:$J$100,9,FALSE)</f>
        <v>159.6891956375618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5940.8522807389572</v>
      </c>
      <c r="H100" s="16">
        <f>VLOOKUP($D100,'Growth rate'!$B$3:$S$93,3,FALSE)*VLOOKUP($F100,BY_TRA_Demand_Drivers!$B$5:$J$100,8,FALSE)</f>
        <v>413.71967404848522</v>
      </c>
      <c r="I100" s="16">
        <f>VLOOKUP($D100,'Growth rate'!$B$3:$S$93,3,FALSE)*VLOOKUP($F100,BY_TRA_Demand_Drivers!$B$5:$J$100,9,FALSE)</f>
        <v>162.24422276776278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6035.9059172307807</v>
      </c>
      <c r="H101" s="16">
        <f>VLOOKUP($D101,'Growth rate'!$B$3:$S$93,3,FALSE)*VLOOKUP($F101,BY_TRA_Demand_Drivers!$B$5:$J$100,8,FALSE)</f>
        <v>420.33918883326101</v>
      </c>
      <c r="I101" s="16">
        <f>VLOOKUP($D101,'Growth rate'!$B$3:$S$93,3,FALSE)*VLOOKUP($F101,BY_TRA_Demand_Drivers!$B$5:$J$100,9,FALSE)</f>
        <v>164.84013033204701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6132.4804119064738</v>
      </c>
      <c r="H102" s="16">
        <f>VLOOKUP($D102,'Growth rate'!$B$3:$S$93,3,FALSE)*VLOOKUP($F102,BY_TRA_Demand_Drivers!$B$5:$J$100,8,FALSE)</f>
        <v>427.06461585459317</v>
      </c>
      <c r="I102" s="16">
        <f>VLOOKUP($D102,'Growth rate'!$B$3:$S$93,3,FALSE)*VLOOKUP($F102,BY_TRA_Demand_Drivers!$B$5:$J$100,9,FALSE)</f>
        <v>167.47757241735977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6230.6000984969769</v>
      </c>
      <c r="H103" s="16">
        <f>VLOOKUP($D103,'Growth rate'!$B$3:$S$93,3,FALSE)*VLOOKUP($F103,BY_TRA_Demand_Drivers!$B$5:$J$100,8,FALSE)</f>
        <v>433.89764970826667</v>
      </c>
      <c r="I103" s="16">
        <f>VLOOKUP($D103,'Growth rate'!$B$3:$S$93,3,FALSE)*VLOOKUP($F103,BY_TRA_Demand_Drivers!$B$5:$J$100,9,FALSE)</f>
        <v>170.15721357603752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6330.289700072929</v>
      </c>
      <c r="H104" s="16">
        <f>VLOOKUP($D104,'Growth rate'!$B$3:$S$93,3,FALSE)*VLOOKUP($F104,BY_TRA_Demand_Drivers!$B$5:$J$100,8,FALSE)</f>
        <v>440.84001210359895</v>
      </c>
      <c r="I104" s="16">
        <f>VLOOKUP($D104,'Growth rate'!$B$3:$S$93,3,FALSE)*VLOOKUP($F104,BY_TRA_Demand_Drivers!$B$5:$J$100,9,FALSE)</f>
        <v>172.8797289932541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6431.5743352740956</v>
      </c>
      <c r="H105" s="16">
        <f>VLOOKUP($D105,'Growth rate'!$B$3:$S$93,3,FALSE)*VLOOKUP($F105,BY_TRA_Demand_Drivers!$B$5:$J$100,8,FALSE)</f>
        <v>447.89345229725654</v>
      </c>
      <c r="I105" s="16">
        <f>VLOOKUP($D105,'Growth rate'!$B$3:$S$93,3,FALSE)*VLOOKUP($F105,BY_TRA_Demand_Drivers!$B$5:$J$100,9,FALSE)</f>
        <v>175.64580465714619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6534.4795246384811</v>
      </c>
      <c r="H106" s="16">
        <f>VLOOKUP($D106,'Growth rate'!$B$3:$S$93,3,FALSE)*VLOOKUP($F106,BY_TRA_Demand_Drivers!$B$5:$J$100,8,FALSE)</f>
        <v>455.05974753401262</v>
      </c>
      <c r="I106" s="16">
        <f>VLOOKUP($D106,'Growth rate'!$B$3:$S$93,3,FALSE)*VLOOKUP($F106,BY_TRA_Demand_Drivers!$B$5:$J$100,9,FALSE)</f>
        <v>178.45613753166052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6639.0311970326966</v>
      </c>
      <c r="H107" s="16">
        <f>VLOOKUP($D107,'Growth rate'!$B$3:$S$93,3,FALSE)*VLOOKUP($F107,BY_TRA_Demand_Drivers!$B$5:$J$100,8,FALSE)</f>
        <v>462.34070349455681</v>
      </c>
      <c r="I107" s="16">
        <f>VLOOKUP($D107,'Growth rate'!$B$3:$S$93,3,FALSE)*VLOOKUP($F107,BY_TRA_Demand_Drivers!$B$5:$J$100,9,FALSE)</f>
        <v>181.3114357321671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6745.2556961852206</v>
      </c>
      <c r="H108" s="16">
        <f>VLOOKUP($D108,'Growth rate'!$B$3:$S$93,3,FALSE)*VLOOKUP($F108,BY_TRA_Demand_Drivers!$B$5:$J$100,8,FALSE)</f>
        <v>469.73815475046973</v>
      </c>
      <c r="I108" s="16">
        <f>VLOOKUP($D108,'Growth rate'!$B$3:$S$93,3,FALSE)*VLOOKUP($F108,BY_TRA_Demand_Drivers!$B$5:$J$100,9,FALSE)</f>
        <v>184.21241870388178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6853.179787324184</v>
      </c>
      <c r="H109" s="16">
        <f>VLOOKUP($D109,'Growth rate'!$B$3:$S$93,3,FALSE)*VLOOKUP($F109,BY_TRA_Demand_Drivers!$B$5:$J$100,8,FALSE)</f>
        <v>477.25396522647731</v>
      </c>
      <c r="I109" s="16">
        <f>VLOOKUP($D109,'Growth rate'!$B$3:$S$93,3,FALSE)*VLOOKUP($F109,BY_TRA_Demand_Drivers!$B$5:$J$100,9,FALSE)</f>
        <v>187.15981740314388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6962.8306639213715</v>
      </c>
      <c r="H110" s="16">
        <f>VLOOKUP($D110,'Growth rate'!$B$3:$S$93,3,FALSE)*VLOOKUP($F110,BY_TRA_Demand_Drivers!$B$5:$J$100,8,FALSE)</f>
        <v>484.89002867010095</v>
      </c>
      <c r="I110" s="16">
        <f>VLOOKUP($D110,'Growth rate'!$B$3:$S$93,3,FALSE)*VLOOKUP($F110,BY_TRA_Demand_Drivers!$B$5:$J$100,9,FALSE)</f>
        <v>190.1543744815942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7074.2359545441141</v>
      </c>
      <c r="H111" s="16">
        <f>VLOOKUP($D111,'Growth rate'!$B$3:$S$93,3,FALSE)*VLOOKUP($F111,BY_TRA_Demand_Drivers!$B$5:$J$100,8,FALSE)</f>
        <v>492.64826912882262</v>
      </c>
      <c r="I111" s="16">
        <f>VLOOKUP($D111,'Growth rate'!$B$3:$S$93,3,FALSE)*VLOOKUP($F111,BY_TRA_Demand_Drivers!$B$5:$J$100,9,FALSE)</f>
        <v>193.19684447329973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7187.42372981682</v>
      </c>
      <c r="H112" s="16">
        <f>VLOOKUP($D112,'Growth rate'!$B$3:$S$93,3,FALSE)*VLOOKUP($F112,BY_TRA_Demand_Drivers!$B$5:$J$100,8,FALSE)</f>
        <v>500.53064143488382</v>
      </c>
      <c r="I112" s="16">
        <f>VLOOKUP($D112,'Growth rate'!$B$3:$S$93,3,FALSE)*VLOOKUP($F112,BY_TRA_Demand_Drivers!$B$5:$J$100,9,FALSE)</f>
        <v>196.28799398487251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7302.4225094938902</v>
      </c>
      <c r="H113" s="16">
        <f>VLOOKUP($D113,'Growth rate'!$B$3:$S$93,3,FALSE)*VLOOKUP($F113,BY_TRA_Demand_Drivers!$B$5:$J$100,8,FALSE)</f>
        <v>508.53913169784198</v>
      </c>
      <c r="I113" s="16">
        <f>VLOOKUP($D113,'Growth rate'!$B$3:$S$93,3,FALSE)*VLOOKUP($F113,BY_TRA_Demand_Drivers!$B$5:$J$100,9,FALSE)</f>
        <v>199.42860188863051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7419.2612696457927</v>
      </c>
      <c r="H114" s="16">
        <f>VLOOKUP($D114,'Growth rate'!$B$3:$S$93,3,FALSE)*VLOOKUP($F114,BY_TRA_Demand_Drivers!$B$5:$J$100,8,FALSE)</f>
        <v>516.67575780500749</v>
      </c>
      <c r="I114" s="16">
        <f>VLOOKUP($D114,'Growth rate'!$B$3:$S$93,3,FALSE)*VLOOKUP($F114,BY_TRA_Demand_Drivers!$B$5:$J$100,9,FALSE)</f>
        <v>202.6194595188486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7537.9694499601255</v>
      </c>
      <c r="H115" s="16">
        <f>VLOOKUP($D115,'Growth rate'!$B$3:$S$93,3,FALSE)*VLOOKUP($F115,BY_TRA_Demand_Drivers!$B$5:$J$100,8,FALSE)</f>
        <v>524.94256992988755</v>
      </c>
      <c r="I115" s="16">
        <f>VLOOKUP($D115,'Growth rate'!$B$3:$S$93,3,FALSE)*VLOOKUP($F115,BY_TRA_Demand_Drivers!$B$5:$J$100,9,FALSE)</f>
        <v>205.86137087115017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7658.5769611594878</v>
      </c>
      <c r="H116" s="16">
        <f>VLOOKUP($D116,'Growth rate'!$B$3:$S$93,3,FALSE)*VLOOKUP($F116,BY_TRA_Demand_Drivers!$B$5:$J$100,8,FALSE)</f>
        <v>533.34165104876581</v>
      </c>
      <c r="I116" s="16">
        <f>VLOOKUP($D116,'Growth rate'!$B$3:$S$93,3,FALSE)*VLOOKUP($F116,BY_TRA_Demand_Drivers!$B$5:$J$100,9,FALSE)</f>
        <v>209.15515280508859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7781.1141925380398</v>
      </c>
      <c r="H117" s="16">
        <f>VLOOKUP($D117,'Growth rate'!$B$3:$S$93,3,FALSE)*VLOOKUP($F117,BY_TRA_Demand_Drivers!$B$5:$J$100,8,FALSE)</f>
        <v>541.87511746554617</v>
      </c>
      <c r="I117" s="16">
        <f>VLOOKUP($D117,'Growth rate'!$B$3:$S$93,3,FALSE)*VLOOKUP($F117,BY_TRA_Demand_Drivers!$B$5:$J$100,9,FALSE)</f>
        <v>212.50163524997004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7905.6120196186484</v>
      </c>
      <c r="H118" s="16">
        <f>VLOOKUP($D118,'Growth rate'!$B$3:$S$93,3,FALSE)*VLOOKUP($F118,BY_TRA_Demand_Drivers!$B$5:$J$100,8,FALSE)</f>
        <v>550.54511934499487</v>
      </c>
      <c r="I118" s="16">
        <f>VLOOKUP($D118,'Growth rate'!$B$3:$S$93,3,FALSE)*VLOOKUP($F118,BY_TRA_Demand_Drivers!$B$5:$J$100,9,FALSE)</f>
        <v>215.90166141396955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8032.1018119325472</v>
      </c>
      <c r="H119" s="16">
        <f>VLOOKUP($D119,'Growth rate'!$B$3:$S$93,3,FALSE)*VLOOKUP($F119,BY_TRA_Demand_Drivers!$B$5:$J$100,8,FALSE)</f>
        <v>559.3538412545148</v>
      </c>
      <c r="I119" s="16">
        <f>VLOOKUP($D119,'Growth rate'!$B$3:$S$93,3,FALSE)*VLOOKUP($F119,BY_TRA_Demand_Drivers!$B$5:$J$100,9,FALSE)</f>
        <v>219.35608799659306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8160.6154409234678</v>
      </c>
      <c r="H120" s="16">
        <f>VLOOKUP($D120,'Growth rate'!$B$3:$S$93,3,FALSE)*VLOOKUP($F120,BY_TRA_Demand_Drivers!$B$5:$J$100,8,FALSE)</f>
        <v>568.30350271458701</v>
      </c>
      <c r="I120" s="16">
        <f>VLOOKUP($D120,'Growth rate'!$B$3:$S$93,3,FALSE)*VLOOKUP($F120,BY_TRA_Demand_Drivers!$B$5:$J$100,9,FALSE)</f>
        <v>222.86578540453854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8291.1852879782437</v>
      </c>
      <c r="H121" s="16">
        <f>VLOOKUP($D121,'Growth rate'!$B$3:$S$93,3,FALSE)*VLOOKUP($F121,BY_TRA_Demand_Drivers!$B$5:$J$100,8,FALSE)</f>
        <v>577.39635875802037</v>
      </c>
      <c r="I121" s="16">
        <f>VLOOKUP($D121,'Growth rate'!$B$3:$S$93,3,FALSE)*VLOOKUP($F121,BY_TRA_Demand_Drivers!$B$5:$J$100,9,FALSE)</f>
        <v>226.43163797101116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8423.8442525858954</v>
      </c>
      <c r="H122" s="16">
        <f>VLOOKUP($D122,'Growth rate'!$B$3:$S$93,3,FALSE)*VLOOKUP($F122,BY_TRA_Demand_Drivers!$B$5:$J$100,8,FALSE)</f>
        <v>586.63470049814873</v>
      </c>
      <c r="I122" s="16">
        <f>VLOOKUP($D122,'Growth rate'!$B$3:$S$93,3,FALSE)*VLOOKUP($F122,BY_TRA_Demand_Drivers!$B$5:$J$100,9,FALSE)</f>
        <v>230.05454417854733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8558.6257606272702</v>
      </c>
      <c r="H123" s="16">
        <f>VLOOKUP($D123,'Growth rate'!$B$3:$S$93,3,FALSE)*VLOOKUP($F123,BY_TRA_Demand_Drivers!$B$5:$J$100,8,FALSE)</f>
        <v>596.02085570611905</v>
      </c>
      <c r="I123" s="16">
        <f>VLOOKUP($D123,'Growth rate'!$B$3:$S$93,3,FALSE)*VLOOKUP($F123,BY_TRA_Demand_Drivers!$B$5:$J$100,9,FALSE)</f>
        <v>233.73541688540411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8695.5637727973062</v>
      </c>
      <c r="H124" s="16">
        <f>VLOOKUP($D124,'Growth rate'!$B$3:$S$93,3,FALSE)*VLOOKUP($F124,BY_TRA_Demand_Drivers!$B$5:$J$100,8,FALSE)</f>
        <v>605.55718939741701</v>
      </c>
      <c r="I124" s="16">
        <f>VLOOKUP($D124,'Growth rate'!$B$3:$S$93,3,FALSE)*VLOOKUP($F124,BY_TRA_Demand_Drivers!$B$5:$J$100,9,FALSE)</f>
        <v>237.4751835555706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8834.692793162063</v>
      </c>
      <c r="H125" s="16">
        <f>VLOOKUP($D125,'Growth rate'!$B$3:$S$93,3,FALSE)*VLOOKUP($F125,BY_TRA_Demand_Drivers!$B$5:$J$100,8,FALSE)</f>
        <v>615.24610442777578</v>
      </c>
      <c r="I125" s="16">
        <f>VLOOKUP($D125,'Growth rate'!$B$3:$S$93,3,FALSE)*VLOOKUP($F125,BY_TRA_Demand_Drivers!$B$5:$J$100,9,FALSE)</f>
        <v>241.27478649245973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8976.0478778526558</v>
      </c>
      <c r="H126" s="16">
        <f>VLOOKUP($D126,'Growth rate'!$B$3:$S$93,3,FALSE)*VLOOKUP($F126,BY_TRA_Demand_Drivers!$B$5:$J$100,8,FALSE)</f>
        <v>625.09004209862019</v>
      </c>
      <c r="I126" s="16">
        <f>VLOOKUP($D126,'Growth rate'!$B$3:$S$93,3,FALSE)*VLOOKUP($F126,BY_TRA_Demand_Drivers!$B$5:$J$100,9,FALSE)</f>
        <v>245.13518307633908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9119.6646438982989</v>
      </c>
      <c r="H127" s="16">
        <f>VLOOKUP($D127,'Growth rate'!$B$3:$S$93,3,FALSE)*VLOOKUP($F127,BY_TRA_Demand_Drivers!$B$5:$J$100,8,FALSE)</f>
        <v>635.09148277219811</v>
      </c>
      <c r="I127" s="16">
        <f>VLOOKUP($D127,'Growth rate'!$B$3:$S$93,3,FALSE)*VLOOKUP($F127,BY_TRA_Demand_Drivers!$B$5:$J$100,9,FALSE)</f>
        <v>249.05734600556048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9265.579278200672</v>
      </c>
      <c r="H128" s="16">
        <f>VLOOKUP($D128,'Growth rate'!$B$3:$S$93,3,FALSE)*VLOOKUP($F128,BY_TRA_Demand_Drivers!$B$5:$J$100,8,FALSE)</f>
        <v>645.25294649655325</v>
      </c>
      <c r="I128" s="16">
        <f>VLOOKUP($D128,'Growth rate'!$B$3:$S$93,3,FALSE)*VLOOKUP($F128,BY_TRA_Demand_Drivers!$B$5:$J$100,9,FALSE)</f>
        <v>253.04226354164945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9413.8285466518828</v>
      </c>
      <c r="H129" s="16">
        <f>VLOOKUP($D129,'Growth rate'!$B$3:$S$93,3,FALSE)*VLOOKUP($F129,BY_TRA_Demand_Drivers!$B$5:$J$100,8,FALSE)</f>
        <v>655.57699364049802</v>
      </c>
      <c r="I129" s="16">
        <f>VLOOKUP($D129,'Growth rate'!$B$3:$S$93,3,FALSE)*VLOOKUP($F129,BY_TRA_Demand_Drivers!$B$5:$J$100,9,FALSE)</f>
        <v>257.09093975831587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9564.4498033983127</v>
      </c>
      <c r="H130" s="16">
        <f>VLOOKUP($D130,'Growth rate'!$B$3:$S$93,3,FALSE)*VLOOKUP($F130,BY_TRA_Demand_Drivers!$B$5:$J$100,8,FALSE)</f>
        <v>666.06622553874604</v>
      </c>
      <c r="I130" s="16">
        <f>VLOOKUP($D130,'Growth rate'!$B$3:$S$93,3,FALSE)*VLOOKUP($F130,BY_TRA_Demand_Drivers!$B$5:$J$100,9,FALSE)</f>
        <v>261.20439479444894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9717.4810002526865</v>
      </c>
      <c r="H131" s="16">
        <f>VLOOKUP($D131,'Growth rate'!$B$3:$S$93,3,FALSE)*VLOOKUP($F131,BY_TRA_Demand_Drivers!$B$5:$J$100,8,FALSE)</f>
        <v>676.72328514736603</v>
      </c>
      <c r="I131" s="16">
        <f>VLOOKUP($D131,'Growth rate'!$B$3:$S$93,3,FALSE)*VLOOKUP($F131,BY_TRA_Demand_Drivers!$B$5:$J$100,9,FALSE)</f>
        <v>265.3836651111601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9872.9606962567304</v>
      </c>
      <c r="H132" s="16">
        <f>VLOOKUP($D132,'Growth rate'!$B$3:$S$93,3,FALSE)*VLOOKUP($F132,BY_TRA_Demand_Drivers!$B$5:$J$100,8,FALSE)</f>
        <v>687.55085770972391</v>
      </c>
      <c r="I132" s="16">
        <f>VLOOKUP($D132,'Growth rate'!$B$3:$S$93,3,FALSE)*VLOOKUP($F132,BY_TRA_Demand_Drivers!$B$5:$J$100,9,FALSE)</f>
        <v>269.6298037529387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10030.928067396837</v>
      </c>
      <c r="H133" s="16">
        <f>VLOOKUP($D133,'Growth rate'!$B$3:$S$93,3,FALSE)*VLOOKUP($F133,BY_TRA_Demand_Drivers!$B$5:$J$100,8,FALSE)</f>
        <v>698.55167143307949</v>
      </c>
      <c r="I133" s="16">
        <f>VLOOKUP($D133,'Growth rate'!$B$3:$S$93,3,FALSE)*VLOOKUP($F133,BY_TRA_Demand_Drivers!$B$5:$J$100,9,FALSE)</f>
        <v>273.94388061298571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10191.422916475187</v>
      </c>
      <c r="H134" s="16">
        <f>VLOOKUP($D134,'Growth rate'!$B$3:$S$93,3,FALSE)*VLOOKUP($F134,BY_TRA_Demand_Drivers!$B$5:$J$100,8,FALSE)</f>
        <v>709.72849817600877</v>
      </c>
      <c r="I134" s="16">
        <f>VLOOKUP($D134,'Growth rate'!$B$3:$S$93,3,FALSE)*VLOOKUP($F134,BY_TRA_Demand_Drivers!$B$5:$J$100,9,FALSE)</f>
        <v>278.32698270279349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10354.48568313879</v>
      </c>
      <c r="H135" s="16">
        <f>VLOOKUP($D135,'Growth rate'!$B$3:$S$93,3,FALSE)*VLOOKUP($F135,BY_TRA_Demand_Drivers!$B$5:$J$100,8,FALSE)</f>
        <v>721.08415414682486</v>
      </c>
      <c r="I135" s="16">
        <f>VLOOKUP($D135,'Growth rate'!$B$3:$S$93,3,FALSE)*VLOOKUP($F135,BY_TRA_Demand_Drivers!$B$5:$J$100,9,FALSE)</f>
        <v>282.78021442603819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10520.157454069011</v>
      </c>
      <c r="H136" s="16">
        <f>VLOOKUP($D136,'Growth rate'!$B$3:$S$93,3,FALSE)*VLOOKUP($F136,BY_TRA_Demand_Drivers!$B$5:$J$100,8,FALSE)</f>
        <v>732.62150061317413</v>
      </c>
      <c r="I136" s="16">
        <f>VLOOKUP($D136,'Growth rate'!$B$3:$S$93,3,FALSE)*VLOOKUP($F136,BY_TRA_Demand_Drivers!$B$5:$J$100,9,FALSE)</f>
        <v>287.30469785685477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10688.479973334115</v>
      </c>
      <c r="H137" s="16">
        <f>VLOOKUP($D137,'Growth rate'!$B$3:$S$93,3,FALSE)*VLOOKUP($F137,BY_TRA_Demand_Drivers!$B$5:$J$100,8,FALSE)</f>
        <v>744.34344462298498</v>
      </c>
      <c r="I137" s="16">
        <f>VLOOKUP($D137,'Growth rate'!$B$3:$S$93,3,FALSE)*VLOOKUP($F137,BY_TRA_Demand_Drivers!$B$5:$J$100,9,FALSE)</f>
        <v>291.90157302256449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10859.495652907461</v>
      </c>
      <c r="H138" s="16">
        <f>VLOOKUP($D138,'Growth rate'!$B$3:$S$93,3,FALSE)*VLOOKUP($F138,BY_TRA_Demand_Drivers!$B$5:$J$100,8,FALSE)</f>
        <v>756.25293973695273</v>
      </c>
      <c r="I138" s="16">
        <f>VLOOKUP($D138,'Growth rate'!$B$3:$S$93,3,FALSE)*VLOOKUP($F138,BY_TRA_Demand_Drivers!$B$5:$J$100,9,FALSE)</f>
        <v>296.57199819092551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11033.247583353979</v>
      </c>
      <c r="H139" s="16">
        <f>VLOOKUP($D139,'Growth rate'!$B$3:$S$93,3,FALSE)*VLOOKUP($F139,BY_TRA_Demand_Drivers!$B$5:$J$100,8,FALSE)</f>
        <v>768.35298677274386</v>
      </c>
      <c r="I139" s="16">
        <f>VLOOKUP($D139,'Growth rate'!$B$3:$S$93,3,FALSE)*VLOOKUP($F139,BY_TRA_Demand_Drivers!$B$5:$J$100,9,FALSE)</f>
        <v>301.31715016198029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11209.779544687643</v>
      </c>
      <c r="H140" s="16">
        <f>VLOOKUP($D140,'Growth rate'!$B$3:$S$93,3,FALSE)*VLOOKUP($F140,BY_TRA_Demand_Drivers!$B$5:$J$100,8,FALSE)</f>
        <v>780.64663456110782</v>
      </c>
      <c r="I140" s="16">
        <f>VLOOKUP($D140,'Growth rate'!$B$3:$S$93,3,FALSE)*VLOOKUP($F140,BY_TRA_Demand_Drivers!$B$5:$J$100,9,FALSE)</f>
        <v>306.138224564572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11389.136017402645</v>
      </c>
      <c r="H141" s="16">
        <f>VLOOKUP($D141,'Growth rate'!$B$3:$S$93,3,FALSE)*VLOOKUP($F141,BY_TRA_Demand_Drivers!$B$5:$J$100,8,FALSE)</f>
        <v>793.13698071408544</v>
      </c>
      <c r="I141" s="16">
        <f>VLOOKUP($D141,'Growth rate'!$B$3:$S$93,3,FALSE)*VLOOKUP($F141,BY_TRA_Demand_Drivers!$B$5:$J$100,9,FALSE)</f>
        <v>311.03643615760512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11571.362193681087</v>
      </c>
      <c r="H142" s="16">
        <f>VLOOKUP($D142,'Growth rate'!$B$3:$S$93,3,FALSE)*VLOOKUP($F142,BY_TRA_Demand_Drivers!$B$5:$J$100,8,FALSE)</f>
        <v>805.82717240551085</v>
      </c>
      <c r="I142" s="16">
        <f>VLOOKUP($D142,'Growth rate'!$B$3:$S$93,3,FALSE)*VLOOKUP($F142,BY_TRA_Demand_Drivers!$B$5:$J$100,9,FALSE)</f>
        <v>316.01301913612679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11756.503988779985</v>
      </c>
      <c r="H143" s="16">
        <f>VLOOKUP($D143,'Growth rate'!$B$3:$S$93,3,FALSE)*VLOOKUP($F143,BY_TRA_Demand_Drivers!$B$5:$J$100,8,FALSE)</f>
        <v>818.72040716399897</v>
      </c>
      <c r="I143" s="16">
        <f>VLOOKUP($D143,'Growth rate'!$B$3:$S$93,3,FALSE)*VLOOKUP($F143,BY_TRA_Demand_Drivers!$B$5:$J$100,9,FALSE)</f>
        <v>321.06922744230479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11944.608052600463</v>
      </c>
      <c r="H144" s="16">
        <f>VLOOKUP($D144,'Growth rate'!$B$3:$S$93,3,FALSE)*VLOOKUP($F144,BY_TRA_Demand_Drivers!$B$5:$J$100,8,FALSE)</f>
        <v>831.81993367862299</v>
      </c>
      <c r="I144" s="16">
        <f>VLOOKUP($D144,'Growth rate'!$B$3:$S$93,3,FALSE)*VLOOKUP($F144,BY_TRA_Demand_Drivers!$B$5:$J$100,9,FALSE)</f>
        <v>326.20633508138167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12135.721781442071</v>
      </c>
      <c r="H145" s="16">
        <f>VLOOKUP($D145,'Growth rate'!$B$3:$S$93,3,FALSE)*VLOOKUP($F145,BY_TRA_Demand_Drivers!$B$5:$J$100,8,FALSE)</f>
        <v>845.12905261748097</v>
      </c>
      <c r="I145" s="16">
        <f>VLOOKUP($D145,'Growth rate'!$B$3:$S$93,3,FALSE)*VLOOKUP($F145,BY_TRA_Demand_Drivers!$B$5:$J$100,9,FALSE)</f>
        <v>331.42563644268381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12329.893329945146</v>
      </c>
      <c r="H146" s="16">
        <f>VLOOKUP($D146,'Growth rate'!$B$3:$S$93,3,FALSE)*VLOOKUP($F146,BY_TRA_Demand_Drivers!$B$5:$J$100,8,FALSE)</f>
        <v>858.65111745936076</v>
      </c>
      <c r="I146" s="16">
        <f>VLOOKUP($D146,'Growth rate'!$B$3:$S$93,3,FALSE)*VLOOKUP($F146,BY_TRA_Demand_Drivers!$B$5:$J$100,9,FALSE)</f>
        <v>336.72844662576676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12527.171623224269</v>
      </c>
      <c r="H147" s="16">
        <f>VLOOKUP($D147,'Growth rate'!$B$3:$S$93,3,FALSE)*VLOOKUP($F147,BY_TRA_Demand_Drivers!$B$5:$J$100,8,FALSE)</f>
        <v>872.38953533871052</v>
      </c>
      <c r="I147" s="16">
        <f>VLOOKUP($D147,'Growth rate'!$B$3:$S$93,3,FALSE)*VLOOKUP($F147,BY_TRA_Demand_Drivers!$B$5:$J$100,9,FALSE)</f>
        <v>342.11610177177903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12727.606369195857</v>
      </c>
      <c r="H148" s="16">
        <f>VLOOKUP($D148,'Growth rate'!$B$3:$S$93,3,FALSE)*VLOOKUP($F148,BY_TRA_Demand_Drivers!$B$5:$J$100,8,FALSE)</f>
        <v>886.34776790412991</v>
      </c>
      <c r="I148" s="16">
        <f>VLOOKUP($D148,'Growth rate'!$B$3:$S$93,3,FALSE)*VLOOKUP($F148,BY_TRA_Demand_Drivers!$B$5:$J$100,9,FALSE)</f>
        <v>347.58995940012755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12931.248071102993</v>
      </c>
      <c r="H149" s="16">
        <f>VLOOKUP($D149,'Growth rate'!$B$3:$S$93,3,FALSE)*VLOOKUP($F149,BY_TRA_Demand_Drivers!$B$5:$J$100,8,FALSE)</f>
        <v>900.52933219059605</v>
      </c>
      <c r="I149" s="16">
        <f>VLOOKUP($D149,'Growth rate'!$B$3:$S$93,3,FALSE)*VLOOKUP($F149,BY_TRA_Demand_Drivers!$B$5:$J$100,9,FALSE)</f>
        <v>353.15139875052961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13138.14804024064</v>
      </c>
      <c r="H150" s="16">
        <f>VLOOKUP($D150,'Growth rate'!$B$3:$S$93,3,FALSE)*VLOOKUP($F150,BY_TRA_Demand_Drivers!$B$5:$J$100,8,FALSE)</f>
        <v>914.93780150564555</v>
      </c>
      <c r="I150" s="16">
        <f>VLOOKUP($D150,'Growth rate'!$B$3:$S$93,3,FALSE)*VLOOKUP($F150,BY_TRA_Demand_Drivers!$B$5:$J$100,9,FALSE)</f>
        <v>358.80182113053803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13348.358408884489</v>
      </c>
      <c r="H151" s="16">
        <f>VLOOKUP($D151,'Growth rate'!$B$3:$S$93,3,FALSE)*VLOOKUP($F151,BY_TRA_Demand_Drivers!$B$5:$J$100,8,FALSE)</f>
        <v>929.57680632973597</v>
      </c>
      <c r="I151" s="16">
        <f>VLOOKUP($D151,'Growth rate'!$B$3:$S$93,3,FALSE)*VLOOKUP($F151,BY_TRA_Demand_Drivers!$B$5:$J$100,9,FALSE)</f>
        <v>364.54265026862669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13561.932143426642</v>
      </c>
      <c r="H152" s="16">
        <f>VLOOKUP($D152,'Growth rate'!$B$3:$S$93,3,FALSE)*VLOOKUP($F152,BY_TRA_Demand_Drivers!$B$5:$J$100,8,FALSE)</f>
        <v>944.45003523101184</v>
      </c>
      <c r="I152" s="16">
        <f>VLOOKUP($D152,'Growth rate'!$B$3:$S$93,3,FALSE)*VLOOKUP($F152,BY_TRA_Demand_Drivers!$B$5:$J$100,9,FALSE)</f>
        <v>370.37533267292474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13778.923057721469</v>
      </c>
      <c r="H153" s="16">
        <f>VLOOKUP($D153,'Growth rate'!$B$3:$S$93,3,FALSE)*VLOOKUP($F153,BY_TRA_Demand_Drivers!$B$5:$J$100,8,FALSE)</f>
        <v>959.56123579470807</v>
      </c>
      <c r="I153" s="16">
        <f>VLOOKUP($D153,'Growth rate'!$B$3:$S$93,3,FALSE)*VLOOKUP($F153,BY_TRA_Demand_Drivers!$B$5:$J$100,9,FALSE)</f>
        <v>376.30133799569154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13999.385826645015</v>
      </c>
      <c r="H154" s="16">
        <f>VLOOKUP($D154,'Growth rate'!$B$3:$S$93,3,FALSE)*VLOOKUP($F154,BY_TRA_Demand_Drivers!$B$5:$J$100,8,FALSE)</f>
        <v>974.91421556742341</v>
      </c>
      <c r="I154" s="16">
        <f>VLOOKUP($D154,'Growth rate'!$B$3:$S$93,3,FALSE)*VLOOKUP($F154,BY_TRA_Demand_Drivers!$B$5:$J$100,9,FALSE)</f>
        <v>382.32215940362266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14223.375999871336</v>
      </c>
      <c r="H155" s="16">
        <f>VLOOKUP($D155,'Growth rate'!$B$3:$S$93,3,FALSE)*VLOOKUP($F155,BY_TRA_Demand_Drivers!$B$5:$J$100,8,FALSE)</f>
        <v>990.5128430165023</v>
      </c>
      <c r="I155" s="16">
        <f>VLOOKUP($D155,'Growth rate'!$B$3:$S$93,3,FALSE)*VLOOKUP($F155,BY_TRA_Demand_Drivers!$B$5:$J$100,9,FALSE)</f>
        <v>388.4393139540806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14450.950015869275</v>
      </c>
      <c r="H156" s="16">
        <f>VLOOKUP($D156,'Growth rate'!$B$3:$S$93,3,FALSE)*VLOOKUP($F156,BY_TRA_Demand_Drivers!$B$5:$J$100,8,FALSE)</f>
        <v>1006.3610485047662</v>
      </c>
      <c r="I156" s="16">
        <f>VLOOKUP($D156,'Growth rate'!$B$3:$S$93,3,FALSE)*VLOOKUP($F156,BY_TRA_Demand_Drivers!$B$5:$J$100,9,FALSE)</f>
        <v>394.65434297734589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14682.165216123185</v>
      </c>
      <c r="H157" s="16">
        <f>VLOOKUP($D157,'Growth rate'!$B$3:$S$93,3,FALSE)*VLOOKUP($F157,BY_TRA_Demand_Drivers!$B$5:$J$100,8,FALSE)</f>
        <v>1022.4628252808425</v>
      </c>
      <c r="I157" s="16">
        <f>VLOOKUP($D157,'Growth rate'!$B$3:$S$93,3,FALSE)*VLOOKUP($F157,BY_TRA_Demand_Drivers!$B$5:$J$100,9,FALSE)</f>
        <v>400.96881246498344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14917.079859581158</v>
      </c>
      <c r="H158" s="16">
        <f>VLOOKUP($D158,'Growth rate'!$B$3:$S$93,3,FALSE)*VLOOKUP($F158,BY_TRA_Demand_Drivers!$B$5:$J$100,8,FALSE)</f>
        <v>1038.8222304853361</v>
      </c>
      <c r="I158" s="16">
        <f>VLOOKUP($D158,'Growth rate'!$B$3:$S$93,3,FALSE)*VLOOKUP($F158,BY_TRA_Demand_Drivers!$B$5:$J$100,9,FALSE)</f>
        <v>407.3843134644232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15155.753137334457</v>
      </c>
      <c r="H159" s="16">
        <f>VLOOKUP($D159,'Growth rate'!$B$3:$S$93,3,FALSE)*VLOOKUP($F159,BY_TRA_Demand_Drivers!$B$5:$J$100,8,FALSE)</f>
        <v>1055.4433861731015</v>
      </c>
      <c r="I159" s="16">
        <f>VLOOKUP($D159,'Growth rate'!$B$3:$S$93,3,FALSE)*VLOOKUP($F159,BY_TRA_Demand_Drivers!$B$5:$J$100,9,FALSE)</f>
        <v>413.90246247985402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15398.245187531809</v>
      </c>
      <c r="H160" s="16">
        <f>VLOOKUP($D160,'Growth rate'!$B$3:$S$93,3,FALSE)*VLOOKUP($F160,BY_TRA_Demand_Drivers!$B$5:$J$100,8,FALSE)</f>
        <v>1072.3304803518713</v>
      </c>
      <c r="I160" s="16">
        <f>VLOOKUP($D160,'Growth rate'!$B$3:$S$93,3,FALSE)*VLOOKUP($F160,BY_TRA_Demand_Drivers!$B$5:$J$100,9,FALSE)</f>
        <v>420.52490187953168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15644.617110532319</v>
      </c>
      <c r="H161" s="16">
        <f>VLOOKUP($D161,'Growth rate'!$B$3:$S$93,3,FALSE)*VLOOKUP($F161,BY_TRA_Demand_Drivers!$B$5:$J$100,8,FALSE)</f>
        <v>1089.4877680375012</v>
      </c>
      <c r="I161" s="16">
        <f>VLOOKUP($D161,'Growth rate'!$B$3:$S$93,3,FALSE)*VLOOKUP($F161,BY_TRA_Demand_Drivers!$B$5:$J$100,9,FALSE)</f>
        <v>427.25330030960424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15894.930984300836</v>
      </c>
      <c r="H162" s="16">
        <f>VLOOKUP($D162,'Growth rate'!$B$3:$S$93,3,FALSE)*VLOOKUP($F162,BY_TRA_Demand_Drivers!$B$5:$J$100,8,FALSE)</f>
        <v>1106.9195723261014</v>
      </c>
      <c r="I162" s="16">
        <f>VLOOKUP($D162,'Growth rate'!$B$3:$S$93,3,FALSE)*VLOOKUP($F162,BY_TRA_Demand_Drivers!$B$5:$J$100,9,FALSE)</f>
        <v>434.08935311455792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16149.249880049651</v>
      </c>
      <c r="H163" s="16">
        <f>VLOOKUP($D163,'Growth rate'!$B$3:$S$93,3,FALSE)*VLOOKUP($F163,BY_TRA_Demand_Drivers!$B$5:$J$100,8,FALSE)</f>
        <v>1124.6302854833189</v>
      </c>
      <c r="I163" s="16">
        <f>VLOOKUP($D163,'Growth rate'!$B$3:$S$93,3,FALSE)*VLOOKUP($F163,BY_TRA_Demand_Drivers!$B$5:$J$100,9,FALSE)</f>
        <v>441.03478276439085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16407.637878130445</v>
      </c>
      <c r="H164" s="16">
        <f>VLOOKUP($D164,'Growth rate'!$B$3:$S$93,3,FALSE)*VLOOKUP($F164,BY_TRA_Demand_Drivers!$B$5:$J$100,8,FALSE)</f>
        <v>1142.624370051052</v>
      </c>
      <c r="I164" s="16">
        <f>VLOOKUP($D164,'Growth rate'!$B$3:$S$93,3,FALSE)*VLOOKUP($F164,BY_TRA_Demand_Drivers!$B$5:$J$100,9,FALSE)</f>
        <v>448.0913392886211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16670.16008418053</v>
      </c>
      <c r="H165" s="16">
        <f>VLOOKUP($D165,'Growth rate'!$B$3:$S$93,3,FALSE)*VLOOKUP($F165,BY_TRA_Demand_Drivers!$B$5:$J$100,8,FALSE)</f>
        <v>1160.9063599718688</v>
      </c>
      <c r="I165" s="16">
        <f>VLOOKUP($D165,'Growth rate'!$B$3:$S$93,3,FALSE)*VLOOKUP($F165,BY_TRA_Demand_Drivers!$B$5:$J$100,9,FALSE)</f>
        <v>455.26080071723902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16936.882645527421</v>
      </c>
      <c r="H166" s="16">
        <f>VLOOKUP($D166,'Growth rate'!$B$3:$S$93,3,FALSE)*VLOOKUP($F166,BY_TRA_Demand_Drivers!$B$5:$J$100,8,FALSE)</f>
        <v>1179.4808617314188</v>
      </c>
      <c r="I166" s="16">
        <f>VLOOKUP($D166,'Growth rate'!$B$3:$S$93,3,FALSE)*VLOOKUP($F166,BY_TRA_Demand_Drivers!$B$5:$J$100,9,FALSE)</f>
        <v>462.54497352871488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17207.872767855861</v>
      </c>
      <c r="H167" s="16">
        <f>VLOOKUP($D167,'Growth rate'!$B$3:$S$93,3,FALSE)*VLOOKUP($F167,BY_TRA_Demand_Drivers!$B$5:$J$100,8,FALSE)</f>
        <v>1198.3525555191216</v>
      </c>
      <c r="I167" s="16">
        <f>VLOOKUP($D167,'Growth rate'!$B$3:$S$93,3,FALSE)*VLOOKUP($F167,BY_TRA_Demand_Drivers!$B$5:$J$100,9,FALSE)</f>
        <v>469.94569310517431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606.75947720337808</v>
      </c>
      <c r="H169" s="16">
        <f>VLOOKUP($D169,'Growth rate'!$B$3:$S$93,3,FALSE)*VLOOKUP($F169,BY_TRA_Demand_Drivers!$B$5:$J$100,8,FALSE)</f>
        <v>42.254599386064292</v>
      </c>
      <c r="I169" s="16">
        <f>VLOOKUP($D169,'Growth rate'!$B$3:$S$93,3,FALSE)*VLOOKUP($F169,BY_TRA_Demand_Drivers!$B$5:$J$100,9,FALSE)</f>
        <v>16.570555054028599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616.46762883863209</v>
      </c>
      <c r="H170" s="16">
        <f>VLOOKUP($D170,'Growth rate'!$B$3:$S$93,3,FALSE)*VLOOKUP($F170,BY_TRA_Demand_Drivers!$B$5:$J$100,8,FALSE)</f>
        <v>42.930672976241318</v>
      </c>
      <c r="I170" s="16">
        <f>VLOOKUP($D170,'Growth rate'!$B$3:$S$93,3,FALSE)*VLOOKUP($F170,BY_TRA_Demand_Drivers!$B$5:$J$100,9,FALSE)</f>
        <v>16.835683934893058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626.33111090005025</v>
      </c>
      <c r="H171" s="16">
        <f>VLOOKUP($D171,'Growth rate'!$B$3:$S$93,3,FALSE)*VLOOKUP($F171,BY_TRA_Demand_Drivers!$B$5:$J$100,8,FALSE)</f>
        <v>43.617563743861183</v>
      </c>
      <c r="I171" s="16">
        <f>VLOOKUP($D171,'Growth rate'!$B$3:$S$93,3,FALSE)*VLOOKUP($F171,BY_TRA_Demand_Drivers!$B$5:$J$100,9,FALSE)</f>
        <v>17.105054877851348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636.35240867445111</v>
      </c>
      <c r="H172" s="16">
        <f>VLOOKUP($D172,'Growth rate'!$B$3:$S$93,3,FALSE)*VLOOKUP($F172,BY_TRA_Demand_Drivers!$B$5:$J$100,8,FALSE)</f>
        <v>44.315444763762969</v>
      </c>
      <c r="I172" s="16">
        <f>VLOOKUP($D172,'Growth rate'!$B$3:$S$93,3,FALSE)*VLOOKUP($F172,BY_TRA_Demand_Drivers!$B$5:$J$100,9,FALSE)</f>
        <v>17.378735755896969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646.53404721324227</v>
      </c>
      <c r="H173" s="16">
        <f>VLOOKUP($D173,'Growth rate'!$B$3:$S$93,3,FALSE)*VLOOKUP($F173,BY_TRA_Demand_Drivers!$B$5:$J$100,8,FALSE)</f>
        <v>45.024491879983174</v>
      </c>
      <c r="I173" s="16">
        <f>VLOOKUP($D173,'Growth rate'!$B$3:$S$93,3,FALSE)*VLOOKUP($F173,BY_TRA_Demand_Drivers!$B$5:$J$100,9,FALSE)</f>
        <v>17.656795527991321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656.87859196865418</v>
      </c>
      <c r="H174" s="16">
        <f>VLOOKUP($D174,'Growth rate'!$B$3:$S$93,3,FALSE)*VLOOKUP($F174,BY_TRA_Demand_Drivers!$B$5:$J$100,8,FALSE)</f>
        <v>45.744883750062904</v>
      </c>
      <c r="I174" s="16">
        <f>VLOOKUP($D174,'Growth rate'!$B$3:$S$93,3,FALSE)*VLOOKUP($F174,BY_TRA_Demand_Drivers!$B$5:$J$100,9,FALSE)</f>
        <v>17.939304256439183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667.38864944015268</v>
      </c>
      <c r="H175" s="16">
        <f>VLOOKUP($D175,'Growth rate'!$B$3:$S$93,3,FALSE)*VLOOKUP($F175,BY_TRA_Demand_Drivers!$B$5:$J$100,8,FALSE)</f>
        <v>46.476801890063911</v>
      </c>
      <c r="I175" s="16">
        <f>VLOOKUP($D175,'Growth rate'!$B$3:$S$93,3,FALSE)*VLOOKUP($F175,BY_TRA_Demand_Drivers!$B$5:$J$100,9,FALSE)</f>
        <v>18.226333124542208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678.06686783119505</v>
      </c>
      <c r="H176" s="16">
        <f>VLOOKUP($D176,'Growth rate'!$B$3:$S$93,3,FALSE)*VLOOKUP($F176,BY_TRA_Demand_Drivers!$B$5:$J$100,8,FALSE)</f>
        <v>47.220430720304932</v>
      </c>
      <c r="I176" s="16">
        <f>VLOOKUP($D176,'Growth rate'!$B$3:$S$93,3,FALSE)*VLOOKUP($F176,BY_TRA_Demand_Drivers!$B$5:$J$100,9,FALSE)</f>
        <v>18.517954454534884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688.91593771649423</v>
      </c>
      <c r="H177" s="16">
        <f>VLOOKUP($D177,'Growth rate'!$B$3:$S$93,3,FALSE)*VLOOKUP($F177,BY_TRA_Demand_Drivers!$B$5:$J$100,8,FALSE)</f>
        <v>47.975957611829813</v>
      </c>
      <c r="I177" s="16">
        <f>VLOOKUP($D177,'Growth rate'!$B$3:$S$93,3,FALSE)*VLOOKUP($F177,BY_TRA_Demand_Drivers!$B$5:$J$100,9,FALSE)</f>
        <v>18.814241725807445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699.93859271995825</v>
      </c>
      <c r="H178" s="16">
        <f>VLOOKUP($D178,'Growth rate'!$B$3:$S$93,3,FALSE)*VLOOKUP($F178,BY_TRA_Demand_Drivers!$B$5:$J$100,8,FALSE)</f>
        <v>48.743572933619099</v>
      </c>
      <c r="I178" s="16">
        <f>VLOOKUP($D178,'Growth rate'!$B$3:$S$93,3,FALSE)*VLOOKUP($F178,BY_TRA_Demand_Drivers!$B$5:$J$100,9,FALSE)</f>
        <v>19.115269593420365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711.13761020347749</v>
      </c>
      <c r="H179" s="16">
        <f>VLOOKUP($D179,'Growth rate'!$B$3:$S$93,3,FALSE)*VLOOKUP($F179,BY_TRA_Demand_Drivers!$B$5:$J$100,8,FALSE)</f>
        <v>49.523470100556999</v>
      </c>
      <c r="I179" s="16">
        <f>VLOOKUP($D179,'Growth rate'!$B$3:$S$93,3,FALSE)*VLOOKUP($F179,BY_TRA_Demand_Drivers!$B$5:$J$100,9,FALSE)</f>
        <v>19.421113906915089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722.51581196673317</v>
      </c>
      <c r="H180" s="16">
        <f>VLOOKUP($D180,'Growth rate'!$B$3:$S$93,3,FALSE)*VLOOKUP($F180,BY_TRA_Demand_Drivers!$B$5:$J$100,8,FALSE)</f>
        <v>50.315845622165909</v>
      </c>
      <c r="I180" s="16">
        <f>VLOOKUP($D180,'Growth rate'!$B$3:$S$93,3,FALSE)*VLOOKUP($F180,BY_TRA_Demand_Drivers!$B$5:$J$100,9,FALSE)</f>
        <v>19.731851729425731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734.07606495820085</v>
      </c>
      <c r="H181" s="16">
        <f>VLOOKUP($D181,'Growth rate'!$B$3:$S$93,3,FALSE)*VLOOKUP($F181,BY_TRA_Demand_Drivers!$B$5:$J$100,8,FALSE)</f>
        <v>51.120899152120558</v>
      </c>
      <c r="I181" s="16">
        <f>VLOOKUP($D181,'Growth rate'!$B$3:$S$93,3,FALSE)*VLOOKUP($F181,BY_TRA_Demand_Drivers!$B$5:$J$100,9,FALSE)</f>
        <v>20.047561357096541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745.82128199753197</v>
      </c>
      <c r="H182" s="16">
        <f>VLOOKUP($D182,'Growth rate'!$B$3:$S$93,3,FALSE)*VLOOKUP($F182,BY_TRA_Demand_Drivers!$B$5:$J$100,8,FALSE)</f>
        <v>51.938833538554491</v>
      </c>
      <c r="I182" s="16">
        <f>VLOOKUP($D182,'Growth rate'!$B$3:$S$93,3,FALSE)*VLOOKUP($F182,BY_TRA_Demand_Drivers!$B$5:$J$100,9,FALSE)</f>
        <v>20.368322338810085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757.75442250949254</v>
      </c>
      <c r="H183" s="16">
        <f>VLOOKUP($D183,'Growth rate'!$B$3:$S$93,3,FALSE)*VLOOKUP($F183,BY_TRA_Demand_Drivers!$B$5:$J$100,8,FALSE)</f>
        <v>52.769854875171362</v>
      </c>
      <c r="I183" s="16">
        <f>VLOOKUP($D183,'Growth rate'!$B$3:$S$93,3,FALSE)*VLOOKUP($F183,BY_TRA_Demand_Drivers!$B$5:$J$100,9,FALSE)</f>
        <v>20.694215496231045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769.87849326964442</v>
      </c>
      <c r="H184" s="16">
        <f>VLOOKUP($D184,'Growth rate'!$B$3:$S$93,3,FALSE)*VLOOKUP($F184,BY_TRA_Demand_Drivers!$B$5:$J$100,8,FALSE)</f>
        <v>53.614172553174107</v>
      </c>
      <c r="I184" s="16">
        <f>VLOOKUP($D184,'Growth rate'!$B$3:$S$93,3,FALSE)*VLOOKUP($F184,BY_TRA_Demand_Drivers!$B$5:$J$100,9,FALSE)</f>
        <v>21.025322944170743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782.19654916195873</v>
      </c>
      <c r="H185" s="16">
        <f>VLOOKUP($D185,'Growth rate'!$B$3:$S$93,3,FALSE)*VLOOKUP($F185,BY_TRA_Demand_Drivers!$B$5:$J$100,8,FALSE)</f>
        <v>54.471999314024892</v>
      </c>
      <c r="I185" s="16">
        <f>VLOOKUP($D185,'Growth rate'!$B$3:$S$93,3,FALSE)*VLOOKUP($F185,BY_TRA_Demand_Drivers!$B$5:$J$100,9,FALSE)</f>
        <v>21.361728111277476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794.71169394855008</v>
      </c>
      <c r="H186" s="16">
        <f>VLOOKUP($D186,'Growth rate'!$B$3:$S$93,3,FALSE)*VLOOKUP($F186,BY_TRA_Demand_Drivers!$B$5:$J$100,8,FALSE)</f>
        <v>55.343551303049288</v>
      </c>
      <c r="I186" s="16">
        <f>VLOOKUP($D186,'Growth rate'!$B$3:$S$93,3,FALSE)*VLOOKUP($F186,BY_TRA_Demand_Drivers!$B$5:$J$100,9,FALSE)</f>
        <v>21.703515761057915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807.42708105172687</v>
      </c>
      <c r="H187" s="16">
        <f>VLOOKUP($D187,'Growth rate'!$B$3:$S$93,3,FALSE)*VLOOKUP($F187,BY_TRA_Demand_Drivers!$B$5:$J$100,8,FALSE)</f>
        <v>56.229048123898075</v>
      </c>
      <c r="I187" s="16">
        <f>VLOOKUP($D187,'Growth rate'!$B$3:$S$93,3,FALSE)*VLOOKUP($F187,BY_TRA_Demand_Drivers!$B$5:$J$100,9,FALSE)</f>
        <v>22.050772013234841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820.34591434855452</v>
      </c>
      <c r="H188" s="16">
        <f>VLOOKUP($D188,'Growth rate'!$B$3:$S$93,3,FALSE)*VLOOKUP($F188,BY_TRA_Demand_Drivers!$B$5:$J$100,8,FALSE)</f>
        <v>57.128712893880447</v>
      </c>
      <c r="I188" s="16">
        <f>VLOOKUP($D188,'Growth rate'!$B$3:$S$93,3,FALSE)*VLOOKUP($F188,BY_TRA_Demand_Drivers!$B$5:$J$100,9,FALSE)</f>
        <v>22.403584365446601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833.47144897813143</v>
      </c>
      <c r="H189" s="16">
        <f>VLOOKUP($D189,'Growth rate'!$B$3:$S$93,3,FALSE)*VLOOKUP($F189,BY_TRA_Demand_Drivers!$B$5:$J$100,8,FALSE)</f>
        <v>58.042772300182534</v>
      </c>
      <c r="I189" s="16">
        <f>VLOOKUP($D189,'Growth rate'!$B$3:$S$93,3,FALSE)*VLOOKUP($F189,BY_TRA_Demand_Drivers!$B$5:$J$100,9,FALSE)</f>
        <v>22.762041715293744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846.80699216178152</v>
      </c>
      <c r="H190" s="16">
        <f>VLOOKUP($D190,'Growth rate'!$B$3:$S$93,3,FALSE)*VLOOKUP($F190,BY_TRA_Demand_Drivers!$B$5:$J$100,8,FALSE)</f>
        <v>58.97145665698546</v>
      </c>
      <c r="I190" s="16">
        <f>VLOOKUP($D190,'Growth rate'!$B$3:$S$93,3,FALSE)*VLOOKUP($F190,BY_TRA_Demand_Drivers!$B$5:$J$100,9,FALSE)</f>
        <v>23.126234382738446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860.35590403637013</v>
      </c>
      <c r="H191" s="16">
        <f>VLOOKUP($D191,'Growth rate'!$B$3:$S$93,3,FALSE)*VLOOKUP($F191,BY_TRA_Demand_Drivers!$B$5:$J$100,8,FALSE)</f>
        <v>59.91499996349723</v>
      </c>
      <c r="I191" s="16">
        <f>VLOOKUP($D191,'Growth rate'!$B$3:$S$93,3,FALSE)*VLOOKUP($F191,BY_TRA_Demand_Drivers!$B$5:$J$100,9,FALSE)</f>
        <v>23.496254132862262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874.12159850095213</v>
      </c>
      <c r="H192" s="16">
        <f>VLOOKUP($D192,'Growth rate'!$B$3:$S$93,3,FALSE)*VLOOKUP($F192,BY_TRA_Demand_Drivers!$B$5:$J$100,8,FALSE)</f>
        <v>60.873639962913188</v>
      </c>
      <c r="I192" s="16">
        <f>VLOOKUP($D192,'Growth rate'!$B$3:$S$93,3,FALSE)*VLOOKUP($F192,BY_TRA_Demand_Drivers!$B$5:$J$100,9,FALSE)</f>
        <v>23.872194198988058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888.10754407696743</v>
      </c>
      <c r="H193" s="16">
        <f>VLOOKUP($D193,'Growth rate'!$B$3:$S$93,3,FALSE)*VLOOKUP($F193,BY_TRA_Demand_Drivers!$B$5:$J$100,8,FALSE)</f>
        <v>61.847618202319801</v>
      </c>
      <c r="I193" s="16">
        <f>VLOOKUP($D193,'Growth rate'!$B$3:$S$93,3,FALSE)*VLOOKUP($F193,BY_TRA_Demand_Drivers!$B$5:$J$100,9,FALSE)</f>
        <v>24.254149306171872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902.31726478219889</v>
      </c>
      <c r="H194" s="16">
        <f>VLOOKUP($D194,'Growth rate'!$B$3:$S$93,3,FALSE)*VLOOKUP($F194,BY_TRA_Demand_Drivers!$B$5:$J$100,8,FALSE)</f>
        <v>62.837180093556924</v>
      </c>
      <c r="I194" s="16">
        <f>VLOOKUP($D194,'Growth rate'!$B$3:$S$93,3,FALSE)*VLOOKUP($F194,BY_TRA_Demand_Drivers!$B$5:$J$100,9,FALSE)</f>
        <v>24.642215695070622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916.75434101871417</v>
      </c>
      <c r="H195" s="16">
        <f>VLOOKUP($D195,'Growth rate'!$B$3:$S$93,3,FALSE)*VLOOKUP($F195,BY_TRA_Demand_Drivers!$B$5:$J$100,8,FALSE)</f>
        <v>63.842574975053836</v>
      </c>
      <c r="I195" s="16">
        <f>VLOOKUP($D195,'Growth rate'!$B$3:$S$93,3,FALSE)*VLOOKUP($F195,BY_TRA_Demand_Drivers!$B$5:$J$100,9,FALSE)</f>
        <v>25.036491146191754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931.42241047501363</v>
      </c>
      <c r="H196" s="16">
        <f>VLOOKUP($D196,'Growth rate'!$B$3:$S$93,3,FALSE)*VLOOKUP($F196,BY_TRA_Demand_Drivers!$B$5:$J$100,8,FALSE)</f>
        <v>64.864056174654706</v>
      </c>
      <c r="I196" s="16">
        <f>VLOOKUP($D196,'Growth rate'!$B$3:$S$93,3,FALSE)*VLOOKUP($F196,BY_TRA_Demand_Drivers!$B$5:$J$100,9,FALSE)</f>
        <v>25.437075004530822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946.32516904261388</v>
      </c>
      <c r="H197" s="16">
        <f>VLOOKUP($D197,'Growth rate'!$B$3:$S$93,3,FALSE)*VLOOKUP($F197,BY_TRA_Demand_Drivers!$B$5:$J$100,8,FALSE)</f>
        <v>65.901881073449175</v>
      </c>
      <c r="I197" s="16">
        <f>VLOOKUP($D197,'Growth rate'!$B$3:$S$93,3,FALSE)*VLOOKUP($F197,BY_TRA_Demand_Drivers!$B$5:$J$100,9,FALSE)</f>
        <v>25.844068204603317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961.46637174729574</v>
      </c>
      <c r="H198" s="16">
        <f>VLOOKUP($D198,'Growth rate'!$B$3:$S$93,3,FALSE)*VLOOKUP($F198,BY_TRA_Demand_Drivers!$B$5:$J$100,8,FALSE)</f>
        <v>66.956311170624375</v>
      </c>
      <c r="I198" s="16">
        <f>VLOOKUP($D198,'Growth rate'!$B$3:$S$93,3,FALSE)*VLOOKUP($F198,BY_TRA_Demand_Drivers!$B$5:$J$100,9,FALSE)</f>
        <v>26.25757329587697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976.84983369525253</v>
      </c>
      <c r="H199" s="16">
        <f>VLOOKUP($D199,'Growth rate'!$B$3:$S$93,3,FALSE)*VLOOKUP($F199,BY_TRA_Demand_Drivers!$B$5:$J$100,8,FALSE)</f>
        <v>68.027612149354368</v>
      </c>
      <c r="I199" s="16">
        <f>VLOOKUP($D199,'Growth rate'!$B$3:$S$93,3,FALSE)*VLOOKUP($F199,BY_TRA_Demand_Drivers!$B$5:$J$100,9,FALSE)</f>
        <v>26.677694468611005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992.47943103437649</v>
      </c>
      <c r="H200" s="16">
        <f>VLOOKUP($D200,'Growth rate'!$B$3:$S$93,3,FALSE)*VLOOKUP($F200,BY_TRA_Demand_Drivers!$B$5:$J$100,8,FALSE)</f>
        <v>69.116053943744035</v>
      </c>
      <c r="I200" s="16">
        <f>VLOOKUP($D200,'Growth rate'!$B$3:$S$93,3,FALSE)*VLOOKUP($F200,BY_TRA_Demand_Drivers!$B$5:$J$100,9,FALSE)</f>
        <v>27.104537580108779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1008.3591019309266</v>
      </c>
      <c r="H201" s="16">
        <f>VLOOKUP($D201,'Growth rate'!$B$3:$S$93,3,FALSE)*VLOOKUP($F201,BY_TRA_Demand_Drivers!$B$5:$J$100,8,FALSE)</f>
        <v>70.221910806843937</v>
      </c>
      <c r="I201" s="16">
        <f>VLOOKUP($D201,'Growth rate'!$B$3:$S$93,3,FALSE)*VLOOKUP($F201,BY_TRA_Demand_Drivers!$B$5:$J$100,9,FALSE)</f>
        <v>27.538210181390522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1024.4928475618215</v>
      </c>
      <c r="H202" s="16">
        <f>VLOOKUP($D202,'Growth rate'!$B$3:$S$93,3,FALSE)*VLOOKUP($F202,BY_TRA_Demand_Drivers!$B$5:$J$100,8,FALSE)</f>
        <v>71.345461379753445</v>
      </c>
      <c r="I202" s="16">
        <f>VLOOKUP($D202,'Growth rate'!$B$3:$S$93,3,FALSE)*VLOOKUP($F202,BY_TRA_Demand_Drivers!$B$5:$J$100,9,FALSE)</f>
        <v>27.978821544292767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1040.8847331228105</v>
      </c>
      <c r="H203" s="16">
        <f>VLOOKUP($D203,'Growth rate'!$B$3:$S$93,3,FALSE)*VLOOKUP($F203,BY_TRA_Demand_Drivers!$B$5:$J$100,8,FALSE)</f>
        <v>72.486988761829494</v>
      </c>
      <c r="I203" s="16">
        <f>VLOOKUP($D203,'Growth rate'!$B$3:$S$93,3,FALSE)*VLOOKUP($F203,BY_TRA_Demand_Drivers!$B$5:$J$100,9,FALSE)</f>
        <v>28.426482689001453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1057.5388888527755</v>
      </c>
      <c r="H204" s="16">
        <f>VLOOKUP($D204,'Growth rate'!$B$3:$S$93,3,FALSE)*VLOOKUP($F204,BY_TRA_Demand_Drivers!$B$5:$J$100,8,FALSE)</f>
        <v>73.646780582018764</v>
      </c>
      <c r="I204" s="16">
        <f>VLOOKUP($D204,'Growth rate'!$B$3:$S$93,3,FALSE)*VLOOKUP($F204,BY_TRA_Demand_Drivers!$B$5:$J$100,9,FALSE)</f>
        <v>28.881306412025477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1074.4595110744199</v>
      </c>
      <c r="H205" s="16">
        <f>VLOOKUP($D205,'Growth rate'!$B$3:$S$93,3,FALSE)*VLOOKUP($F205,BY_TRA_Demand_Drivers!$B$5:$J$100,8,FALSE)</f>
        <v>74.825129071331062</v>
      </c>
      <c r="I205" s="16">
        <f>VLOOKUP($D205,'Growth rate'!$B$3:$S$93,3,FALSE)*VLOOKUP($F205,BY_TRA_Demand_Drivers!$B$5:$J$100,9,FALSE)</f>
        <v>29.343407314617885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1091.6508632516106</v>
      </c>
      <c r="H206" s="16">
        <f>VLOOKUP($D206,'Growth rate'!$B$3:$S$93,3,FALSE)*VLOOKUP($F206,BY_TRA_Demand_Drivers!$B$5:$J$100,8,FALSE)</f>
        <v>76.022331136472374</v>
      </c>
      <c r="I206" s="16">
        <f>VLOOKUP($D206,'Growth rate'!$B$3:$S$93,3,FALSE)*VLOOKUP($F206,BY_TRA_Demand_Drivers!$B$5:$J$100,9,FALSE)</f>
        <v>29.812901831651772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1109.1172770636365</v>
      </c>
      <c r="H207" s="16">
        <f>VLOOKUP($D207,'Growth rate'!$B$3:$S$93,3,FALSE)*VLOOKUP($F207,BY_TRA_Demand_Drivers!$B$5:$J$100,8,FALSE)</f>
        <v>77.238688434655927</v>
      </c>
      <c r="I207" s="16">
        <f>VLOOKUP($D207,'Growth rate'!$B$3:$S$93,3,FALSE)*VLOOKUP($F207,BY_TRA_Demand_Drivers!$B$5:$J$100,9,FALSE)</f>
        <v>30.2899082609582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1126.8631534966546</v>
      </c>
      <c r="H208" s="16">
        <f>VLOOKUP($D208,'Growth rate'!$B$3:$S$93,3,FALSE)*VLOOKUP($F208,BY_TRA_Demand_Drivers!$B$5:$J$100,8,FALSE)</f>
        <v>78.474507449610428</v>
      </c>
      <c r="I208" s="16">
        <f>VLOOKUP($D208,'Growth rate'!$B$3:$S$93,3,FALSE)*VLOOKUP($F208,BY_TRA_Demand_Drivers!$B$5:$J$100,9,FALSE)</f>
        <v>30.774546793133531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1144.8929639526011</v>
      </c>
      <c r="H209" s="16">
        <f>VLOOKUP($D209,'Growth rate'!$B$3:$S$93,3,FALSE)*VLOOKUP($F209,BY_TRA_Demand_Drivers!$B$5:$J$100,8,FALSE)</f>
        <v>79.730099568804192</v>
      </c>
      <c r="I209" s="16">
        <f>VLOOKUP($D209,'Growth rate'!$B$3:$S$93,3,FALSE)*VLOOKUP($F209,BY_TRA_Demand_Drivers!$B$5:$J$100,9,FALSE)</f>
        <v>31.266939541823668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1163.2112513758427</v>
      </c>
      <c r="H210" s="16">
        <f>VLOOKUP($D210,'Growth rate'!$B$3:$S$93,3,FALSE)*VLOOKUP($F210,BY_TRA_Demand_Drivers!$B$5:$J$100,8,FALSE)</f>
        <v>81.005781161905063</v>
      </c>
      <c r="I210" s="16">
        <f>VLOOKUP($D210,'Growth rate'!$B$3:$S$93,3,FALSE)*VLOOKUP($F210,BY_TRA_Demand_Drivers!$B$5:$J$100,9,FALSE)</f>
        <v>31.767210574492847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1181.8226313978562</v>
      </c>
      <c r="H211" s="16">
        <f>VLOOKUP($D211,'Growth rate'!$B$3:$S$93,3,FALSE)*VLOOKUP($F211,BY_TRA_Demand_Drivers!$B$5:$J$100,8,FALSE)</f>
        <v>82.301873660495531</v>
      </c>
      <c r="I211" s="16">
        <f>VLOOKUP($D211,'Growth rate'!$B$3:$S$93,3,FALSE)*VLOOKUP($F211,BY_TRA_Demand_Drivers!$B$5:$J$100,9,FALSE)</f>
        <v>32.275485943684728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1200.731793500222</v>
      </c>
      <c r="H212" s="16">
        <f>VLOOKUP($D212,'Growth rate'!$B$3:$S$93,3,FALSE)*VLOOKUP($F212,BY_TRA_Demand_Drivers!$B$5:$J$100,8,FALSE)</f>
        <v>83.618703639063469</v>
      </c>
      <c r="I212" s="16">
        <f>VLOOKUP($D212,'Growth rate'!$B$3:$S$93,3,FALSE)*VLOOKUP($F212,BY_TRA_Demand_Drivers!$B$5:$J$100,9,FALSE)</f>
        <v>32.79189371878369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1219.9435021962256</v>
      </c>
      <c r="H213" s="16">
        <f>VLOOKUP($D213,'Growth rate'!$B$3:$S$93,3,FALSE)*VLOOKUP($F213,BY_TRA_Demand_Drivers!$B$5:$J$100,8,FALSE)</f>
        <v>84.956602897288491</v>
      </c>
      <c r="I213" s="16">
        <f>VLOOKUP($D213,'Growth rate'!$B$3:$S$93,3,FALSE)*VLOOKUP($F213,BY_TRA_Demand_Drivers!$B$5:$J$100,9,FALSE)</f>
        <v>33.316564018284232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1239.4625982313653</v>
      </c>
      <c r="H214" s="16">
        <f>VLOOKUP($D214,'Growth rate'!$B$3:$S$93,3,FALSE)*VLOOKUP($F214,BY_TRA_Demand_Drivers!$B$5:$J$100,8,FALSE)</f>
        <v>86.315908543645108</v>
      </c>
      <c r="I214" s="16">
        <f>VLOOKUP($D214,'Growth rate'!$B$3:$S$93,3,FALSE)*VLOOKUP($F214,BY_TRA_Demand_Drivers!$B$5:$J$100,9,FALSE)</f>
        <v>33.84962904257678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1259.2939998030672</v>
      </c>
      <c r="H215" s="16">
        <f>VLOOKUP($D215,'Growth rate'!$B$3:$S$93,3,FALSE)*VLOOKUP($F215,BY_TRA_Demand_Drivers!$B$5:$J$100,8,FALSE)</f>
        <v>87.696963080343437</v>
      </c>
      <c r="I215" s="16">
        <f>VLOOKUP($D215,'Growth rate'!$B$3:$S$93,3,FALSE)*VLOOKUP($F215,BY_TRA_Demand_Drivers!$B$5:$J$100,9,FALSE)</f>
        <v>34.391223107258007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1279.4427037999162</v>
      </c>
      <c r="H216" s="16">
        <f>VLOOKUP($D216,'Growth rate'!$B$3:$S$93,3,FALSE)*VLOOKUP($F216,BY_TRA_Demand_Drivers!$B$5:$J$100,8,FALSE)</f>
        <v>89.100114489628922</v>
      </c>
      <c r="I216" s="16">
        <f>VLOOKUP($D216,'Growth rate'!$B$3:$S$93,3,FALSE)*VLOOKUP($F216,BY_TRA_Demand_Drivers!$B$5:$J$100,9,FALSE)</f>
        <v>34.941482676974132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1299.9137870607149</v>
      </c>
      <c r="H217" s="16">
        <f>VLOOKUP($D217,'Growth rate'!$B$3:$S$93,3,FALSE)*VLOOKUP($F217,BY_TRA_Demand_Drivers!$B$5:$J$100,8,FALSE)</f>
        <v>90.52571632146298</v>
      </c>
      <c r="I217" s="16">
        <f>VLOOKUP($D217,'Growth rate'!$B$3:$S$93,3,FALSE)*VLOOKUP($F217,BY_TRA_Demand_Drivers!$B$5:$J$100,9,FALSE)</f>
        <v>35.500546399805721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1320.7124076536863</v>
      </c>
      <c r="H218" s="16">
        <f>VLOOKUP($D218,'Growth rate'!$B$3:$S$93,3,FALSE)*VLOOKUP($F218,BY_TRA_Demand_Drivers!$B$5:$J$100,8,FALSE)</f>
        <v>91.974127782606388</v>
      </c>
      <c r="I218" s="16">
        <f>VLOOKUP($D218,'Growth rate'!$B$3:$S$93,3,FALSE)*VLOOKUP($F218,BY_TRA_Demand_Drivers!$B$5:$J$100,9,FALSE)</f>
        <v>36.068555142202612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1341.8438061761453</v>
      </c>
      <c r="H219" s="16">
        <f>VLOOKUP($D219,'Growth rate'!$B$3:$S$93,3,FALSE)*VLOOKUP($F219,BY_TRA_Demand_Drivers!$B$5:$J$100,8,FALSE)</f>
        <v>93.445713827128102</v>
      </c>
      <c r="I219" s="16">
        <f>VLOOKUP($D219,'Growth rate'!$B$3:$S$93,3,FALSE)*VLOOKUP($F219,BY_TRA_Demand_Drivers!$B$5:$J$100,9,FALSE)</f>
        <v>36.645652024477855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1363.3133070749636</v>
      </c>
      <c r="H220" s="16">
        <f>VLOOKUP($D220,'Growth rate'!$B$3:$S$93,3,FALSE)*VLOOKUP($F220,BY_TRA_Demand_Drivers!$B$5:$J$100,8,FALSE)</f>
        <v>94.940845248362152</v>
      </c>
      <c r="I220" s="16">
        <f>VLOOKUP($D220,'Growth rate'!$B$3:$S$93,3,FALSE)*VLOOKUP($F220,BY_TRA_Demand_Drivers!$B$5:$J$100,9,FALSE)</f>
        <v>37.231982456869503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1385.126319988163</v>
      </c>
      <c r="H221" s="16">
        <f>VLOOKUP($D221,'Growth rate'!$B$3:$S$93,3,FALSE)*VLOOKUP($F221,BY_TRA_Demand_Drivers!$B$5:$J$100,8,FALSE)</f>
        <v>96.459898772335947</v>
      </c>
      <c r="I221" s="16">
        <f>VLOOKUP($D221,'Growth rate'!$B$3:$S$93,3,FALSE)*VLOOKUP($F221,BY_TRA_Demand_Drivers!$B$5:$J$100,9,FALSE)</f>
        <v>37.827694176179413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1407.2883411079736</v>
      </c>
      <c r="H222" s="16">
        <f>VLOOKUP($D222,'Growth rate'!$B$3:$S$93,3,FALSE)*VLOOKUP($F222,BY_TRA_Demand_Drivers!$B$5:$J$100,8,FALSE)</f>
        <v>98.003257152693322</v>
      </c>
      <c r="I222" s="16">
        <f>VLOOKUP($D222,'Growth rate'!$B$3:$S$93,3,FALSE)*VLOOKUP($F222,BY_TRA_Demand_Drivers!$B$5:$J$100,9,FALSE)</f>
        <v>38.432937282998282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1429.8049545657011</v>
      </c>
      <c r="H223" s="16">
        <f>VLOOKUP($D223,'Growth rate'!$B$3:$S$93,3,FALSE)*VLOOKUP($F223,BY_TRA_Demand_Drivers!$B$5:$J$100,8,FALSE)</f>
        <v>99.5713092671364</v>
      </c>
      <c r="I223" s="16">
        <f>VLOOKUP($D223,'Growth rate'!$B$3:$S$93,3,FALSE)*VLOOKUP($F223,BY_TRA_Demand_Drivers!$B$5:$J$100,9,FALSE)</f>
        <v>39.047864279526252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1452.6818338387523</v>
      </c>
      <c r="H224" s="16">
        <f>VLOOKUP($D224,'Growth rate'!$B$3:$S$93,3,FALSE)*VLOOKUP($F224,BY_TRA_Demand_Drivers!$B$5:$J$100,8,FALSE)</f>
        <v>101.16445021541058</v>
      </c>
      <c r="I224" s="16">
        <f>VLOOKUP($D224,'Growth rate'!$B$3:$S$93,3,FALSE)*VLOOKUP($F224,BY_TRA_Demand_Drivers!$B$5:$J$100,9,FALSE)</f>
        <v>39.672630107998671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1475.9247431801723</v>
      </c>
      <c r="H225" s="16">
        <f>VLOOKUP($D225,'Growth rate'!$B$3:$S$93,3,FALSE)*VLOOKUP($F225,BY_TRA_Demand_Drivers!$B$5:$J$100,8,FALSE)</f>
        <v>102.78308141885715</v>
      </c>
      <c r="I225" s="16">
        <f>VLOOKUP($D225,'Growth rate'!$B$3:$S$93,3,FALSE)*VLOOKUP($F225,BY_TRA_Demand_Drivers!$B$5:$J$100,9,FALSE)</f>
        <v>40.307392189726649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1499.5395390710551</v>
      </c>
      <c r="H226" s="16">
        <f>VLOOKUP($D226,'Growth rate'!$B$3:$S$93,3,FALSE)*VLOOKUP($F226,BY_TRA_Demand_Drivers!$B$5:$J$100,8,FALSE)</f>
        <v>104.42761072155886</v>
      </c>
      <c r="I226" s="16">
        <f>VLOOKUP($D226,'Growth rate'!$B$3:$S$93,3,FALSE)*VLOOKUP($F226,BY_TRA_Demand_Drivers!$B$5:$J$100,9,FALSE)</f>
        <v>40.952310464762277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1523.5321716961921</v>
      </c>
      <c r="H227" s="16">
        <f>VLOOKUP($D227,'Growth rate'!$B$3:$S$93,3,FALSE)*VLOOKUP($F227,BY_TRA_Demand_Drivers!$B$5:$J$100,8,FALSE)</f>
        <v>106.09845249310381</v>
      </c>
      <c r="I227" s="16">
        <f>VLOOKUP($D227,'Growth rate'!$B$3:$S$93,3,FALSE)*VLOOKUP($F227,BY_TRA_Demand_Drivers!$B$5:$J$100,9,FALSE)</f>
        <v>41.607547432198473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1547.9086864433311</v>
      </c>
      <c r="H228" s="16">
        <f>VLOOKUP($D228,'Growth rate'!$B$3:$S$93,3,FALSE)*VLOOKUP($F228,BY_TRA_Demand_Drivers!$B$5:$J$100,8,FALSE)</f>
        <v>107.79602773299348</v>
      </c>
      <c r="I228" s="16">
        <f>VLOOKUP($D228,'Growth rate'!$B$3:$S$93,3,FALSE)*VLOOKUP($F228,BY_TRA_Demand_Drivers!$B$5:$J$100,9,FALSE)</f>
        <v>42.273268191113651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1572.6752254264245</v>
      </c>
      <c r="H229" s="16">
        <f>VLOOKUP($D229,'Growth rate'!$B$3:$S$93,3,FALSE)*VLOOKUP($F229,BY_TRA_Demand_Drivers!$B$5:$J$100,8,FALSE)</f>
        <v>109.52076417672139</v>
      </c>
      <c r="I229" s="16">
        <f>VLOOKUP($D229,'Growth rate'!$B$3:$S$93,3,FALSE)*VLOOKUP($F229,BY_TRA_Demand_Drivers!$B$5:$J$100,9,FALSE)</f>
        <v>42.949640482171475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1597.8380290332475</v>
      </c>
      <c r="H230" s="16">
        <f>VLOOKUP($D230,'Growth rate'!$B$3:$S$93,3,FALSE)*VLOOKUP($F230,BY_TRA_Demand_Drivers!$B$5:$J$100,8,FALSE)</f>
        <v>111.27309640354893</v>
      </c>
      <c r="I230" s="16">
        <f>VLOOKUP($D230,'Growth rate'!$B$3:$S$93,3,FALSE)*VLOOKUP($F230,BY_TRA_Demand_Drivers!$B$5:$J$100,9,FALSE)</f>
        <v>43.636834729886218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1623.4034374977796</v>
      </c>
      <c r="H231" s="16">
        <f>VLOOKUP($D231,'Growth rate'!$B$3:$S$93,3,FALSE)*VLOOKUP($F231,BY_TRA_Demand_Drivers!$B$5:$J$100,8,FALSE)</f>
        <v>113.05346594600572</v>
      </c>
      <c r="I231" s="16">
        <f>VLOOKUP($D231,'Growth rate'!$B$3:$S$93,3,FALSE)*VLOOKUP($F231,BY_TRA_Demand_Drivers!$B$5:$J$100,9,FALSE)</f>
        <v>44.335024085564399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1649.3778924977439</v>
      </c>
      <c r="H232" s="16">
        <f>VLOOKUP($D232,'Growth rate'!$B$3:$S$93,3,FALSE)*VLOOKUP($F232,BY_TRA_Demand_Drivers!$B$5:$J$100,8,FALSE)</f>
        <v>114.8623214011418</v>
      </c>
      <c r="I232" s="16">
        <f>VLOOKUP($D232,'Growth rate'!$B$3:$S$93,3,FALSE)*VLOOKUP($F232,BY_TRA_Demand_Drivers!$B$5:$J$100,9,FALSE)</f>
        <v>45.04438447093343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1675.7679387777077</v>
      </c>
      <c r="H233" s="16">
        <f>VLOOKUP($D233,'Growth rate'!$B$3:$S$93,3,FALSE)*VLOOKUP($F233,BY_TRA_Demand_Drivers!$B$5:$J$100,8,FALSE)</f>
        <v>116.70011854356008</v>
      </c>
      <c r="I233" s="16">
        <f>VLOOKUP($D233,'Growth rate'!$B$3:$S$93,3,FALSE)*VLOOKUP($F233,BY_TRA_Demand_Drivers!$B$5:$J$100,9,FALSE)</f>
        <v>45.765094622468368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1702.5802257981513</v>
      </c>
      <c r="H234" s="16">
        <f>VLOOKUP($D234,'Growth rate'!$B$3:$S$93,3,FALSE)*VLOOKUP($F234,BY_TRA_Demand_Drivers!$B$5:$J$100,8,FALSE)</f>
        <v>118.56732044025705</v>
      </c>
      <c r="I234" s="16">
        <f>VLOOKUP($D234,'Growth rate'!$B$3:$S$93,3,FALSE)*VLOOKUP($F234,BY_TRA_Demand_Drivers!$B$5:$J$100,9,FALSE)</f>
        <v>46.497336136427862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1729.8215094109219</v>
      </c>
      <c r="H235" s="16">
        <f>VLOOKUP($D235,'Growth rate'!$B$3:$S$93,3,FALSE)*VLOOKUP($F235,BY_TRA_Demand_Drivers!$B$5:$J$100,8,FALSE)</f>
        <v>120.46439756730116</v>
      </c>
      <c r="I235" s="16">
        <f>VLOOKUP($D235,'Growth rate'!$B$3:$S$93,3,FALSE)*VLOOKUP($F235,BY_TRA_Demand_Drivers!$B$5:$J$100,9,FALSE)</f>
        <v>47.24129351461071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1757.4986535614967</v>
      </c>
      <c r="H236" s="16">
        <f>VLOOKUP($D236,'Growth rate'!$B$3:$S$93,3,FALSE)*VLOOKUP($F236,BY_TRA_Demand_Drivers!$B$5:$J$100,8,FALSE)</f>
        <v>122.39182792837799</v>
      </c>
      <c r="I236" s="16">
        <f>VLOOKUP($D236,'Growth rate'!$B$3:$S$93,3,FALSE)*VLOOKUP($F236,BY_TRA_Demand_Drivers!$B$5:$J$100,9,FALSE)</f>
        <v>47.997154210844485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1785.6186320184806</v>
      </c>
      <c r="H237" s="16">
        <f>VLOOKUP($D237,'Growth rate'!$B$3:$S$93,3,FALSE)*VLOOKUP($F237,BY_TRA_Demand_Drivers!$B$5:$J$100,8,FALSE)</f>
        <v>124.35009717523205</v>
      </c>
      <c r="I237" s="16">
        <f>VLOOKUP($D237,'Growth rate'!$B$3:$S$93,3,FALSE)*VLOOKUP($F237,BY_TRA_Demand_Drivers!$B$5:$J$100,9,FALSE)</f>
        <v>48.765108678217999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1814.1885301307764</v>
      </c>
      <c r="H238" s="16">
        <f>VLOOKUP($D238,'Growth rate'!$B$3:$S$93,3,FALSE)*VLOOKUP($F238,BY_TRA_Demand_Drivers!$B$5:$J$100,8,FALSE)</f>
        <v>126.33969873003575</v>
      </c>
      <c r="I238" s="16">
        <f>VLOOKUP($D238,'Growth rate'!$B$3:$S$93,3,FALSE)*VLOOKUP($F238,BY_TRA_Demand_Drivers!$B$5:$J$100,9,FALSE)</f>
        <v>49.545350417069486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1843.2155466128688</v>
      </c>
      <c r="H239" s="16">
        <f>VLOOKUP($D239,'Growth rate'!$B$3:$S$93,3,FALSE)*VLOOKUP($F239,BY_TRA_Demand_Drivers!$B$5:$J$100,8,FALSE)</f>
        <v>128.36113390971633</v>
      </c>
      <c r="I239" s="16">
        <f>VLOOKUP($D239,'Growth rate'!$B$3:$S$93,3,FALSE)*VLOOKUP($F239,BY_TRA_Demand_Drivers!$B$5:$J$100,9,FALSE)</f>
        <v>50.338076023742602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1872.7069953586749</v>
      </c>
      <c r="H240" s="16">
        <f>VLOOKUP($D240,'Growth rate'!$B$3:$S$93,3,FALSE)*VLOOKUP($F240,BY_TRA_Demand_Drivers!$B$5:$J$100,8,FALSE)</f>
        <v>130.4149120522718</v>
      </c>
      <c r="I240" s="16">
        <f>VLOOKUP($D240,'Growth rate'!$B$3:$S$93,3,FALSE)*VLOOKUP($F240,BY_TRA_Demand_Drivers!$B$5:$J$100,9,FALSE)</f>
        <v>51.143485240122487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1902.6703072844136</v>
      </c>
      <c r="H241" s="16">
        <f>VLOOKUP($D241,'Growth rate'!$B$3:$S$93,3,FALSE)*VLOOKUP($F241,BY_TRA_Demand_Drivers!$B$5:$J$100,8,FALSE)</f>
        <v>132.50155064510815</v>
      </c>
      <c r="I241" s="16">
        <f>VLOOKUP($D241,'Growth rate'!$B$3:$S$93,3,FALSE)*VLOOKUP($F241,BY_TRA_Demand_Drivers!$B$5:$J$100,9,FALSE)</f>
        <v>51.961781003964447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1933.1130322009644</v>
      </c>
      <c r="H242" s="16">
        <f>VLOOKUP($D242,'Growth rate'!$B$3:$S$93,3,FALSE)*VLOOKUP($F242,BY_TRA_Demand_Drivers!$B$5:$J$100,8,FALSE)</f>
        <v>134.62157545542991</v>
      </c>
      <c r="I242" s="16">
        <f>VLOOKUP($D242,'Growth rate'!$B$3:$S$93,3,FALSE)*VLOOKUP($F242,BY_TRA_Demand_Drivers!$B$5:$J$100,9,FALSE)</f>
        <v>52.793169500027886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1964.0428407161801</v>
      </c>
      <c r="H243" s="16">
        <f>VLOOKUP($D243,'Growth rate'!$B$3:$S$93,3,FALSE)*VLOOKUP($F243,BY_TRA_Demand_Drivers!$B$5:$J$100,8,FALSE)</f>
        <v>136.77552066271679</v>
      </c>
      <c r="I243" s="16">
        <f>VLOOKUP($D243,'Growth rate'!$B$3:$S$93,3,FALSE)*VLOOKUP($F243,BY_TRA_Demand_Drivers!$B$5:$J$100,9,FALSE)</f>
        <v>53.637860212028336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1995.4675261676391</v>
      </c>
      <c r="H244" s="16">
        <f>VLOOKUP($D244,'Growth rate'!$B$3:$S$93,3,FALSE)*VLOOKUP($F244,BY_TRA_Demand_Drivers!$B$5:$J$100,8,FALSE)</f>
        <v>138.96392899332025</v>
      </c>
      <c r="I244" s="16">
        <f>VLOOKUP($D244,'Growth rate'!$B$3:$S$93,3,FALSE)*VLOOKUP($F244,BY_TRA_Demand_Drivers!$B$5:$J$100,9,FALSE)</f>
        <v>54.496065975420791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2027.3950065863212</v>
      </c>
      <c r="H245" s="16">
        <f>VLOOKUP($D245,'Growth rate'!$B$3:$S$93,3,FALSE)*VLOOKUP($F245,BY_TRA_Demand_Drivers!$B$5:$J$100,8,FALSE)</f>
        <v>141.1873518572134</v>
      </c>
      <c r="I245" s="16">
        <f>VLOOKUP($D245,'Growth rate'!$B$3:$S$93,3,FALSE)*VLOOKUP($F245,BY_TRA_Demand_Drivers!$B$5:$J$100,9,FALSE)</f>
        <v>55.36800303102752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2059.8333266917025</v>
      </c>
      <c r="H246" s="16">
        <f>VLOOKUP($D246,'Growth rate'!$B$3:$S$93,3,FALSE)*VLOOKUP($F246,BY_TRA_Demand_Drivers!$B$5:$J$100,8,FALSE)</f>
        <v>143.4463494869288</v>
      </c>
      <c r="I246" s="16">
        <f>VLOOKUP($D246,'Growth rate'!$B$3:$S$93,3,FALSE)*VLOOKUP($F246,BY_TRA_Demand_Drivers!$B$5:$J$100,9,FALSE)</f>
        <v>56.25389107952396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2092.7906599187695</v>
      </c>
      <c r="H247" s="16">
        <f>VLOOKUP($D247,'Growth rate'!$B$3:$S$93,3,FALSE)*VLOOKUP($F247,BY_TRA_Demand_Drivers!$B$5:$J$100,8,FALSE)</f>
        <v>145.74149107871966</v>
      </c>
      <c r="I247" s="16">
        <f>VLOOKUP($D247,'Growth rate'!$B$3:$S$93,3,FALSE)*VLOOKUP($F247,BY_TRA_Demand_Drivers!$B$5:$J$100,9,FALSE)</f>
        <v>57.153953336796341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2126.2753104774702</v>
      </c>
      <c r="H248" s="16">
        <f>VLOOKUP($D248,'Growth rate'!$B$3:$S$93,3,FALSE)*VLOOKUP($F248,BY_TRA_Demand_Drivers!$B$5:$J$100,8,FALSE)</f>
        <v>148.07335493597918</v>
      </c>
      <c r="I248" s="16">
        <f>VLOOKUP($D248,'Growth rate'!$B$3:$S$93,3,FALSE)*VLOOKUP($F248,BY_TRA_Demand_Drivers!$B$5:$J$100,9,FALSE)</f>
        <v>58.068416590185088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2160.2957154451096</v>
      </c>
      <c r="H249" s="16">
        <f>VLOOKUP($D249,'Growth rate'!$B$3:$S$93,3,FALSE)*VLOOKUP($F249,BY_TRA_Demand_Drivers!$B$5:$J$100,8,FALSE)</f>
        <v>150.44252861495485</v>
      </c>
      <c r="I249" s="16">
        <f>VLOOKUP($D249,'Growth rate'!$B$3:$S$93,3,FALSE)*VLOOKUP($F249,BY_TRA_Demand_Drivers!$B$5:$J$100,9,FALSE)</f>
        <v>58.997511255628055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15841.966715622948</v>
      </c>
      <c r="H251" s="16">
        <f>VLOOKUP($D251,'Growth rate'!$B$3:$S$93,3,FALSE)*VLOOKUP($F251,BY_TRA_Demand_Drivers!$B$5:$J$100,8,FALSE)</f>
        <v>763.29923037210517</v>
      </c>
      <c r="I251" s="16">
        <f>VLOOKUP($D251,'Growth rate'!$B$3:$S$93,3,FALSE)*VLOOKUP($F251,BY_TRA_Demand_Drivers!$B$5:$J$100,9,FALSE)</f>
        <v>658.98494720878375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16095.438183072916</v>
      </c>
      <c r="H252" s="16">
        <f>VLOOKUP($D252,'Growth rate'!$B$3:$S$93,3,FALSE)*VLOOKUP($F252,BY_TRA_Demand_Drivers!$B$5:$J$100,8,FALSE)</f>
        <v>775.51201805805897</v>
      </c>
      <c r="I252" s="16">
        <f>VLOOKUP($D252,'Growth rate'!$B$3:$S$93,3,FALSE)*VLOOKUP($F252,BY_TRA_Demand_Drivers!$B$5:$J$100,9,FALSE)</f>
        <v>669.52870636412433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16352.965194002083</v>
      </c>
      <c r="H253" s="16">
        <f>VLOOKUP($D253,'Growth rate'!$B$3:$S$93,3,FALSE)*VLOOKUP($F253,BY_TRA_Demand_Drivers!$B$5:$J$100,8,FALSE)</f>
        <v>787.92021034698791</v>
      </c>
      <c r="I253" s="16">
        <f>VLOOKUP($D253,'Growth rate'!$B$3:$S$93,3,FALSE)*VLOOKUP($F253,BY_TRA_Demand_Drivers!$B$5:$J$100,9,FALSE)</f>
        <v>680.24116566595035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16614.612637106118</v>
      </c>
      <c r="H254" s="16">
        <f>VLOOKUP($D254,'Growth rate'!$B$3:$S$93,3,FALSE)*VLOOKUP($F254,BY_TRA_Demand_Drivers!$B$5:$J$100,8,FALSE)</f>
        <v>800.52693371253974</v>
      </c>
      <c r="I254" s="16">
        <f>VLOOKUP($D254,'Growth rate'!$B$3:$S$93,3,FALSE)*VLOOKUP($F254,BY_TRA_Demand_Drivers!$B$5:$J$100,9,FALSE)</f>
        <v>691.12502431660562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16880.446439299816</v>
      </c>
      <c r="H255" s="16">
        <f>VLOOKUP($D255,'Growth rate'!$B$3:$S$93,3,FALSE)*VLOOKUP($F255,BY_TRA_Demand_Drivers!$B$5:$J$100,8,FALSE)</f>
        <v>813.33536465194038</v>
      </c>
      <c r="I255" s="16">
        <f>VLOOKUP($D255,'Growth rate'!$B$3:$S$93,3,FALSE)*VLOOKUP($F255,BY_TRA_Demand_Drivers!$B$5:$J$100,9,FALSE)</f>
        <v>702.1830247056713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17150.533582328611</v>
      </c>
      <c r="H256" s="16">
        <f>VLOOKUP($D256,'Growth rate'!$B$3:$S$93,3,FALSE)*VLOOKUP($F256,BY_TRA_Demand_Drivers!$B$5:$J$100,8,FALSE)</f>
        <v>826.34873048637144</v>
      </c>
      <c r="I256" s="16">
        <f>VLOOKUP($D256,'Growth rate'!$B$3:$S$93,3,FALSE)*VLOOKUP($F256,BY_TRA_Demand_Drivers!$B$5:$J$100,9,FALSE)</f>
        <v>713.417953100962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17424.942119645868</v>
      </c>
      <c r="H257" s="16">
        <f>VLOOKUP($D257,'Growth rate'!$B$3:$S$93,3,FALSE)*VLOOKUP($F257,BY_TRA_Demand_Drivers!$B$5:$J$100,8,FALSE)</f>
        <v>839.57031017415329</v>
      </c>
      <c r="I257" s="16">
        <f>VLOOKUP($D257,'Growth rate'!$B$3:$S$93,3,FALSE)*VLOOKUP($F257,BY_TRA_Demand_Drivers!$B$5:$J$100,9,FALSE)</f>
        <v>724.83264035057744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17703.741193560203</v>
      </c>
      <c r="H258" s="16">
        <f>VLOOKUP($D258,'Growth rate'!$B$3:$S$93,3,FALSE)*VLOOKUP($F258,BY_TRA_Demand_Drivers!$B$5:$J$100,8,FALSE)</f>
        <v>853.00343513693974</v>
      </c>
      <c r="I258" s="16">
        <f>VLOOKUP($D258,'Growth rate'!$B$3:$S$93,3,FALSE)*VLOOKUP($F258,BY_TRA_Demand_Drivers!$B$5:$J$100,9,FALSE)</f>
        <v>736.42996259618667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17987.001052657168</v>
      </c>
      <c r="H259" s="16">
        <f>VLOOKUP($D259,'Growth rate'!$B$3:$S$93,3,FALSE)*VLOOKUP($F259,BY_TRA_Demand_Drivers!$B$5:$J$100,8,FALSE)</f>
        <v>866.65149009913091</v>
      </c>
      <c r="I259" s="16">
        <f>VLOOKUP($D259,'Growth rate'!$B$3:$S$93,3,FALSE)*VLOOKUP($F259,BY_TRA_Demand_Drivers!$B$5:$J$100,9,FALSE)</f>
        <v>748.21284199772572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18274.793069499683</v>
      </c>
      <c r="H260" s="16">
        <f>VLOOKUP($D260,'Growth rate'!$B$3:$S$93,3,FALSE)*VLOOKUP($F260,BY_TRA_Demand_Drivers!$B$5:$J$100,8,FALSE)</f>
        <v>880.51791394071711</v>
      </c>
      <c r="I260" s="16">
        <f>VLOOKUP($D260,'Growth rate'!$B$3:$S$93,3,FALSE)*VLOOKUP($F260,BY_TRA_Demand_Drivers!$B$5:$J$100,9,FALSE)</f>
        <v>760.18424746968935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18567.189758611679</v>
      </c>
      <c r="H261" s="16">
        <f>VLOOKUP($D261,'Growth rate'!$B$3:$S$93,3,FALSE)*VLOOKUP($F261,BY_TRA_Demand_Drivers!$B$5:$J$100,8,FALSE)</f>
        <v>894.60620056376854</v>
      </c>
      <c r="I261" s="16">
        <f>VLOOKUP($D261,'Growth rate'!$B$3:$S$93,3,FALSE)*VLOOKUP($F261,BY_TRA_Demand_Drivers!$B$5:$J$100,9,FALSE)</f>
        <v>772.34719542920436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18864.264794749466</v>
      </c>
      <c r="H262" s="16">
        <f>VLOOKUP($D262,'Growth rate'!$B$3:$S$93,3,FALSE)*VLOOKUP($F262,BY_TRA_Demand_Drivers!$B$5:$J$100,8,FALSE)</f>
        <v>908.91989977278877</v>
      </c>
      <c r="I262" s="16">
        <f>VLOOKUP($D262,'Growth rate'!$B$3:$S$93,3,FALSE)*VLOOKUP($F262,BY_TRA_Demand_Drivers!$B$5:$J$100,9,FALSE)</f>
        <v>784.70475055607164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19166.093031465454</v>
      </c>
      <c r="H263" s="16">
        <f>VLOOKUP($D263,'Growth rate'!$B$3:$S$93,3,FALSE)*VLOOKUP($F263,BY_TRA_Demand_Drivers!$B$5:$J$100,8,FALSE)</f>
        <v>923.46261816915342</v>
      </c>
      <c r="I263" s="16">
        <f>VLOOKUP($D263,'Growth rate'!$B$3:$S$93,3,FALSE)*VLOOKUP($F263,BY_TRA_Demand_Drivers!$B$5:$J$100,9,FALSE)</f>
        <v>797.26002656496871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19472.750519968904</v>
      </c>
      <c r="H264" s="16">
        <f>VLOOKUP($D264,'Growth rate'!$B$3:$S$93,3,FALSE)*VLOOKUP($F264,BY_TRA_Demand_Drivers!$B$5:$J$100,8,FALSE)</f>
        <v>938.23802005985976</v>
      </c>
      <c r="I264" s="16">
        <f>VLOOKUP($D264,'Growth rate'!$B$3:$S$93,3,FALSE)*VLOOKUP($F264,BY_TRA_Demand_Drivers!$B$5:$J$100,9,FALSE)</f>
        <v>810.01618699000824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19784.314528288403</v>
      </c>
      <c r="H265" s="16">
        <f>VLOOKUP($D265,'Growth rate'!$B$3:$S$93,3,FALSE)*VLOOKUP($F265,BY_TRA_Demand_Drivers!$B$5:$J$100,8,FALSE)</f>
        <v>953.24982838081758</v>
      </c>
      <c r="I265" s="16">
        <f>VLOOKUP($D265,'Growth rate'!$B$3:$S$93,3,FALSE)*VLOOKUP($F265,BY_TRA_Demand_Drivers!$B$5:$J$100,9,FALSE)</f>
        <v>822.97644598184831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20100.863560741018</v>
      </c>
      <c r="H266" s="16">
        <f>VLOOKUP($D266,'Growth rate'!$B$3:$S$93,3,FALSE)*VLOOKUP($F266,BY_TRA_Demand_Drivers!$B$5:$J$100,8,FALSE)</f>
        <v>968.50182563491069</v>
      </c>
      <c r="I266" s="16">
        <f>VLOOKUP($D266,'Growth rate'!$B$3:$S$93,3,FALSE)*VLOOKUP($F266,BY_TRA_Demand_Drivers!$B$5:$J$100,9,FALSE)</f>
        <v>836.14406911755793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20422.477377712876</v>
      </c>
      <c r="H267" s="16">
        <f>VLOOKUP($D267,'Growth rate'!$B$3:$S$93,3,FALSE)*VLOOKUP($F267,BY_TRA_Demand_Drivers!$B$5:$J$100,8,FALSE)</f>
        <v>983.99785484506924</v>
      </c>
      <c r="I267" s="16">
        <f>VLOOKUP($D267,'Growth rate'!$B$3:$S$93,3,FALSE)*VLOOKUP($F267,BY_TRA_Demand_Drivers!$B$5:$J$100,9,FALSE)</f>
        <v>849.52237422343887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20749.237015756284</v>
      </c>
      <c r="H268" s="16">
        <f>VLOOKUP($D268,'Growth rate'!$B$3:$S$93,3,FALSE)*VLOOKUP($F268,BY_TRA_Demand_Drivers!$B$5:$J$100,8,FALSE)</f>
        <v>999.74182052259039</v>
      </c>
      <c r="I268" s="16">
        <f>VLOOKUP($D268,'Growth rate'!$B$3:$S$93,3,FALSE)*VLOOKUP($F268,BY_TRA_Demand_Drivers!$B$5:$J$100,9,FALSE)</f>
        <v>863.11473221101392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21081.224808008385</v>
      </c>
      <c r="H269" s="16">
        <f>VLOOKUP($D269,'Growth rate'!$B$3:$S$93,3,FALSE)*VLOOKUP($F269,BY_TRA_Demand_Drivers!$B$5:$J$100,8,FALSE)</f>
        <v>1015.7376896509518</v>
      </c>
      <c r="I269" s="16">
        <f>VLOOKUP($D269,'Growth rate'!$B$3:$S$93,3,FALSE)*VLOOKUP($F269,BY_TRA_Demand_Drivers!$B$5:$J$100,9,FALSE)</f>
        <v>876.92456792639007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21418.524404936517</v>
      </c>
      <c r="H270" s="16">
        <f>VLOOKUP($D270,'Growth rate'!$B$3:$S$93,3,FALSE)*VLOOKUP($F270,BY_TRA_Demand_Drivers!$B$5:$J$100,8,FALSE)</f>
        <v>1031.9894926853672</v>
      </c>
      <c r="I270" s="16">
        <f>VLOOKUP($D270,'Growth rate'!$B$3:$S$93,3,FALSE)*VLOOKUP($F270,BY_TRA_Demand_Drivers!$B$5:$J$100,9,FALSE)</f>
        <v>890.95536101321238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21761.220795415502</v>
      </c>
      <c r="H271" s="16">
        <f>VLOOKUP($D271,'Growth rate'!$B$3:$S$93,3,FALSE)*VLOOKUP($F271,BY_TRA_Demand_Drivers!$B$5:$J$100,8,FALSE)</f>
        <v>1048.5013245683328</v>
      </c>
      <c r="I271" s="16">
        <f>VLOOKUP($D271,'Growth rate'!$B$3:$S$93,3,FALSE)*VLOOKUP($F271,BY_TRA_Demand_Drivers!$B$5:$J$100,9,FALSE)</f>
        <v>905.21064678942378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22109.40032814215</v>
      </c>
      <c r="H272" s="16">
        <f>VLOOKUP($D272,'Growth rate'!$B$3:$S$93,3,FALSE)*VLOOKUP($F272,BY_TRA_Demand_Drivers!$B$5:$J$100,8,FALSE)</f>
        <v>1065.2773457614262</v>
      </c>
      <c r="I272" s="16">
        <f>VLOOKUP($D272,'Growth rate'!$B$3:$S$93,3,FALSE)*VLOOKUP($F272,BY_TRA_Demand_Drivers!$B$5:$J$100,9,FALSE)</f>
        <v>919.69401713805462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22463.150733392427</v>
      </c>
      <c r="H273" s="16">
        <f>VLOOKUP($D273,'Growth rate'!$B$3:$S$93,3,FALSE)*VLOOKUP($F273,BY_TRA_Demand_Drivers!$B$5:$J$100,8,FALSE)</f>
        <v>1082.3217832936091</v>
      </c>
      <c r="I273" s="16">
        <f>VLOOKUP($D273,'Growth rate'!$B$3:$S$93,3,FALSE)*VLOOKUP($F273,BY_TRA_Demand_Drivers!$B$5:$J$100,9,FALSE)</f>
        <v>934.40912141226352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22822.561145126707</v>
      </c>
      <c r="H274" s="16">
        <f>VLOOKUP($D274,'Growth rate'!$B$3:$S$93,3,FALSE)*VLOOKUP($F274,BY_TRA_Demand_Drivers!$B$5:$J$100,8,FALSE)</f>
        <v>1099.638931826307</v>
      </c>
      <c r="I274" s="16">
        <f>VLOOKUP($D274,'Growth rate'!$B$3:$S$93,3,FALSE)*VLOOKUP($F274,BY_TRA_Demand_Drivers!$B$5:$J$100,9,FALSE)</f>
        <v>949.35966735485977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23187.722123448737</v>
      </c>
      <c r="H275" s="16">
        <f>VLOOKUP($D275,'Growth rate'!$B$3:$S$93,3,FALSE)*VLOOKUP($F275,BY_TRA_Demand_Drivers!$B$5:$J$100,8,FALSE)</f>
        <v>1117.2331547355279</v>
      </c>
      <c r="I275" s="16">
        <f>VLOOKUP($D275,'Growth rate'!$B$3:$S$93,3,FALSE)*VLOOKUP($F275,BY_TRA_Demand_Drivers!$B$5:$J$100,9,FALSE)</f>
        <v>964.54942203253756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23558.725677423918</v>
      </c>
      <c r="H276" s="16">
        <f>VLOOKUP($D276,'Growth rate'!$B$3:$S$93,3,FALSE)*VLOOKUP($F276,BY_TRA_Demand_Drivers!$B$5:$J$100,8,FALSE)</f>
        <v>1135.1088852112964</v>
      </c>
      <c r="I276" s="16">
        <f>VLOOKUP($D276,'Growth rate'!$B$3:$S$93,3,FALSE)*VLOOKUP($F276,BY_TRA_Demand_Drivers!$B$5:$J$100,9,FALSE)</f>
        <v>979.98221278505821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23935.665288262702</v>
      </c>
      <c r="H277" s="16">
        <f>VLOOKUP($D277,'Growth rate'!$B$3:$S$93,3,FALSE)*VLOOKUP($F277,BY_TRA_Demand_Drivers!$B$5:$J$100,8,FALSE)</f>
        <v>1153.2706273746774</v>
      </c>
      <c r="I277" s="16">
        <f>VLOOKUP($D277,'Growth rate'!$B$3:$S$93,3,FALSE)*VLOOKUP($F277,BY_TRA_Demand_Drivers!$B$5:$J$100,9,FALSE)</f>
        <v>995.66192818961929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24318.635932874906</v>
      </c>
      <c r="H278" s="16">
        <f>VLOOKUP($D278,'Growth rate'!$B$3:$S$93,3,FALSE)*VLOOKUP($F278,BY_TRA_Demand_Drivers!$B$5:$J$100,8,FALSE)</f>
        <v>1171.7229574126723</v>
      </c>
      <c r="I278" s="16">
        <f>VLOOKUP($D278,'Growth rate'!$B$3:$S$93,3,FALSE)*VLOOKUP($F278,BY_TRA_Demand_Drivers!$B$5:$J$100,9,FALSE)</f>
        <v>1011.5925190406532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24707.734107800905</v>
      </c>
      <c r="H279" s="16">
        <f>VLOOKUP($D279,'Growth rate'!$B$3:$S$93,3,FALSE)*VLOOKUP($F279,BY_TRA_Demand_Drivers!$B$5:$J$100,8,FALSE)</f>
        <v>1190.470524731275</v>
      </c>
      <c r="I279" s="16">
        <f>VLOOKUP($D279,'Growth rate'!$B$3:$S$93,3,FALSE)*VLOOKUP($F279,BY_TRA_Demand_Drivers!$B$5:$J$100,9,FALSE)</f>
        <v>1027.7779993453037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25103.057853525719</v>
      </c>
      <c r="H280" s="16">
        <f>VLOOKUP($D280,'Growth rate'!$B$3:$S$93,3,FALSE)*VLOOKUP($F280,BY_TRA_Demand_Drivers!$B$5:$J$100,8,FALSE)</f>
        <v>1209.5180531269755</v>
      </c>
      <c r="I280" s="16">
        <f>VLOOKUP($D280,'Growth rate'!$B$3:$S$93,3,FALSE)*VLOOKUP($F280,BY_TRA_Demand_Drivers!$B$5:$J$100,9,FALSE)</f>
        <v>1044.2224473348285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25504.706779182132</v>
      </c>
      <c r="H281" s="16">
        <f>VLOOKUP($D281,'Growth rate'!$B$3:$S$93,3,FALSE)*VLOOKUP($F281,BY_TRA_Demand_Drivers!$B$5:$J$100,8,FALSE)</f>
        <v>1228.870341977007</v>
      </c>
      <c r="I281" s="16">
        <f>VLOOKUP($D281,'Growth rate'!$B$3:$S$93,3,FALSE)*VLOOKUP($F281,BY_TRA_Demand_Drivers!$B$5:$J$100,9,FALSE)</f>
        <v>1060.9300064921858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25912.782087649048</v>
      </c>
      <c r="H282" s="16">
        <f>VLOOKUP($D282,'Growth rate'!$B$3:$S$93,3,FALSE)*VLOOKUP($F282,BY_TRA_Demand_Drivers!$B$5:$J$100,8,FALSE)</f>
        <v>1248.5322674486392</v>
      </c>
      <c r="I282" s="16">
        <f>VLOOKUP($D282,'Growth rate'!$B$3:$S$93,3,FALSE)*VLOOKUP($F282,BY_TRA_Demand_Drivers!$B$5:$J$100,9,FALSE)</f>
        <v>1077.9048865960608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26327.386601051432</v>
      </c>
      <c r="H283" s="16">
        <f>VLOOKUP($D283,'Growth rate'!$B$3:$S$93,3,FALSE)*VLOOKUP($F283,BY_TRA_Demand_Drivers!$B$5:$J$100,8,FALSE)</f>
        <v>1268.5087837278174</v>
      </c>
      <c r="I283" s="16">
        <f>VLOOKUP($D283,'Growth rate'!$B$3:$S$93,3,FALSE)*VLOOKUP($F283,BY_TRA_Demand_Drivers!$B$5:$J$100,9,FALSE)</f>
        <v>1095.151364781598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26748.624786668253</v>
      </c>
      <c r="H284" s="16">
        <f>VLOOKUP($D284,'Growth rate'!$B$3:$S$93,3,FALSE)*VLOOKUP($F284,BY_TRA_Demand_Drivers!$B$5:$J$100,8,FALSE)</f>
        <v>1288.8049242674626</v>
      </c>
      <c r="I284" s="16">
        <f>VLOOKUP($D284,'Growth rate'!$B$3:$S$93,3,FALSE)*VLOOKUP($F284,BY_TRA_Demand_Drivers!$B$5:$J$100,9,FALSE)</f>
        <v>1112.6737866181033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27176.602783254948</v>
      </c>
      <c r="H285" s="16">
        <f>VLOOKUP($D285,'Growth rate'!$B$3:$S$93,3,FALSE)*VLOOKUP($F285,BY_TRA_Demand_Drivers!$B$5:$J$100,8,FALSE)</f>
        <v>1309.4258030557419</v>
      </c>
      <c r="I285" s="16">
        <f>VLOOKUP($D285,'Growth rate'!$B$3:$S$93,3,FALSE)*VLOOKUP($F285,BY_TRA_Demand_Drivers!$B$5:$J$100,9,FALSE)</f>
        <v>1130.476567203993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27611.428427787025</v>
      </c>
      <c r="H286" s="16">
        <f>VLOOKUP($D286,'Growth rate'!$B$3:$S$93,3,FALSE)*VLOOKUP($F286,BY_TRA_Demand_Drivers!$B$5:$J$100,8,FALSE)</f>
        <v>1330.3766159046338</v>
      </c>
      <c r="I286" s="16">
        <f>VLOOKUP($D286,'Growth rate'!$B$3:$S$93,3,FALSE)*VLOOKUP($F286,BY_TRA_Demand_Drivers!$B$5:$J$100,9,FALSE)</f>
        <v>1148.564192279257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28053.211282631619</v>
      </c>
      <c r="H287" s="16">
        <f>VLOOKUP($D287,'Growth rate'!$B$3:$S$93,3,FALSE)*VLOOKUP($F287,BY_TRA_Demand_Drivers!$B$5:$J$100,8,FALSE)</f>
        <v>1351.6626417591078</v>
      </c>
      <c r="I287" s="16">
        <f>VLOOKUP($D287,'Growth rate'!$B$3:$S$93,3,FALSE)*VLOOKUP($F287,BY_TRA_Demand_Drivers!$B$5:$J$100,9,FALSE)</f>
        <v>1166.941219355725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28502.062663153727</v>
      </c>
      <c r="H288" s="16">
        <f>VLOOKUP($D288,'Growth rate'!$B$3:$S$93,3,FALSE)*VLOOKUP($F288,BY_TRA_Demand_Drivers!$B$5:$J$100,8,FALSE)</f>
        <v>1373.2892440272537</v>
      </c>
      <c r="I288" s="16">
        <f>VLOOKUP($D288,'Growth rate'!$B$3:$S$93,3,FALSE)*VLOOKUP($F288,BY_TRA_Demand_Drivers!$B$5:$J$100,9,FALSE)</f>
        <v>1185.6122788654168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28958.095665764187</v>
      </c>
      <c r="H289" s="16">
        <f>VLOOKUP($D289,'Growth rate'!$B$3:$S$93,3,FALSE)*VLOOKUP($F289,BY_TRA_Demand_Drivers!$B$5:$J$100,8,FALSE)</f>
        <v>1395.2618719316899</v>
      </c>
      <c r="I289" s="16">
        <f>VLOOKUP($D289,'Growth rate'!$B$3:$S$93,3,FALSE)*VLOOKUP($F289,BY_TRA_Demand_Drivers!$B$5:$J$100,9,FALSE)</f>
        <v>1204.5820753272635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29421.425196416414</v>
      </c>
      <c r="H290" s="16">
        <f>VLOOKUP($D290,'Growth rate'!$B$3:$S$93,3,FALSE)*VLOOKUP($F290,BY_TRA_Demand_Drivers!$B$5:$J$100,8,FALSE)</f>
        <v>1417.5860618825968</v>
      </c>
      <c r="I290" s="16">
        <f>VLOOKUP($D290,'Growth rate'!$B$3:$S$93,3,FALSE)*VLOOKUP($F290,BY_TRA_Demand_Drivers!$B$5:$J$100,9,FALSE)</f>
        <v>1223.8553885324998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29892.167999559075</v>
      </c>
      <c r="H291" s="16">
        <f>VLOOKUP($D291,'Growth rate'!$B$3:$S$93,3,FALSE)*VLOOKUP($F291,BY_TRA_Demand_Drivers!$B$5:$J$100,8,FALSE)</f>
        <v>1440.2674388727185</v>
      </c>
      <c r="I291" s="16">
        <f>VLOOKUP($D291,'Growth rate'!$B$3:$S$93,3,FALSE)*VLOOKUP($F291,BY_TRA_Demand_Drivers!$B$5:$J$100,9,FALSE)</f>
        <v>1243.4370747490195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30370.442687552022</v>
      </c>
      <c r="H292" s="16">
        <f>VLOOKUP($D292,'Growth rate'!$B$3:$S$93,3,FALSE)*VLOOKUP($F292,BY_TRA_Demand_Drivers!$B$5:$J$100,8,FALSE)</f>
        <v>1463.3117178946818</v>
      </c>
      <c r="I292" s="16">
        <f>VLOOKUP($D292,'Growth rate'!$B$3:$S$93,3,FALSE)*VLOOKUP($F292,BY_TRA_Demand_Drivers!$B$5:$J$100,9,FALSE)</f>
        <v>1263.3320679450039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30856.369770552854</v>
      </c>
      <c r="H293" s="16">
        <f>VLOOKUP($D293,'Growth rate'!$B$3:$S$93,3,FALSE)*VLOOKUP($F293,BY_TRA_Demand_Drivers!$B$5:$J$100,8,FALSE)</f>
        <v>1486.7247053809967</v>
      </c>
      <c r="I293" s="16">
        <f>VLOOKUP($D293,'Growth rate'!$B$3:$S$93,3,FALSE)*VLOOKUP($F293,BY_TRA_Demand_Drivers!$B$5:$J$100,9,FALSE)</f>
        <v>1283.5453810321239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31350.0716868817</v>
      </c>
      <c r="H294" s="16">
        <f>VLOOKUP($D294,'Growth rate'!$B$3:$S$93,3,FALSE)*VLOOKUP($F294,BY_TRA_Demand_Drivers!$B$5:$J$100,8,FALSE)</f>
        <v>1510.5123006670929</v>
      </c>
      <c r="I294" s="16">
        <f>VLOOKUP($D294,'Growth rate'!$B$3:$S$93,3,FALSE)*VLOOKUP($F294,BY_TRA_Demand_Drivers!$B$5:$J$100,9,FALSE)</f>
        <v>1304.082107128638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31851.672833871809</v>
      </c>
      <c r="H295" s="16">
        <f>VLOOKUP($D295,'Growth rate'!$B$3:$S$93,3,FALSE)*VLOOKUP($F295,BY_TRA_Demand_Drivers!$B$5:$J$100,8,FALSE)</f>
        <v>1534.6804974777665</v>
      </c>
      <c r="I295" s="16">
        <f>VLOOKUP($D295,'Growth rate'!$B$3:$S$93,3,FALSE)*VLOOKUP($F295,BY_TRA_Demand_Drivers!$B$5:$J$100,9,FALSE)</f>
        <v>1324.9474208426964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32361.299599213758</v>
      </c>
      <c r="H296" s="16">
        <f>VLOOKUP($D296,'Growth rate'!$B$3:$S$93,3,FALSE)*VLOOKUP($F296,BY_TRA_Demand_Drivers!$B$5:$J$100,8,FALSE)</f>
        <v>1559.2353854374107</v>
      </c>
      <c r="I296" s="16">
        <f>VLOOKUP($D296,'Growth rate'!$B$3:$S$93,3,FALSE)*VLOOKUP($F296,BY_TRA_Demand_Drivers!$B$5:$J$100,9,FALSE)</f>
        <v>1346.1465795761796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32879.080392801181</v>
      </c>
      <c r="H297" s="16">
        <f>VLOOKUP($D297,'Growth rate'!$B$3:$S$93,3,FALSE)*VLOOKUP($F297,BY_TRA_Demand_Drivers!$B$5:$J$100,8,FALSE)</f>
        <v>1584.1831516044094</v>
      </c>
      <c r="I297" s="16">
        <f>VLOOKUP($D297,'Growth rate'!$B$3:$S$93,3,FALSE)*VLOOKUP($F297,BY_TRA_Demand_Drivers!$B$5:$J$100,9,FALSE)</f>
        <v>1367.6849248493984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33405.145679085996</v>
      </c>
      <c r="H298" s="16">
        <f>VLOOKUP($D298,'Growth rate'!$B$3:$S$93,3,FALSE)*VLOOKUP($F298,BY_TRA_Demand_Drivers!$B$5:$J$100,8,FALSE)</f>
        <v>1609.5300820300797</v>
      </c>
      <c r="I298" s="16">
        <f>VLOOKUP($D298,'Growth rate'!$B$3:$S$93,3,FALSE)*VLOOKUP($F298,BY_TRA_Demand_Drivers!$B$5:$J$100,9,FALSE)</f>
        <v>1389.5678836469888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33939.628009951375</v>
      </c>
      <c r="H299" s="16">
        <f>VLOOKUP($D299,'Growth rate'!$B$3:$S$93,3,FALSE)*VLOOKUP($F299,BY_TRA_Demand_Drivers!$B$5:$J$100,8,FALSE)</f>
        <v>1635.2825633425612</v>
      </c>
      <c r="I299" s="16">
        <f>VLOOKUP($D299,'Growth rate'!$B$3:$S$93,3,FALSE)*VLOOKUP($F299,BY_TRA_Demand_Drivers!$B$5:$J$100,9,FALSE)</f>
        <v>1411.8009697853406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34482.662058110596</v>
      </c>
      <c r="H300" s="16">
        <f>VLOOKUP($D300,'Growth rate'!$B$3:$S$93,3,FALSE)*VLOOKUP($F300,BY_TRA_Demand_Drivers!$B$5:$J$100,8,FALSE)</f>
        <v>1661.4470843560421</v>
      </c>
      <c r="I300" s="16">
        <f>VLOOKUP($D300,'Growth rate'!$B$3:$S$93,3,FALSE)*VLOOKUP($F300,BY_TRA_Demand_Drivers!$B$5:$J$100,9,FALSE)</f>
        <v>1434.3897853019059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35034.384651040367</v>
      </c>
      <c r="H301" s="16">
        <f>VLOOKUP($D301,'Growth rate'!$B$3:$S$93,3,FALSE)*VLOOKUP($F301,BY_TRA_Demand_Drivers!$B$5:$J$100,8,FALSE)</f>
        <v>1688.0302377057387</v>
      </c>
      <c r="I301" s="16">
        <f>VLOOKUP($D301,'Growth rate'!$B$3:$S$93,3,FALSE)*VLOOKUP($F301,BY_TRA_Demand_Drivers!$B$5:$J$100,9,FALSE)</f>
        <v>1457.3400218667366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35594.934805457015</v>
      </c>
      <c r="H302" s="16">
        <f>VLOOKUP($D302,'Growth rate'!$B$3:$S$93,3,FALSE)*VLOOKUP($F302,BY_TRA_Demand_Drivers!$B$5:$J$100,8,FALSE)</f>
        <v>1715.0387215090307</v>
      </c>
      <c r="I302" s="16">
        <f>VLOOKUP($D302,'Growth rate'!$B$3:$S$93,3,FALSE)*VLOOKUP($F302,BY_TRA_Demand_Drivers!$B$5:$J$100,9,FALSE)</f>
        <v>1480.6574622166042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36164.453762344325</v>
      </c>
      <c r="H303" s="16">
        <f>VLOOKUP($D303,'Growth rate'!$B$3:$S$93,3,FALSE)*VLOOKUP($F303,BY_TRA_Demand_Drivers!$B$5:$J$100,8,FALSE)</f>
        <v>1742.4793410531749</v>
      </c>
      <c r="I303" s="16">
        <f>VLOOKUP($D303,'Growth rate'!$B$3:$S$93,3,FALSE)*VLOOKUP($F303,BY_TRA_Demand_Drivers!$B$5:$J$100,9,FALSE)</f>
        <v>1504.34798161207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36743.085022541833</v>
      </c>
      <c r="H304" s="16">
        <f>VLOOKUP($D304,'Growth rate'!$B$3:$S$93,3,FALSE)*VLOOKUP($F304,BY_TRA_Demand_Drivers!$B$5:$J$100,8,FALSE)</f>
        <v>1770.3590105100259</v>
      </c>
      <c r="I304" s="16">
        <f>VLOOKUP($D304,'Growth rate'!$B$3:$S$93,3,FALSE)*VLOOKUP($F304,BY_TRA_Demand_Drivers!$B$5:$J$100,9,FALSE)</f>
        <v>1528.4175493178632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37330.974382902496</v>
      </c>
      <c r="H305" s="16">
        <f>VLOOKUP($D305,'Growth rate'!$B$3:$S$93,3,FALSE)*VLOOKUP($F305,BY_TRA_Demand_Drivers!$B$5:$J$100,8,FALSE)</f>
        <v>1798.6847546781862</v>
      </c>
      <c r="I305" s="16">
        <f>VLOOKUP($D305,'Growth rate'!$B$3:$S$93,3,FALSE)*VLOOKUP($F305,BY_TRA_Demand_Drivers!$B$5:$J$100,9,FALSE)</f>
        <v>1552.8722301069488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37928.269973028939</v>
      </c>
      <c r="H306" s="16">
        <f>VLOOKUP($D306,'Growth rate'!$B$3:$S$93,3,FALSE)*VLOOKUP($F306,BY_TRA_Demand_Drivers!$B$5:$J$100,8,FALSE)</f>
        <v>1827.463710753037</v>
      </c>
      <c r="I306" s="16">
        <f>VLOOKUP($D306,'Growth rate'!$B$3:$S$93,3,FALSE)*VLOOKUP($F306,BY_TRA_Demand_Drivers!$B$5:$J$100,9,FALSE)</f>
        <v>1577.7181857886599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38535.1222925974</v>
      </c>
      <c r="H307" s="16">
        <f>VLOOKUP($D307,'Growth rate'!$B$3:$S$93,3,FALSE)*VLOOKUP($F307,BY_TRA_Demand_Drivers!$B$5:$J$100,8,FALSE)</f>
        <v>1856.7031301250856</v>
      </c>
      <c r="I307" s="16">
        <f>VLOOKUP($D307,'Growth rate'!$B$3:$S$93,3,FALSE)*VLOOKUP($F307,BY_TRA_Demand_Drivers!$B$5:$J$100,9,FALSE)</f>
        <v>1602.9616767612786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39151.684249278958</v>
      </c>
      <c r="H308" s="16">
        <f>VLOOKUP($D308,'Growth rate'!$B$3:$S$93,3,FALSE)*VLOOKUP($F308,BY_TRA_Demand_Drivers!$B$5:$J$100,8,FALSE)</f>
        <v>1886.410380207087</v>
      </c>
      <c r="I308" s="16">
        <f>VLOOKUP($D308,'Growth rate'!$B$3:$S$93,3,FALSE)*VLOOKUP($F308,BY_TRA_Demand_Drivers!$B$5:$J$100,9,FALSE)</f>
        <v>1628.6090635894589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39778.111197267426</v>
      </c>
      <c r="H309" s="16">
        <f>VLOOKUP($D309,'Growth rate'!$B$3:$S$93,3,FALSE)*VLOOKUP($F309,BY_TRA_Demand_Drivers!$B$5:$J$100,8,FALSE)</f>
        <v>1916.5929462904005</v>
      </c>
      <c r="I309" s="16">
        <f>VLOOKUP($D309,'Growth rate'!$B$3:$S$93,3,FALSE)*VLOOKUP($F309,BY_TRA_Demand_Drivers!$B$5:$J$100,9,FALSE)</f>
        <v>1654.6668086068903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40414.560976423709</v>
      </c>
      <c r="H310" s="16">
        <f>VLOOKUP($D310,'Growth rate'!$B$3:$S$93,3,FALSE)*VLOOKUP($F310,BY_TRA_Demand_Drivers!$B$5:$J$100,8,FALSE)</f>
        <v>1947.258433431047</v>
      </c>
      <c r="I310" s="16">
        <f>VLOOKUP($D310,'Growth rate'!$B$3:$S$93,3,FALSE)*VLOOKUP($F310,BY_TRA_Demand_Drivers!$B$5:$J$100,9,FALSE)</f>
        <v>1681.1414775446008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41061.193952046488</v>
      </c>
      <c r="H311" s="16">
        <f>VLOOKUP($D311,'Growth rate'!$B$3:$S$93,3,FALSE)*VLOOKUP($F311,BY_TRA_Demand_Drivers!$B$5:$J$100,8,FALSE)</f>
        <v>1978.4145683659438</v>
      </c>
      <c r="I311" s="16">
        <f>VLOOKUP($D311,'Growth rate'!$B$3:$S$93,3,FALSE)*VLOOKUP($F311,BY_TRA_Demand_Drivers!$B$5:$J$100,9,FALSE)</f>
        <v>1708.0397411853144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41718.173055279229</v>
      </c>
      <c r="H312" s="16">
        <f>VLOOKUP($D312,'Growth rate'!$B$3:$S$93,3,FALSE)*VLOOKUP($F312,BY_TRA_Demand_Drivers!$B$5:$J$100,8,FALSE)</f>
        <v>2010.0692014597989</v>
      </c>
      <c r="I312" s="16">
        <f>VLOOKUP($D312,'Growth rate'!$B$3:$S$93,3,FALSE)*VLOOKUP($F312,BY_TRA_Demand_Drivers!$B$5:$J$100,9,FALSE)</f>
        <v>1735.3683770442794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42385.663824163705</v>
      </c>
      <c r="H313" s="16">
        <f>VLOOKUP($D313,'Growth rate'!$B$3:$S$93,3,FALSE)*VLOOKUP($F313,BY_TRA_Demand_Drivers!$B$5:$J$100,8,FALSE)</f>
        <v>2042.230308683156</v>
      </c>
      <c r="I313" s="16">
        <f>VLOOKUP($D313,'Growth rate'!$B$3:$S$93,3,FALSE)*VLOOKUP($F313,BY_TRA_Demand_Drivers!$B$5:$J$100,9,FALSE)</f>
        <v>1763.1342710769882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43063.834445350316</v>
      </c>
      <c r="H314" s="16">
        <f>VLOOKUP($D314,'Growth rate'!$B$3:$S$93,3,FALSE)*VLOOKUP($F314,BY_TRA_Demand_Drivers!$B$5:$J$100,8,FALSE)</f>
        <v>2074.9059936220865</v>
      </c>
      <c r="I314" s="16">
        <f>VLOOKUP($D314,'Growth rate'!$B$3:$S$93,3,FALSE)*VLOOKUP($F314,BY_TRA_Demand_Drivers!$B$5:$J$100,9,FALSE)</f>
        <v>1791.3444194142198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43752.855796475924</v>
      </c>
      <c r="H315" s="16">
        <f>VLOOKUP($D315,'Growth rate'!$B$3:$S$93,3,FALSE)*VLOOKUP($F315,BY_TRA_Demand_Drivers!$B$5:$J$100,8,FALSE)</f>
        <v>2108.1044895200398</v>
      </c>
      <c r="I315" s="16">
        <f>VLOOKUP($D315,'Growth rate'!$B$3:$S$93,3,FALSE)*VLOOKUP($F315,BY_TRA_Demand_Drivers!$B$5:$J$100,9,FALSE)</f>
        <v>1820.0059301248473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44452.901489219541</v>
      </c>
      <c r="H316" s="16">
        <f>VLOOKUP($D316,'Growth rate'!$B$3:$S$93,3,FALSE)*VLOOKUP($F316,BY_TRA_Demand_Drivers!$B$5:$J$100,8,FALSE)</f>
        <v>2141.8341613523608</v>
      </c>
      <c r="I316" s="16">
        <f>VLOOKUP($D316,'Growth rate'!$B$3:$S$93,3,FALSE)*VLOOKUP($F316,BY_TRA_Demand_Drivers!$B$5:$J$100,9,FALSE)</f>
        <v>1849.1260250068451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45164.147913047062</v>
      </c>
      <c r="H317" s="16">
        <f>VLOOKUP($D317,'Growth rate'!$B$3:$S$93,3,FALSE)*VLOOKUP($F317,BY_TRA_Demand_Drivers!$B$5:$J$100,8,FALSE)</f>
        <v>2176.1035079339986</v>
      </c>
      <c r="I317" s="16">
        <f>VLOOKUP($D317,'Growth rate'!$B$3:$S$93,3,FALSE)*VLOOKUP($F317,BY_TRA_Demand_Drivers!$B$5:$J$100,9,FALSE)</f>
        <v>1878.7120414069548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45886.774279655816</v>
      </c>
      <c r="H318" s="16">
        <f>VLOOKUP($D318,'Growth rate'!$B$3:$S$93,3,FALSE)*VLOOKUP($F318,BY_TRA_Demand_Drivers!$B$5:$J$100,8,FALSE)</f>
        <v>2210.9211640609428</v>
      </c>
      <c r="I318" s="16">
        <f>VLOOKUP($D318,'Growth rate'!$B$3:$S$93,3,FALSE)*VLOOKUP($F318,BY_TRA_Demand_Drivers!$B$5:$J$100,9,FALSE)</f>
        <v>1908.7714340694661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46620.962668130313</v>
      </c>
      <c r="H319" s="16">
        <f>VLOOKUP($D319,'Growth rate'!$B$3:$S$93,3,FALSE)*VLOOKUP($F319,BY_TRA_Demand_Drivers!$B$5:$J$100,8,FALSE)</f>
        <v>2246.295902685918</v>
      </c>
      <c r="I319" s="16">
        <f>VLOOKUP($D319,'Growth rate'!$B$3:$S$93,3,FALSE)*VLOOKUP($F319,BY_TRA_Demand_Drivers!$B$5:$J$100,9,FALSE)</f>
        <v>1939.3117770145777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47366.898070820396</v>
      </c>
      <c r="H320" s="16">
        <f>VLOOKUP($D320,'Growth rate'!$B$3:$S$93,3,FALSE)*VLOOKUP($F320,BY_TRA_Demand_Drivers!$B$5:$J$100,8,FALSE)</f>
        <v>2282.2366371288927</v>
      </c>
      <c r="I320" s="16">
        <f>VLOOKUP($D320,'Growth rate'!$B$3:$S$93,3,FALSE)*VLOOKUP($F320,BY_TRA_Demand_Drivers!$B$5:$J$100,9,FALSE)</f>
        <v>1970.3407654468108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48124.768439953521</v>
      </c>
      <c r="H321" s="16">
        <f>VLOOKUP($D321,'Growth rate'!$B$3:$S$93,3,FALSE)*VLOOKUP($F321,BY_TRA_Demand_Drivers!$B$5:$J$100,8,FALSE)</f>
        <v>2318.7524233229547</v>
      </c>
      <c r="I321" s="16">
        <f>VLOOKUP($D321,'Growth rate'!$B$3:$S$93,3,FALSE)*VLOOKUP($F321,BY_TRA_Demand_Drivers!$B$5:$J$100,9,FALSE)</f>
        <v>2001.8662176939599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48894.764734992779</v>
      </c>
      <c r="H322" s="16">
        <f>VLOOKUP($D322,'Growth rate'!$B$3:$S$93,3,FALSE)*VLOOKUP($F322,BY_TRA_Demand_Drivers!$B$5:$J$100,8,FALSE)</f>
        <v>2355.8524620961221</v>
      </c>
      <c r="I322" s="16">
        <f>VLOOKUP($D322,'Growth rate'!$B$3:$S$93,3,FALSE)*VLOOKUP($F322,BY_TRA_Demand_Drivers!$B$5:$J$100,9,FALSE)</f>
        <v>2033.8960771770635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49677.080970752671</v>
      </c>
      <c r="H323" s="16">
        <f>VLOOKUP($D323,'Growth rate'!$B$3:$S$93,3,FALSE)*VLOOKUP($F323,BY_TRA_Demand_Drivers!$B$5:$J$100,8,FALSE)</f>
        <v>2393.5461014896605</v>
      </c>
      <c r="I323" s="16">
        <f>VLOOKUP($D323,'Growth rate'!$B$3:$S$93,3,FALSE)*VLOOKUP($F323,BY_TRA_Demand_Drivers!$B$5:$J$100,9,FALSE)</f>
        <v>2066.4384144118967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50471.914266284715</v>
      </c>
      <c r="H324" s="16">
        <f>VLOOKUP($D324,'Growth rate'!$B$3:$S$93,3,FALSE)*VLOOKUP($F324,BY_TRA_Demand_Drivers!$B$5:$J$100,8,FALSE)</f>
        <v>2431.8428391134948</v>
      </c>
      <c r="I324" s="16">
        <f>VLOOKUP($D324,'Growth rate'!$B$3:$S$93,3,FALSE)*VLOOKUP($F324,BY_TRA_Demand_Drivers!$B$5:$J$100,9,FALSE)</f>
        <v>2099.501429042487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51279.464894545272</v>
      </c>
      <c r="H325" s="16">
        <f>VLOOKUP($D325,'Growth rate'!$B$3:$S$93,3,FALSE)*VLOOKUP($F325,BY_TRA_Demand_Drivers!$B$5:$J$100,8,FALSE)</f>
        <v>2470.7523245393113</v>
      </c>
      <c r="I325" s="16">
        <f>VLOOKUP($D325,'Growth rate'!$B$3:$S$93,3,FALSE)*VLOOKUP($F325,BY_TRA_Demand_Drivers!$B$5:$J$100,9,FALSE)</f>
        <v>2133.093451907167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52099.936332858</v>
      </c>
      <c r="H326" s="16">
        <f>VLOOKUP($D326,'Growth rate'!$B$3:$S$93,3,FALSE)*VLOOKUP($F326,BY_TRA_Demand_Drivers!$B$5:$J$100,8,FALSE)</f>
        <v>2510.2843617319404</v>
      </c>
      <c r="I326" s="16">
        <f>VLOOKUP($D326,'Growth rate'!$B$3:$S$93,3,FALSE)*VLOOKUP($F326,BY_TRA_Demand_Drivers!$B$5:$J$100,9,FALSE)</f>
        <v>2167.2229471376818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52933.535314183733</v>
      </c>
      <c r="H327" s="16">
        <f>VLOOKUP($D327,'Growth rate'!$B$3:$S$93,3,FALSE)*VLOOKUP($F327,BY_TRA_Demand_Drivers!$B$5:$J$100,8,FALSE)</f>
        <v>2550.4489115196511</v>
      </c>
      <c r="I327" s="16">
        <f>VLOOKUP($D327,'Growth rate'!$B$3:$S$93,3,FALSE)*VLOOKUP($F327,BY_TRA_Demand_Drivers!$B$5:$J$100,9,FALSE)</f>
        <v>2201.8985142918846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53780.471879210672</v>
      </c>
      <c r="H328" s="16">
        <f>VLOOKUP($D328,'Growth rate'!$B$3:$S$93,3,FALSE)*VLOOKUP($F328,BY_TRA_Demand_Drivers!$B$5:$J$100,8,FALSE)</f>
        <v>2591.2560941039656</v>
      </c>
      <c r="I328" s="16">
        <f>VLOOKUP($D328,'Growth rate'!$B$3:$S$93,3,FALSE)*VLOOKUP($F328,BY_TRA_Demand_Drivers!$B$5:$J$100,9,FALSE)</f>
        <v>2237.1288905205547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54640.959429278038</v>
      </c>
      <c r="H329" s="16">
        <f>VLOOKUP($D329,'Growth rate'!$B$3:$S$93,3,FALSE)*VLOOKUP($F329,BY_TRA_Demand_Drivers!$B$5:$J$100,8,FALSE)</f>
        <v>2632.7161916096293</v>
      </c>
      <c r="I329" s="16">
        <f>VLOOKUP($D329,'Growth rate'!$B$3:$S$93,3,FALSE)*VLOOKUP($F329,BY_TRA_Demand_Drivers!$B$5:$J$100,9,FALSE)</f>
        <v>2272.9229527688835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55515.214780146489</v>
      </c>
      <c r="H330" s="16">
        <f>VLOOKUP($D330,'Growth rate'!$B$3:$S$93,3,FALSE)*VLOOKUP($F330,BY_TRA_Demand_Drivers!$B$5:$J$100,8,FALSE)</f>
        <v>2674.8396506753834</v>
      </c>
      <c r="I330" s="16">
        <f>VLOOKUP($D330,'Growth rate'!$B$3:$S$93,3,FALSE)*VLOOKUP($F330,BY_TRA_Demand_Drivers!$B$5:$J$100,9,FALSE)</f>
        <v>2309.2897200131856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56403.458216628838</v>
      </c>
      <c r="H331" s="16">
        <f>VLOOKUP($D331,'Growth rate'!$B$3:$S$93,3,FALSE)*VLOOKUP($F331,BY_TRA_Demand_Drivers!$B$5:$J$100,8,FALSE)</f>
        <v>2717.6370850861895</v>
      </c>
      <c r="I331" s="16">
        <f>VLOOKUP($D331,'Growth rate'!$B$3:$S$93,3,FALSE)*VLOOKUP($F331,BY_TRA_Demand_Drivers!$B$5:$J$100,9,FALSE)</f>
        <v>2346.2383555333968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1980.2458394528685</v>
      </c>
      <c r="H333" s="16">
        <f>VLOOKUP($D333,'Growth rate'!$B$3:$S$93,3,FALSE)*VLOOKUP($F333,BY_TRA_Demand_Drivers!$B$5:$J$100,8,FALSE)</f>
        <v>95.412403796513146</v>
      </c>
      <c r="I333" s="16">
        <f>VLOOKUP($D333,'Growth rate'!$B$3:$S$93,3,FALSE)*VLOOKUP($F333,BY_TRA_Demand_Drivers!$B$5:$J$100,9,FALSE)</f>
        <v>82.373118401097969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2011.9297728841145</v>
      </c>
      <c r="H334" s="16">
        <f>VLOOKUP($D334,'Growth rate'!$B$3:$S$93,3,FALSE)*VLOOKUP($F334,BY_TRA_Demand_Drivers!$B$5:$J$100,8,FALSE)</f>
        <v>96.939002257257371</v>
      </c>
      <c r="I334" s="16">
        <f>VLOOKUP($D334,'Growth rate'!$B$3:$S$93,3,FALSE)*VLOOKUP($F334,BY_TRA_Demand_Drivers!$B$5:$J$100,9,FALSE)</f>
        <v>83.691088295515542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2044.1206492502604</v>
      </c>
      <c r="H335" s="16">
        <f>VLOOKUP($D335,'Growth rate'!$B$3:$S$93,3,FALSE)*VLOOKUP($F335,BY_TRA_Demand_Drivers!$B$5:$J$100,8,FALSE)</f>
        <v>98.490026293373489</v>
      </c>
      <c r="I335" s="16">
        <f>VLOOKUP($D335,'Growth rate'!$B$3:$S$93,3,FALSE)*VLOOKUP($F335,BY_TRA_Demand_Drivers!$B$5:$J$100,9,FALSE)</f>
        <v>85.030145708243793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2076.8265796382648</v>
      </c>
      <c r="H336" s="16">
        <f>VLOOKUP($D336,'Growth rate'!$B$3:$S$93,3,FALSE)*VLOOKUP($F336,BY_TRA_Demand_Drivers!$B$5:$J$100,8,FALSE)</f>
        <v>100.06586671406747</v>
      </c>
      <c r="I336" s="16">
        <f>VLOOKUP($D336,'Growth rate'!$B$3:$S$93,3,FALSE)*VLOOKUP($F336,BY_TRA_Demand_Drivers!$B$5:$J$100,9,FALSE)</f>
        <v>86.390628039575702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2110.055804912477</v>
      </c>
      <c r="H337" s="16">
        <f>VLOOKUP($D337,'Growth rate'!$B$3:$S$93,3,FALSE)*VLOOKUP($F337,BY_TRA_Demand_Drivers!$B$5:$J$100,8,FALSE)</f>
        <v>101.66692058149255</v>
      </c>
      <c r="I337" s="16">
        <f>VLOOKUP($D337,'Growth rate'!$B$3:$S$93,3,FALSE)*VLOOKUP($F337,BY_TRA_Demand_Drivers!$B$5:$J$100,9,FALSE)</f>
        <v>87.772878088208913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2143.8166977910764</v>
      </c>
      <c r="H338" s="16">
        <f>VLOOKUP($D338,'Growth rate'!$B$3:$S$93,3,FALSE)*VLOOKUP($F338,BY_TRA_Demand_Drivers!$B$5:$J$100,8,FALSE)</f>
        <v>103.29359131079643</v>
      </c>
      <c r="I338" s="16">
        <f>VLOOKUP($D338,'Growth rate'!$B$3:$S$93,3,FALSE)*VLOOKUP($F338,BY_TRA_Demand_Drivers!$B$5:$J$100,9,FALSE)</f>
        <v>89.177244137620249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2178.1177649557335</v>
      </c>
      <c r="H339" s="16">
        <f>VLOOKUP($D339,'Growth rate'!$B$3:$S$93,3,FALSE)*VLOOKUP($F339,BY_TRA_Demand_Drivers!$B$5:$J$100,8,FALSE)</f>
        <v>104.94628877176916</v>
      </c>
      <c r="I339" s="16">
        <f>VLOOKUP($D339,'Growth rate'!$B$3:$S$93,3,FALSE)*VLOOKUP($F339,BY_TRA_Demand_Drivers!$B$5:$J$100,9,FALSE)</f>
        <v>90.604080043822179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2212.9676491950254</v>
      </c>
      <c r="H340" s="16">
        <f>VLOOKUP($D340,'Growth rate'!$B$3:$S$93,3,FALSE)*VLOOKUP($F340,BY_TRA_Demand_Drivers!$B$5:$J$100,8,FALSE)</f>
        <v>106.62542939211747</v>
      </c>
      <c r="I340" s="16">
        <f>VLOOKUP($D340,'Growth rate'!$B$3:$S$93,3,FALSE)*VLOOKUP($F340,BY_TRA_Demand_Drivers!$B$5:$J$100,9,FALSE)</f>
        <v>92.053745324523334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2248.375131582146</v>
      </c>
      <c r="H341" s="16">
        <f>VLOOKUP($D341,'Growth rate'!$B$3:$S$93,3,FALSE)*VLOOKUP($F341,BY_TRA_Demand_Drivers!$B$5:$J$100,8,FALSE)</f>
        <v>108.33143626239136</v>
      </c>
      <c r="I341" s="16">
        <f>VLOOKUP($D341,'Growth rate'!$B$3:$S$93,3,FALSE)*VLOOKUP($F341,BY_TRA_Demand_Drivers!$B$5:$J$100,9,FALSE)</f>
        <v>93.526605249715715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2284.3491336874604</v>
      </c>
      <c r="H342" s="16">
        <f>VLOOKUP($D342,'Growth rate'!$B$3:$S$93,3,FALSE)*VLOOKUP($F342,BY_TRA_Demand_Drivers!$B$5:$J$100,8,FALSE)</f>
        <v>110.06473924258964</v>
      </c>
      <c r="I342" s="16">
        <f>VLOOKUP($D342,'Growth rate'!$B$3:$S$93,3,FALSE)*VLOOKUP($F342,BY_TRA_Demand_Drivers!$B$5:$J$100,9,FALSE)</f>
        <v>95.023030933711169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2320.8987198264599</v>
      </c>
      <c r="H343" s="16">
        <f>VLOOKUP($D343,'Growth rate'!$B$3:$S$93,3,FALSE)*VLOOKUP($F343,BY_TRA_Demand_Drivers!$B$5:$J$100,8,FALSE)</f>
        <v>111.82577507047107</v>
      </c>
      <c r="I343" s="16">
        <f>VLOOKUP($D343,'Growth rate'!$B$3:$S$93,3,FALSE)*VLOOKUP($F343,BY_TRA_Demand_Drivers!$B$5:$J$100,9,FALSE)</f>
        <v>96.543399428650545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2358.0330993436833</v>
      </c>
      <c r="H344" s="16">
        <f>VLOOKUP($D344,'Growth rate'!$B$3:$S$93,3,FALSE)*VLOOKUP($F344,BY_TRA_Demand_Drivers!$B$5:$J$100,8,FALSE)</f>
        <v>113.6149874715986</v>
      </c>
      <c r="I344" s="16">
        <f>VLOOKUP($D344,'Growth rate'!$B$3:$S$93,3,FALSE)*VLOOKUP($F344,BY_TRA_Demand_Drivers!$B$5:$J$100,9,FALSE)</f>
        <v>98.088093819508956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2395.7616289331818</v>
      </c>
      <c r="H345" s="16">
        <f>VLOOKUP($D345,'Growth rate'!$B$3:$S$93,3,FALSE)*VLOOKUP($F345,BY_TRA_Demand_Drivers!$B$5:$J$100,8,FALSE)</f>
        <v>115.43282727114418</v>
      </c>
      <c r="I345" s="16">
        <f>VLOOKUP($D345,'Growth rate'!$B$3:$S$93,3,FALSE)*VLOOKUP($F345,BY_TRA_Demand_Drivers!$B$5:$J$100,9,FALSE)</f>
        <v>99.657503320621089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2434.093814996113</v>
      </c>
      <c r="H346" s="16">
        <f>VLOOKUP($D346,'Growth rate'!$B$3:$S$93,3,FALSE)*VLOOKUP($F346,BY_TRA_Demand_Drivers!$B$5:$J$100,8,FALSE)</f>
        <v>117.27975250748247</v>
      </c>
      <c r="I346" s="16">
        <f>VLOOKUP($D346,'Growth rate'!$B$3:$S$93,3,FALSE)*VLOOKUP($F346,BY_TRA_Demand_Drivers!$B$5:$J$100,9,FALSE)</f>
        <v>101.25202337375103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2473.0393160360504</v>
      </c>
      <c r="H347" s="16">
        <f>VLOOKUP($D347,'Growth rate'!$B$3:$S$93,3,FALSE)*VLOOKUP($F347,BY_TRA_Demand_Drivers!$B$5:$J$100,8,FALSE)</f>
        <v>119.1562285476022</v>
      </c>
      <c r="I347" s="16">
        <f>VLOOKUP($D347,'Growth rate'!$B$3:$S$93,3,FALSE)*VLOOKUP($F347,BY_TRA_Demand_Drivers!$B$5:$J$100,9,FALSE)</f>
        <v>102.87205574773104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2512.6079450926272</v>
      </c>
      <c r="H348" s="16">
        <f>VLOOKUP($D348,'Growth rate'!$B$3:$S$93,3,FALSE)*VLOOKUP($F348,BY_TRA_Demand_Drivers!$B$5:$J$100,8,FALSE)</f>
        <v>121.06272820436384</v>
      </c>
      <c r="I348" s="16">
        <f>VLOOKUP($D348,'Growth rate'!$B$3:$S$93,3,FALSE)*VLOOKUP($F348,BY_TRA_Demand_Drivers!$B$5:$J$100,9,FALSE)</f>
        <v>104.51800863969474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2552.8096722141095</v>
      </c>
      <c r="H349" s="16">
        <f>VLOOKUP($D349,'Growth rate'!$B$3:$S$93,3,FALSE)*VLOOKUP($F349,BY_TRA_Demand_Drivers!$B$5:$J$100,8,FALSE)</f>
        <v>122.99973185563366</v>
      </c>
      <c r="I349" s="16">
        <f>VLOOKUP($D349,'Growth rate'!$B$3:$S$93,3,FALSE)*VLOOKUP($F349,BY_TRA_Demand_Drivers!$B$5:$J$100,9,FALSE)</f>
        <v>106.19029677792986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2593.6546269695355</v>
      </c>
      <c r="H350" s="16">
        <f>VLOOKUP($D350,'Growth rate'!$B$3:$S$93,3,FALSE)*VLOOKUP($F350,BY_TRA_Demand_Drivers!$B$5:$J$100,8,FALSE)</f>
        <v>124.9677275653238</v>
      </c>
      <c r="I350" s="16">
        <f>VLOOKUP($D350,'Growth rate'!$B$3:$S$93,3,FALSE)*VLOOKUP($F350,BY_TRA_Demand_Drivers!$B$5:$J$100,9,FALSE)</f>
        <v>107.88934152637674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2635.1531010010481</v>
      </c>
      <c r="H351" s="16">
        <f>VLOOKUP($D351,'Growth rate'!$B$3:$S$93,3,FALSE)*VLOOKUP($F351,BY_TRA_Demand_Drivers!$B$5:$J$100,8,FALSE)</f>
        <v>126.96721120636897</v>
      </c>
      <c r="I351" s="16">
        <f>VLOOKUP($D351,'Growth rate'!$B$3:$S$93,3,FALSE)*VLOOKUP($F351,BY_TRA_Demand_Drivers!$B$5:$J$100,9,FALSE)</f>
        <v>109.61557099079876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2677.3155506170647</v>
      </c>
      <c r="H352" s="16">
        <f>VLOOKUP($D352,'Growth rate'!$B$3:$S$93,3,FALSE)*VLOOKUP($F352,BY_TRA_Demand_Drivers!$B$5:$J$100,8,FALSE)</f>
        <v>128.9986865856709</v>
      </c>
      <c r="I352" s="16">
        <f>VLOOKUP($D352,'Growth rate'!$B$3:$S$93,3,FALSE)*VLOOKUP($F352,BY_TRA_Demand_Drivers!$B$5:$J$100,9,FALSE)</f>
        <v>111.36942012665155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2720.1525994269377</v>
      </c>
      <c r="H353" s="16">
        <f>VLOOKUP($D353,'Growth rate'!$B$3:$S$93,3,FALSE)*VLOOKUP($F353,BY_TRA_Demand_Drivers!$B$5:$J$100,8,FALSE)</f>
        <v>131.06266557104161</v>
      </c>
      <c r="I353" s="16">
        <f>VLOOKUP($D353,'Growth rate'!$B$3:$S$93,3,FALSE)*VLOOKUP($F353,BY_TRA_Demand_Drivers!$B$5:$J$100,9,FALSE)</f>
        <v>113.15133084867797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2763.6750410177688</v>
      </c>
      <c r="H354" s="16">
        <f>VLOOKUP($D354,'Growth rate'!$B$3:$S$93,3,FALSE)*VLOOKUP($F354,BY_TRA_Demand_Drivers!$B$5:$J$100,8,FALSE)</f>
        <v>133.15966822017828</v>
      </c>
      <c r="I354" s="16">
        <f>VLOOKUP($D354,'Growth rate'!$B$3:$S$93,3,FALSE)*VLOOKUP($F354,BY_TRA_Demand_Drivers!$B$5:$J$100,9,FALSE)</f>
        <v>114.96175214225683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2807.8938416740534</v>
      </c>
      <c r="H355" s="16">
        <f>VLOOKUP($D355,'Growth rate'!$B$3:$S$93,3,FALSE)*VLOOKUP($F355,BY_TRA_Demand_Drivers!$B$5:$J$100,8,FALSE)</f>
        <v>135.29022291170114</v>
      </c>
      <c r="I355" s="16">
        <f>VLOOKUP($D355,'Growth rate'!$B$3:$S$93,3,FALSE)*VLOOKUP($F355,BY_TRA_Demand_Drivers!$B$5:$J$100,9,FALSE)</f>
        <v>116.80114017653294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2852.8201431408384</v>
      </c>
      <c r="H356" s="16">
        <f>VLOOKUP($D356,'Growth rate'!$B$3:$S$93,3,FALSE)*VLOOKUP($F356,BY_TRA_Demand_Drivers!$B$5:$J$100,8,FALSE)</f>
        <v>137.45486647828838</v>
      </c>
      <c r="I356" s="16">
        <f>VLOOKUP($D356,'Growth rate'!$B$3:$S$93,3,FALSE)*VLOOKUP($F356,BY_TRA_Demand_Drivers!$B$5:$J$100,9,FALSE)</f>
        <v>118.66995841935747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2898.4652654310921</v>
      </c>
      <c r="H357" s="16">
        <f>VLOOKUP($D357,'Growth rate'!$B$3:$S$93,3,FALSE)*VLOOKUP($F357,BY_TRA_Demand_Drivers!$B$5:$J$100,8,FALSE)</f>
        <v>139.65414434194099</v>
      </c>
      <c r="I357" s="16">
        <f>VLOOKUP($D357,'Growth rate'!$B$3:$S$93,3,FALSE)*VLOOKUP($F357,BY_TRA_Demand_Drivers!$B$5:$J$100,9,FALSE)</f>
        <v>120.5686777540672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2944.8407096779897</v>
      </c>
      <c r="H358" s="16">
        <f>VLOOKUP($D358,'Growth rate'!$B$3:$S$93,3,FALSE)*VLOOKUP($F358,BY_TRA_Demand_Drivers!$B$5:$J$100,8,FALSE)</f>
        <v>141.88861065141205</v>
      </c>
      <c r="I358" s="16">
        <f>VLOOKUP($D358,'Growth rate'!$B$3:$S$93,3,FALSE)*VLOOKUP($F358,BY_TRA_Demand_Drivers!$B$5:$J$100,9,FALSE)</f>
        <v>122.49777659813228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2991.9581610328378</v>
      </c>
      <c r="H359" s="16">
        <f>VLOOKUP($D359,'Growth rate'!$B$3:$S$93,3,FALSE)*VLOOKUP($F359,BY_TRA_Demand_Drivers!$B$5:$J$100,8,FALSE)</f>
        <v>144.15882842183467</v>
      </c>
      <c r="I359" s="16">
        <f>VLOOKUP($D359,'Growth rate'!$B$3:$S$93,3,FALSE)*VLOOKUP($F359,BY_TRA_Demand_Drivers!$B$5:$J$100,9,FALSE)</f>
        <v>124.45774102370241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3039.8294916093632</v>
      </c>
      <c r="H360" s="16">
        <f>VLOOKUP($D360,'Growth rate'!$B$3:$S$93,3,FALSE)*VLOOKUP($F360,BY_TRA_Demand_Drivers!$B$5:$J$100,8,FALSE)</f>
        <v>146.46536967658403</v>
      </c>
      <c r="I360" s="16">
        <f>VLOOKUP($D360,'Growth rate'!$B$3:$S$93,3,FALSE)*VLOOKUP($F360,BY_TRA_Demand_Drivers!$B$5:$J$100,9,FALSE)</f>
        <v>126.44906488008165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3088.4667634751131</v>
      </c>
      <c r="H361" s="16">
        <f>VLOOKUP($D361,'Growth rate'!$B$3:$S$93,3,FALSE)*VLOOKUP($F361,BY_TRA_Demand_Drivers!$B$5:$J$100,8,FALSE)</f>
        <v>148.80881559140937</v>
      </c>
      <c r="I361" s="16">
        <f>VLOOKUP($D361,'Growth rate'!$B$3:$S$93,3,FALSE)*VLOOKUP($F361,BY_TRA_Demand_Drivers!$B$5:$J$100,9,FALSE)</f>
        <v>128.47224991816296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3137.8822316907149</v>
      </c>
      <c r="H362" s="16">
        <f>VLOOKUP($D362,'Growth rate'!$B$3:$S$93,3,FALSE)*VLOOKUP($F362,BY_TRA_Demand_Drivers!$B$5:$J$100,8,FALSE)</f>
        <v>151.18975664087193</v>
      </c>
      <c r="I362" s="16">
        <f>VLOOKUP($D362,'Growth rate'!$B$3:$S$93,3,FALSE)*VLOOKUP($F362,BY_TRA_Demand_Drivers!$B$5:$J$100,9,FALSE)</f>
        <v>130.52780591685357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3188.0883473977665</v>
      </c>
      <c r="H363" s="16">
        <f>VLOOKUP($D363,'Growth rate'!$B$3:$S$93,3,FALSE)*VLOOKUP($F363,BY_TRA_Demand_Drivers!$B$5:$J$100,8,FALSE)</f>
        <v>153.60879274712588</v>
      </c>
      <c r="I363" s="16">
        <f>VLOOKUP($D363,'Growth rate'!$B$3:$S$93,3,FALSE)*VLOOKUP($F363,BY_TRA_Demand_Drivers!$B$5:$J$100,9,FALSE)</f>
        <v>132.61625081152323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3239.097760956131</v>
      </c>
      <c r="H364" s="16">
        <f>VLOOKUP($D364,'Growth rate'!$B$3:$S$93,3,FALSE)*VLOOKUP($F364,BY_TRA_Demand_Drivers!$B$5:$J$100,8,FALSE)</f>
        <v>156.0665334310799</v>
      </c>
      <c r="I364" s="16">
        <f>VLOOKUP($D364,'Growth rate'!$B$3:$S$93,3,FALSE)*VLOOKUP($F364,BY_TRA_Demand_Drivers!$B$5:$J$100,9,FALSE)</f>
        <v>134.7381108245076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3290.923325131429</v>
      </c>
      <c r="H365" s="16">
        <f>VLOOKUP($D365,'Growth rate'!$B$3:$S$93,3,FALSE)*VLOOKUP($F365,BY_TRA_Demand_Drivers!$B$5:$J$100,8,FALSE)</f>
        <v>158.56359796597718</v>
      </c>
      <c r="I365" s="16">
        <f>VLOOKUP($D365,'Growth rate'!$B$3:$S$93,3,FALSE)*VLOOKUP($F365,BY_TRA_Demand_Drivers!$B$5:$J$100,9,FALSE)</f>
        <v>136.89392059769975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3343.5780983335317</v>
      </c>
      <c r="H366" s="16">
        <f>VLOOKUP($D366,'Growth rate'!$B$3:$S$93,3,FALSE)*VLOOKUP($F366,BY_TRA_Demand_Drivers!$B$5:$J$100,8,FALSE)</f>
        <v>161.10061553343283</v>
      </c>
      <c r="I366" s="16">
        <f>VLOOKUP($D366,'Growth rate'!$B$3:$S$93,3,FALSE)*VLOOKUP($F366,BY_TRA_Demand_Drivers!$B$5:$J$100,9,FALSE)</f>
        <v>139.08422332726292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3397.0753479068685</v>
      </c>
      <c r="H367" s="16">
        <f>VLOOKUP($D367,'Growth rate'!$B$3:$S$93,3,FALSE)*VLOOKUP($F367,BY_TRA_Demand_Drivers!$B$5:$J$100,8,FALSE)</f>
        <v>163.67822538196774</v>
      </c>
      <c r="I367" s="16">
        <f>VLOOKUP($D367,'Growth rate'!$B$3:$S$93,3,FALSE)*VLOOKUP($F367,BY_TRA_Demand_Drivers!$B$5:$J$100,9,FALSE)</f>
        <v>141.30957090049912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3451.4285534733781</v>
      </c>
      <c r="H368" s="16">
        <f>VLOOKUP($D368,'Growth rate'!$B$3:$S$93,3,FALSE)*VLOOKUP($F368,BY_TRA_Demand_Drivers!$B$5:$J$100,8,FALSE)</f>
        <v>166.29707698807923</v>
      </c>
      <c r="I368" s="16">
        <f>VLOOKUP($D368,'Growth rate'!$B$3:$S$93,3,FALSE)*VLOOKUP($F368,BY_TRA_Demand_Drivers!$B$5:$J$100,9,FALSE)</f>
        <v>143.57052403490712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3506.6514103289524</v>
      </c>
      <c r="H369" s="16">
        <f>VLOOKUP($D369,'Growth rate'!$B$3:$S$93,3,FALSE)*VLOOKUP($F369,BY_TRA_Demand_Drivers!$B$5:$J$100,8,FALSE)</f>
        <v>168.95783021988848</v>
      </c>
      <c r="I369" s="16">
        <f>VLOOKUP($D369,'Growth rate'!$B$3:$S$93,3,FALSE)*VLOOKUP($F369,BY_TRA_Demand_Drivers!$B$5:$J$100,9,FALSE)</f>
        <v>145.86765241946563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3562.7578328942159</v>
      </c>
      <c r="H370" s="16">
        <f>VLOOKUP($D370,'Growth rate'!$B$3:$S$93,3,FALSE)*VLOOKUP($F370,BY_TRA_Demand_Drivers!$B$5:$J$100,8,FALSE)</f>
        <v>171.66115550340672</v>
      </c>
      <c r="I370" s="16">
        <f>VLOOKUP($D370,'Growth rate'!$B$3:$S$93,3,FALSE)*VLOOKUP($F370,BY_TRA_Demand_Drivers!$B$5:$J$100,9,FALSE)</f>
        <v>148.2015348581771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3619.7619582205234</v>
      </c>
      <c r="H371" s="16">
        <f>VLOOKUP($D371,'Growth rate'!$B$3:$S$93,3,FALSE)*VLOOKUP($F371,BY_TRA_Demand_Drivers!$B$5:$J$100,8,FALSE)</f>
        <v>174.40773399146124</v>
      </c>
      <c r="I371" s="16">
        <f>VLOOKUP($D371,'Growth rate'!$B$3:$S$93,3,FALSE)*VLOOKUP($F371,BY_TRA_Demand_Drivers!$B$5:$J$100,9,FALSE)</f>
        <v>150.57275941590794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3677.6781495520518</v>
      </c>
      <c r="H372" s="16">
        <f>VLOOKUP($D372,'Growth rate'!$B$3:$S$93,3,FALSE)*VLOOKUP($F372,BY_TRA_Demand_Drivers!$B$5:$J$100,8,FALSE)</f>
        <v>177.1982577353246</v>
      </c>
      <c r="I372" s="16">
        <f>VLOOKUP($D372,'Growth rate'!$B$3:$S$93,3,FALSE)*VLOOKUP($F372,BY_TRA_Demand_Drivers!$B$5:$J$100,9,FALSE)</f>
        <v>152.98192356656247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3736.5209999448844</v>
      </c>
      <c r="H373" s="16">
        <f>VLOOKUP($D373,'Growth rate'!$B$3:$S$93,3,FALSE)*VLOOKUP($F373,BY_TRA_Demand_Drivers!$B$5:$J$100,8,FALSE)</f>
        <v>180.03342985908981</v>
      </c>
      <c r="I373" s="16">
        <f>VLOOKUP($D373,'Growth rate'!$B$3:$S$93,3,FALSE)*VLOOKUP($F373,BY_TRA_Demand_Drivers!$B$5:$J$100,9,FALSE)</f>
        <v>155.42963434362744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3796.3053359440028</v>
      </c>
      <c r="H374" s="16">
        <f>VLOOKUP($D374,'Growth rate'!$B$3:$S$93,3,FALSE)*VLOOKUP($F374,BY_TRA_Demand_Drivers!$B$5:$J$100,8,FALSE)</f>
        <v>182.91396473683523</v>
      </c>
      <c r="I374" s="16">
        <f>VLOOKUP($D374,'Growth rate'!$B$3:$S$93,3,FALSE)*VLOOKUP($F374,BY_TRA_Demand_Drivers!$B$5:$J$100,9,FALSE)</f>
        <v>157.91650849312549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3857.0462213191067</v>
      </c>
      <c r="H375" s="16">
        <f>VLOOKUP($D375,'Growth rate'!$B$3:$S$93,3,FALSE)*VLOOKUP($F375,BY_TRA_Demand_Drivers!$B$5:$J$100,8,FALSE)</f>
        <v>185.84058817262459</v>
      </c>
      <c r="I375" s="16">
        <f>VLOOKUP($D375,'Growth rate'!$B$3:$S$93,3,FALSE)*VLOOKUP($F375,BY_TRA_Demand_Drivers!$B$5:$J$100,9,FALSE)</f>
        <v>160.44317262901549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3918.7589608602125</v>
      </c>
      <c r="H376" s="16">
        <f>VLOOKUP($D376,'Growth rate'!$B$3:$S$93,3,FALSE)*VLOOKUP($F376,BY_TRA_Demand_Drivers!$B$5:$J$100,8,FALSE)</f>
        <v>188.81403758338661</v>
      </c>
      <c r="I376" s="16">
        <f>VLOOKUP($D376,'Growth rate'!$B$3:$S$93,3,FALSE)*VLOOKUP($F376,BY_TRA_Demand_Drivers!$B$5:$J$100,9,FALSE)</f>
        <v>163.01026339107975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3981.4591042339762</v>
      </c>
      <c r="H377" s="16">
        <f>VLOOKUP($D377,'Growth rate'!$B$3:$S$93,3,FALSE)*VLOOKUP($F377,BY_TRA_Demand_Drivers!$B$5:$J$100,8,FALSE)</f>
        <v>191.83506218472081</v>
      </c>
      <c r="I377" s="16">
        <f>VLOOKUP($D377,'Growth rate'!$B$3:$S$93,3,FALSE)*VLOOKUP($F377,BY_TRA_Demand_Drivers!$B$5:$J$100,9,FALSE)</f>
        <v>165.61842760533705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4045.1624499017198</v>
      </c>
      <c r="H378" s="16">
        <f>VLOOKUP($D378,'Growth rate'!$B$3:$S$93,3,FALSE)*VLOOKUP($F378,BY_TRA_Demand_Drivers!$B$5:$J$100,8,FALSE)</f>
        <v>194.90442317967634</v>
      </c>
      <c r="I378" s="16">
        <f>VLOOKUP($D378,'Growth rate'!$B$3:$S$93,3,FALSE)*VLOOKUP($F378,BY_TRA_Demand_Drivers!$B$5:$J$100,9,FALSE)</f>
        <v>168.26832244702246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4109.8850491001476</v>
      </c>
      <c r="H379" s="16">
        <f>VLOOKUP($D379,'Growth rate'!$B$3:$S$93,3,FALSE)*VLOOKUP($F379,BY_TRA_Demand_Drivers!$B$5:$J$100,8,FALSE)</f>
        <v>198.02289395055118</v>
      </c>
      <c r="I379" s="16">
        <f>VLOOKUP($D379,'Growth rate'!$B$3:$S$93,3,FALSE)*VLOOKUP($F379,BY_TRA_Demand_Drivers!$B$5:$J$100,9,FALSE)</f>
        <v>170.9606156061748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4175.6432098857495</v>
      </c>
      <c r="H380" s="16">
        <f>VLOOKUP($D380,'Growth rate'!$B$3:$S$93,3,FALSE)*VLOOKUP($F380,BY_TRA_Demand_Drivers!$B$5:$J$100,8,FALSE)</f>
        <v>201.19126025375996</v>
      </c>
      <c r="I380" s="16">
        <f>VLOOKUP($D380,'Growth rate'!$B$3:$S$93,3,FALSE)*VLOOKUP($F380,BY_TRA_Demand_Drivers!$B$5:$J$100,9,FALSE)</f>
        <v>173.6959854558736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4242.4535012439219</v>
      </c>
      <c r="H381" s="16">
        <f>VLOOKUP($D381,'Growth rate'!$B$3:$S$93,3,FALSE)*VLOOKUP($F381,BY_TRA_Demand_Drivers!$B$5:$J$100,8,FALSE)</f>
        <v>204.41032041782015</v>
      </c>
      <c r="I381" s="16">
        <f>VLOOKUP($D381,'Growth rate'!$B$3:$S$93,3,FALSE)*VLOOKUP($F381,BY_TRA_Demand_Drivers!$B$5:$J$100,9,FALSE)</f>
        <v>176.47512122316758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4310.3327572638245</v>
      </c>
      <c r="H382" s="16">
        <f>VLOOKUP($D382,'Growth rate'!$B$3:$S$93,3,FALSE)*VLOOKUP($F382,BY_TRA_Demand_Drivers!$B$5:$J$100,8,FALSE)</f>
        <v>207.68088554450526</v>
      </c>
      <c r="I382" s="16">
        <f>VLOOKUP($D382,'Growth rate'!$B$3:$S$93,3,FALSE)*VLOOKUP($F382,BY_TRA_Demand_Drivers!$B$5:$J$100,9,FALSE)</f>
        <v>179.29872316273824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4379.2980813800459</v>
      </c>
      <c r="H383" s="16">
        <f>VLOOKUP($D383,'Growth rate'!$B$3:$S$93,3,FALSE)*VLOOKUP($F383,BY_TRA_Demand_Drivers!$B$5:$J$100,8,FALSE)</f>
        <v>211.00377971321734</v>
      </c>
      <c r="I383" s="16">
        <f>VLOOKUP($D383,'Growth rate'!$B$3:$S$93,3,FALSE)*VLOOKUP($F383,BY_TRA_Demand_Drivers!$B$5:$J$100,9,FALSE)</f>
        <v>182.16750273334208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4449.3668506821268</v>
      </c>
      <c r="H384" s="16">
        <f>VLOOKUP($D384,'Growth rate'!$B$3:$S$93,3,FALSE)*VLOOKUP($F384,BY_TRA_Demand_Drivers!$B$5:$J$100,8,FALSE)</f>
        <v>214.37984018862883</v>
      </c>
      <c r="I384" s="16">
        <f>VLOOKUP($D384,'Growth rate'!$B$3:$S$93,3,FALSE)*VLOOKUP($F384,BY_TRA_Demand_Drivers!$B$5:$J$100,9,FALSE)</f>
        <v>185.08218277707553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4520.5567202930406</v>
      </c>
      <c r="H385" s="16">
        <f>VLOOKUP($D385,'Growth rate'!$B$3:$S$93,3,FALSE)*VLOOKUP($F385,BY_TRA_Demand_Drivers!$B$5:$J$100,8,FALSE)</f>
        <v>217.80991763164687</v>
      </c>
      <c r="I385" s="16">
        <f>VLOOKUP($D385,'Growth rate'!$B$3:$S$93,3,FALSE)*VLOOKUP($F385,BY_TRA_Demand_Drivers!$B$5:$J$100,9,FALSE)</f>
        <v>188.04349770150876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4592.8856278177291</v>
      </c>
      <c r="H386" s="16">
        <f>VLOOKUP($D386,'Growth rate'!$B$3:$S$93,3,FALSE)*VLOOKUP($F386,BY_TRA_Demand_Drivers!$B$5:$J$100,8,FALSE)</f>
        <v>221.29487631375324</v>
      </c>
      <c r="I386" s="16">
        <f>VLOOKUP($D386,'Growth rate'!$B$3:$S$93,3,FALSE)*VLOOKUP($F386,BY_TRA_Demand_Drivers!$B$5:$J$100,9,FALSE)</f>
        <v>191.0521936647329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4666.3717978628119</v>
      </c>
      <c r="H387" s="16">
        <f>VLOOKUP($D387,'Growth rate'!$B$3:$S$93,3,FALSE)*VLOOKUP($F387,BY_TRA_Demand_Drivers!$B$5:$J$100,8,FALSE)</f>
        <v>224.83559433477328</v>
      </c>
      <c r="I387" s="16">
        <f>VLOOKUP($D387,'Growth rate'!$B$3:$S$93,3,FALSE)*VLOOKUP($F387,BY_TRA_Demand_Drivers!$B$5:$J$100,9,FALSE)</f>
        <v>194.1090287633686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4741.0337466286173</v>
      </c>
      <c r="H388" s="16">
        <f>VLOOKUP($D388,'Growth rate'!$B$3:$S$93,3,FALSE)*VLOOKUP($F388,BY_TRA_Demand_Drivers!$B$5:$J$100,8,FALSE)</f>
        <v>228.43296384412963</v>
      </c>
      <c r="I388" s="16">
        <f>VLOOKUP($D388,'Growth rate'!$B$3:$S$93,3,FALSE)*VLOOKUP($F388,BY_TRA_Demand_Drivers!$B$5:$J$100,9,FALSE)</f>
        <v>197.21477322358248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4816.890286574675</v>
      </c>
      <c r="H389" s="16">
        <f>VLOOKUP($D389,'Growth rate'!$B$3:$S$93,3,FALSE)*VLOOKUP($F389,BY_TRA_Demand_Drivers!$B$5:$J$100,8,FALSE)</f>
        <v>232.0878912656357</v>
      </c>
      <c r="I389" s="16">
        <f>VLOOKUP($D389,'Growth rate'!$B$3:$S$93,3,FALSE)*VLOOKUP($F389,BY_TRA_Demand_Drivers!$B$5:$J$100,9,FALSE)</f>
        <v>200.37020959515982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4893.9605311598698</v>
      </c>
      <c r="H390" s="16">
        <f>VLOOKUP($D390,'Growth rate'!$B$3:$S$93,3,FALSE)*VLOOKUP($F390,BY_TRA_Demand_Drivers!$B$5:$J$100,8,FALSE)</f>
        <v>235.80129752588587</v>
      </c>
      <c r="I390" s="16">
        <f>VLOOKUP($D390,'Growth rate'!$B$3:$S$93,3,FALSE)*VLOOKUP($F390,BY_TRA_Demand_Drivers!$B$5:$J$100,9,FALSE)</f>
        <v>203.57613294868236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4972.2638996584283</v>
      </c>
      <c r="H391" s="16">
        <f>VLOOKUP($D391,'Growth rate'!$B$3:$S$93,3,FALSE)*VLOOKUP($F391,BY_TRA_Demand_Drivers!$B$5:$J$100,8,FALSE)</f>
        <v>239.57411828630006</v>
      </c>
      <c r="I391" s="16">
        <f>VLOOKUP($D391,'Growth rate'!$B$3:$S$93,3,FALSE)*VLOOKUP($F391,BY_TRA_Demand_Drivers!$B$5:$J$100,9,FALSE)</f>
        <v>206.83335107586129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5051.8201220529636</v>
      </c>
      <c r="H392" s="16">
        <f>VLOOKUP($D392,'Growth rate'!$B$3:$S$93,3,FALSE)*VLOOKUP($F392,BY_TRA_Demand_Drivers!$B$5:$J$100,8,FALSE)</f>
        <v>243.40730417888088</v>
      </c>
      <c r="I392" s="16">
        <f>VLOOKUP($D392,'Growth rate'!$B$3:$S$93,3,FALSE)*VLOOKUP($F392,BY_TRA_Demand_Drivers!$B$5:$J$100,9,FALSE)</f>
        <v>210.1426846930751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5132.6492440058109</v>
      </c>
      <c r="H393" s="16">
        <f>VLOOKUP($D393,'Growth rate'!$B$3:$S$93,3,FALSE)*VLOOKUP($F393,BY_TRA_Demand_Drivers!$B$5:$J$100,8,FALSE)</f>
        <v>247.30182104574297</v>
      </c>
      <c r="I393" s="16">
        <f>VLOOKUP($D393,'Growth rate'!$B$3:$S$93,3,FALSE)*VLOOKUP($F393,BY_TRA_Demand_Drivers!$B$5:$J$100,9,FALSE)</f>
        <v>213.5049676481643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5214.7716319099036</v>
      </c>
      <c r="H394" s="16">
        <f>VLOOKUP($D394,'Growth rate'!$B$3:$S$93,3,FALSE)*VLOOKUP($F394,BY_TRA_Demand_Drivers!$B$5:$J$100,8,FALSE)</f>
        <v>251.25865018247487</v>
      </c>
      <c r="I394" s="16">
        <f>VLOOKUP($D394,'Growth rate'!$B$3:$S$93,3,FALSE)*VLOOKUP($F394,BY_TRA_Demand_Drivers!$B$5:$J$100,9,FALSE)</f>
        <v>216.92104713053493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5298.2079780204631</v>
      </c>
      <c r="H395" s="16">
        <f>VLOOKUP($D395,'Growth rate'!$B$3:$S$93,3,FALSE)*VLOOKUP($F395,BY_TRA_Demand_Drivers!$B$5:$J$100,8,FALSE)</f>
        <v>255.27878858539449</v>
      </c>
      <c r="I395" s="16">
        <f>VLOOKUP($D395,'Growth rate'!$B$3:$S$93,3,FALSE)*VLOOKUP($F395,BY_TRA_Demand_Drivers!$B$5:$J$100,9,FALSE)</f>
        <v>220.39178388462352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5382.9793056687895</v>
      </c>
      <c r="H396" s="16">
        <f>VLOOKUP($D396,'Growth rate'!$B$3:$S$93,3,FALSE)*VLOOKUP($F396,BY_TRA_Demand_Drivers!$B$5:$J$100,8,FALSE)</f>
        <v>259.36324920276081</v>
      </c>
      <c r="I396" s="16">
        <f>VLOOKUP($D396,'Growth rate'!$B$3:$S$93,3,FALSE)*VLOOKUP($F396,BY_TRA_Demand_Drivers!$B$5:$J$100,9,FALSE)</f>
        <v>223.91805242677748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5469.1069745594905</v>
      </c>
      <c r="H397" s="16">
        <f>VLOOKUP($D397,'Growth rate'!$B$3:$S$93,3,FALSE)*VLOOKUP($F397,BY_TRA_Demand_Drivers!$B$5:$J$100,8,FALSE)</f>
        <v>263.51306119000498</v>
      </c>
      <c r="I397" s="16">
        <f>VLOOKUP($D397,'Growth rate'!$B$3:$S$93,3,FALSE)*VLOOKUP($F397,BY_TRA_Demand_Drivers!$B$5:$J$100,9,FALSE)</f>
        <v>227.50074126560591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5556.6126861524426</v>
      </c>
      <c r="H398" s="16">
        <f>VLOOKUP($D398,'Growth rate'!$B$3:$S$93,3,FALSE)*VLOOKUP($F398,BY_TRA_Demand_Drivers!$B$5:$J$100,8,FALSE)</f>
        <v>267.72927016904509</v>
      </c>
      <c r="I398" s="16">
        <f>VLOOKUP($D398,'Growth rate'!$B$3:$S$93,3,FALSE)*VLOOKUP($F398,BY_TRA_Demand_Drivers!$B$5:$J$100,9,FALSE)</f>
        <v>231.14075312585564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5645.5184891308827</v>
      </c>
      <c r="H399" s="16">
        <f>VLOOKUP($D399,'Growth rate'!$B$3:$S$93,3,FALSE)*VLOOKUP($F399,BY_TRA_Demand_Drivers!$B$5:$J$100,8,FALSE)</f>
        <v>272.01293849174982</v>
      </c>
      <c r="I399" s="16">
        <f>VLOOKUP($D399,'Growth rate'!$B$3:$S$93,3,FALSE)*VLOOKUP($F399,BY_TRA_Demand_Drivers!$B$5:$J$100,9,FALSE)</f>
        <v>234.83900517586935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5735.846784956977</v>
      </c>
      <c r="H400" s="16">
        <f>VLOOKUP($D400,'Growth rate'!$B$3:$S$93,3,FALSE)*VLOOKUP($F400,BY_TRA_Demand_Drivers!$B$5:$J$100,8,FALSE)</f>
        <v>276.36514550761785</v>
      </c>
      <c r="I400" s="16">
        <f>VLOOKUP($D400,'Growth rate'!$B$3:$S$93,3,FALSE)*VLOOKUP($F400,BY_TRA_Demand_Drivers!$B$5:$J$100,9,FALSE)</f>
        <v>238.59642925868326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5827.6203335162891</v>
      </c>
      <c r="H401" s="16">
        <f>VLOOKUP($D401,'Growth rate'!$B$3:$S$93,3,FALSE)*VLOOKUP($F401,BY_TRA_Demand_Drivers!$B$5:$J$100,8,FALSE)</f>
        <v>280.78698783573975</v>
      </c>
      <c r="I401" s="16">
        <f>VLOOKUP($D401,'Growth rate'!$B$3:$S$93,3,FALSE)*VLOOKUP($F401,BY_TRA_Demand_Drivers!$B$5:$J$100,9,FALSE)</f>
        <v>242.41397212682222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5920.8622588525495</v>
      </c>
      <c r="H402" s="16">
        <f>VLOOKUP($D402,'Growth rate'!$B$3:$S$93,3,FALSE)*VLOOKUP($F402,BY_TRA_Demand_Drivers!$B$5:$J$100,8,FALSE)</f>
        <v>285.27957964111158</v>
      </c>
      <c r="I402" s="16">
        <f>VLOOKUP($D402,'Growth rate'!$B$3:$S$93,3,FALSE)*VLOOKUP($F402,BY_TRA_Demand_Drivers!$B$5:$J$100,9,FALSE)</f>
        <v>246.29259568085135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6015.5960549941901</v>
      </c>
      <c r="H403" s="16">
        <f>VLOOKUP($D403,'Growth rate'!$B$3:$S$93,3,FALSE)*VLOOKUP($F403,BY_TRA_Demand_Drivers!$B$5:$J$100,8,FALSE)</f>
        <v>289.84405291536933</v>
      </c>
      <c r="I403" s="16">
        <f>VLOOKUP($D403,'Growth rate'!$B$3:$S$93,3,FALSE)*VLOOKUP($F403,BY_TRA_Demand_Drivers!$B$5:$J$100,9,FALSE)</f>
        <v>250.23327721174499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6111.8455918740974</v>
      </c>
      <c r="H404" s="16">
        <f>VLOOKUP($D404,'Growth rate'!$B$3:$S$93,3,FALSE)*VLOOKUP($F404,BY_TRA_Demand_Drivers!$B$5:$J$100,8,FALSE)</f>
        <v>294.48155776201526</v>
      </c>
      <c r="I404" s="16">
        <f>VLOOKUP($D404,'Growth rate'!$B$3:$S$93,3,FALSE)*VLOOKUP($F404,BY_TRA_Demand_Drivers!$B$5:$J$100,9,FALSE)</f>
        <v>254.23700964713294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6209.6351213440839</v>
      </c>
      <c r="H405" s="16">
        <f>VLOOKUP($D405,'Growth rate'!$B$3:$S$93,3,FALSE)*VLOOKUP($F405,BY_TRA_Demand_Drivers!$B$5:$J$100,8,FALSE)</f>
        <v>299.19326268620756</v>
      </c>
      <c r="I405" s="16">
        <f>VLOOKUP($D405,'Growth rate'!$B$3:$S$93,3,FALSE)*VLOOKUP($F405,BY_TRA_Demand_Drivers!$B$5:$J$100,9,FALSE)</f>
        <v>258.30480180148709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6308.9892832855894</v>
      </c>
      <c r="H406" s="16">
        <f>VLOOKUP($D406,'Growth rate'!$B$3:$S$93,3,FALSE)*VLOOKUP($F406,BY_TRA_Demand_Drivers!$B$5:$J$100,8,FALSE)</f>
        <v>303.98035488918686</v>
      </c>
      <c r="I406" s="16">
        <f>VLOOKUP($D406,'Growth rate'!$B$3:$S$93,3,FALSE)*VLOOKUP($F406,BY_TRA_Demand_Drivers!$B$5:$J$100,9,FALSE)</f>
        <v>262.43767863031087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6409.933111818159</v>
      </c>
      <c r="H407" s="16">
        <f>VLOOKUP($D407,'Growth rate'!$B$3:$S$93,3,FALSE)*VLOOKUP($F407,BY_TRA_Demand_Drivers!$B$5:$J$100,8,FALSE)</f>
        <v>308.84404056741391</v>
      </c>
      <c r="I407" s="16">
        <f>VLOOKUP($D407,'Growth rate'!$B$3:$S$93,3,FALSE)*VLOOKUP($F407,BY_TRA_Demand_Drivers!$B$5:$J$100,9,FALSE)</f>
        <v>266.63668148839588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6512.49204160725</v>
      </c>
      <c r="H408" s="16">
        <f>VLOOKUP($D408,'Growth rate'!$B$3:$S$93,3,FALSE)*VLOOKUP($F408,BY_TRA_Demand_Drivers!$B$5:$J$100,8,FALSE)</f>
        <v>313.78554521649255</v>
      </c>
      <c r="I408" s="16">
        <f>VLOOKUP($D408,'Growth rate'!$B$3:$S$93,3,FALSE)*VLOOKUP($F408,BY_TRA_Demand_Drivers!$B$5:$J$100,9,FALSE)</f>
        <v>270.90286839221022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6616.6919142729666</v>
      </c>
      <c r="H409" s="16">
        <f>VLOOKUP($D409,'Growth rate'!$B$3:$S$93,3,FALSE)*VLOOKUP($F409,BY_TRA_Demand_Drivers!$B$5:$J$100,8,FALSE)</f>
        <v>318.80611393995639</v>
      </c>
      <c r="I409" s="16">
        <f>VLOOKUP($D409,'Growth rate'!$B$3:$S$93,3,FALSE)*VLOOKUP($F409,BY_TRA_Demand_Drivers!$B$5:$J$100,9,FALSE)</f>
        <v>275.23731428648557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6722.558984901334</v>
      </c>
      <c r="H410" s="16">
        <f>VLOOKUP($D410,'Growth rate'!$B$3:$S$93,3,FALSE)*VLOOKUP($F410,BY_TRA_Demand_Drivers!$B$5:$J$100,8,FALSE)</f>
        <v>323.90701176299569</v>
      </c>
      <c r="I410" s="16">
        <f>VLOOKUP($D410,'Growth rate'!$B$3:$S$93,3,FALSE)*VLOOKUP($F410,BY_TRA_Demand_Drivers!$B$5:$J$100,9,FALSE)</f>
        <v>279.64111131506934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6830.1199286597548</v>
      </c>
      <c r="H411" s="16">
        <f>VLOOKUP($D411,'Growth rate'!$B$3:$S$93,3,FALSE)*VLOOKUP($F411,BY_TRA_Demand_Drivers!$B$5:$J$100,8,FALSE)</f>
        <v>329.08952395120366</v>
      </c>
      <c r="I411" s="16">
        <f>VLOOKUP($D411,'Growth rate'!$B$3:$S$93,3,FALSE)*VLOOKUP($F411,BY_TRA_Demand_Drivers!$B$5:$J$100,9,FALSE)</f>
        <v>284.11536909611044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6939.4018475183111</v>
      </c>
      <c r="H412" s="16">
        <f>VLOOKUP($D412,'Growth rate'!$B$3:$S$93,3,FALSE)*VLOOKUP($F412,BY_TRA_Demand_Drivers!$B$5:$J$100,8,FALSE)</f>
        <v>334.35495633442292</v>
      </c>
      <c r="I412" s="16">
        <f>VLOOKUP($D412,'Growth rate'!$B$3:$S$93,3,FALSE)*VLOOKUP($F412,BY_TRA_Demand_Drivers!$B$5:$J$100,9,FALSE)</f>
        <v>288.6612150016482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7050.4322770786048</v>
      </c>
      <c r="H413" s="16">
        <f>VLOOKUP($D413,'Growth rate'!$B$3:$S$93,3,FALSE)*VLOOKUP($F413,BY_TRA_Demand_Drivers!$B$5:$J$100,8,FALSE)</f>
        <v>339.70463563577368</v>
      </c>
      <c r="I413" s="16">
        <f>VLOOKUP($D413,'Growth rate'!$B$3:$S$93,3,FALSE)*VLOOKUP($F413,BY_TRA_Demand_Drivers!$B$5:$J$100,9,FALSE)</f>
        <v>293.2797944416746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1980.2458394528685</v>
      </c>
      <c r="H415" s="16">
        <f>VLOOKUP($D415,'Growth rate'!$B$3:$S$93,3,FALSE)*VLOOKUP($F415,BY_TRA_Demand_Drivers!$B$5:$J$100,8,FALSE)</f>
        <v>95.412403796513146</v>
      </c>
      <c r="I415" s="16">
        <f>VLOOKUP($D415,'Growth rate'!$B$3:$S$93,3,FALSE)*VLOOKUP($F415,BY_TRA_Demand_Drivers!$B$5:$J$100,9,FALSE)</f>
        <v>82.373118401097969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2011.9297728841145</v>
      </c>
      <c r="H416" s="16">
        <f>VLOOKUP($D416,'Growth rate'!$B$3:$S$93,3,FALSE)*VLOOKUP($F416,BY_TRA_Demand_Drivers!$B$5:$J$100,8,FALSE)</f>
        <v>96.939002257257371</v>
      </c>
      <c r="I416" s="16">
        <f>VLOOKUP($D416,'Growth rate'!$B$3:$S$93,3,FALSE)*VLOOKUP($F416,BY_TRA_Demand_Drivers!$B$5:$J$100,9,FALSE)</f>
        <v>83.691088295515542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2044.1206492502604</v>
      </c>
      <c r="H417" s="16">
        <f>VLOOKUP($D417,'Growth rate'!$B$3:$S$93,3,FALSE)*VLOOKUP($F417,BY_TRA_Demand_Drivers!$B$5:$J$100,8,FALSE)</f>
        <v>98.490026293373489</v>
      </c>
      <c r="I417" s="16">
        <f>VLOOKUP($D417,'Growth rate'!$B$3:$S$93,3,FALSE)*VLOOKUP($F417,BY_TRA_Demand_Drivers!$B$5:$J$100,9,FALSE)</f>
        <v>85.030145708243793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2076.8265796382648</v>
      </c>
      <c r="H418" s="16">
        <f>VLOOKUP($D418,'Growth rate'!$B$3:$S$93,3,FALSE)*VLOOKUP($F418,BY_TRA_Demand_Drivers!$B$5:$J$100,8,FALSE)</f>
        <v>100.06586671406747</v>
      </c>
      <c r="I418" s="16">
        <f>VLOOKUP($D418,'Growth rate'!$B$3:$S$93,3,FALSE)*VLOOKUP($F418,BY_TRA_Demand_Drivers!$B$5:$J$100,9,FALSE)</f>
        <v>86.390628039575702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2110.055804912477</v>
      </c>
      <c r="H419" s="16">
        <f>VLOOKUP($D419,'Growth rate'!$B$3:$S$93,3,FALSE)*VLOOKUP($F419,BY_TRA_Demand_Drivers!$B$5:$J$100,8,FALSE)</f>
        <v>101.66692058149255</v>
      </c>
      <c r="I419" s="16">
        <f>VLOOKUP($D419,'Growth rate'!$B$3:$S$93,3,FALSE)*VLOOKUP($F419,BY_TRA_Demand_Drivers!$B$5:$J$100,9,FALSE)</f>
        <v>87.772878088208913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2143.8166977910764</v>
      </c>
      <c r="H420" s="16">
        <f>VLOOKUP($D420,'Growth rate'!$B$3:$S$93,3,FALSE)*VLOOKUP($F420,BY_TRA_Demand_Drivers!$B$5:$J$100,8,FALSE)</f>
        <v>103.29359131079643</v>
      </c>
      <c r="I420" s="16">
        <f>VLOOKUP($D420,'Growth rate'!$B$3:$S$93,3,FALSE)*VLOOKUP($F420,BY_TRA_Demand_Drivers!$B$5:$J$100,9,FALSE)</f>
        <v>89.177244137620249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2178.1177649557335</v>
      </c>
      <c r="H421" s="16">
        <f>VLOOKUP($D421,'Growth rate'!$B$3:$S$93,3,FALSE)*VLOOKUP($F421,BY_TRA_Demand_Drivers!$B$5:$J$100,8,FALSE)</f>
        <v>104.94628877176916</v>
      </c>
      <c r="I421" s="16">
        <f>VLOOKUP($D421,'Growth rate'!$B$3:$S$93,3,FALSE)*VLOOKUP($F421,BY_TRA_Demand_Drivers!$B$5:$J$100,9,FALSE)</f>
        <v>90.604080043822179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2212.9676491950254</v>
      </c>
      <c r="H422" s="16">
        <f>VLOOKUP($D422,'Growth rate'!$B$3:$S$93,3,FALSE)*VLOOKUP($F422,BY_TRA_Demand_Drivers!$B$5:$J$100,8,FALSE)</f>
        <v>106.62542939211747</v>
      </c>
      <c r="I422" s="16">
        <f>VLOOKUP($D422,'Growth rate'!$B$3:$S$93,3,FALSE)*VLOOKUP($F422,BY_TRA_Demand_Drivers!$B$5:$J$100,9,FALSE)</f>
        <v>92.053745324523334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2248.375131582146</v>
      </c>
      <c r="H423" s="16">
        <f>VLOOKUP($D423,'Growth rate'!$B$3:$S$93,3,FALSE)*VLOOKUP($F423,BY_TRA_Demand_Drivers!$B$5:$J$100,8,FALSE)</f>
        <v>108.33143626239136</v>
      </c>
      <c r="I423" s="16">
        <f>VLOOKUP($D423,'Growth rate'!$B$3:$S$93,3,FALSE)*VLOOKUP($F423,BY_TRA_Demand_Drivers!$B$5:$J$100,9,FALSE)</f>
        <v>93.526605249715715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2284.3491336874604</v>
      </c>
      <c r="H424" s="16">
        <f>VLOOKUP($D424,'Growth rate'!$B$3:$S$93,3,FALSE)*VLOOKUP($F424,BY_TRA_Demand_Drivers!$B$5:$J$100,8,FALSE)</f>
        <v>110.06473924258964</v>
      </c>
      <c r="I424" s="16">
        <f>VLOOKUP($D424,'Growth rate'!$B$3:$S$93,3,FALSE)*VLOOKUP($F424,BY_TRA_Demand_Drivers!$B$5:$J$100,9,FALSE)</f>
        <v>95.023030933711169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2320.8987198264599</v>
      </c>
      <c r="H425" s="16">
        <f>VLOOKUP($D425,'Growth rate'!$B$3:$S$93,3,FALSE)*VLOOKUP($F425,BY_TRA_Demand_Drivers!$B$5:$J$100,8,FALSE)</f>
        <v>111.82577507047107</v>
      </c>
      <c r="I425" s="16">
        <f>VLOOKUP($D425,'Growth rate'!$B$3:$S$93,3,FALSE)*VLOOKUP($F425,BY_TRA_Demand_Drivers!$B$5:$J$100,9,FALSE)</f>
        <v>96.543399428650545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2358.0330993436833</v>
      </c>
      <c r="H426" s="16">
        <f>VLOOKUP($D426,'Growth rate'!$B$3:$S$93,3,FALSE)*VLOOKUP($F426,BY_TRA_Demand_Drivers!$B$5:$J$100,8,FALSE)</f>
        <v>113.6149874715986</v>
      </c>
      <c r="I426" s="16">
        <f>VLOOKUP($D426,'Growth rate'!$B$3:$S$93,3,FALSE)*VLOOKUP($F426,BY_TRA_Demand_Drivers!$B$5:$J$100,9,FALSE)</f>
        <v>98.088093819508956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2395.7616289331818</v>
      </c>
      <c r="H427" s="16">
        <f>VLOOKUP($D427,'Growth rate'!$B$3:$S$93,3,FALSE)*VLOOKUP($F427,BY_TRA_Demand_Drivers!$B$5:$J$100,8,FALSE)</f>
        <v>115.43282727114418</v>
      </c>
      <c r="I427" s="16">
        <f>VLOOKUP($D427,'Growth rate'!$B$3:$S$93,3,FALSE)*VLOOKUP($F427,BY_TRA_Demand_Drivers!$B$5:$J$100,9,FALSE)</f>
        <v>99.657503320621089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2434.093814996113</v>
      </c>
      <c r="H428" s="16">
        <f>VLOOKUP($D428,'Growth rate'!$B$3:$S$93,3,FALSE)*VLOOKUP($F428,BY_TRA_Demand_Drivers!$B$5:$J$100,8,FALSE)</f>
        <v>117.27975250748247</v>
      </c>
      <c r="I428" s="16">
        <f>VLOOKUP($D428,'Growth rate'!$B$3:$S$93,3,FALSE)*VLOOKUP($F428,BY_TRA_Demand_Drivers!$B$5:$J$100,9,FALSE)</f>
        <v>101.25202337375103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2473.0393160360504</v>
      </c>
      <c r="H429" s="16">
        <f>VLOOKUP($D429,'Growth rate'!$B$3:$S$93,3,FALSE)*VLOOKUP($F429,BY_TRA_Demand_Drivers!$B$5:$J$100,8,FALSE)</f>
        <v>119.1562285476022</v>
      </c>
      <c r="I429" s="16">
        <f>VLOOKUP($D429,'Growth rate'!$B$3:$S$93,3,FALSE)*VLOOKUP($F429,BY_TRA_Demand_Drivers!$B$5:$J$100,9,FALSE)</f>
        <v>102.87205574773104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2512.6079450926272</v>
      </c>
      <c r="H430" s="16">
        <f>VLOOKUP($D430,'Growth rate'!$B$3:$S$93,3,FALSE)*VLOOKUP($F430,BY_TRA_Demand_Drivers!$B$5:$J$100,8,FALSE)</f>
        <v>121.06272820436384</v>
      </c>
      <c r="I430" s="16">
        <f>VLOOKUP($D430,'Growth rate'!$B$3:$S$93,3,FALSE)*VLOOKUP($F430,BY_TRA_Demand_Drivers!$B$5:$J$100,9,FALSE)</f>
        <v>104.51800863969474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2552.8096722141095</v>
      </c>
      <c r="H431" s="16">
        <f>VLOOKUP($D431,'Growth rate'!$B$3:$S$93,3,FALSE)*VLOOKUP($F431,BY_TRA_Demand_Drivers!$B$5:$J$100,8,FALSE)</f>
        <v>122.99973185563366</v>
      </c>
      <c r="I431" s="16">
        <f>VLOOKUP($D431,'Growth rate'!$B$3:$S$93,3,FALSE)*VLOOKUP($F431,BY_TRA_Demand_Drivers!$B$5:$J$100,9,FALSE)</f>
        <v>106.19029677792986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2593.6546269695355</v>
      </c>
      <c r="H432" s="16">
        <f>VLOOKUP($D432,'Growth rate'!$B$3:$S$93,3,FALSE)*VLOOKUP($F432,BY_TRA_Demand_Drivers!$B$5:$J$100,8,FALSE)</f>
        <v>124.9677275653238</v>
      </c>
      <c r="I432" s="16">
        <f>VLOOKUP($D432,'Growth rate'!$B$3:$S$93,3,FALSE)*VLOOKUP($F432,BY_TRA_Demand_Drivers!$B$5:$J$100,9,FALSE)</f>
        <v>107.88934152637674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2635.1531010010481</v>
      </c>
      <c r="H433" s="16">
        <f>VLOOKUP($D433,'Growth rate'!$B$3:$S$93,3,FALSE)*VLOOKUP($F433,BY_TRA_Demand_Drivers!$B$5:$J$100,8,FALSE)</f>
        <v>126.96721120636897</v>
      </c>
      <c r="I433" s="16">
        <f>VLOOKUP($D433,'Growth rate'!$B$3:$S$93,3,FALSE)*VLOOKUP($F433,BY_TRA_Demand_Drivers!$B$5:$J$100,9,FALSE)</f>
        <v>109.61557099079876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2677.3155506170647</v>
      </c>
      <c r="H434" s="16">
        <f>VLOOKUP($D434,'Growth rate'!$B$3:$S$93,3,FALSE)*VLOOKUP($F434,BY_TRA_Demand_Drivers!$B$5:$J$100,8,FALSE)</f>
        <v>128.9986865856709</v>
      </c>
      <c r="I434" s="16">
        <f>VLOOKUP($D434,'Growth rate'!$B$3:$S$93,3,FALSE)*VLOOKUP($F434,BY_TRA_Demand_Drivers!$B$5:$J$100,9,FALSE)</f>
        <v>111.36942012665155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2720.1525994269377</v>
      </c>
      <c r="H435" s="16">
        <f>VLOOKUP($D435,'Growth rate'!$B$3:$S$93,3,FALSE)*VLOOKUP($F435,BY_TRA_Demand_Drivers!$B$5:$J$100,8,FALSE)</f>
        <v>131.06266557104161</v>
      </c>
      <c r="I435" s="16">
        <f>VLOOKUP($D435,'Growth rate'!$B$3:$S$93,3,FALSE)*VLOOKUP($F435,BY_TRA_Demand_Drivers!$B$5:$J$100,9,FALSE)</f>
        <v>113.15133084867797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2763.6750410177688</v>
      </c>
      <c r="H436" s="16">
        <f>VLOOKUP($D436,'Growth rate'!$B$3:$S$93,3,FALSE)*VLOOKUP($F436,BY_TRA_Demand_Drivers!$B$5:$J$100,8,FALSE)</f>
        <v>133.15966822017828</v>
      </c>
      <c r="I436" s="16">
        <f>VLOOKUP($D436,'Growth rate'!$B$3:$S$93,3,FALSE)*VLOOKUP($F436,BY_TRA_Demand_Drivers!$B$5:$J$100,9,FALSE)</f>
        <v>114.96175214225683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2807.8938416740534</v>
      </c>
      <c r="H437" s="16">
        <f>VLOOKUP($D437,'Growth rate'!$B$3:$S$93,3,FALSE)*VLOOKUP($F437,BY_TRA_Demand_Drivers!$B$5:$J$100,8,FALSE)</f>
        <v>135.29022291170114</v>
      </c>
      <c r="I437" s="16">
        <f>VLOOKUP($D437,'Growth rate'!$B$3:$S$93,3,FALSE)*VLOOKUP($F437,BY_TRA_Demand_Drivers!$B$5:$J$100,9,FALSE)</f>
        <v>116.80114017653294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2852.8201431408384</v>
      </c>
      <c r="H438" s="16">
        <f>VLOOKUP($D438,'Growth rate'!$B$3:$S$93,3,FALSE)*VLOOKUP($F438,BY_TRA_Demand_Drivers!$B$5:$J$100,8,FALSE)</f>
        <v>137.45486647828838</v>
      </c>
      <c r="I438" s="16">
        <f>VLOOKUP($D438,'Growth rate'!$B$3:$S$93,3,FALSE)*VLOOKUP($F438,BY_TRA_Demand_Drivers!$B$5:$J$100,9,FALSE)</f>
        <v>118.66995841935747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2898.4652654310921</v>
      </c>
      <c r="H439" s="16">
        <f>VLOOKUP($D439,'Growth rate'!$B$3:$S$93,3,FALSE)*VLOOKUP($F439,BY_TRA_Demand_Drivers!$B$5:$J$100,8,FALSE)</f>
        <v>139.65414434194099</v>
      </c>
      <c r="I439" s="16">
        <f>VLOOKUP($D439,'Growth rate'!$B$3:$S$93,3,FALSE)*VLOOKUP($F439,BY_TRA_Demand_Drivers!$B$5:$J$100,9,FALSE)</f>
        <v>120.5686777540672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2944.8407096779897</v>
      </c>
      <c r="H440" s="16">
        <f>VLOOKUP($D440,'Growth rate'!$B$3:$S$93,3,FALSE)*VLOOKUP($F440,BY_TRA_Demand_Drivers!$B$5:$J$100,8,FALSE)</f>
        <v>141.88861065141205</v>
      </c>
      <c r="I440" s="16">
        <f>VLOOKUP($D440,'Growth rate'!$B$3:$S$93,3,FALSE)*VLOOKUP($F440,BY_TRA_Demand_Drivers!$B$5:$J$100,9,FALSE)</f>
        <v>122.49777659813228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2991.9581610328378</v>
      </c>
      <c r="H441" s="16">
        <f>VLOOKUP($D441,'Growth rate'!$B$3:$S$93,3,FALSE)*VLOOKUP($F441,BY_TRA_Demand_Drivers!$B$5:$J$100,8,FALSE)</f>
        <v>144.15882842183467</v>
      </c>
      <c r="I441" s="16">
        <f>VLOOKUP($D441,'Growth rate'!$B$3:$S$93,3,FALSE)*VLOOKUP($F441,BY_TRA_Demand_Drivers!$B$5:$J$100,9,FALSE)</f>
        <v>124.45774102370241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3039.8294916093632</v>
      </c>
      <c r="H442" s="16">
        <f>VLOOKUP($D442,'Growth rate'!$B$3:$S$93,3,FALSE)*VLOOKUP($F442,BY_TRA_Demand_Drivers!$B$5:$J$100,8,FALSE)</f>
        <v>146.46536967658403</v>
      </c>
      <c r="I442" s="16">
        <f>VLOOKUP($D442,'Growth rate'!$B$3:$S$93,3,FALSE)*VLOOKUP($F442,BY_TRA_Demand_Drivers!$B$5:$J$100,9,FALSE)</f>
        <v>126.44906488008165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3088.4667634751131</v>
      </c>
      <c r="H443" s="16">
        <f>VLOOKUP($D443,'Growth rate'!$B$3:$S$93,3,FALSE)*VLOOKUP($F443,BY_TRA_Demand_Drivers!$B$5:$J$100,8,FALSE)</f>
        <v>148.80881559140937</v>
      </c>
      <c r="I443" s="16">
        <f>VLOOKUP($D443,'Growth rate'!$B$3:$S$93,3,FALSE)*VLOOKUP($F443,BY_TRA_Demand_Drivers!$B$5:$J$100,9,FALSE)</f>
        <v>128.47224991816296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3137.8822316907149</v>
      </c>
      <c r="H444" s="16">
        <f>VLOOKUP($D444,'Growth rate'!$B$3:$S$93,3,FALSE)*VLOOKUP($F444,BY_TRA_Demand_Drivers!$B$5:$J$100,8,FALSE)</f>
        <v>151.18975664087193</v>
      </c>
      <c r="I444" s="16">
        <f>VLOOKUP($D444,'Growth rate'!$B$3:$S$93,3,FALSE)*VLOOKUP($F444,BY_TRA_Demand_Drivers!$B$5:$J$100,9,FALSE)</f>
        <v>130.52780591685357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3188.0883473977665</v>
      </c>
      <c r="H445" s="16">
        <f>VLOOKUP($D445,'Growth rate'!$B$3:$S$93,3,FALSE)*VLOOKUP($F445,BY_TRA_Demand_Drivers!$B$5:$J$100,8,FALSE)</f>
        <v>153.60879274712588</v>
      </c>
      <c r="I445" s="16">
        <f>VLOOKUP($D445,'Growth rate'!$B$3:$S$93,3,FALSE)*VLOOKUP($F445,BY_TRA_Demand_Drivers!$B$5:$J$100,9,FALSE)</f>
        <v>132.61625081152323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3239.097760956131</v>
      </c>
      <c r="H446" s="16">
        <f>VLOOKUP($D446,'Growth rate'!$B$3:$S$93,3,FALSE)*VLOOKUP($F446,BY_TRA_Demand_Drivers!$B$5:$J$100,8,FALSE)</f>
        <v>156.0665334310799</v>
      </c>
      <c r="I446" s="16">
        <f>VLOOKUP($D446,'Growth rate'!$B$3:$S$93,3,FALSE)*VLOOKUP($F446,BY_TRA_Demand_Drivers!$B$5:$J$100,9,FALSE)</f>
        <v>134.7381108245076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3290.923325131429</v>
      </c>
      <c r="H447" s="16">
        <f>VLOOKUP($D447,'Growth rate'!$B$3:$S$93,3,FALSE)*VLOOKUP($F447,BY_TRA_Demand_Drivers!$B$5:$J$100,8,FALSE)</f>
        <v>158.56359796597718</v>
      </c>
      <c r="I447" s="16">
        <f>VLOOKUP($D447,'Growth rate'!$B$3:$S$93,3,FALSE)*VLOOKUP($F447,BY_TRA_Demand_Drivers!$B$5:$J$100,9,FALSE)</f>
        <v>136.89392059769975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3343.5780983335317</v>
      </c>
      <c r="H448" s="16">
        <f>VLOOKUP($D448,'Growth rate'!$B$3:$S$93,3,FALSE)*VLOOKUP($F448,BY_TRA_Demand_Drivers!$B$5:$J$100,8,FALSE)</f>
        <v>161.10061553343283</v>
      </c>
      <c r="I448" s="16">
        <f>VLOOKUP($D448,'Growth rate'!$B$3:$S$93,3,FALSE)*VLOOKUP($F448,BY_TRA_Demand_Drivers!$B$5:$J$100,9,FALSE)</f>
        <v>139.08422332726292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3397.0753479068685</v>
      </c>
      <c r="H449" s="16">
        <f>VLOOKUP($D449,'Growth rate'!$B$3:$S$93,3,FALSE)*VLOOKUP($F449,BY_TRA_Demand_Drivers!$B$5:$J$100,8,FALSE)</f>
        <v>163.67822538196774</v>
      </c>
      <c r="I449" s="16">
        <f>VLOOKUP($D449,'Growth rate'!$B$3:$S$93,3,FALSE)*VLOOKUP($F449,BY_TRA_Demand_Drivers!$B$5:$J$100,9,FALSE)</f>
        <v>141.30957090049912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3451.4285534733781</v>
      </c>
      <c r="H450" s="16">
        <f>VLOOKUP($D450,'Growth rate'!$B$3:$S$93,3,FALSE)*VLOOKUP($F450,BY_TRA_Demand_Drivers!$B$5:$J$100,8,FALSE)</f>
        <v>166.29707698807923</v>
      </c>
      <c r="I450" s="16">
        <f>VLOOKUP($D450,'Growth rate'!$B$3:$S$93,3,FALSE)*VLOOKUP($F450,BY_TRA_Demand_Drivers!$B$5:$J$100,9,FALSE)</f>
        <v>143.57052403490712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3506.6514103289524</v>
      </c>
      <c r="H451" s="16">
        <f>VLOOKUP($D451,'Growth rate'!$B$3:$S$93,3,FALSE)*VLOOKUP($F451,BY_TRA_Demand_Drivers!$B$5:$J$100,8,FALSE)</f>
        <v>168.95783021988848</v>
      </c>
      <c r="I451" s="16">
        <f>VLOOKUP($D451,'Growth rate'!$B$3:$S$93,3,FALSE)*VLOOKUP($F451,BY_TRA_Demand_Drivers!$B$5:$J$100,9,FALSE)</f>
        <v>145.86765241946563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3562.7578328942159</v>
      </c>
      <c r="H452" s="16">
        <f>VLOOKUP($D452,'Growth rate'!$B$3:$S$93,3,FALSE)*VLOOKUP($F452,BY_TRA_Demand_Drivers!$B$5:$J$100,8,FALSE)</f>
        <v>171.66115550340672</v>
      </c>
      <c r="I452" s="16">
        <f>VLOOKUP($D452,'Growth rate'!$B$3:$S$93,3,FALSE)*VLOOKUP($F452,BY_TRA_Demand_Drivers!$B$5:$J$100,9,FALSE)</f>
        <v>148.2015348581771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3619.7619582205234</v>
      </c>
      <c r="H453" s="16">
        <f>VLOOKUP($D453,'Growth rate'!$B$3:$S$93,3,FALSE)*VLOOKUP($F453,BY_TRA_Demand_Drivers!$B$5:$J$100,8,FALSE)</f>
        <v>174.40773399146124</v>
      </c>
      <c r="I453" s="16">
        <f>VLOOKUP($D453,'Growth rate'!$B$3:$S$93,3,FALSE)*VLOOKUP($F453,BY_TRA_Demand_Drivers!$B$5:$J$100,9,FALSE)</f>
        <v>150.57275941590794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3677.6781495520518</v>
      </c>
      <c r="H454" s="16">
        <f>VLOOKUP($D454,'Growth rate'!$B$3:$S$93,3,FALSE)*VLOOKUP($F454,BY_TRA_Demand_Drivers!$B$5:$J$100,8,FALSE)</f>
        <v>177.1982577353246</v>
      </c>
      <c r="I454" s="16">
        <f>VLOOKUP($D454,'Growth rate'!$B$3:$S$93,3,FALSE)*VLOOKUP($F454,BY_TRA_Demand_Drivers!$B$5:$J$100,9,FALSE)</f>
        <v>152.98192356656247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3736.5209999448844</v>
      </c>
      <c r="H455" s="16">
        <f>VLOOKUP($D455,'Growth rate'!$B$3:$S$93,3,FALSE)*VLOOKUP($F455,BY_TRA_Demand_Drivers!$B$5:$J$100,8,FALSE)</f>
        <v>180.03342985908981</v>
      </c>
      <c r="I455" s="16">
        <f>VLOOKUP($D455,'Growth rate'!$B$3:$S$93,3,FALSE)*VLOOKUP($F455,BY_TRA_Demand_Drivers!$B$5:$J$100,9,FALSE)</f>
        <v>155.42963434362744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3796.3053359440028</v>
      </c>
      <c r="H456" s="16">
        <f>VLOOKUP($D456,'Growth rate'!$B$3:$S$93,3,FALSE)*VLOOKUP($F456,BY_TRA_Demand_Drivers!$B$5:$J$100,8,FALSE)</f>
        <v>182.91396473683523</v>
      </c>
      <c r="I456" s="16">
        <f>VLOOKUP($D456,'Growth rate'!$B$3:$S$93,3,FALSE)*VLOOKUP($F456,BY_TRA_Demand_Drivers!$B$5:$J$100,9,FALSE)</f>
        <v>157.91650849312549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3857.0462213191067</v>
      </c>
      <c r="H457" s="16">
        <f>VLOOKUP($D457,'Growth rate'!$B$3:$S$93,3,FALSE)*VLOOKUP($F457,BY_TRA_Demand_Drivers!$B$5:$J$100,8,FALSE)</f>
        <v>185.84058817262459</v>
      </c>
      <c r="I457" s="16">
        <f>VLOOKUP($D457,'Growth rate'!$B$3:$S$93,3,FALSE)*VLOOKUP($F457,BY_TRA_Demand_Drivers!$B$5:$J$100,9,FALSE)</f>
        <v>160.44317262901549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3918.7589608602125</v>
      </c>
      <c r="H458" s="16">
        <f>VLOOKUP($D458,'Growth rate'!$B$3:$S$93,3,FALSE)*VLOOKUP($F458,BY_TRA_Demand_Drivers!$B$5:$J$100,8,FALSE)</f>
        <v>188.81403758338661</v>
      </c>
      <c r="I458" s="16">
        <f>VLOOKUP($D458,'Growth rate'!$B$3:$S$93,3,FALSE)*VLOOKUP($F458,BY_TRA_Demand_Drivers!$B$5:$J$100,9,FALSE)</f>
        <v>163.01026339107975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3981.4591042339762</v>
      </c>
      <c r="H459" s="16">
        <f>VLOOKUP($D459,'Growth rate'!$B$3:$S$93,3,FALSE)*VLOOKUP($F459,BY_TRA_Demand_Drivers!$B$5:$J$100,8,FALSE)</f>
        <v>191.83506218472081</v>
      </c>
      <c r="I459" s="16">
        <f>VLOOKUP($D459,'Growth rate'!$B$3:$S$93,3,FALSE)*VLOOKUP($F459,BY_TRA_Demand_Drivers!$B$5:$J$100,9,FALSE)</f>
        <v>165.61842760533705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4045.1624499017198</v>
      </c>
      <c r="H460" s="16">
        <f>VLOOKUP($D460,'Growth rate'!$B$3:$S$93,3,FALSE)*VLOOKUP($F460,BY_TRA_Demand_Drivers!$B$5:$J$100,8,FALSE)</f>
        <v>194.90442317967634</v>
      </c>
      <c r="I460" s="16">
        <f>VLOOKUP($D460,'Growth rate'!$B$3:$S$93,3,FALSE)*VLOOKUP($F460,BY_TRA_Demand_Drivers!$B$5:$J$100,9,FALSE)</f>
        <v>168.26832244702246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4109.8850491001476</v>
      </c>
      <c r="H461" s="16">
        <f>VLOOKUP($D461,'Growth rate'!$B$3:$S$93,3,FALSE)*VLOOKUP($F461,BY_TRA_Demand_Drivers!$B$5:$J$100,8,FALSE)</f>
        <v>198.02289395055118</v>
      </c>
      <c r="I461" s="16">
        <f>VLOOKUP($D461,'Growth rate'!$B$3:$S$93,3,FALSE)*VLOOKUP($F461,BY_TRA_Demand_Drivers!$B$5:$J$100,9,FALSE)</f>
        <v>170.9606156061748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4175.6432098857495</v>
      </c>
      <c r="H462" s="16">
        <f>VLOOKUP($D462,'Growth rate'!$B$3:$S$93,3,FALSE)*VLOOKUP($F462,BY_TRA_Demand_Drivers!$B$5:$J$100,8,FALSE)</f>
        <v>201.19126025375996</v>
      </c>
      <c r="I462" s="16">
        <f>VLOOKUP($D462,'Growth rate'!$B$3:$S$93,3,FALSE)*VLOOKUP($F462,BY_TRA_Demand_Drivers!$B$5:$J$100,9,FALSE)</f>
        <v>173.6959854558736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4242.4535012439219</v>
      </c>
      <c r="H463" s="16">
        <f>VLOOKUP($D463,'Growth rate'!$B$3:$S$93,3,FALSE)*VLOOKUP($F463,BY_TRA_Demand_Drivers!$B$5:$J$100,8,FALSE)</f>
        <v>204.41032041782015</v>
      </c>
      <c r="I463" s="16">
        <f>VLOOKUP($D463,'Growth rate'!$B$3:$S$93,3,FALSE)*VLOOKUP($F463,BY_TRA_Demand_Drivers!$B$5:$J$100,9,FALSE)</f>
        <v>176.47512122316758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4310.3327572638245</v>
      </c>
      <c r="H464" s="16">
        <f>VLOOKUP($D464,'Growth rate'!$B$3:$S$93,3,FALSE)*VLOOKUP($F464,BY_TRA_Demand_Drivers!$B$5:$J$100,8,FALSE)</f>
        <v>207.68088554450526</v>
      </c>
      <c r="I464" s="16">
        <f>VLOOKUP($D464,'Growth rate'!$B$3:$S$93,3,FALSE)*VLOOKUP($F464,BY_TRA_Demand_Drivers!$B$5:$J$100,9,FALSE)</f>
        <v>179.29872316273824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4379.2980813800459</v>
      </c>
      <c r="H465" s="16">
        <f>VLOOKUP($D465,'Growth rate'!$B$3:$S$93,3,FALSE)*VLOOKUP($F465,BY_TRA_Demand_Drivers!$B$5:$J$100,8,FALSE)</f>
        <v>211.00377971321734</v>
      </c>
      <c r="I465" s="16">
        <f>VLOOKUP($D465,'Growth rate'!$B$3:$S$93,3,FALSE)*VLOOKUP($F465,BY_TRA_Demand_Drivers!$B$5:$J$100,9,FALSE)</f>
        <v>182.16750273334208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4449.3668506821268</v>
      </c>
      <c r="H466" s="16">
        <f>VLOOKUP($D466,'Growth rate'!$B$3:$S$93,3,FALSE)*VLOOKUP($F466,BY_TRA_Demand_Drivers!$B$5:$J$100,8,FALSE)</f>
        <v>214.37984018862883</v>
      </c>
      <c r="I466" s="16">
        <f>VLOOKUP($D466,'Growth rate'!$B$3:$S$93,3,FALSE)*VLOOKUP($F466,BY_TRA_Demand_Drivers!$B$5:$J$100,9,FALSE)</f>
        <v>185.08218277707553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4520.5567202930406</v>
      </c>
      <c r="H467" s="16">
        <f>VLOOKUP($D467,'Growth rate'!$B$3:$S$93,3,FALSE)*VLOOKUP($F467,BY_TRA_Demand_Drivers!$B$5:$J$100,8,FALSE)</f>
        <v>217.80991763164687</v>
      </c>
      <c r="I467" s="16">
        <f>VLOOKUP($D467,'Growth rate'!$B$3:$S$93,3,FALSE)*VLOOKUP($F467,BY_TRA_Demand_Drivers!$B$5:$J$100,9,FALSE)</f>
        <v>188.04349770150876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4592.8856278177291</v>
      </c>
      <c r="H468" s="16">
        <f>VLOOKUP($D468,'Growth rate'!$B$3:$S$93,3,FALSE)*VLOOKUP($F468,BY_TRA_Demand_Drivers!$B$5:$J$100,8,FALSE)</f>
        <v>221.29487631375324</v>
      </c>
      <c r="I468" s="16">
        <f>VLOOKUP($D468,'Growth rate'!$B$3:$S$93,3,FALSE)*VLOOKUP($F468,BY_TRA_Demand_Drivers!$B$5:$J$100,9,FALSE)</f>
        <v>191.0521936647329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4666.3717978628119</v>
      </c>
      <c r="H469" s="16">
        <f>VLOOKUP($D469,'Growth rate'!$B$3:$S$93,3,FALSE)*VLOOKUP($F469,BY_TRA_Demand_Drivers!$B$5:$J$100,8,FALSE)</f>
        <v>224.83559433477328</v>
      </c>
      <c r="I469" s="16">
        <f>VLOOKUP($D469,'Growth rate'!$B$3:$S$93,3,FALSE)*VLOOKUP($F469,BY_TRA_Demand_Drivers!$B$5:$J$100,9,FALSE)</f>
        <v>194.1090287633686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4741.0337466286173</v>
      </c>
      <c r="H470" s="16">
        <f>VLOOKUP($D470,'Growth rate'!$B$3:$S$93,3,FALSE)*VLOOKUP($F470,BY_TRA_Demand_Drivers!$B$5:$J$100,8,FALSE)</f>
        <v>228.43296384412963</v>
      </c>
      <c r="I470" s="16">
        <f>VLOOKUP($D470,'Growth rate'!$B$3:$S$93,3,FALSE)*VLOOKUP($F470,BY_TRA_Demand_Drivers!$B$5:$J$100,9,FALSE)</f>
        <v>197.21477322358248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4816.890286574675</v>
      </c>
      <c r="H471" s="16">
        <f>VLOOKUP($D471,'Growth rate'!$B$3:$S$93,3,FALSE)*VLOOKUP($F471,BY_TRA_Demand_Drivers!$B$5:$J$100,8,FALSE)</f>
        <v>232.0878912656357</v>
      </c>
      <c r="I471" s="16">
        <f>VLOOKUP($D471,'Growth rate'!$B$3:$S$93,3,FALSE)*VLOOKUP($F471,BY_TRA_Demand_Drivers!$B$5:$J$100,9,FALSE)</f>
        <v>200.37020959515982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4893.9605311598698</v>
      </c>
      <c r="H472" s="16">
        <f>VLOOKUP($D472,'Growth rate'!$B$3:$S$93,3,FALSE)*VLOOKUP($F472,BY_TRA_Demand_Drivers!$B$5:$J$100,8,FALSE)</f>
        <v>235.80129752588587</v>
      </c>
      <c r="I472" s="16">
        <f>VLOOKUP($D472,'Growth rate'!$B$3:$S$93,3,FALSE)*VLOOKUP($F472,BY_TRA_Demand_Drivers!$B$5:$J$100,9,FALSE)</f>
        <v>203.57613294868236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4972.2638996584283</v>
      </c>
      <c r="H473" s="16">
        <f>VLOOKUP($D473,'Growth rate'!$B$3:$S$93,3,FALSE)*VLOOKUP($F473,BY_TRA_Demand_Drivers!$B$5:$J$100,8,FALSE)</f>
        <v>239.57411828630006</v>
      </c>
      <c r="I473" s="16">
        <f>VLOOKUP($D473,'Growth rate'!$B$3:$S$93,3,FALSE)*VLOOKUP($F473,BY_TRA_Demand_Drivers!$B$5:$J$100,9,FALSE)</f>
        <v>206.83335107586129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5051.8201220529636</v>
      </c>
      <c r="H474" s="16">
        <f>VLOOKUP($D474,'Growth rate'!$B$3:$S$93,3,FALSE)*VLOOKUP($F474,BY_TRA_Demand_Drivers!$B$5:$J$100,8,FALSE)</f>
        <v>243.40730417888088</v>
      </c>
      <c r="I474" s="16">
        <f>VLOOKUP($D474,'Growth rate'!$B$3:$S$93,3,FALSE)*VLOOKUP($F474,BY_TRA_Demand_Drivers!$B$5:$J$100,9,FALSE)</f>
        <v>210.1426846930751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5132.6492440058109</v>
      </c>
      <c r="H475" s="16">
        <f>VLOOKUP($D475,'Growth rate'!$B$3:$S$93,3,FALSE)*VLOOKUP($F475,BY_TRA_Demand_Drivers!$B$5:$J$100,8,FALSE)</f>
        <v>247.30182104574297</v>
      </c>
      <c r="I475" s="16">
        <f>VLOOKUP($D475,'Growth rate'!$B$3:$S$93,3,FALSE)*VLOOKUP($F475,BY_TRA_Demand_Drivers!$B$5:$J$100,9,FALSE)</f>
        <v>213.5049676481643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5214.7716319099036</v>
      </c>
      <c r="H476" s="16">
        <f>VLOOKUP($D476,'Growth rate'!$B$3:$S$93,3,FALSE)*VLOOKUP($F476,BY_TRA_Demand_Drivers!$B$5:$J$100,8,FALSE)</f>
        <v>251.25865018247487</v>
      </c>
      <c r="I476" s="16">
        <f>VLOOKUP($D476,'Growth rate'!$B$3:$S$93,3,FALSE)*VLOOKUP($F476,BY_TRA_Demand_Drivers!$B$5:$J$100,9,FALSE)</f>
        <v>216.92104713053493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5298.2079780204631</v>
      </c>
      <c r="H477" s="16">
        <f>VLOOKUP($D477,'Growth rate'!$B$3:$S$93,3,FALSE)*VLOOKUP($F477,BY_TRA_Demand_Drivers!$B$5:$J$100,8,FALSE)</f>
        <v>255.27878858539449</v>
      </c>
      <c r="I477" s="16">
        <f>VLOOKUP($D477,'Growth rate'!$B$3:$S$93,3,FALSE)*VLOOKUP($F477,BY_TRA_Demand_Drivers!$B$5:$J$100,9,FALSE)</f>
        <v>220.39178388462352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5382.9793056687895</v>
      </c>
      <c r="H478" s="16">
        <f>VLOOKUP($D478,'Growth rate'!$B$3:$S$93,3,FALSE)*VLOOKUP($F478,BY_TRA_Demand_Drivers!$B$5:$J$100,8,FALSE)</f>
        <v>259.36324920276081</v>
      </c>
      <c r="I478" s="16">
        <f>VLOOKUP($D478,'Growth rate'!$B$3:$S$93,3,FALSE)*VLOOKUP($F478,BY_TRA_Demand_Drivers!$B$5:$J$100,9,FALSE)</f>
        <v>223.91805242677748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5469.1069745594905</v>
      </c>
      <c r="H479" s="16">
        <f>VLOOKUP($D479,'Growth rate'!$B$3:$S$93,3,FALSE)*VLOOKUP($F479,BY_TRA_Demand_Drivers!$B$5:$J$100,8,FALSE)</f>
        <v>263.51306119000498</v>
      </c>
      <c r="I479" s="16">
        <f>VLOOKUP($D479,'Growth rate'!$B$3:$S$93,3,FALSE)*VLOOKUP($F479,BY_TRA_Demand_Drivers!$B$5:$J$100,9,FALSE)</f>
        <v>227.50074126560591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5556.6126861524426</v>
      </c>
      <c r="H480" s="16">
        <f>VLOOKUP($D480,'Growth rate'!$B$3:$S$93,3,FALSE)*VLOOKUP($F480,BY_TRA_Demand_Drivers!$B$5:$J$100,8,FALSE)</f>
        <v>267.72927016904509</v>
      </c>
      <c r="I480" s="16">
        <f>VLOOKUP($D480,'Growth rate'!$B$3:$S$93,3,FALSE)*VLOOKUP($F480,BY_TRA_Demand_Drivers!$B$5:$J$100,9,FALSE)</f>
        <v>231.14075312585564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5645.5184891308827</v>
      </c>
      <c r="H481" s="16">
        <f>VLOOKUP($D481,'Growth rate'!$B$3:$S$93,3,FALSE)*VLOOKUP($F481,BY_TRA_Demand_Drivers!$B$5:$J$100,8,FALSE)</f>
        <v>272.01293849174982</v>
      </c>
      <c r="I481" s="16">
        <f>VLOOKUP($D481,'Growth rate'!$B$3:$S$93,3,FALSE)*VLOOKUP($F481,BY_TRA_Demand_Drivers!$B$5:$J$100,9,FALSE)</f>
        <v>234.83900517586935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5735.846784956977</v>
      </c>
      <c r="H482" s="16">
        <f>VLOOKUP($D482,'Growth rate'!$B$3:$S$93,3,FALSE)*VLOOKUP($F482,BY_TRA_Demand_Drivers!$B$5:$J$100,8,FALSE)</f>
        <v>276.36514550761785</v>
      </c>
      <c r="I482" s="16">
        <f>VLOOKUP($D482,'Growth rate'!$B$3:$S$93,3,FALSE)*VLOOKUP($F482,BY_TRA_Demand_Drivers!$B$5:$J$100,9,FALSE)</f>
        <v>238.59642925868326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5827.6203335162891</v>
      </c>
      <c r="H483" s="16">
        <f>VLOOKUP($D483,'Growth rate'!$B$3:$S$93,3,FALSE)*VLOOKUP($F483,BY_TRA_Demand_Drivers!$B$5:$J$100,8,FALSE)</f>
        <v>280.78698783573975</v>
      </c>
      <c r="I483" s="16">
        <f>VLOOKUP($D483,'Growth rate'!$B$3:$S$93,3,FALSE)*VLOOKUP($F483,BY_TRA_Demand_Drivers!$B$5:$J$100,9,FALSE)</f>
        <v>242.41397212682222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5920.8622588525495</v>
      </c>
      <c r="H484" s="16">
        <f>VLOOKUP($D484,'Growth rate'!$B$3:$S$93,3,FALSE)*VLOOKUP($F484,BY_TRA_Demand_Drivers!$B$5:$J$100,8,FALSE)</f>
        <v>285.27957964111158</v>
      </c>
      <c r="I484" s="16">
        <f>VLOOKUP($D484,'Growth rate'!$B$3:$S$93,3,FALSE)*VLOOKUP($F484,BY_TRA_Demand_Drivers!$B$5:$J$100,9,FALSE)</f>
        <v>246.29259568085135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6015.5960549941901</v>
      </c>
      <c r="H485" s="16">
        <f>VLOOKUP($D485,'Growth rate'!$B$3:$S$93,3,FALSE)*VLOOKUP($F485,BY_TRA_Demand_Drivers!$B$5:$J$100,8,FALSE)</f>
        <v>289.84405291536933</v>
      </c>
      <c r="I485" s="16">
        <f>VLOOKUP($D485,'Growth rate'!$B$3:$S$93,3,FALSE)*VLOOKUP($F485,BY_TRA_Demand_Drivers!$B$5:$J$100,9,FALSE)</f>
        <v>250.23327721174499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6111.8455918740974</v>
      </c>
      <c r="H486" s="16">
        <f>VLOOKUP($D486,'Growth rate'!$B$3:$S$93,3,FALSE)*VLOOKUP($F486,BY_TRA_Demand_Drivers!$B$5:$J$100,8,FALSE)</f>
        <v>294.48155776201526</v>
      </c>
      <c r="I486" s="16">
        <f>VLOOKUP($D486,'Growth rate'!$B$3:$S$93,3,FALSE)*VLOOKUP($F486,BY_TRA_Demand_Drivers!$B$5:$J$100,9,FALSE)</f>
        <v>254.23700964713294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6209.6351213440839</v>
      </c>
      <c r="H487" s="16">
        <f>VLOOKUP($D487,'Growth rate'!$B$3:$S$93,3,FALSE)*VLOOKUP($F487,BY_TRA_Demand_Drivers!$B$5:$J$100,8,FALSE)</f>
        <v>299.19326268620756</v>
      </c>
      <c r="I487" s="16">
        <f>VLOOKUP($D487,'Growth rate'!$B$3:$S$93,3,FALSE)*VLOOKUP($F487,BY_TRA_Demand_Drivers!$B$5:$J$100,9,FALSE)</f>
        <v>258.30480180148709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6308.9892832855894</v>
      </c>
      <c r="H488" s="16">
        <f>VLOOKUP($D488,'Growth rate'!$B$3:$S$93,3,FALSE)*VLOOKUP($F488,BY_TRA_Demand_Drivers!$B$5:$J$100,8,FALSE)</f>
        <v>303.98035488918686</v>
      </c>
      <c r="I488" s="16">
        <f>VLOOKUP($D488,'Growth rate'!$B$3:$S$93,3,FALSE)*VLOOKUP($F488,BY_TRA_Demand_Drivers!$B$5:$J$100,9,FALSE)</f>
        <v>262.43767863031087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6409.933111818159</v>
      </c>
      <c r="H489" s="16">
        <f>VLOOKUP($D489,'Growth rate'!$B$3:$S$93,3,FALSE)*VLOOKUP($F489,BY_TRA_Demand_Drivers!$B$5:$J$100,8,FALSE)</f>
        <v>308.84404056741391</v>
      </c>
      <c r="I489" s="16">
        <f>VLOOKUP($D489,'Growth rate'!$B$3:$S$93,3,FALSE)*VLOOKUP($F489,BY_TRA_Demand_Drivers!$B$5:$J$100,9,FALSE)</f>
        <v>266.63668148839588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6512.49204160725</v>
      </c>
      <c r="H490" s="16">
        <f>VLOOKUP($D490,'Growth rate'!$B$3:$S$93,3,FALSE)*VLOOKUP($F490,BY_TRA_Demand_Drivers!$B$5:$J$100,8,FALSE)</f>
        <v>313.78554521649255</v>
      </c>
      <c r="I490" s="16">
        <f>VLOOKUP($D490,'Growth rate'!$B$3:$S$93,3,FALSE)*VLOOKUP($F490,BY_TRA_Demand_Drivers!$B$5:$J$100,9,FALSE)</f>
        <v>270.90286839221022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6616.6919142729666</v>
      </c>
      <c r="H491" s="16">
        <f>VLOOKUP($D491,'Growth rate'!$B$3:$S$93,3,FALSE)*VLOOKUP($F491,BY_TRA_Demand_Drivers!$B$5:$J$100,8,FALSE)</f>
        <v>318.80611393995639</v>
      </c>
      <c r="I491" s="16">
        <f>VLOOKUP($D491,'Growth rate'!$B$3:$S$93,3,FALSE)*VLOOKUP($F491,BY_TRA_Demand_Drivers!$B$5:$J$100,9,FALSE)</f>
        <v>275.23731428648557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6722.558984901334</v>
      </c>
      <c r="H492" s="16">
        <f>VLOOKUP($D492,'Growth rate'!$B$3:$S$93,3,FALSE)*VLOOKUP($F492,BY_TRA_Demand_Drivers!$B$5:$J$100,8,FALSE)</f>
        <v>323.90701176299569</v>
      </c>
      <c r="I492" s="16">
        <f>VLOOKUP($D492,'Growth rate'!$B$3:$S$93,3,FALSE)*VLOOKUP($F492,BY_TRA_Demand_Drivers!$B$5:$J$100,9,FALSE)</f>
        <v>279.64111131506934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6830.1199286597548</v>
      </c>
      <c r="H493" s="16">
        <f>VLOOKUP($D493,'Growth rate'!$B$3:$S$93,3,FALSE)*VLOOKUP($F493,BY_TRA_Demand_Drivers!$B$5:$J$100,8,FALSE)</f>
        <v>329.08952395120366</v>
      </c>
      <c r="I493" s="16">
        <f>VLOOKUP($D493,'Growth rate'!$B$3:$S$93,3,FALSE)*VLOOKUP($F493,BY_TRA_Demand_Drivers!$B$5:$J$100,9,FALSE)</f>
        <v>284.11536909611044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6939.4018475183111</v>
      </c>
      <c r="H494" s="16">
        <f>VLOOKUP($D494,'Growth rate'!$B$3:$S$93,3,FALSE)*VLOOKUP($F494,BY_TRA_Demand_Drivers!$B$5:$J$100,8,FALSE)</f>
        <v>334.35495633442292</v>
      </c>
      <c r="I494" s="16">
        <f>VLOOKUP($D494,'Growth rate'!$B$3:$S$93,3,FALSE)*VLOOKUP($F494,BY_TRA_Demand_Drivers!$B$5:$J$100,9,FALSE)</f>
        <v>288.6612150016482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7050.4322770786048</v>
      </c>
      <c r="H495" s="16">
        <f>VLOOKUP($D495,'Growth rate'!$B$3:$S$93,3,FALSE)*VLOOKUP($F495,BY_TRA_Demand_Drivers!$B$5:$J$100,8,FALSE)</f>
        <v>339.70463563577368</v>
      </c>
      <c r="I495" s="16">
        <f>VLOOKUP($D495,'Growth rate'!$B$3:$S$93,3,FALSE)*VLOOKUP($F495,BY_TRA_Demand_Drivers!$B$5:$J$100,9,FALSE)</f>
        <v>293.2797944416746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286.53209753071815</v>
      </c>
      <c r="H497" s="16">
        <f>VLOOKUP($D497,'Growth rate'!$B$3:$S$93,3,FALSE)*VLOOKUP($F497,BY_TRA_Demand_Drivers!$B$5:$J$100,8,FALSE)</f>
        <v>13.80587120141838</v>
      </c>
      <c r="I497" s="16">
        <f>VLOOKUP($D497,'Growth rate'!$B$3:$S$93,3,FALSE)*VLOOKUP($F497,BY_TRA_Demand_Drivers!$B$5:$J$100,9,FALSE)</f>
        <v>11.919130030660764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291.11661109120968</v>
      </c>
      <c r="H498" s="16">
        <f>VLOOKUP($D498,'Growth rate'!$B$3:$S$93,3,FALSE)*VLOOKUP($F498,BY_TRA_Demand_Drivers!$B$5:$J$100,8,FALSE)</f>
        <v>14.026765140641075</v>
      </c>
      <c r="I498" s="16">
        <f>VLOOKUP($D498,'Growth rate'!$B$3:$S$93,3,FALSE)*VLOOKUP($F498,BY_TRA_Demand_Drivers!$B$5:$J$100,9,FALSE)</f>
        <v>12.109836111151337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295.77447686866901</v>
      </c>
      <c r="H499" s="16">
        <f>VLOOKUP($D499,'Growth rate'!$B$3:$S$93,3,FALSE)*VLOOKUP($F499,BY_TRA_Demand_Drivers!$B$5:$J$100,8,FALSE)</f>
        <v>14.251193382891334</v>
      </c>
      <c r="I499" s="16">
        <f>VLOOKUP($D499,'Growth rate'!$B$3:$S$93,3,FALSE)*VLOOKUP($F499,BY_TRA_Demand_Drivers!$B$5:$J$100,9,FALSE)</f>
        <v>12.303593488929758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300.50686849856777</v>
      </c>
      <c r="H500" s="16">
        <f>VLOOKUP($D500,'Growth rate'!$B$3:$S$93,3,FALSE)*VLOOKUP($F500,BY_TRA_Demand_Drivers!$B$5:$J$100,8,FALSE)</f>
        <v>14.479212477017596</v>
      </c>
      <c r="I500" s="16">
        <f>VLOOKUP($D500,'Growth rate'!$B$3:$S$93,3,FALSE)*VLOOKUP($F500,BY_TRA_Demand_Drivers!$B$5:$J$100,9,FALSE)</f>
        <v>12.500450984752636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305.31497839454482</v>
      </c>
      <c r="H501" s="16">
        <f>VLOOKUP($D501,'Growth rate'!$B$3:$S$93,3,FALSE)*VLOOKUP($F501,BY_TRA_Demand_Drivers!$B$5:$J$100,8,FALSE)</f>
        <v>14.710879876649877</v>
      </c>
      <c r="I501" s="16">
        <f>VLOOKUP($D501,'Growth rate'!$B$3:$S$93,3,FALSE)*VLOOKUP($F501,BY_TRA_Demand_Drivers!$B$5:$J$100,9,FALSE)</f>
        <v>12.700458200508677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310.20001804885754</v>
      </c>
      <c r="H502" s="16">
        <f>VLOOKUP($D502,'Growth rate'!$B$3:$S$93,3,FALSE)*VLOOKUP($F502,BY_TRA_Demand_Drivers!$B$5:$J$100,8,FALSE)</f>
        <v>14.946253954676274</v>
      </c>
      <c r="I502" s="16">
        <f>VLOOKUP($D502,'Growth rate'!$B$3:$S$93,3,FALSE)*VLOOKUP($F502,BY_TRA_Demand_Drivers!$B$5:$J$100,9,FALSE)</f>
        <v>12.903665531716817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315.16321833763925</v>
      </c>
      <c r="H503" s="16">
        <f>VLOOKUP($D503,'Growth rate'!$B$3:$S$93,3,FALSE)*VLOOKUP($F503,BY_TRA_Demand_Drivers!$B$5:$J$100,8,FALSE)</f>
        <v>15.185394017951095</v>
      </c>
      <c r="I503" s="16">
        <f>VLOOKUP($D503,'Growth rate'!$B$3:$S$93,3,FALSE)*VLOOKUP($F503,BY_TRA_Demand_Drivers!$B$5:$J$100,9,FALSE)</f>
        <v>13.110124180224284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320.20582983104146</v>
      </c>
      <c r="H504" s="16">
        <f>VLOOKUP($D504,'Growth rate'!$B$3:$S$93,3,FALSE)*VLOOKUP($F504,BY_TRA_Demand_Drivers!$B$5:$J$100,8,FALSE)</f>
        <v>15.428360322238312</v>
      </c>
      <c r="I504" s="16">
        <f>VLOOKUP($D504,'Growth rate'!$B$3:$S$93,3,FALSE)*VLOOKUP($F504,BY_TRA_Demand_Drivers!$B$5:$J$100,9,FALSE)</f>
        <v>13.319886167107873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325.32912310833819</v>
      </c>
      <c r="H505" s="16">
        <f>VLOOKUP($D505,'Growth rate'!$B$3:$S$93,3,FALSE)*VLOOKUP($F505,BY_TRA_Demand_Drivers!$B$5:$J$100,8,FALSE)</f>
        <v>15.675214087394126</v>
      </c>
      <c r="I505" s="16">
        <f>VLOOKUP($D505,'Growth rate'!$B$3:$S$93,3,FALSE)*VLOOKUP($F505,BY_TRA_Demand_Drivers!$B$5:$J$100,9,FALSE)</f>
        <v>13.533004345781601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330.53438907807163</v>
      </c>
      <c r="H506" s="16">
        <f>VLOOKUP($D506,'Growth rate'!$B$3:$S$93,3,FALSE)*VLOOKUP($F506,BY_TRA_Demand_Drivers!$B$5:$J$100,8,FALSE)</f>
        <v>15.926017512792434</v>
      </c>
      <c r="I506" s="16">
        <f>VLOOKUP($D506,'Growth rate'!$B$3:$S$93,3,FALSE)*VLOOKUP($F506,BY_TRA_Demand_Drivers!$B$5:$J$100,9,FALSE)</f>
        <v>13.749532415314107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335.82293930332077</v>
      </c>
      <c r="H507" s="16">
        <f>VLOOKUP($D507,'Growth rate'!$B$3:$S$93,3,FALSE)*VLOOKUP($F507,BY_TRA_Demand_Drivers!$B$5:$J$100,8,FALSE)</f>
        <v>16.180833792997113</v>
      </c>
      <c r="I507" s="16">
        <f>VLOOKUP($D507,'Growth rate'!$B$3:$S$93,3,FALSE)*VLOOKUP($F507,BY_TRA_Demand_Drivers!$B$5:$J$100,9,FALSE)</f>
        <v>13.969524933959132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341.19610633217388</v>
      </c>
      <c r="H508" s="16">
        <f>VLOOKUP($D508,'Growth rate'!$B$3:$S$93,3,FALSE)*VLOOKUP($F508,BY_TRA_Demand_Drivers!$B$5:$J$100,8,FALSE)</f>
        <v>16.439727133685064</v>
      </c>
      <c r="I508" s="16">
        <f>VLOOKUP($D508,'Growth rate'!$B$3:$S$93,3,FALSE)*VLOOKUP($F508,BY_TRA_Demand_Drivers!$B$5:$J$100,9,FALSE)</f>
        <v>14.193037332902477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346.65524403348866</v>
      </c>
      <c r="H509" s="16">
        <f>VLOOKUP($D509,'Growth rate'!$B$3:$S$93,3,FALSE)*VLOOKUP($F509,BY_TRA_Demand_Drivers!$B$5:$J$100,8,FALSE)</f>
        <v>16.702762767824026</v>
      </c>
      <c r="I509" s="16">
        <f>VLOOKUP($D509,'Growth rate'!$B$3:$S$93,3,FALSE)*VLOOKUP($F509,BY_TRA_Demand_Drivers!$B$5:$J$100,9,FALSE)</f>
        <v>14.420125930228917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352.20172793802442</v>
      </c>
      <c r="H510" s="16">
        <f>VLOOKUP($D510,'Growth rate'!$B$3:$S$93,3,FALSE)*VLOOKUP($F510,BY_TRA_Demand_Drivers!$B$5:$J$100,8,FALSE)</f>
        <v>16.970006972109211</v>
      </c>
      <c r="I510" s="16">
        <f>VLOOKUP($D510,'Growth rate'!$B$3:$S$93,3,FALSE)*VLOOKUP($F510,BY_TRA_Demand_Drivers!$B$5:$J$100,9,FALSE)</f>
        <v>14.650847945112579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357.83695558503285</v>
      </c>
      <c r="H511" s="16">
        <f>VLOOKUP($D511,'Growth rate'!$B$3:$S$93,3,FALSE)*VLOOKUP($F511,BY_TRA_Demand_Drivers!$B$5:$J$100,8,FALSE)</f>
        <v>17.241527083662959</v>
      </c>
      <c r="I511" s="16">
        <f>VLOOKUP($D511,'Growth rate'!$B$3:$S$93,3,FALSE)*VLOOKUP($F511,BY_TRA_Demand_Drivers!$B$5:$J$100,9,FALSE)</f>
        <v>14.885261512234381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363.56234687439337</v>
      </c>
      <c r="H512" s="16">
        <f>VLOOKUP($D512,'Growth rate'!$B$3:$S$93,3,FALSE)*VLOOKUP($F512,BY_TRA_Demand_Drivers!$B$5:$J$100,8,FALSE)</f>
        <v>17.517391517001563</v>
      </c>
      <c r="I512" s="16">
        <f>VLOOKUP($D512,'Growth rate'!$B$3:$S$93,3,FALSE)*VLOOKUP($F512,BY_TRA_Demand_Drivers!$B$5:$J$100,9,FALSE)</f>
        <v>15.123425696430131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369.37934442438365</v>
      </c>
      <c r="H513" s="16">
        <f>VLOOKUP($D513,'Growth rate'!$B$3:$S$93,3,FALSE)*VLOOKUP($F513,BY_TRA_Demand_Drivers!$B$5:$J$100,8,FALSE)</f>
        <v>17.797669781273591</v>
      </c>
      <c r="I513" s="16">
        <f>VLOOKUP($D513,'Growth rate'!$B$3:$S$93,3,FALSE)*VLOOKUP($F513,BY_TRA_Demand_Drivers!$B$5:$J$100,9,FALSE)</f>
        <v>15.365400507573014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375.2894139351738</v>
      </c>
      <c r="H514" s="16">
        <f>VLOOKUP($D514,'Growth rate'!$B$3:$S$93,3,FALSE)*VLOOKUP($F514,BY_TRA_Demand_Drivers!$B$5:$J$100,8,FALSE)</f>
        <v>18.082432497773969</v>
      </c>
      <c r="I514" s="16">
        <f>VLOOKUP($D514,'Growth rate'!$B$3:$S$93,3,FALSE)*VLOOKUP($F514,BY_TRA_Demand_Drivers!$B$5:$J$100,9,FALSE)</f>
        <v>15.611246915694181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381.29404455813659</v>
      </c>
      <c r="H515" s="16">
        <f>VLOOKUP($D515,'Growth rate'!$B$3:$S$93,3,FALSE)*VLOOKUP($F515,BY_TRA_Demand_Drivers!$B$5:$J$100,8,FALSE)</f>
        <v>18.371751417738352</v>
      </c>
      <c r="I515" s="16">
        <f>VLOOKUP($D515,'Growth rate'!$B$3:$S$93,3,FALSE)*VLOOKUP($F515,BY_TRA_Demand_Drivers!$B$5:$J$100,9,FALSE)</f>
        <v>15.861026866345288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387.39474927106676</v>
      </c>
      <c r="H516" s="16">
        <f>VLOOKUP($D516,'Growth rate'!$B$3:$S$93,3,FALSE)*VLOOKUP($F516,BY_TRA_Demand_Drivers!$B$5:$J$100,8,FALSE)</f>
        <v>18.665699440422166</v>
      </c>
      <c r="I516" s="16">
        <f>VLOOKUP($D516,'Growth rate'!$B$3:$S$93,3,FALSE)*VLOOKUP($F516,BY_TRA_Demand_Drivers!$B$5:$J$100,9,FALSE)</f>
        <v>16.114803296206812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393.59306525940383</v>
      </c>
      <c r="H517" s="16">
        <f>VLOOKUP($D517,'Growth rate'!$B$3:$S$93,3,FALSE)*VLOOKUP($F517,BY_TRA_Demand_Drivers!$B$5:$J$100,8,FALSE)</f>
        <v>18.964350631468921</v>
      </c>
      <c r="I517" s="16">
        <f>VLOOKUP($D517,'Growth rate'!$B$3:$S$93,3,FALSE)*VLOOKUP($F517,BY_TRA_Demand_Drivers!$B$5:$J$100,9,FALSE)</f>
        <v>16.372640148946122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399.89055430355432</v>
      </c>
      <c r="H518" s="16">
        <f>VLOOKUP($D518,'Growth rate'!$B$3:$S$93,3,FALSE)*VLOOKUP($F518,BY_TRA_Demand_Drivers!$B$5:$J$100,8,FALSE)</f>
        <v>19.267780241572424</v>
      </c>
      <c r="I518" s="16">
        <f>VLOOKUP($D518,'Growth rate'!$B$3:$S$93,3,FALSE)*VLOOKUP($F518,BY_TRA_Demand_Drivers!$B$5:$J$100,9,FALSE)</f>
        <v>16.63460239132926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406.28880317241124</v>
      </c>
      <c r="H519" s="16">
        <f>VLOOKUP($D519,'Growth rate'!$B$3:$S$93,3,FALSE)*VLOOKUP($F519,BY_TRA_Demand_Drivers!$B$5:$J$100,8,FALSE)</f>
        <v>19.576064725437583</v>
      </c>
      <c r="I519" s="16">
        <f>VLOOKUP($D519,'Growth rate'!$B$3:$S$93,3,FALSE)*VLOOKUP($F519,BY_TRA_Demand_Drivers!$B$5:$J$100,9,FALSE)</f>
        <v>16.900756029590529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412.78942402316983</v>
      </c>
      <c r="H520" s="16">
        <f>VLOOKUP($D520,'Growth rate'!$B$3:$S$93,3,FALSE)*VLOOKUP($F520,BY_TRA_Demand_Drivers!$B$5:$J$100,8,FALSE)</f>
        <v>19.889281761044586</v>
      </c>
      <c r="I520" s="16">
        <f>VLOOKUP($D520,'Growth rate'!$B$3:$S$93,3,FALSE)*VLOOKUP($F520,BY_TRA_Demand_Drivers!$B$5:$J$100,9,FALSE)</f>
        <v>17.171168126063979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419.39405480754056</v>
      </c>
      <c r="H521" s="16">
        <f>VLOOKUP($D521,'Growth rate'!$B$3:$S$93,3,FALSE)*VLOOKUP($F521,BY_TRA_Demand_Drivers!$B$5:$J$100,8,FALSE)</f>
        <v>20.207510269221299</v>
      </c>
      <c r="I521" s="16">
        <f>VLOOKUP($D521,'Growth rate'!$B$3:$S$93,3,FALSE)*VLOOKUP($F521,BY_TRA_Demand_Drivers!$B$5:$J$100,9,FALSE)</f>
        <v>17.445906816081003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426.10435968446126</v>
      </c>
      <c r="H522" s="16">
        <f>VLOOKUP($D522,'Growth rate'!$B$3:$S$93,3,FALSE)*VLOOKUP($F522,BY_TRA_Demand_Drivers!$B$5:$J$100,8,FALSE)</f>
        <v>20.530830433528841</v>
      </c>
      <c r="I522" s="16">
        <f>VLOOKUP($D522,'Growth rate'!$B$3:$S$93,3,FALSE)*VLOOKUP($F522,BY_TRA_Demand_Drivers!$B$5:$J$100,9,FALSE)</f>
        <v>17.725041325138299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432.92202943941265</v>
      </c>
      <c r="H523" s="16">
        <f>VLOOKUP($D523,'Growth rate'!$B$3:$S$93,3,FALSE)*VLOOKUP($F523,BY_TRA_Demand_Drivers!$B$5:$J$100,8,FALSE)</f>
        <v>20.859323720465305</v>
      </c>
      <c r="I523" s="16">
        <f>VLOOKUP($D523,'Growth rate'!$B$3:$S$93,3,FALSE)*VLOOKUP($F523,BY_TRA_Demand_Drivers!$B$5:$J$100,9,FALSE)</f>
        <v>18.008641986340514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439.84878191044328</v>
      </c>
      <c r="H524" s="16">
        <f>VLOOKUP($D524,'Growth rate'!$B$3:$S$93,3,FALSE)*VLOOKUP($F524,BY_TRA_Demand_Drivers!$B$5:$J$100,8,FALSE)</f>
        <v>21.19307289999275</v>
      </c>
      <c r="I524" s="16">
        <f>VLOOKUP($D524,'Growth rate'!$B$3:$S$93,3,FALSE)*VLOOKUP($F524,BY_TRA_Demand_Drivers!$B$5:$J$100,9,FALSE)</f>
        <v>18.296780258121963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446.88636242101035</v>
      </c>
      <c r="H525" s="16">
        <f>VLOOKUP($D525,'Growth rate'!$B$3:$S$93,3,FALSE)*VLOOKUP($F525,BY_TRA_Demand_Drivers!$B$5:$J$100,8,FALSE)</f>
        <v>21.532162066392637</v>
      </c>
      <c r="I525" s="16">
        <f>VLOOKUP($D525,'Growth rate'!$B$3:$S$93,3,FALSE)*VLOOKUP($F525,BY_TRA_Demand_Drivers!$B$5:$J$100,9,FALSE)</f>
        <v>18.589528742251915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454.03654421974659</v>
      </c>
      <c r="H526" s="16">
        <f>VLOOKUP($D526,'Growth rate'!$B$3:$S$93,3,FALSE)*VLOOKUP($F526,BY_TRA_Demand_Drivers!$B$5:$J$100,8,FALSE)</f>
        <v>21.876676659454919</v>
      </c>
      <c r="I526" s="16">
        <f>VLOOKUP($D526,'Growth rate'!$B$3:$S$93,3,FALSE)*VLOOKUP($F526,BY_TRA_Demand_Drivers!$B$5:$J$100,9,FALSE)</f>
        <v>18.886961202127949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461.30112892726254</v>
      </c>
      <c r="H527" s="16">
        <f>VLOOKUP($D527,'Growth rate'!$B$3:$S$93,3,FALSE)*VLOOKUP($F527,BY_TRA_Demand_Drivers!$B$5:$J$100,8,FALSE)</f>
        <v>22.226703486006198</v>
      </c>
      <c r="I527" s="16">
        <f>VLOOKUP($D527,'Growth rate'!$B$3:$S$93,3,FALSE)*VLOOKUP($F527,BY_TRA_Demand_Drivers!$B$5:$J$100,9,FALSE)</f>
        <v>19.189152581361995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468.68194699009871</v>
      </c>
      <c r="H528" s="16">
        <f>VLOOKUP($D528,'Growth rate'!$B$3:$S$93,3,FALSE)*VLOOKUP($F528,BY_TRA_Demand_Drivers!$B$5:$J$100,8,FALSE)</f>
        <v>22.582330741782297</v>
      </c>
      <c r="I528" s="16">
        <f>VLOOKUP($D528,'Growth rate'!$B$3:$S$93,3,FALSE)*VLOOKUP($F528,BY_TRA_Demand_Drivers!$B$5:$J$100,9,FALSE)</f>
        <v>19.496179022663789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476.18085814194035</v>
      </c>
      <c r="H529" s="16">
        <f>VLOOKUP($D529,'Growth rate'!$B$3:$S$93,3,FALSE)*VLOOKUP($F529,BY_TRA_Demand_Drivers!$B$5:$J$100,8,FALSE)</f>
        <v>22.943648033650817</v>
      </c>
      <c r="I529" s="16">
        <f>VLOOKUP($D529,'Growth rate'!$B$3:$S$93,3,FALSE)*VLOOKUP($F529,BY_TRA_Demand_Drivers!$B$5:$J$100,9,FALSE)</f>
        <v>19.808117887026409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483.79975187221135</v>
      </c>
      <c r="H530" s="16">
        <f>VLOOKUP($D530,'Growth rate'!$B$3:$S$93,3,FALSE)*VLOOKUP($F530,BY_TRA_Demand_Drivers!$B$5:$J$100,8,FALSE)</f>
        <v>23.310746402189228</v>
      </c>
      <c r="I530" s="16">
        <f>VLOOKUP($D530,'Growth rate'!$B$3:$S$93,3,FALSE)*VLOOKUP($F530,BY_TRA_Demand_Drivers!$B$5:$J$100,9,FALSE)</f>
        <v>20.125047773218832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491.54054790216674</v>
      </c>
      <c r="H531" s="16">
        <f>VLOOKUP($D531,'Growth rate'!$B$3:$S$93,3,FALSE)*VLOOKUP($F531,BY_TRA_Demand_Drivers!$B$5:$J$100,8,FALSE)</f>
        <v>23.683718344624257</v>
      </c>
      <c r="I531" s="16">
        <f>VLOOKUP($D531,'Growth rate'!$B$3:$S$93,3,FALSE)*VLOOKUP($F531,BY_TRA_Demand_Drivers!$B$5:$J$100,9,FALSE)</f>
        <v>20.447048537590334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499.40519666860138</v>
      </c>
      <c r="H532" s="16">
        <f>VLOOKUP($D532,'Growth rate'!$B$3:$S$93,3,FALSE)*VLOOKUP($F532,BY_TRA_Demand_Drivers!$B$5:$J$100,8,FALSE)</f>
        <v>24.062657838138243</v>
      </c>
      <c r="I532" s="16">
        <f>VLOOKUP($D532,'Growth rate'!$B$3:$S$93,3,FALSE)*VLOOKUP($F532,BY_TRA_Demand_Drivers!$B$5:$J$100,9,FALSE)</f>
        <v>20.774201314191778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507.39567981529905</v>
      </c>
      <c r="H533" s="16">
        <f>VLOOKUP($D533,'Growth rate'!$B$3:$S$93,3,FALSE)*VLOOKUP($F533,BY_TRA_Demand_Drivers!$B$5:$J$100,8,FALSE)</f>
        <v>24.447660363548454</v>
      </c>
      <c r="I533" s="16">
        <f>VLOOKUP($D533,'Growth rate'!$B$3:$S$93,3,FALSE)*VLOOKUP($F533,BY_TRA_Demand_Drivers!$B$5:$J$100,9,FALSE)</f>
        <v>21.106588535218847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515.51401069234385</v>
      </c>
      <c r="H534" s="16">
        <f>VLOOKUP($D534,'Growth rate'!$B$3:$S$93,3,FALSE)*VLOOKUP($F534,BY_TRA_Demand_Drivers!$B$5:$J$100,8,FALSE)</f>
        <v>24.838822929365232</v>
      </c>
      <c r="I534" s="16">
        <f>VLOOKUP($D534,'Growth rate'!$B$3:$S$93,3,FALSE)*VLOOKUP($F534,BY_TRA_Demand_Drivers!$B$5:$J$100,9,FALSE)</f>
        <v>21.444293951782349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523.76223486342133</v>
      </c>
      <c r="H535" s="16">
        <f>VLOOKUP($D535,'Growth rate'!$B$3:$S$93,3,FALSE)*VLOOKUP($F535,BY_TRA_Demand_Drivers!$B$5:$J$100,8,FALSE)</f>
        <v>25.236244096235076</v>
      </c>
      <c r="I535" s="16">
        <f>VLOOKUP($D535,'Growth rate'!$B$3:$S$93,3,FALSE)*VLOOKUP($F535,BY_TRA_Demand_Drivers!$B$5:$J$100,9,FALSE)</f>
        <v>21.787402655010869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532.14243062123614</v>
      </c>
      <c r="H536" s="16">
        <f>VLOOKUP($D536,'Growth rate'!$B$3:$S$93,3,FALSE)*VLOOKUP($F536,BY_TRA_Demand_Drivers!$B$5:$J$100,8,FALSE)</f>
        <v>25.640024001774837</v>
      </c>
      <c r="I536" s="16">
        <f>VLOOKUP($D536,'Growth rate'!$B$3:$S$93,3,FALSE)*VLOOKUP($F536,BY_TRA_Demand_Drivers!$B$5:$J$100,9,FALSE)</f>
        <v>22.13600109749104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540.6567095111759</v>
      </c>
      <c r="H537" s="16">
        <f>VLOOKUP($D537,'Growth rate'!$B$3:$S$93,3,FALSE)*VLOOKUP($F537,BY_TRA_Demand_Drivers!$B$5:$J$100,8,FALSE)</f>
        <v>26.050264385803235</v>
      </c>
      <c r="I537" s="16">
        <f>VLOOKUP($D537,'Growth rate'!$B$3:$S$93,3,FALSE)*VLOOKUP($F537,BY_TRA_Demand_Drivers!$B$5:$J$100,9,FALSE)</f>
        <v>22.490177115050898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549.30721686335471</v>
      </c>
      <c r="H538" s="16">
        <f>VLOOKUP($D538,'Growth rate'!$B$3:$S$93,3,FALSE)*VLOOKUP($F538,BY_TRA_Demand_Drivers!$B$5:$J$100,8,FALSE)</f>
        <v>26.467068615976086</v>
      </c>
      <c r="I538" s="16">
        <f>VLOOKUP($D538,'Growth rate'!$B$3:$S$93,3,FALSE)*VLOOKUP($F538,BY_TRA_Demand_Drivers!$B$5:$J$100,9,FALSE)</f>
        <v>22.850019948891713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558.09613233316838</v>
      </c>
      <c r="H539" s="16">
        <f>VLOOKUP($D539,'Growth rate'!$B$3:$S$93,3,FALSE)*VLOOKUP($F539,BY_TRA_Demand_Drivers!$B$5:$J$100,8,FALSE)</f>
        <v>26.890541713831702</v>
      </c>
      <c r="I539" s="16">
        <f>VLOOKUP($D539,'Growth rate'!$B$3:$S$93,3,FALSE)*VLOOKUP($F539,BY_TRA_Demand_Drivers!$B$5:$J$100,9,FALSE)</f>
        <v>23.21562026807398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567.02567045049909</v>
      </c>
      <c r="H540" s="16">
        <f>VLOOKUP($D540,'Growth rate'!$B$3:$S$93,3,FALSE)*VLOOKUP($F540,BY_TRA_Demand_Drivers!$B$5:$J$100,8,FALSE)</f>
        <v>27.320790381253012</v>
      </c>
      <c r="I540" s="16">
        <f>VLOOKUP($D540,'Growth rate'!$B$3:$S$93,3,FALSE)*VLOOKUP($F540,BY_TRA_Demand_Drivers!$B$5:$J$100,9,FALSE)</f>
        <v>23.587070192363164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576.09808117770706</v>
      </c>
      <c r="H541" s="16">
        <f>VLOOKUP($D541,'Growth rate'!$B$3:$S$93,3,FALSE)*VLOOKUP($F541,BY_TRA_Demand_Drivers!$B$5:$J$100,8,FALSE)</f>
        <v>27.757923027353062</v>
      </c>
      <c r="I541" s="16">
        <f>VLOOKUP($D541,'Growth rate'!$B$3:$S$93,3,FALSE)*VLOOKUP($F541,BY_TRA_Demand_Drivers!$B$5:$J$100,9,FALSE)</f>
        <v>23.964463315440977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585.31565047655045</v>
      </c>
      <c r="H542" s="16">
        <f>VLOOKUP($D542,'Growth rate'!$B$3:$S$93,3,FALSE)*VLOOKUP($F542,BY_TRA_Demand_Drivers!$B$5:$J$100,8,FALSE)</f>
        <v>28.202049795790714</v>
      </c>
      <c r="I542" s="16">
        <f>VLOOKUP($D542,'Growth rate'!$B$3:$S$93,3,FALSE)*VLOOKUP($F542,BY_TRA_Demand_Drivers!$B$5:$J$100,9,FALSE)</f>
        <v>24.347894728488033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594.68070088417528</v>
      </c>
      <c r="H543" s="16">
        <f>VLOOKUP($D543,'Growth rate'!$B$3:$S$93,3,FALSE)*VLOOKUP($F543,BY_TRA_Demand_Drivers!$B$5:$J$100,8,FALSE)</f>
        <v>28.653282592523365</v>
      </c>
      <c r="I543" s="16">
        <f>VLOOKUP($D543,'Growth rate'!$B$3:$S$93,3,FALSE)*VLOOKUP($F543,BY_TRA_Demand_Drivers!$B$5:$J$100,9,FALSE)</f>
        <v>24.737461044143842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604.19559209832198</v>
      </c>
      <c r="H544" s="16">
        <f>VLOOKUP($D544,'Growth rate'!$B$3:$S$93,3,FALSE)*VLOOKUP($F544,BY_TRA_Demand_Drivers!$B$5:$J$100,8,FALSE)</f>
        <v>29.111735114003736</v>
      </c>
      <c r="I544" s="16">
        <f>VLOOKUP($D544,'Growth rate'!$B$3:$S$93,3,FALSE)*VLOOKUP($F544,BY_TRA_Demand_Drivers!$B$5:$J$100,9,FALSE)</f>
        <v>25.133260420850142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613.86272157189512</v>
      </c>
      <c r="H545" s="16">
        <f>VLOOKUP($D545,'Growth rate'!$B$3:$S$93,3,FALSE)*VLOOKUP($F545,BY_TRA_Demand_Drivers!$B$5:$J$100,8,FALSE)</f>
        <v>29.577522875827796</v>
      </c>
      <c r="I545" s="16">
        <f>VLOOKUP($D545,'Growth rate'!$B$3:$S$93,3,FALSE)*VLOOKUP($F545,BY_TRA_Demand_Drivers!$B$5:$J$100,9,FALSE)</f>
        <v>25.535392587583743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623.6845251170455</v>
      </c>
      <c r="H546" s="16">
        <f>VLOOKUP($D546,'Growth rate'!$B$3:$S$93,3,FALSE)*VLOOKUP($F546,BY_TRA_Demand_Drivers!$B$5:$J$100,8,FALSE)</f>
        <v>30.05076324184104</v>
      </c>
      <c r="I546" s="16">
        <f>VLOOKUP($D546,'Growth rate'!$B$3:$S$93,3,FALSE)*VLOOKUP($F546,BY_TRA_Demand_Drivers!$B$5:$J$100,9,FALSE)</f>
        <v>25.943958868985085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633.66347751891828</v>
      </c>
      <c r="H547" s="16">
        <f>VLOOKUP($D547,'Growth rate'!$B$3:$S$93,3,FALSE)*VLOOKUP($F547,BY_TRA_Demand_Drivers!$B$5:$J$100,8,FALSE)</f>
        <v>30.531575453710499</v>
      </c>
      <c r="I547" s="16">
        <f>VLOOKUP($D547,'Growth rate'!$B$3:$S$93,3,FALSE)*VLOOKUP($F547,BY_TRA_Demand_Drivers!$B$5:$J$100,9,FALSE)</f>
        <v>26.359062210888847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643.80209315922093</v>
      </c>
      <c r="H548" s="16">
        <f>VLOOKUP($D548,'Growth rate'!$B$3:$S$93,3,FALSE)*VLOOKUP($F548,BY_TRA_Demand_Drivers!$B$5:$J$100,8,FALSE)</f>
        <v>31.020080660969867</v>
      </c>
      <c r="I548" s="16">
        <f>VLOOKUP($D548,'Growth rate'!$B$3:$S$93,3,FALSE)*VLOOKUP($F548,BY_TRA_Demand_Drivers!$B$5:$J$100,9,FALSE)</f>
        <v>26.780807206263066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654.10292664976851</v>
      </c>
      <c r="H549" s="16">
        <f>VLOOKUP($D549,'Growth rate'!$B$3:$S$93,3,FALSE)*VLOOKUP($F549,BY_TRA_Demand_Drivers!$B$5:$J$100,8,FALSE)</f>
        <v>31.516401951545383</v>
      </c>
      <c r="I549" s="16">
        <f>VLOOKUP($D549,'Growth rate'!$B$3:$S$93,3,FALSE)*VLOOKUP($F549,BY_TRA_Demand_Drivers!$B$5:$J$100,9,FALSE)</f>
        <v>27.209300121563277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664.56857347616472</v>
      </c>
      <c r="H550" s="16">
        <f>VLOOKUP($D550,'Growth rate'!$B$3:$S$93,3,FALSE)*VLOOKUP($F550,BY_TRA_Demand_Drivers!$B$5:$J$100,8,FALSE)</f>
        <v>32.020664382770107</v>
      </c>
      <c r="I550" s="16">
        <f>VLOOKUP($D550,'Growth rate'!$B$3:$S$93,3,FALSE)*VLOOKUP($F550,BY_TRA_Demand_Drivers!$B$5:$J$100,9,FALSE)</f>
        <v>27.644648923508289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675.20167065178339</v>
      </c>
      <c r="H551" s="16">
        <f>VLOOKUP($D551,'Growth rate'!$B$3:$S$93,3,FALSE)*VLOOKUP($F551,BY_TRA_Demand_Drivers!$B$5:$J$100,8,FALSE)</f>
        <v>32.532995012894432</v>
      </c>
      <c r="I551" s="16">
        <f>VLOOKUP($D551,'Growth rate'!$B$3:$S$93,3,FALSE)*VLOOKUP($F551,BY_TRA_Demand_Drivers!$B$5:$J$100,9,FALSE)</f>
        <v>28.086963306284421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686.00489738221188</v>
      </c>
      <c r="H552" s="16">
        <f>VLOOKUP($D552,'Growth rate'!$B$3:$S$93,3,FALSE)*VLOOKUP($F552,BY_TRA_Demand_Drivers!$B$5:$J$100,8,FALSE)</f>
        <v>33.053522933100737</v>
      </c>
      <c r="I552" s="16">
        <f>VLOOKUP($D552,'Growth rate'!$B$3:$S$93,3,FALSE)*VLOOKUP($F552,BY_TRA_Demand_Drivers!$B$5:$J$100,9,FALSE)</f>
        <v>28.53635471918497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696.98097574032727</v>
      </c>
      <c r="H553" s="16">
        <f>VLOOKUP($D553,'Growth rate'!$B$3:$S$93,3,FALSE)*VLOOKUP($F553,BY_TRA_Demand_Drivers!$B$5:$J$100,8,FALSE)</f>
        <v>33.582379300030354</v>
      </c>
      <c r="I553" s="16">
        <f>VLOOKUP($D553,'Growth rate'!$B$3:$S$93,3,FALSE)*VLOOKUP($F553,BY_TRA_Demand_Drivers!$B$5:$J$100,9,FALSE)</f>
        <v>28.992936394691927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708.13267135217245</v>
      </c>
      <c r="H554" s="16">
        <f>VLOOKUP($D554,'Growth rate'!$B$3:$S$93,3,FALSE)*VLOOKUP($F554,BY_TRA_Demand_Drivers!$B$5:$J$100,8,FALSE)</f>
        <v>34.119697368830835</v>
      </c>
      <c r="I554" s="16">
        <f>VLOOKUP($D554,'Growth rate'!$B$3:$S$93,3,FALSE)*VLOOKUP($F554,BY_TRA_Demand_Drivers!$B$5:$J$100,9,FALSE)</f>
        <v>29.456823377006998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719.46279409380725</v>
      </c>
      <c r="H555" s="16">
        <f>VLOOKUP($D555,'Growth rate'!$B$3:$S$93,3,FALSE)*VLOOKUP($F555,BY_TRA_Demand_Drivers!$B$5:$J$100,8,FALSE)</f>
        <v>34.665612526732133</v>
      </c>
      <c r="I555" s="16">
        <f>VLOOKUP($D555,'Growth rate'!$B$3:$S$93,3,FALSE)*VLOOKUP($F555,BY_TRA_Demand_Drivers!$B$5:$J$100,9,FALSE)</f>
        <v>29.928132551039113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730.97419879930828</v>
      </c>
      <c r="H556" s="16">
        <f>VLOOKUP($D556,'Growth rate'!$B$3:$S$93,3,FALSE)*VLOOKUP($F556,BY_TRA_Demand_Drivers!$B$5:$J$100,8,FALSE)</f>
        <v>35.220262327159851</v>
      </c>
      <c r="I556" s="16">
        <f>VLOOKUP($D556,'Growth rate'!$B$3:$S$93,3,FALSE)*VLOOKUP($F556,BY_TRA_Demand_Drivers!$B$5:$J$100,9,FALSE)</f>
        <v>30.40698267185574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742.66978598009723</v>
      </c>
      <c r="H557" s="16">
        <f>VLOOKUP($D557,'Growth rate'!$B$3:$S$93,3,FALSE)*VLOOKUP($F557,BY_TRA_Demand_Drivers!$B$5:$J$100,8,FALSE)</f>
        <v>35.783786524394408</v>
      </c>
      <c r="I557" s="16">
        <f>VLOOKUP($D557,'Growth rate'!$B$3:$S$93,3,FALSE)*VLOOKUP($F557,BY_TRA_Demand_Drivers!$B$5:$J$100,9,FALSE)</f>
        <v>30.893494394605433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754.5525025557788</v>
      </c>
      <c r="H558" s="16">
        <f>VLOOKUP($D558,'Growth rate'!$B$3:$S$93,3,FALSE)*VLOOKUP($F558,BY_TRA_Demand_Drivers!$B$5:$J$100,8,FALSE)</f>
        <v>36.356327108784718</v>
      </c>
      <c r="I558" s="16">
        <f>VLOOKUP($D558,'Growth rate'!$B$3:$S$93,3,FALSE)*VLOOKUP($F558,BY_TRA_Demand_Drivers!$B$5:$J$100,9,FALSE)</f>
        <v>31.387790304919122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766.62534259667132</v>
      </c>
      <c r="H559" s="16">
        <f>VLOOKUP($D559,'Growth rate'!$B$3:$S$93,3,FALSE)*VLOOKUP($F559,BY_TRA_Demand_Drivers!$B$5:$J$100,8,FALSE)</f>
        <v>36.938028342525278</v>
      </c>
      <c r="I559" s="16">
        <f>VLOOKUP($D559,'Growth rate'!$B$3:$S$93,3,FALSE)*VLOOKUP($F559,BY_TRA_Demand_Drivers!$B$5:$J$100,9,FALSE)</f>
        <v>31.889994949797831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778.89134807821802</v>
      </c>
      <c r="H560" s="16">
        <f>VLOOKUP($D560,'Growth rate'!$B$3:$S$93,3,FALSE)*VLOOKUP($F560,BY_TRA_Demand_Drivers!$B$5:$J$100,8,FALSE)</f>
        <v>37.529036796005677</v>
      </c>
      <c r="I560" s="16">
        <f>VLOOKUP($D560,'Growth rate'!$B$3:$S$93,3,FALSE)*VLOOKUP($F560,BY_TRA_Demand_Drivers!$B$5:$J$100,9,FALSE)</f>
        <v>32.400234868994595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791.35360964746951</v>
      </c>
      <c r="H561" s="16">
        <f>VLOOKUP($D561,'Growth rate'!$B$3:$S$93,3,FALSE)*VLOOKUP($F561,BY_TRA_Demand_Drivers!$B$5:$J$100,8,FALSE)</f>
        <v>38.129501384741772</v>
      </c>
      <c r="I561" s="16">
        <f>VLOOKUP($D561,'Growth rate'!$B$3:$S$93,3,FALSE)*VLOOKUP($F561,BY_TRA_Demand_Drivers!$B$5:$J$100,9,FALSE)</f>
        <v>32.918638626898506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804.01526740182908</v>
      </c>
      <c r="H562" s="16">
        <f>VLOOKUP($D562,'Growth rate'!$B$3:$S$93,3,FALSE)*VLOOKUP($F562,BY_TRA_Demand_Drivers!$B$5:$J$100,8,FALSE)</f>
        <v>38.739573406897641</v>
      </c>
      <c r="I562" s="16">
        <f>VLOOKUP($D562,'Growth rate'!$B$3:$S$93,3,FALSE)*VLOOKUP($F562,BY_TRA_Demand_Drivers!$B$5:$J$100,9,FALSE)</f>
        <v>33.445336844928889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816.87951168025836</v>
      </c>
      <c r="H563" s="16">
        <f>VLOOKUP($D563,'Growth rate'!$B$3:$S$93,3,FALSE)*VLOOKUP($F563,BY_TRA_Demand_Drivers!$B$5:$J$100,8,FALSE)</f>
        <v>39.35940658140801</v>
      </c>
      <c r="I563" s="16">
        <f>VLOOKUP($D563,'Growth rate'!$B$3:$S$93,3,FALSE)*VLOOKUP($F563,BY_TRA_Demand_Drivers!$B$5:$J$100,9,FALSE)</f>
        <v>33.980462234447749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829.94958386714256</v>
      </c>
      <c r="H564" s="16">
        <f>VLOOKUP($D564,'Growth rate'!$B$3:$S$93,3,FALSE)*VLOOKUP($F564,BY_TRA_Demand_Drivers!$B$5:$J$100,8,FALSE)</f>
        <v>39.989157086710541</v>
      </c>
      <c r="I564" s="16">
        <f>VLOOKUP($D564,'Growth rate'!$B$3:$S$93,3,FALSE)*VLOOKUP($F564,BY_TRA_Demand_Drivers!$B$5:$J$100,9,FALSE)</f>
        <v>34.52414963019892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843.22877720901693</v>
      </c>
      <c r="H565" s="16">
        <f>VLOOKUP($D565,'Growth rate'!$B$3:$S$93,3,FALSE)*VLOOKUP($F565,BY_TRA_Demand_Drivers!$B$5:$J$100,8,FALSE)</f>
        <v>40.628983600097911</v>
      </c>
      <c r="I565" s="16">
        <f>VLOOKUP($D565,'Growth rate'!$B$3:$S$93,3,FALSE)*VLOOKUP($F565,BY_TRA_Demand_Drivers!$B$5:$J$100,9,FALSE)</f>
        <v>35.076536024282099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856.72043764436114</v>
      </c>
      <c r="H566" s="16">
        <f>VLOOKUP($D566,'Growth rate'!$B$3:$S$93,3,FALSE)*VLOOKUP($F566,BY_TRA_Demand_Drivers!$B$5:$J$100,8,FALSE)</f>
        <v>41.279047337699474</v>
      </c>
      <c r="I566" s="16">
        <f>VLOOKUP($D566,'Growth rate'!$B$3:$S$93,3,FALSE)*VLOOKUP($F566,BY_TRA_Demand_Drivers!$B$5:$J$100,9,FALSE)</f>
        <v>35.637760600670617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870.42796464667094</v>
      </c>
      <c r="H567" s="16">
        <f>VLOOKUP($D567,'Growth rate'!$B$3:$S$93,3,FALSE)*VLOOKUP($F567,BY_TRA_Demand_Drivers!$B$5:$J$100,8,FALSE)</f>
        <v>41.939512095102664</v>
      </c>
      <c r="I567" s="16">
        <f>VLOOKUP($D567,'Growth rate'!$B$3:$S$93,3,FALSE)*VLOOKUP($F567,BY_TRA_Demand_Drivers!$B$5:$J$100,9,FALSE)</f>
        <v>36.207964770281343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884.35481208101771</v>
      </c>
      <c r="H568" s="16">
        <f>VLOOKUP($D568,'Growth rate'!$B$3:$S$93,3,FALSE)*VLOOKUP($F568,BY_TRA_Demand_Drivers!$B$5:$J$100,8,FALSE)</f>
        <v>42.610544288624311</v>
      </c>
      <c r="I568" s="16">
        <f>VLOOKUP($D568,'Growth rate'!$B$3:$S$93,3,FALSE)*VLOOKUP($F568,BY_TRA_Demand_Drivers!$B$5:$J$100,9,FALSE)</f>
        <v>36.787292206605848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898.50448907431405</v>
      </c>
      <c r="H569" s="16">
        <f>VLOOKUP($D569,'Growth rate'!$B$3:$S$93,3,FALSE)*VLOOKUP($F569,BY_TRA_Demand_Drivers!$B$5:$J$100,8,FALSE)</f>
        <v>43.292312997242306</v>
      </c>
      <c r="I569" s="16">
        <f>VLOOKUP($D569,'Growth rate'!$B$3:$S$93,3,FALSE)*VLOOKUP($F569,BY_TRA_Demand_Drivers!$B$5:$J$100,9,FALSE)</f>
        <v>37.375888881911543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912.88056089950317</v>
      </c>
      <c r="H570" s="16">
        <f>VLOOKUP($D570,'Growth rate'!$B$3:$S$93,3,FALSE)*VLOOKUP($F570,BY_TRA_Demand_Drivers!$B$5:$J$100,8,FALSE)</f>
        <v>43.984990005198185</v>
      </c>
      <c r="I570" s="16">
        <f>VLOOKUP($D570,'Growth rate'!$B$3:$S$93,3,FALSE)*VLOOKUP($F570,BY_TRA_Demand_Drivers!$B$5:$J$100,9,FALSE)</f>
        <v>37.973903104022135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927.48664987389532</v>
      </c>
      <c r="H571" s="16">
        <f>VLOOKUP($D571,'Growth rate'!$B$3:$S$93,3,FALSE)*VLOOKUP($F571,BY_TRA_Demand_Drivers!$B$5:$J$100,8,FALSE)</f>
        <v>44.688749845281357</v>
      </c>
      <c r="I571" s="16">
        <f>VLOOKUP($D571,'Growth rate'!$B$3:$S$93,3,FALSE)*VLOOKUP($F571,BY_TRA_Demand_Drivers!$B$5:$J$100,9,FALSE)</f>
        <v>38.581485553686491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942.3264362718777</v>
      </c>
      <c r="H572" s="16">
        <f>VLOOKUP($D572,'Growth rate'!$B$3:$S$93,3,FALSE)*VLOOKUP($F572,BY_TRA_Demand_Drivers!$B$5:$J$100,8,FALSE)</f>
        <v>45.403769842805865</v>
      </c>
      <c r="I572" s="16">
        <f>VLOOKUP($D572,'Growth rate'!$B$3:$S$93,3,FALSE)*VLOOKUP($F572,BY_TRA_Demand_Drivers!$B$5:$J$100,9,FALSE)</f>
        <v>39.198789322545473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957.40365925222773</v>
      </c>
      <c r="H573" s="16">
        <f>VLOOKUP($D573,'Growth rate'!$B$3:$S$93,3,FALSE)*VLOOKUP($F573,BY_TRA_Demand_Drivers!$B$5:$J$100,8,FALSE)</f>
        <v>46.130230160290758</v>
      </c>
      <c r="I573" s="16">
        <f>VLOOKUP($D573,'Growth rate'!$B$3:$S$93,3,FALSE)*VLOOKUP($F573,BY_TRA_Demand_Drivers!$B$5:$J$100,9,FALSE)</f>
        <v>39.825969951706206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972.72211780026339</v>
      </c>
      <c r="H574" s="16">
        <f>VLOOKUP($D574,'Growth rate'!$B$3:$S$93,3,FALSE)*VLOOKUP($F574,BY_TRA_Demand_Drivers!$B$5:$J$100,8,FALSE)</f>
        <v>46.868313842855407</v>
      </c>
      <c r="I574" s="16">
        <f>VLOOKUP($D574,'Growth rate'!$B$3:$S$93,3,FALSE)*VLOOKUP($F574,BY_TRA_Demand_Drivers!$B$5:$J$100,9,FALSE)</f>
        <v>40.463185470933503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988.28567168506754</v>
      </c>
      <c r="H575" s="16">
        <f>VLOOKUP($D575,'Growth rate'!$B$3:$S$93,3,FALSE)*VLOOKUP($F575,BY_TRA_Demand_Drivers!$B$5:$J$100,8,FALSE)</f>
        <v>47.61820686434109</v>
      </c>
      <c r="I575" s="16">
        <f>VLOOKUP($D575,'Growth rate'!$B$3:$S$93,3,FALSE)*VLOOKUP($F575,BY_TRA_Demand_Drivers!$B$5:$J$100,9,FALSE)</f>
        <v>41.110596438468434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1004.0982424320287</v>
      </c>
      <c r="H576" s="16">
        <f>VLOOKUP($D576,'Growth rate'!$B$3:$S$93,3,FALSE)*VLOOKUP($F576,BY_TRA_Demand_Drivers!$B$5:$J$100,8,FALSE)</f>
        <v>48.380098174170548</v>
      </c>
      <c r="I576" s="16">
        <f>VLOOKUP($D576,'Growth rate'!$B$3:$S$93,3,FALSE)*VLOOKUP($F576,BY_TRA_Demand_Drivers!$B$5:$J$100,9,FALSE)</f>
        <v>41.768365981483932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1020.1638143109411</v>
      </c>
      <c r="H577" s="16">
        <f>VLOOKUP($D577,'Growth rate'!$B$3:$S$93,3,FALSE)*VLOOKUP($F577,BY_TRA_Demand_Drivers!$B$5:$J$100,8,FALSE)</f>
        <v>49.154179744957283</v>
      </c>
      <c r="I577" s="16">
        <f>VLOOKUP($D577,'Growth rate'!$B$3:$S$93,3,FALSE)*VLOOKUP($F577,BY_TRA_Demand_Drivers!$B$5:$J$100,9,FALSE)</f>
        <v>42.436659837187676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89.182563484137233</v>
      </c>
      <c r="H579" s="16">
        <f>VLOOKUP($D579,'Growth rate'!$B$3:$S$93,3,FALSE)*VLOOKUP($F579,BY_TRA_Demand_Drivers!$B$5:$J$100,8,FALSE)</f>
        <v>4.2970508207804512</v>
      </c>
      <c r="I579" s="16">
        <f>VLOOKUP($D579,'Growth rate'!$B$3:$S$93,3,FALSE)*VLOOKUP($F579,BY_TRA_Demand_Drivers!$B$5:$J$100,9,FALSE)</f>
        <v>3.709806265321224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90.609484499883436</v>
      </c>
      <c r="H580" s="16">
        <f>VLOOKUP($D580,'Growth rate'!$B$3:$S$93,3,FALSE)*VLOOKUP($F580,BY_TRA_Demand_Drivers!$B$5:$J$100,8,FALSE)</f>
        <v>4.3658036339129387</v>
      </c>
      <c r="I580" s="16">
        <f>VLOOKUP($D580,'Growth rate'!$B$3:$S$93,3,FALSE)*VLOOKUP($F580,BY_TRA_Demand_Drivers!$B$5:$J$100,9,FALSE)</f>
        <v>3.7691631655663635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92.059236251881572</v>
      </c>
      <c r="H581" s="16">
        <f>VLOOKUP($D581,'Growth rate'!$B$3:$S$93,3,FALSE)*VLOOKUP($F581,BY_TRA_Demand_Drivers!$B$5:$J$100,8,FALSE)</f>
        <v>4.4356564920555455</v>
      </c>
      <c r="I581" s="16">
        <f>VLOOKUP($D581,'Growth rate'!$B$3:$S$93,3,FALSE)*VLOOKUP($F581,BY_TRA_Demand_Drivers!$B$5:$J$100,9,FALSE)</f>
        <v>3.8294697762154257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93.532184031911683</v>
      </c>
      <c r="H582" s="16">
        <f>VLOOKUP($D582,'Growth rate'!$B$3:$S$93,3,FALSE)*VLOOKUP($F582,BY_TRA_Demand_Drivers!$B$5:$J$100,8,FALSE)</f>
        <v>4.5066269959284346</v>
      </c>
      <c r="I582" s="16">
        <f>VLOOKUP($D582,'Growth rate'!$B$3:$S$93,3,FALSE)*VLOOKUP($F582,BY_TRA_Demand_Drivers!$B$5:$J$100,9,FALSE)</f>
        <v>3.8907412926348726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95.028698976422262</v>
      </c>
      <c r="H583" s="16">
        <f>VLOOKUP($D583,'Growth rate'!$B$3:$S$93,3,FALSE)*VLOOKUP($F583,BY_TRA_Demand_Drivers!$B$5:$J$100,8,FALSE)</f>
        <v>4.5787330278632901</v>
      </c>
      <c r="I583" s="16">
        <f>VLOOKUP($D583,'Growth rate'!$B$3:$S$93,3,FALSE)*VLOOKUP($F583,BY_TRA_Demand_Drivers!$B$5:$J$100,9,FALSE)</f>
        <v>3.9529931533170308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96.549158160045025</v>
      </c>
      <c r="H584" s="16">
        <f>VLOOKUP($D584,'Growth rate'!$B$3:$S$93,3,FALSE)*VLOOKUP($F584,BY_TRA_Demand_Drivers!$B$5:$J$100,8,FALSE)</f>
        <v>4.6519927563091024</v>
      </c>
      <c r="I584" s="16">
        <f>VLOOKUP($D584,'Growth rate'!$B$3:$S$93,3,FALSE)*VLOOKUP($F584,BY_TRA_Demand_Drivers!$B$5:$J$100,9,FALSE)</f>
        <v>4.016241043770103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98.093944690605738</v>
      </c>
      <c r="H585" s="16">
        <f>VLOOKUP($D585,'Growth rate'!$B$3:$S$93,3,FALSE)*VLOOKUP($F585,BY_TRA_Demand_Drivers!$B$5:$J$100,8,FALSE)</f>
        <v>4.7264246404100483</v>
      </c>
      <c r="I585" s="16">
        <f>VLOOKUP($D585,'Growth rate'!$B$3:$S$93,3,FALSE)*VLOOKUP($F585,BY_TRA_Demand_Drivers!$B$5:$J$100,9,FALSE)</f>
        <v>4.0805009004704242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99.663447805655437</v>
      </c>
      <c r="H586" s="16">
        <f>VLOOKUP($D586,'Growth rate'!$B$3:$S$93,3,FALSE)*VLOOKUP($F586,BY_TRA_Demand_Drivers!$B$5:$J$100,8,FALSE)</f>
        <v>4.8020474346566084</v>
      </c>
      <c r="I586" s="16">
        <f>VLOOKUP($D586,'Growth rate'!$B$3:$S$93,3,FALSE)*VLOOKUP($F586,BY_TRA_Demand_Drivers!$B$5:$J$100,9,FALSE)</f>
        <v>4.1457889148779516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101.25806297054594</v>
      </c>
      <c r="H587" s="16">
        <f>VLOOKUP($D587,'Growth rate'!$B$3:$S$93,3,FALSE)*VLOOKUP($F587,BY_TRA_Demand_Drivers!$B$5:$J$100,8,FALSE)</f>
        <v>4.8788801936111152</v>
      </c>
      <c r="I587" s="16">
        <f>VLOOKUP($D587,'Growth rate'!$B$3:$S$93,3,FALSE)*VLOOKUP($F587,BY_TRA_Demand_Drivers!$B$5:$J$100,9,FALSE)</f>
        <v>4.2121215375159995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102.87819197807467</v>
      </c>
      <c r="H588" s="16">
        <f>VLOOKUP($D588,'Growth rate'!$B$3:$S$93,3,FALSE)*VLOOKUP($F588,BY_TRA_Demand_Drivers!$B$5:$J$100,8,FALSE)</f>
        <v>4.9569422767088929</v>
      </c>
      <c r="I588" s="16">
        <f>VLOOKUP($D588,'Growth rate'!$B$3:$S$93,3,FALSE)*VLOOKUP($F588,BY_TRA_Demand_Drivers!$B$5:$J$100,9,FALSE)</f>
        <v>4.2795154821162553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104.52424304972386</v>
      </c>
      <c r="H589" s="16">
        <f>VLOOKUP($D589,'Growth rate'!$B$3:$S$93,3,FALSE)*VLOOKUP($F589,BY_TRA_Demand_Drivers!$B$5:$J$100,8,FALSE)</f>
        <v>5.0362533531362352</v>
      </c>
      <c r="I589" s="16">
        <f>VLOOKUP($D589,'Growth rate'!$B$3:$S$93,3,FALSE)*VLOOKUP($F589,BY_TRA_Demand_Drivers!$B$5:$J$100,9,FALSE)</f>
        <v>4.3479877298301153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106.19663093851945</v>
      </c>
      <c r="H590" s="16">
        <f>VLOOKUP($D590,'Growth rate'!$B$3:$S$93,3,FALSE)*VLOOKUP($F590,BY_TRA_Demand_Drivers!$B$5:$J$100,8,FALSE)</f>
        <v>5.116833406786415</v>
      </c>
      <c r="I590" s="16">
        <f>VLOOKUP($D590,'Growth rate'!$B$3:$S$93,3,FALSE)*VLOOKUP($F590,BY_TRA_Demand_Drivers!$B$5:$J$100,9,FALSE)</f>
        <v>4.4175555335073966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107.89577703353575</v>
      </c>
      <c r="H591" s="16">
        <f>VLOOKUP($D591,'Growth rate'!$B$3:$S$93,3,FALSE)*VLOOKUP($F591,BY_TRA_Demand_Drivers!$B$5:$J$100,8,FALSE)</f>
        <v>5.1987027412949969</v>
      </c>
      <c r="I591" s="16">
        <f>VLOOKUP($D591,'Growth rate'!$B$3:$S$93,3,FALSE)*VLOOKUP($F591,BY_TRA_Demand_Drivers!$B$5:$J$100,9,FALSE)</f>
        <v>4.4882364220435154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109.62210946607232</v>
      </c>
      <c r="H592" s="16">
        <f>VLOOKUP($D592,'Growth rate'!$B$3:$S$93,3,FALSE)*VLOOKUP($F592,BY_TRA_Demand_Drivers!$B$5:$J$100,8,FALSE)</f>
        <v>5.2818819851557173</v>
      </c>
      <c r="I592" s="16">
        <f>VLOOKUP($D592,'Growth rate'!$B$3:$S$93,3,FALSE)*VLOOKUP($F592,BY_TRA_Demand_Drivers!$B$5:$J$100,9,FALSE)</f>
        <v>4.5600482047962112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111.37606321752948</v>
      </c>
      <c r="H593" s="16">
        <f>VLOOKUP($D593,'Growth rate'!$B$3:$S$93,3,FALSE)*VLOOKUP($F593,BY_TRA_Demand_Drivers!$B$5:$J$100,8,FALSE)</f>
        <v>5.3663920969182088</v>
      </c>
      <c r="I593" s="16">
        <f>VLOOKUP($D593,'Growth rate'!$B$3:$S$93,3,FALSE)*VLOOKUP($F593,BY_TRA_Demand_Drivers!$B$5:$J$100,9,FALSE)</f>
        <v>4.6330089760729507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113.15808022900995</v>
      </c>
      <c r="H594" s="16">
        <f>VLOOKUP($D594,'Growth rate'!$B$3:$S$93,3,FALSE)*VLOOKUP($F594,BY_TRA_Demand_Drivers!$B$5:$J$100,8,FALSE)</f>
        <v>5.4522543704688999</v>
      </c>
      <c r="I594" s="16">
        <f>VLOOKUP($D594,'Growth rate'!$B$3:$S$93,3,FALSE)*VLOOKUP($F594,BY_TRA_Demand_Drivers!$B$5:$J$100,9,FALSE)</f>
        <v>4.7071371196901177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114.96860951267411</v>
      </c>
      <c r="H595" s="16">
        <f>VLOOKUP($D595,'Growth rate'!$B$3:$S$93,3,FALSE)*VLOOKUP($F595,BY_TRA_Demand_Drivers!$B$5:$J$100,8,FALSE)</f>
        <v>5.5394904403964027</v>
      </c>
      <c r="I595" s="16">
        <f>VLOOKUP($D595,'Growth rate'!$B$3:$S$93,3,FALSE)*VLOOKUP($F595,BY_TRA_Demand_Drivers!$B$5:$J$100,9,FALSE)</f>
        <v>4.7824513136051596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116.8081072648769</v>
      </c>
      <c r="H596" s="16">
        <f>VLOOKUP($D596,'Growth rate'!$B$3:$S$93,3,FALSE)*VLOOKUP($F596,BY_TRA_Demand_Drivers!$B$5:$J$100,8,FALSE)</f>
        <v>5.6281222874427455</v>
      </c>
      <c r="I596" s="16">
        <f>VLOOKUP($D596,'Growth rate'!$B$3:$S$93,3,FALSE)*VLOOKUP($F596,BY_TRA_Demand_Drivers!$B$5:$J$100,9,FALSE)</f>
        <v>4.8589705346228422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118.67703698111492</v>
      </c>
      <c r="H597" s="16">
        <f>VLOOKUP($D597,'Growth rate'!$B$3:$S$93,3,FALSE)*VLOOKUP($F597,BY_TRA_Demand_Drivers!$B$5:$J$100,8,FALSE)</f>
        <v>5.7181722440418286</v>
      </c>
      <c r="I597" s="16">
        <f>VLOOKUP($D597,'Growth rate'!$B$3:$S$93,3,FALSE)*VLOOKUP($F597,BY_TRA_Demand_Drivers!$B$5:$J$100,9,FALSE)</f>
        <v>4.9367140631768081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120.57586957281276</v>
      </c>
      <c r="H598" s="16">
        <f>VLOOKUP($D598,'Growth rate'!$B$3:$S$93,3,FALSE)*VLOOKUP($F598,BY_TRA_Demand_Drivers!$B$5:$J$100,8,FALSE)</f>
        <v>5.8096629999464984</v>
      </c>
      <c r="I598" s="16">
        <f>VLOOKUP($D598,'Growth rate'!$B$3:$S$93,3,FALSE)*VLOOKUP($F598,BY_TRA_Demand_Drivers!$B$5:$J$100,9,FALSE)</f>
        <v>5.0157014881876369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122.50508348597776</v>
      </c>
      <c r="H599" s="16">
        <f>VLOOKUP($D599,'Growth rate'!$B$3:$S$93,3,FALSE)*VLOOKUP($F599,BY_TRA_Demand_Drivers!$B$5:$J$100,8,FALSE)</f>
        <v>5.9026176079456425</v>
      </c>
      <c r="I599" s="16">
        <f>VLOOKUP($D599,'Growth rate'!$B$3:$S$93,3,FALSE)*VLOOKUP($F599,BY_TRA_Demand_Drivers!$B$5:$J$100,9,FALSE)</f>
        <v>5.0959527119986392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124.46516482175342</v>
      </c>
      <c r="H600" s="16">
        <f>VLOOKUP($D600,'Growth rate'!$B$3:$S$93,3,FALSE)*VLOOKUP($F600,BY_TRA_Demand_Drivers!$B$5:$J$100,8,FALSE)</f>
        <v>5.9970594896727727</v>
      </c>
      <c r="I600" s="16">
        <f>VLOOKUP($D600,'Growth rate'!$B$3:$S$93,3,FALSE)*VLOOKUP($F600,BY_TRA_Demand_Drivers!$B$5:$J$100,9,FALSE)</f>
        <v>5.1774879553906175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126.45660745890149</v>
      </c>
      <c r="H601" s="16">
        <f>VLOOKUP($D601,'Growth rate'!$B$3:$S$93,3,FALSE)*VLOOKUP($F601,BY_TRA_Demand_Drivers!$B$5:$J$100,8,FALSE)</f>
        <v>6.0930124415075371</v>
      </c>
      <c r="I601" s="16">
        <f>VLOOKUP($D601,'Growth rate'!$B$3:$S$93,3,FALSE)*VLOOKUP($F601,BY_TRA_Demand_Drivers!$B$5:$J$100,9,FALSE)</f>
        <v>5.2603277626768676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128.47991317824392</v>
      </c>
      <c r="H602" s="16">
        <f>VLOOKUP($D602,'Growth rate'!$B$3:$S$93,3,FALSE)*VLOOKUP($F602,BY_TRA_Demand_Drivers!$B$5:$J$100,8,FALSE)</f>
        <v>6.1905006405716581</v>
      </c>
      <c r="I602" s="16">
        <f>VLOOKUP($D602,'Growth rate'!$B$3:$S$93,3,FALSE)*VLOOKUP($F602,BY_TRA_Demand_Drivers!$B$5:$J$100,9,FALSE)</f>
        <v>5.3444930068796976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130.53559178909583</v>
      </c>
      <c r="H603" s="16">
        <f>VLOOKUP($D603,'Growth rate'!$B$3:$S$93,3,FALSE)*VLOOKUP($F603,BY_TRA_Demand_Drivers!$B$5:$J$100,8,FALSE)</f>
        <v>6.2895486508208052</v>
      </c>
      <c r="I603" s="16">
        <f>VLOOKUP($D603,'Growth rate'!$B$3:$S$93,3,FALSE)*VLOOKUP($F603,BY_TRA_Demand_Drivers!$B$5:$J$100,9,FALSE)</f>
        <v>5.4300048949897732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132.62416125772137</v>
      </c>
      <c r="H604" s="16">
        <f>VLOOKUP($D604,'Growth rate'!$B$3:$S$93,3,FALSE)*VLOOKUP($F604,BY_TRA_Demand_Drivers!$B$5:$J$100,8,FALSE)</f>
        <v>6.3901814292339383</v>
      </c>
      <c r="I604" s="16">
        <f>VLOOKUP($D604,'Growth rate'!$B$3:$S$93,3,FALSE)*VLOOKUP($F604,BY_TRA_Demand_Drivers!$B$5:$J$100,9,FALSE)</f>
        <v>5.5168849733096099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134.74614783784492</v>
      </c>
      <c r="H605" s="16">
        <f>VLOOKUP($D605,'Growth rate'!$B$3:$S$93,3,FALSE)*VLOOKUP($F605,BY_TRA_Demand_Drivers!$B$5:$J$100,8,FALSE)</f>
        <v>6.4924243321016819</v>
      </c>
      <c r="I605" s="16">
        <f>VLOOKUP($D605,'Growth rate'!$B$3:$S$93,3,FALSE)*VLOOKUP($F605,BY_TRA_Demand_Drivers!$B$5:$J$100,9,FALSE)</f>
        <v>5.6051551328825644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136.90208620325043</v>
      </c>
      <c r="H606" s="16">
        <f>VLOOKUP($D606,'Growth rate'!$B$3:$S$93,3,FALSE)*VLOOKUP($F606,BY_TRA_Demand_Drivers!$B$5:$J$100,8,FALSE)</f>
        <v>6.5963031214153096</v>
      </c>
      <c r="I606" s="16">
        <f>VLOOKUP($D606,'Growth rate'!$B$3:$S$93,3,FALSE)*VLOOKUP($F606,BY_TRA_Demand_Drivers!$B$5:$J$100,9,FALSE)</f>
        <v>5.6948376150086855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139.09251958250246</v>
      </c>
      <c r="H607" s="16">
        <f>VLOOKUP($D607,'Growth rate'!$B$3:$S$93,3,FALSE)*VLOOKUP($F607,BY_TRA_Demand_Drivers!$B$5:$J$100,8,FALSE)</f>
        <v>6.7018439713579543</v>
      </c>
      <c r="I607" s="16">
        <f>VLOOKUP($D607,'Growth rate'!$B$3:$S$93,3,FALSE)*VLOOKUP($F607,BY_TRA_Demand_Drivers!$B$5:$J$100,9,FALSE)</f>
        <v>5.785955016848825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141.31799989582251</v>
      </c>
      <c r="H608" s="16">
        <f>VLOOKUP($D608,'Growth rate'!$B$3:$S$93,3,FALSE)*VLOOKUP($F608,BY_TRA_Demand_Drivers!$B$5:$J$100,8,FALSE)</f>
        <v>6.809073474899682</v>
      </c>
      <c r="I608" s="16">
        <f>VLOOKUP($D608,'Growth rate'!$B$3:$S$93,3,FALSE)*VLOOKUP($F608,BY_TRA_Demand_Drivers!$B$5:$J$100,9,FALSE)</f>
        <v>5.8785302971184068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143.57908789415566</v>
      </c>
      <c r="H609" s="16">
        <f>VLOOKUP($D609,'Growth rate'!$B$3:$S$93,3,FALSE)*VLOOKUP($F609,BY_TRA_Demand_Drivers!$B$5:$J$100,8,FALSE)</f>
        <v>6.9180186504980767</v>
      </c>
      <c r="I609" s="16">
        <f>VLOOKUP($D609,'Growth rate'!$B$3:$S$93,3,FALSE)*VLOOKUP($F609,BY_TRA_Demand_Drivers!$B$5:$J$100,9,FALSE)</f>
        <v>5.9725867818723009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145.87635330046214</v>
      </c>
      <c r="H610" s="16">
        <f>VLOOKUP($D610,'Growth rate'!$B$3:$S$93,3,FALSE)*VLOOKUP($F610,BY_TRA_Demand_Drivers!$B$5:$J$100,8,FALSE)</f>
        <v>7.0287069489060467</v>
      </c>
      <c r="I610" s="16">
        <f>VLOOKUP($D610,'Growth rate'!$B$3:$S$93,3,FALSE)*VLOOKUP($F610,BY_TRA_Demand_Drivers!$B$5:$J$100,9,FALSE)</f>
        <v>6.0681481703822575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148.21037495326956</v>
      </c>
      <c r="H611" s="16">
        <f>VLOOKUP($D611,'Growth rate'!$B$3:$S$93,3,FALSE)*VLOOKUP($F611,BY_TRA_Demand_Drivers!$B$5:$J$100,8,FALSE)</f>
        <v>7.1411662600885437</v>
      </c>
      <c r="I611" s="16">
        <f>VLOOKUP($D611,'Growth rate'!$B$3:$S$93,3,FALSE)*VLOOKUP($F611,BY_TRA_Demand_Drivers!$B$5:$J$100,9,FALSE)</f>
        <v>6.1652385411083745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150.58174095252187</v>
      </c>
      <c r="H612" s="16">
        <f>VLOOKUP($D612,'Growth rate'!$B$3:$S$93,3,FALSE)*VLOOKUP($F612,BY_TRA_Demand_Drivers!$B$5:$J$100,8,FALSE)</f>
        <v>7.2554249202499603</v>
      </c>
      <c r="I612" s="16">
        <f>VLOOKUP($D612,'Growth rate'!$B$3:$S$93,3,FALSE)*VLOOKUP($F612,BY_TRA_Demand_Drivers!$B$5:$J$100,9,FALSE)</f>
        <v>6.263882357766108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152.99104880776221</v>
      </c>
      <c r="H613" s="16">
        <f>VLOOKUP($D613,'Growth rate'!$B$3:$S$93,3,FALSE)*VLOOKUP($F613,BY_TRA_Demand_Drivers!$B$5:$J$100,8,FALSE)</f>
        <v>7.3715117189739594</v>
      </c>
      <c r="I613" s="16">
        <f>VLOOKUP($D613,'Growth rate'!$B$3:$S$93,3,FALSE)*VLOOKUP($F613,BY_TRA_Demand_Drivers!$B$5:$J$100,9,FALSE)</f>
        <v>6.3641044754903655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155.4389055886864</v>
      </c>
      <c r="H614" s="16">
        <f>VLOOKUP($D614,'Growth rate'!$B$3:$S$93,3,FALSE)*VLOOKUP($F614,BY_TRA_Demand_Drivers!$B$5:$J$100,8,FALSE)</f>
        <v>7.4894559064775423</v>
      </c>
      <c r="I614" s="16">
        <f>VLOOKUP($D614,'Growth rate'!$B$3:$S$93,3,FALSE)*VLOOKUP($F614,BY_TRA_Demand_Drivers!$B$5:$J$100,9,FALSE)</f>
        <v>6.4659301470982111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157.92592807810539</v>
      </c>
      <c r="H615" s="16">
        <f>VLOOKUP($D615,'Growth rate'!$B$3:$S$93,3,FALSE)*VLOOKUP($F615,BY_TRA_Demand_Drivers!$B$5:$J$100,8,FALSE)</f>
        <v>7.6092872009811829</v>
      </c>
      <c r="I615" s="16">
        <f>VLOOKUP($D615,'Growth rate'!$B$3:$S$93,3,FALSE)*VLOOKUP($F615,BY_TRA_Demand_Drivers!$B$5:$J$100,9,FALSE)</f>
        <v>6.5693850294517828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160.4527429273551</v>
      </c>
      <c r="H616" s="16">
        <f>VLOOKUP($D616,'Growth rate'!$B$3:$S$93,3,FALSE)*VLOOKUP($F616,BY_TRA_Demand_Drivers!$B$5:$J$100,8,FALSE)</f>
        <v>7.731035796196883</v>
      </c>
      <c r="I616" s="16">
        <f>VLOOKUP($D616,'Growth rate'!$B$3:$S$93,3,FALSE)*VLOOKUP($F616,BY_TRA_Demand_Drivers!$B$5:$J$100,9,FALSE)</f>
        <v>6.6744951899230118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163.01998681419278</v>
      </c>
      <c r="H617" s="16">
        <f>VLOOKUP($D617,'Growth rate'!$B$3:$S$93,3,FALSE)*VLOOKUP($F617,BY_TRA_Demand_Drivers!$B$5:$J$100,8,FALSE)</f>
        <v>7.8547323689360331</v>
      </c>
      <c r="I617" s="16">
        <f>VLOOKUP($D617,'Growth rate'!$B$3:$S$93,3,FALSE)*VLOOKUP($F617,BY_TRA_Demand_Drivers!$B$5:$J$100,9,FALSE)</f>
        <v>6.7812871129617802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165.62830660321987</v>
      </c>
      <c r="H618" s="16">
        <f>VLOOKUP($D618,'Growth rate'!$B$3:$S$93,3,FALSE)*VLOOKUP($F618,BY_TRA_Demand_Drivers!$B$5:$J$100,8,FALSE)</f>
        <v>7.9804080868390095</v>
      </c>
      <c r="I618" s="16">
        <f>VLOOKUP($D618,'Growth rate'!$B$3:$S$93,3,FALSE)*VLOOKUP($F618,BY_TRA_Demand_Drivers!$B$5:$J$100,9,FALSE)</f>
        <v>6.8897877067691686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168.27835950887138</v>
      </c>
      <c r="H619" s="16">
        <f>VLOOKUP($D619,'Growth rate'!$B$3:$S$93,3,FALSE)*VLOOKUP($F619,BY_TRA_Demand_Drivers!$B$5:$J$100,8,FALSE)</f>
        <v>8.1080946162284331</v>
      </c>
      <c r="I619" s="16">
        <f>VLOOKUP($D619,'Growth rate'!$B$3:$S$93,3,FALSE)*VLOOKUP($F619,BY_TRA_Demand_Drivers!$B$5:$J$100,9,FALSE)</f>
        <v>7.0000243100774755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170.97081326101332</v>
      </c>
      <c r="H620" s="16">
        <f>VLOOKUP($D620,'Growth rate'!$B$3:$S$93,3,FALSE)*VLOOKUP($F620,BY_TRA_Demand_Drivers!$B$5:$J$100,8,FALSE)</f>
        <v>8.2378241300880877</v>
      </c>
      <c r="I620" s="16">
        <f>VLOOKUP($D620,'Growth rate'!$B$3:$S$93,3,FALSE)*VLOOKUP($F620,BY_TRA_Demand_Drivers!$B$5:$J$100,9,FALSE)</f>
        <v>7.1120246990387148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173.70634627318952</v>
      </c>
      <c r="H621" s="16">
        <f>VLOOKUP($D621,'Growth rate'!$B$3:$S$93,3,FALSE)*VLOOKUP($F621,BY_TRA_Demand_Drivers!$B$5:$J$100,8,FALSE)</f>
        <v>8.3696293161694975</v>
      </c>
      <c r="I621" s="16">
        <f>VLOOKUP($D621,'Growth rate'!$B$3:$S$93,3,FALSE)*VLOOKUP($F621,BY_TRA_Demand_Drivers!$B$5:$J$100,9,FALSE)</f>
        <v>7.2258170942233342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176.48564781356058</v>
      </c>
      <c r="H622" s="16">
        <f>VLOOKUP($D622,'Growth rate'!$B$3:$S$93,3,FALSE)*VLOOKUP($F622,BY_TRA_Demand_Drivers!$B$5:$J$100,8,FALSE)</f>
        <v>8.5035433852282107</v>
      </c>
      <c r="I622" s="16">
        <f>VLOOKUP($D622,'Growth rate'!$B$3:$S$93,3,FALSE)*VLOOKUP($F622,BY_TRA_Demand_Drivers!$B$5:$J$100,9,FALSE)</f>
        <v>7.3414301677309082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179.30941817857754</v>
      </c>
      <c r="H623" s="16">
        <f>VLOOKUP($D623,'Growth rate'!$B$3:$S$93,3,FALSE)*VLOOKUP($F623,BY_TRA_Demand_Drivers!$B$5:$J$100,8,FALSE)</f>
        <v>8.6396000793918617</v>
      </c>
      <c r="I623" s="16">
        <f>VLOOKUP($D623,'Growth rate'!$B$3:$S$93,3,FALSE)*VLOOKUP($F623,BY_TRA_Demand_Drivers!$B$5:$J$100,9,FALSE)</f>
        <v>7.4588930504146029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182.17836886943479</v>
      </c>
      <c r="H624" s="16">
        <f>VLOOKUP($D624,'Growth rate'!$B$3:$S$93,3,FALSE)*VLOOKUP($F624,BY_TRA_Demand_Drivers!$B$5:$J$100,8,FALSE)</f>
        <v>8.7778336806621322</v>
      </c>
      <c r="I624" s="16">
        <f>VLOOKUP($D624,'Growth rate'!$B$3:$S$93,3,FALSE)*VLOOKUP($F624,BY_TRA_Demand_Drivers!$B$5:$J$100,9,FALSE)</f>
        <v>7.5782353392212372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185.09322277134575</v>
      </c>
      <c r="H625" s="16">
        <f>VLOOKUP($D625,'Growth rate'!$B$3:$S$93,3,FALSE)*VLOOKUP($F625,BY_TRA_Demand_Drivers!$B$5:$J$100,8,FALSE)</f>
        <v>8.9182790195527275</v>
      </c>
      <c r="I625" s="16">
        <f>VLOOKUP($D625,'Growth rate'!$B$3:$S$93,3,FALSE)*VLOOKUP($F625,BY_TRA_Demand_Drivers!$B$5:$J$100,9,FALSE)</f>
        <v>7.6994871046487772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188.05471433568729</v>
      </c>
      <c r="H626" s="16">
        <f>VLOOKUP($D626,'Growth rate'!$B$3:$S$93,3,FALSE)*VLOOKUP($F626,BY_TRA_Demand_Drivers!$B$5:$J$100,8,FALSE)</f>
        <v>9.0609714838655702</v>
      </c>
      <c r="I626" s="16">
        <f>VLOOKUP($D626,'Growth rate'!$B$3:$S$93,3,FALSE)*VLOOKUP($F626,BY_TRA_Demand_Drivers!$B$5:$J$100,9,FALSE)</f>
        <v>7.822678898323157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191.06358976505828</v>
      </c>
      <c r="H627" s="16">
        <f>VLOOKUP($D627,'Growth rate'!$B$3:$S$93,3,FALSE)*VLOOKUP($F627,BY_TRA_Demand_Drivers!$B$5:$J$100,8,FALSE)</f>
        <v>9.2059470276074187</v>
      </c>
      <c r="I627" s="16">
        <f>VLOOKUP($D627,'Growth rate'!$B$3:$S$93,3,FALSE)*VLOOKUP($F627,BY_TRA_Demand_Drivers!$B$5:$J$100,9,FALSE)</f>
        <v>7.9478417606963276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194.12060720129921</v>
      </c>
      <c r="H628" s="16">
        <f>VLOOKUP($D628,'Growth rate'!$B$3:$S$93,3,FALSE)*VLOOKUP($F628,BY_TRA_Demand_Drivers!$B$5:$J$100,8,FALSE)</f>
        <v>9.3532421800491381</v>
      </c>
      <c r="I628" s="16">
        <f>VLOOKUP($D628,'Growth rate'!$B$3:$S$93,3,FALSE)*VLOOKUP($F628,BY_TRA_Demand_Drivers!$B$5:$J$100,9,FALSE)</f>
        <v>8.0750072288674684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197.22653691652002</v>
      </c>
      <c r="H629" s="16">
        <f>VLOOKUP($D629,'Growth rate'!$B$3:$S$93,3,FALSE)*VLOOKUP($F629,BY_TRA_Demand_Drivers!$B$5:$J$100,8,FALSE)</f>
        <v>9.502894054929925</v>
      </c>
      <c r="I629" s="16">
        <f>VLOOKUP($D629,'Growth rate'!$B$3:$S$93,3,FALSE)*VLOOKUP($F629,BY_TRA_Demand_Drivers!$B$5:$J$100,9,FALSE)</f>
        <v>8.2042073445293493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200.38216150718432</v>
      </c>
      <c r="H630" s="16">
        <f>VLOOKUP($D630,'Growth rate'!$B$3:$S$93,3,FALSE)*VLOOKUP($F630,BY_TRA_Demand_Drivers!$B$5:$J$100,8,FALSE)</f>
        <v>9.6549403598088031</v>
      </c>
      <c r="I630" s="16">
        <f>VLOOKUP($D630,'Growth rate'!$B$3:$S$93,3,FALSE)*VLOOKUP($F630,BY_TRA_Demand_Drivers!$B$5:$J$100,9,FALSE)</f>
        <v>8.3354746620418183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203.58827609129926</v>
      </c>
      <c r="H631" s="16">
        <f>VLOOKUP($D631,'Growth rate'!$B$3:$S$93,3,FALSE)*VLOOKUP($F631,BY_TRA_Demand_Drivers!$B$5:$J$100,8,FALSE)</f>
        <v>9.8094194055657429</v>
      </c>
      <c r="I631" s="16">
        <f>VLOOKUP($D631,'Growth rate'!$B$3:$S$93,3,FALSE)*VLOOKUP($F631,BY_TRA_Demand_Drivers!$B$5:$J$100,9,FALSE)</f>
        <v>8.4688422566344865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206.84568850876005</v>
      </c>
      <c r="H632" s="16">
        <f>VLOOKUP($D632,'Growth rate'!$B$3:$S$93,3,FALSE)*VLOOKUP($F632,BY_TRA_Demand_Drivers!$B$5:$J$100,8,FALSE)</f>
        <v>9.9663701160547955</v>
      </c>
      <c r="I632" s="16">
        <f>VLOOKUP($D632,'Growth rate'!$B$3:$S$93,3,FALSE)*VLOOKUP($F632,BY_TRA_Demand_Drivers!$B$5:$J$100,9,FALSE)</f>
        <v>8.604343732740638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210.15521952490019</v>
      </c>
      <c r="H633" s="16">
        <f>VLOOKUP($D633,'Growth rate'!$B$3:$S$93,3,FALSE)*VLOOKUP($F633,BY_TRA_Demand_Drivers!$B$5:$J$100,8,FALSE)</f>
        <v>10.125832037911671</v>
      </c>
      <c r="I633" s="16">
        <f>VLOOKUP($D633,'Growth rate'!$B$3:$S$93,3,FALSE)*VLOOKUP($F633,BY_TRA_Demand_Drivers!$B$5:$J$100,9,FALSE)</f>
        <v>8.7420132324644886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213.51770303729859</v>
      </c>
      <c r="H634" s="16">
        <f>VLOOKUP($D634,'Growth rate'!$B$3:$S$93,3,FALSE)*VLOOKUP($F634,BY_TRA_Demand_Drivers!$B$5:$J$100,8,FALSE)</f>
        <v>10.287845350518259</v>
      </c>
      <c r="I634" s="16">
        <f>VLOOKUP($D634,'Growth rate'!$B$3:$S$93,3,FALSE)*VLOOKUP($F634,BY_TRA_Demand_Drivers!$B$5:$J$100,9,FALSE)</f>
        <v>8.8818854441839203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216.93398628589537</v>
      </c>
      <c r="H635" s="16">
        <f>VLOOKUP($D635,'Growth rate'!$B$3:$S$93,3,FALSE)*VLOOKUP($F635,BY_TRA_Demand_Drivers!$B$5:$J$100,8,FALSE)</f>
        <v>10.45245087612655</v>
      </c>
      <c r="I635" s="16">
        <f>VLOOKUP($D635,'Growth rate'!$B$3:$S$93,3,FALSE)*VLOOKUP($F635,BY_TRA_Demand_Drivers!$B$5:$J$100,9,FALSE)</f>
        <v>9.0239956112908626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220.40493006646969</v>
      </c>
      <c r="H636" s="16">
        <f>VLOOKUP($D636,'Growth rate'!$B$3:$S$93,3,FALSE)*VLOOKUP($F636,BY_TRA_Demand_Drivers!$B$5:$J$100,8,FALSE)</f>
        <v>10.619690090144575</v>
      </c>
      <c r="I636" s="16">
        <f>VLOOKUP($D636,'Growth rate'!$B$3:$S$93,3,FALSE)*VLOOKUP($F636,BY_TRA_Demand_Drivers!$B$5:$J$100,9,FALSE)</f>
        <v>9.1683795410715163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223.93140894753321</v>
      </c>
      <c r="H637" s="16">
        <f>VLOOKUP($D637,'Growth rate'!$B$3:$S$93,3,FALSE)*VLOOKUP($F637,BY_TRA_Demand_Drivers!$B$5:$J$100,8,FALSE)</f>
        <v>10.789605131586889</v>
      </c>
      <c r="I637" s="16">
        <f>VLOOKUP($D637,'Growth rate'!$B$3:$S$93,3,FALSE)*VLOOKUP($F637,BY_TRA_Demand_Drivers!$B$5:$J$100,9,FALSE)</f>
        <v>9.3150736137286607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227.51431149069379</v>
      </c>
      <c r="H638" s="16">
        <f>VLOOKUP($D638,'Growth rate'!$B$3:$S$93,3,FALSE)*VLOOKUP($F638,BY_TRA_Demand_Drivers!$B$5:$J$100,8,FALSE)</f>
        <v>10.962238813692279</v>
      </c>
      <c r="I638" s="16">
        <f>VLOOKUP($D638,'Growth rate'!$B$3:$S$93,3,FALSE)*VLOOKUP($F638,BY_TRA_Demand_Drivers!$B$5:$J$100,9,FALSE)</f>
        <v>9.4641147915483206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231.15454047454489</v>
      </c>
      <c r="H639" s="16">
        <f>VLOOKUP($D639,'Growth rate'!$B$3:$S$93,3,FALSE)*VLOOKUP($F639,BY_TRA_Demand_Drivers!$B$5:$J$100,8,FALSE)</f>
        <v>11.137634634711356</v>
      </c>
      <c r="I639" s="16">
        <f>VLOOKUP($D639,'Growth rate'!$B$3:$S$93,3,FALSE)*VLOOKUP($F639,BY_TRA_Demand_Drivers!$B$5:$J$100,9,FALSE)</f>
        <v>9.6155406282130933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234.85301312213761</v>
      </c>
      <c r="H640" s="16">
        <f>VLOOKUP($D640,'Growth rate'!$B$3:$S$93,3,FALSE)*VLOOKUP($F640,BY_TRA_Demand_Drivers!$B$5:$J$100,8,FALSE)</f>
        <v>11.315836788866738</v>
      </c>
      <c r="I640" s="16">
        <f>VLOOKUP($D640,'Growth rate'!$B$3:$S$93,3,FALSE)*VLOOKUP($F640,BY_TRA_Demand_Drivers!$B$5:$J$100,9,FALSE)</f>
        <v>9.7693892782645033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238.61066133209184</v>
      </c>
      <c r="H641" s="16">
        <f>VLOOKUP($D641,'Growth rate'!$B$3:$S$93,3,FALSE)*VLOOKUP($F641,BY_TRA_Demand_Drivers!$B$5:$J$100,8,FALSE)</f>
        <v>11.496890177488607</v>
      </c>
      <c r="I641" s="16">
        <f>VLOOKUP($D641,'Growth rate'!$B$3:$S$93,3,FALSE)*VLOOKUP($F641,BY_TRA_Demand_Drivers!$B$5:$J$100,9,FALSE)</f>
        <v>9.925699506716736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242.42843191340529</v>
      </c>
      <c r="H642" s="16">
        <f>VLOOKUP($D642,'Growth rate'!$B$3:$S$93,3,FALSE)*VLOOKUP($F642,BY_TRA_Demand_Drivers!$B$5:$J$100,8,FALSE)</f>
        <v>11.680840420328424</v>
      </c>
      <c r="I642" s="16">
        <f>VLOOKUP($D642,'Growth rate'!$B$3:$S$93,3,FALSE)*VLOOKUP($F642,BY_TRA_Demand_Drivers!$B$5:$J$100,9,FALSE)</f>
        <v>10.084510698824204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246.30728682401977</v>
      </c>
      <c r="H643" s="16">
        <f>VLOOKUP($D643,'Growth rate'!$B$3:$S$93,3,FALSE)*VLOOKUP($F643,BY_TRA_Demand_Drivers!$B$5:$J$100,8,FALSE)</f>
        <v>11.86773386705368</v>
      </c>
      <c r="I643" s="16">
        <f>VLOOKUP($D643,'Growth rate'!$B$3:$S$93,3,FALSE)*VLOOKUP($F643,BY_TRA_Demand_Drivers!$B$5:$J$100,9,FALSE)</f>
        <v>10.245862870005391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250.24820341320412</v>
      </c>
      <c r="H644" s="16">
        <f>VLOOKUP($D644,'Growth rate'!$B$3:$S$93,3,FALSE)*VLOOKUP($F644,BY_TRA_Demand_Drivers!$B$5:$J$100,8,FALSE)</f>
        <v>12.05761760892654</v>
      </c>
      <c r="I644" s="16">
        <f>VLOOKUP($D644,'Growth rate'!$B$3:$S$93,3,FALSE)*VLOOKUP($F644,BY_TRA_Demand_Drivers!$B$5:$J$100,9,FALSE)</f>
        <v>10.409796675925479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254.25217466781538</v>
      </c>
      <c r="H645" s="16">
        <f>VLOOKUP($D645,'Growth rate'!$B$3:$S$93,3,FALSE)*VLOOKUP($F645,BY_TRA_Demand_Drivers!$B$5:$J$100,8,FALSE)</f>
        <v>12.250539490669365</v>
      </c>
      <c r="I645" s="16">
        <f>VLOOKUP($D645,'Growth rate'!$B$3:$S$93,3,FALSE)*VLOOKUP($F645,BY_TRA_Demand_Drivers!$B$5:$J$100,9,FALSE)</f>
        <v>10.576353422740286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258.32020946250049</v>
      </c>
      <c r="H646" s="16">
        <f>VLOOKUP($D646,'Growth rate'!$B$3:$S$93,3,FALSE)*VLOOKUP($F646,BY_TRA_Demand_Drivers!$B$5:$J$100,8,FALSE)</f>
        <v>12.446548122520076</v>
      </c>
      <c r="I646" s="16">
        <f>VLOOKUP($D646,'Growth rate'!$B$3:$S$93,3,FALSE)*VLOOKUP($F646,BY_TRA_Demand_Drivers!$B$5:$J$100,9,FALSE)</f>
        <v>10.745575077504132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262.45333281390049</v>
      </c>
      <c r="H647" s="16">
        <f>VLOOKUP($D647,'Growth rate'!$B$3:$S$93,3,FALSE)*VLOOKUP($F647,BY_TRA_Demand_Drivers!$B$5:$J$100,8,FALSE)</f>
        <v>12.645692892480398</v>
      </c>
      <c r="I647" s="16">
        <f>VLOOKUP($D647,'Growth rate'!$B$3:$S$93,3,FALSE)*VLOOKUP($F647,BY_TRA_Demand_Drivers!$B$5:$J$100,9,FALSE)</f>
        <v>10.917504278744198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266.65258613892286</v>
      </c>
      <c r="H648" s="16">
        <f>VLOOKUP($D648,'Growth rate'!$B$3:$S$93,3,FALSE)*VLOOKUP($F648,BY_TRA_Demand_Drivers!$B$5:$J$100,8,FALSE)</f>
        <v>12.848023978760082</v>
      </c>
      <c r="I648" s="16">
        <f>VLOOKUP($D648,'Growth rate'!$B$3:$S$93,3,FALSE)*VLOOKUP($F648,BY_TRA_Demand_Drivers!$B$5:$J$100,9,FALSE)</f>
        <v>11.092184347204105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270.91902751714565</v>
      </c>
      <c r="H649" s="16">
        <f>VLOOKUP($D649,'Growth rate'!$B$3:$S$93,3,FALSE)*VLOOKUP($F649,BY_TRA_Demand_Drivers!$B$5:$J$100,8,FALSE)</f>
        <v>13.053592362420245</v>
      </c>
      <c r="I649" s="16">
        <f>VLOOKUP($D649,'Growth rate'!$B$3:$S$93,3,FALSE)*VLOOKUP($F649,BY_TRA_Demand_Drivers!$B$5:$J$100,9,FALSE)</f>
        <v>11.269659296759372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275.25373195741997</v>
      </c>
      <c r="H650" s="16">
        <f>VLOOKUP($D650,'Growth rate'!$B$3:$S$93,3,FALSE)*VLOOKUP($F650,BY_TRA_Demand_Drivers!$B$5:$J$100,8,FALSE)</f>
        <v>13.26244984021897</v>
      </c>
      <c r="I650" s="16">
        <f>VLOOKUP($D650,'Growth rate'!$B$3:$S$93,3,FALSE)*VLOOKUP($F650,BY_TRA_Demand_Drivers!$B$5:$J$100,9,FALSE)</f>
        <v>11.449973845507522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279.65779166873875</v>
      </c>
      <c r="H651" s="16">
        <f>VLOOKUP($D651,'Growth rate'!$B$3:$S$93,3,FALSE)*VLOOKUP($F651,BY_TRA_Demand_Drivers!$B$5:$J$100,8,FALSE)</f>
        <v>13.474649037662473</v>
      </c>
      <c r="I651" s="16">
        <f>VLOOKUP($D651,'Growth rate'!$B$3:$S$93,3,FALSE)*VLOOKUP($F651,BY_TRA_Demand_Drivers!$B$5:$J$100,9,FALSE)</f>
        <v>11.633173427035643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284.13231633543859</v>
      </c>
      <c r="H652" s="16">
        <f>VLOOKUP($D652,'Growth rate'!$B$3:$S$93,3,FALSE)*VLOOKUP($F652,BY_TRA_Demand_Drivers!$B$5:$J$100,8,FALSE)</f>
        <v>13.690243422265073</v>
      </c>
      <c r="I652" s="16">
        <f>VLOOKUP($D652,'Growth rate'!$B$3:$S$93,3,FALSE)*VLOOKUP($F652,BY_TRA_Demand_Drivers!$B$5:$J$100,9,FALSE)</f>
        <v>11.819304201868214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288.67843339680559</v>
      </c>
      <c r="H653" s="16">
        <f>VLOOKUP($D653,'Growth rate'!$B$3:$S$93,3,FALSE)*VLOOKUP($F653,BY_TRA_Demand_Drivers!$B$5:$J$100,8,FALSE)</f>
        <v>13.909287317021317</v>
      </c>
      <c r="I653" s="16">
        <f>VLOOKUP($D653,'Growth rate'!$B$3:$S$93,3,FALSE)*VLOOKUP($F653,BY_TRA_Demand_Drivers!$B$5:$J$100,9,FALSE)</f>
        <v>12.008413069098106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293.2972883311545</v>
      </c>
      <c r="H654" s="16">
        <f>VLOOKUP($D654,'Growth rate'!$B$3:$S$93,3,FALSE)*VLOOKUP($F654,BY_TRA_Demand_Drivers!$B$5:$J$100,8,FALSE)</f>
        <v>14.131835914093658</v>
      </c>
      <c r="I654" s="16">
        <f>VLOOKUP($D654,'Growth rate'!$B$3:$S$93,3,FALSE)*VLOOKUP($F654,BY_TRA_Demand_Drivers!$B$5:$J$100,9,FALSE)</f>
        <v>12.200547678203677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297.99004494445302</v>
      </c>
      <c r="H655" s="16">
        <f>VLOOKUP($D655,'Growth rate'!$B$3:$S$93,3,FALSE)*VLOOKUP($F655,BY_TRA_Demand_Drivers!$B$5:$J$100,8,FALSE)</f>
        <v>14.357945288719156</v>
      </c>
      <c r="I655" s="16">
        <f>VLOOKUP($D655,'Growth rate'!$B$3:$S$93,3,FALSE)*VLOOKUP($F655,BY_TRA_Demand_Drivers!$B$5:$J$100,9,FALSE)</f>
        <v>12.395756441054935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302.75788566356425</v>
      </c>
      <c r="H656" s="16">
        <f>VLOOKUP($D656,'Growth rate'!$B$3:$S$93,3,FALSE)*VLOOKUP($F656,BY_TRA_Demand_Drivers!$B$5:$J$100,8,FALSE)</f>
        <v>14.587672413338662</v>
      </c>
      <c r="I656" s="16">
        <f>VLOOKUP($D656,'Growth rate'!$B$3:$S$93,3,FALSE)*VLOOKUP($F656,BY_TRA_Demand_Drivers!$B$5:$J$100,9,FALSE)</f>
        <v>12.594088544111814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307.60201183418127</v>
      </c>
      <c r="H657" s="16">
        <f>VLOOKUP($D657,'Growth rate'!$B$3:$S$93,3,FALSE)*VLOOKUP($F657,BY_TRA_Demand_Drivers!$B$5:$J$100,8,FALSE)</f>
        <v>14.821075171952081</v>
      </c>
      <c r="I657" s="16">
        <f>VLOOKUP($D657,'Growth rate'!$B$3:$S$93,3,FALSE)*VLOOKUP($F657,BY_TRA_Demand_Drivers!$B$5:$J$100,9,FALSE)</f>
        <v>12.795593960817603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312.52364402352816</v>
      </c>
      <c r="H658" s="16">
        <f>VLOOKUP($D658,'Growth rate'!$B$3:$S$93,3,FALSE)*VLOOKUP($F658,BY_TRA_Demand_Drivers!$B$5:$J$100,8,FALSE)</f>
        <v>15.058212374703315</v>
      </c>
      <c r="I658" s="16">
        <f>VLOOKUP($D658,'Growth rate'!$B$3:$S$93,3,FALSE)*VLOOKUP($F658,BY_TRA_Demand_Drivers!$B$5:$J$100,9,FALSE)</f>
        <v>13.000323464190686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317.52402232790462</v>
      </c>
      <c r="H659" s="16">
        <f>VLOOKUP($D659,'Growth rate'!$B$3:$S$93,3,FALSE)*VLOOKUP($F659,BY_TRA_Demand_Drivers!$B$5:$J$100,8,FALSE)</f>
        <v>15.299143772698569</v>
      </c>
      <c r="I659" s="16">
        <f>VLOOKUP($D659,'Growth rate'!$B$3:$S$93,3,FALSE)*VLOOKUP($F659,BY_TRA_Demand_Drivers!$B$5:$J$100,9,FALSE)</f>
        <v>13.208328639617736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65.783178015526971</v>
      </c>
      <c r="H661" s="16">
        <f>VLOOKUP($D661,'Growth rate'!$B$3:$S$93,3,FALSE)*VLOOKUP($F661,BY_TRA_Demand_Drivers!$B$5:$J$100,8,FALSE)</f>
        <v>3.1696067935459764</v>
      </c>
      <c r="I661" s="16">
        <f>VLOOKUP($D661,'Growth rate'!$B$3:$S$93,3,FALSE)*VLOOKUP($F661,BY_TRA_Demand_Drivers!$B$5:$J$100,9,FALSE)</f>
        <v>2.7364412551131796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66.835708863775409</v>
      </c>
      <c r="H662" s="16">
        <f>VLOOKUP($D662,'Growth rate'!$B$3:$S$93,3,FALSE)*VLOOKUP($F662,BY_TRA_Demand_Drivers!$B$5:$J$100,8,FALSE)</f>
        <v>3.2203205022427124</v>
      </c>
      <c r="I662" s="16">
        <f>VLOOKUP($D662,'Growth rate'!$B$3:$S$93,3,FALSE)*VLOOKUP($F662,BY_TRA_Demand_Drivers!$B$5:$J$100,9,FALSE)</f>
        <v>2.780224315194991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67.905080205595823</v>
      </c>
      <c r="H663" s="16">
        <f>VLOOKUP($D663,'Growth rate'!$B$3:$S$93,3,FALSE)*VLOOKUP($F663,BY_TRA_Demand_Drivers!$B$5:$J$100,8,FALSE)</f>
        <v>3.2718456302785959</v>
      </c>
      <c r="I663" s="16">
        <f>VLOOKUP($D663,'Growth rate'!$B$3:$S$93,3,FALSE)*VLOOKUP($F663,BY_TRA_Demand_Drivers!$B$5:$J$100,9,FALSE)</f>
        <v>2.8247079042381107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68.991561488885353</v>
      </c>
      <c r="H664" s="16">
        <f>VLOOKUP($D664,'Growth rate'!$B$3:$S$93,3,FALSE)*VLOOKUP($F664,BY_TRA_Demand_Drivers!$B$5:$J$100,8,FALSE)</f>
        <v>3.3241951603630535</v>
      </c>
      <c r="I664" s="16">
        <f>VLOOKUP($D664,'Growth rate'!$B$3:$S$93,3,FALSE)*VLOOKUP($F664,BY_TRA_Demand_Drivers!$B$5:$J$100,9,FALSE)</f>
        <v>2.8699032307059209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70.095426472707516</v>
      </c>
      <c r="H665" s="16">
        <f>VLOOKUP($D665,'Growth rate'!$B$3:$S$93,3,FALSE)*VLOOKUP($F665,BY_TRA_Demand_Drivers!$B$5:$J$100,8,FALSE)</f>
        <v>3.3773822829288624</v>
      </c>
      <c r="I665" s="16">
        <f>VLOOKUP($D665,'Growth rate'!$B$3:$S$93,3,FALSE)*VLOOKUP($F665,BY_TRA_Demand_Drivers!$B$5:$J$100,9,FALSE)</f>
        <v>2.9158216823972154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71.216953296270844</v>
      </c>
      <c r="H666" s="16">
        <f>VLOOKUP($D666,'Growth rate'!$B$3:$S$93,3,FALSE)*VLOOKUP($F666,BY_TRA_Demand_Drivers!$B$5:$J$100,8,FALSE)</f>
        <v>3.4314203994557242</v>
      </c>
      <c r="I666" s="16">
        <f>VLOOKUP($D666,'Growth rate'!$B$3:$S$93,3,FALSE)*VLOOKUP($F666,BY_TRA_Demand_Drivers!$B$5:$J$100,9,FALSE)</f>
        <v>2.9624748293155707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72.356424549011166</v>
      </c>
      <c r="H667" s="16">
        <f>VLOOKUP($D667,'Growth rate'!$B$3:$S$93,3,FALSE)*VLOOKUP($F667,BY_TRA_Demand_Drivers!$B$5:$J$100,8,FALSE)</f>
        <v>3.4863231258470155</v>
      </c>
      <c r="I667" s="16">
        <f>VLOOKUP($D667,'Growth rate'!$B$3:$S$93,3,FALSE)*VLOOKUP($F667,BY_TRA_Demand_Drivers!$B$5:$J$100,9,FALSE)</f>
        <v>3.00987442658462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73.514127341795344</v>
      </c>
      <c r="H668" s="16">
        <f>VLOOKUP($D668,'Growth rate'!$B$3:$S$93,3,FALSE)*VLOOKUP($F668,BY_TRA_Demand_Drivers!$B$5:$J$100,8,FALSE)</f>
        <v>3.5421042958605677</v>
      </c>
      <c r="I668" s="16">
        <f>VLOOKUP($D668,'Growth rate'!$B$3:$S$93,3,FALSE)*VLOOKUP($F668,BY_TRA_Demand_Drivers!$B$5:$J$100,9,FALSE)</f>
        <v>3.058032417409974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74.690353379264081</v>
      </c>
      <c r="H669" s="16">
        <f>VLOOKUP($D669,'Growth rate'!$B$3:$S$93,3,FALSE)*VLOOKUP($F669,BY_TRA_Demand_Drivers!$B$5:$J$100,8,FALSE)</f>
        <v>3.5987779645943374</v>
      </c>
      <c r="I669" s="16">
        <f>VLOOKUP($D669,'Growth rate'!$B$3:$S$93,3,FALSE)*VLOOKUP($F669,BY_TRA_Demand_Drivers!$B$5:$J$100,9,FALSE)</f>
        <v>3.1069609360885337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75.88539903333232</v>
      </c>
      <c r="H670" s="16">
        <f>VLOOKUP($D670,'Growth rate'!$B$3:$S$93,3,FALSE)*VLOOKUP($F670,BY_TRA_Demand_Drivers!$B$5:$J$100,8,FALSE)</f>
        <v>3.6563584120278469</v>
      </c>
      <c r="I670" s="16">
        <f>VLOOKUP($D670,'Growth rate'!$B$3:$S$93,3,FALSE)*VLOOKUP($F670,BY_TRA_Demand_Drivers!$B$5:$J$100,9,FALSE)</f>
        <v>3.1566723110659507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77.09956541786562</v>
      </c>
      <c r="H671" s="16">
        <f>VLOOKUP($D671,'Growth rate'!$B$3:$S$93,3,FALSE)*VLOOKUP($F671,BY_TRA_Demand_Drivers!$B$5:$J$100,8,FALSE)</f>
        <v>3.7148601466202922</v>
      </c>
      <c r="I671" s="16">
        <f>VLOOKUP($D671,'Growth rate'!$B$3:$S$93,3,FALSE)*VLOOKUP($F671,BY_TRA_Demand_Drivers!$B$5:$J$100,9,FALSE)</f>
        <v>3.2071790680430055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78.333158464551474</v>
      </c>
      <c r="H672" s="16">
        <f>VLOOKUP($D672,'Growth rate'!$B$3:$S$93,3,FALSE)*VLOOKUP($F672,BY_TRA_Demand_Drivers!$B$5:$J$100,8,FALSE)</f>
        <v>3.7742979089662168</v>
      </c>
      <c r="I672" s="16">
        <f>VLOOKUP($D672,'Growth rate'!$B$3:$S$93,3,FALSE)*VLOOKUP($F672,BY_TRA_Demand_Drivers!$B$5:$J$100,9,FALSE)</f>
        <v>3.2584939331316938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79.586488999984297</v>
      </c>
      <c r="H673" s="16">
        <f>VLOOKUP($D673,'Growth rate'!$B$3:$S$93,3,FALSE)*VLOOKUP($F673,BY_TRA_Demand_Drivers!$B$5:$J$100,8,FALSE)</f>
        <v>3.8346866755096762</v>
      </c>
      <c r="I673" s="16">
        <f>VLOOKUP($D673,'Growth rate'!$B$3:$S$93,3,FALSE)*VLOOKUP($F673,BY_TRA_Demand_Drivers!$B$5:$J$100,9,FALSE)</f>
        <v>3.3106298360618007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80.859872823984034</v>
      </c>
      <c r="H674" s="16">
        <f>VLOOKUP($D674,'Growth rate'!$B$3:$S$93,3,FALSE)*VLOOKUP($F674,BY_TRA_Demand_Drivers!$B$5:$J$100,8,FALSE)</f>
        <v>3.8960416623178307</v>
      </c>
      <c r="I674" s="16">
        <f>VLOOKUP($D674,'Growth rate'!$B$3:$S$93,3,FALSE)*VLOOKUP($F674,BY_TRA_Demand_Drivers!$B$5:$J$100,9,FALSE)</f>
        <v>3.3635999134387893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82.153630789167792</v>
      </c>
      <c r="H675" s="16">
        <f>VLOOKUP($D675,'Growth rate'!$B$3:$S$93,3,FALSE)*VLOOKUP($F675,BY_TRA_Demand_Drivers!$B$5:$J$100,8,FALSE)</f>
        <v>3.9583783289149164</v>
      </c>
      <c r="I675" s="16">
        <f>VLOOKUP($D675,'Growth rate'!$B$3:$S$93,3,FALSE)*VLOOKUP($F675,BY_TRA_Demand_Drivers!$B$5:$J$100,9,FALSE)</f>
        <v>3.4174175120538099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83.468088881794472</v>
      </c>
      <c r="H676" s="16">
        <f>VLOOKUP($D676,'Growth rate'!$B$3:$S$93,3,FALSE)*VLOOKUP($F676,BY_TRA_Demand_Drivers!$B$5:$J$100,8,FALSE)</f>
        <v>4.0217123821775553</v>
      </c>
      <c r="I676" s="16">
        <f>VLOOKUP($D676,'Growth rate'!$B$3:$S$93,3,FALSE)*VLOOKUP($F676,BY_TRA_Demand_Drivers!$B$5:$J$100,9,FALSE)</f>
        <v>3.4720961922466711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84.80357830390318</v>
      </c>
      <c r="H677" s="16">
        <f>VLOOKUP($D677,'Growth rate'!$B$3:$S$93,3,FALSE)*VLOOKUP($F677,BY_TRA_Demand_Drivers!$B$5:$J$100,8,FALSE)</f>
        <v>4.0860597802923957</v>
      </c>
      <c r="I677" s="16">
        <f>VLOOKUP($D677,'Growth rate'!$B$3:$S$93,3,FALSE)*VLOOKUP($F677,BY_TRA_Demand_Drivers!$B$5:$J$100,9,FALSE)</f>
        <v>3.5276497313226178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86.160435556765634</v>
      </c>
      <c r="H678" s="16">
        <f>VLOOKUP($D678,'Growth rate'!$B$3:$S$93,3,FALSE)*VLOOKUP($F678,BY_TRA_Demand_Drivers!$B$5:$J$100,8,FALSE)</f>
        <v>4.1514367367770744</v>
      </c>
      <c r="I678" s="16">
        <f>VLOOKUP($D678,'Growth rate'!$B$3:$S$93,3,FALSE)*VLOOKUP($F678,BY_TRA_Demand_Drivers!$B$5:$J$100,9,FALSE)</f>
        <v>3.5840921270237796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87.539002525673894</v>
      </c>
      <c r="H679" s="16">
        <f>VLOOKUP($D679,'Growth rate'!$B$3:$S$93,3,FALSE)*VLOOKUP($F679,BY_TRA_Demand_Drivers!$B$5:$J$100,8,FALSE)</f>
        <v>4.2178597245655078</v>
      </c>
      <c r="I679" s="16">
        <f>VLOOKUP($D679,'Growth rate'!$B$3:$S$93,3,FALSE)*VLOOKUP($F679,BY_TRA_Demand_Drivers!$B$5:$J$100,9,FALSE)</f>
        <v>3.6414376010561602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88.939626566084669</v>
      </c>
      <c r="H680" s="16">
        <f>VLOOKUP($D680,'Growth rate'!$B$3:$S$93,3,FALSE)*VLOOKUP($F680,BY_TRA_Demand_Drivers!$B$5:$J$100,8,FALSE)</f>
        <v>4.285345480158556</v>
      </c>
      <c r="I680" s="16">
        <f>VLOOKUP($D680,'Growth rate'!$B$3:$S$93,3,FALSE)*VLOOKUP($F680,BY_TRA_Demand_Drivers!$B$5:$J$100,9,FALSE)</f>
        <v>3.6997006026730586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90.362660591142031</v>
      </c>
      <c r="H681" s="16">
        <f>VLOOKUP($D681,'Growth rate'!$B$3:$S$93,3,FALSE)*VLOOKUP($F681,BY_TRA_Demand_Drivers!$B$5:$J$100,8,FALSE)</f>
        <v>4.3539110078410923</v>
      </c>
      <c r="I681" s="16">
        <f>VLOOKUP($D681,'Growth rate'!$B$3:$S$93,3,FALSE)*VLOOKUP($F681,BY_TRA_Demand_Drivers!$B$5:$J$100,9,FALSE)</f>
        <v>3.7588958123158278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91.808463160600297</v>
      </c>
      <c r="H682" s="16">
        <f>VLOOKUP($D682,'Growth rate'!$B$3:$S$93,3,FALSE)*VLOOKUP($F682,BY_TRA_Demand_Drivers!$B$5:$J$100,8,FALSE)</f>
        <v>4.42357358396655</v>
      </c>
      <c r="I682" s="16">
        <f>VLOOKUP($D682,'Growth rate'!$B$3:$S$93,3,FALSE)*VLOOKUP($F682,BY_TRA_Demand_Drivers!$B$5:$J$100,9,FALSE)</f>
        <v>3.8190381453128808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93.277398571169911</v>
      </c>
      <c r="H683" s="16">
        <f>VLOOKUP($D683,'Growth rate'!$B$3:$S$93,3,FALSE)*VLOOKUP($F683,BY_TRA_Demand_Drivers!$B$5:$J$100,8,FALSE)</f>
        <v>4.4943507613100149</v>
      </c>
      <c r="I683" s="16">
        <f>VLOOKUP($D683,'Growth rate'!$B$3:$S$93,3,FALSE)*VLOOKUP($F683,BY_TRA_Demand_Drivers!$B$5:$J$100,9,FALSE)</f>
        <v>3.8801427556378876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94.769836948308637</v>
      </c>
      <c r="H684" s="16">
        <f>VLOOKUP($D684,'Growth rate'!$B$3:$S$93,3,FALSE)*VLOOKUP($F684,BY_TRA_Demand_Drivers!$B$5:$J$100,8,FALSE)</f>
        <v>4.5662603734909757</v>
      </c>
      <c r="I684" s="16">
        <f>VLOOKUP($D684,'Growth rate'!$B$3:$S$93,3,FALSE)*VLOOKUP($F684,BY_TRA_Demand_Drivers!$B$5:$J$100,9,FALSE)</f>
        <v>3.9422250397280938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96.286154339481584</v>
      </c>
      <c r="H685" s="16">
        <f>VLOOKUP($D685,'Growth rate'!$B$3:$S$93,3,FALSE)*VLOOKUP($F685,BY_TRA_Demand_Drivers!$B$5:$J$100,8,FALSE)</f>
        <v>4.6393205394668318</v>
      </c>
      <c r="I685" s="16">
        <f>VLOOKUP($D685,'Growth rate'!$B$3:$S$93,3,FALSE)*VLOOKUP($F685,BY_TRA_Demand_Drivers!$B$5:$J$100,9,FALSE)</f>
        <v>4.0053006403637434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97.826732808913292</v>
      </c>
      <c r="H686" s="16">
        <f>VLOOKUP($D686,'Growth rate'!$B$3:$S$93,3,FALSE)*VLOOKUP($F686,BY_TRA_Demand_Drivers!$B$5:$J$100,8,FALSE)</f>
        <v>4.7135496680983007</v>
      </c>
      <c r="I686" s="16">
        <f>VLOOKUP($D686,'Growth rate'!$B$3:$S$93,3,FALSE)*VLOOKUP($F686,BY_TRA_Demand_Drivers!$B$5:$J$100,9,FALSE)</f>
        <v>4.0693854506095635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99.391960533855908</v>
      </c>
      <c r="H687" s="16">
        <f>VLOOKUP($D687,'Growth rate'!$B$3:$S$93,3,FALSE)*VLOOKUP($F687,BY_TRA_Demand_Drivers!$B$5:$J$100,8,FALSE)</f>
        <v>4.7889664627878741</v>
      </c>
      <c r="I687" s="16">
        <f>VLOOKUP($D687,'Growth rate'!$B$3:$S$93,3,FALSE)*VLOOKUP($F687,BY_TRA_Demand_Drivers!$B$5:$J$100,9,FALSE)</f>
        <v>4.1344956178193168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100.98223190239761</v>
      </c>
      <c r="H688" s="16">
        <f>VLOOKUP($D688,'Growth rate'!$B$3:$S$93,3,FALSE)*VLOOKUP($F688,BY_TRA_Demand_Drivers!$B$5:$J$100,8,FALSE)</f>
        <v>4.8655899261924809</v>
      </c>
      <c r="I688" s="16">
        <f>VLOOKUP($D688,'Growth rate'!$B$3:$S$93,3,FALSE)*VLOOKUP($F688,BY_TRA_Demand_Drivers!$B$5:$J$100,9,FALSE)</f>
        <v>4.2006475477044258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102.59794761283598</v>
      </c>
      <c r="H689" s="16">
        <f>VLOOKUP($D689,'Growth rate'!$B$3:$S$93,3,FALSE)*VLOOKUP($F689,BY_TRA_Demand_Drivers!$B$5:$J$100,8,FALSE)</f>
        <v>4.9434393650115602</v>
      </c>
      <c r="I689" s="16">
        <f>VLOOKUP($D689,'Growth rate'!$B$3:$S$93,3,FALSE)*VLOOKUP($F689,BY_TRA_Demand_Drivers!$B$5:$J$100,9,FALSE)</f>
        <v>4.2678579084676969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104.23951477464135</v>
      </c>
      <c r="H690" s="16">
        <f>VLOOKUP($D690,'Growth rate'!$B$3:$S$93,3,FALSE)*VLOOKUP($F690,BY_TRA_Demand_Drivers!$B$5:$J$100,8,FALSE)</f>
        <v>5.0225343948517454</v>
      </c>
      <c r="I690" s="16">
        <f>VLOOKUP($D690,'Growth rate'!$B$3:$S$93,3,FALSE)*VLOOKUP($F690,BY_TRA_Demand_Drivers!$B$5:$J$100,9,FALSE)</f>
        <v>4.3361436350031806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105.90734701103563</v>
      </c>
      <c r="H691" s="16">
        <f>VLOOKUP($D691,'Growth rate'!$B$3:$S$93,3,FALSE)*VLOOKUP($F691,BY_TRA_Demand_Drivers!$B$5:$J$100,8,FALSE)</f>
        <v>5.1028949451693739</v>
      </c>
      <c r="I691" s="16">
        <f>VLOOKUP($D691,'Growth rate'!$B$3:$S$93,3,FALSE)*VLOOKUP($F691,BY_TRA_Demand_Drivers!$B$5:$J$100,9,FALSE)</f>
        <v>4.4055219331632314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107.60186456321219</v>
      </c>
      <c r="H692" s="16">
        <f>VLOOKUP($D692,'Growth rate'!$B$3:$S$93,3,FALSE)*VLOOKUP($F692,BY_TRA_Demand_Drivers!$B$5:$J$100,8,FALSE)</f>
        <v>5.1845412642920836</v>
      </c>
      <c r="I692" s="16">
        <f>VLOOKUP($D692,'Growth rate'!$B$3:$S$93,3,FALSE)*VLOOKUP($F692,BY_TRA_Demand_Drivers!$B$5:$J$100,9,FALSE)</f>
        <v>4.4760102840938432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109.32349439622359</v>
      </c>
      <c r="H693" s="16">
        <f>VLOOKUP($D693,'Growth rate'!$B$3:$S$93,3,FALSE)*VLOOKUP($F693,BY_TRA_Demand_Drivers!$B$5:$J$100,8,FALSE)</f>
        <v>5.2674939245207568</v>
      </c>
      <c r="I693" s="16">
        <f>VLOOKUP($D693,'Growth rate'!$B$3:$S$93,3,FALSE)*VLOOKUP($F693,BY_TRA_Demand_Drivers!$B$5:$J$100,9,FALSE)</f>
        <v>4.5476264486393454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111.07267030656317</v>
      </c>
      <c r="H694" s="16">
        <f>VLOOKUP($D694,'Growth rate'!$B$3:$S$93,3,FALSE)*VLOOKUP($F694,BY_TRA_Demand_Drivers!$B$5:$J$100,8,FALSE)</f>
        <v>5.3517738273130897</v>
      </c>
      <c r="I694" s="16">
        <f>VLOOKUP($D694,'Growth rate'!$B$3:$S$93,3,FALSE)*VLOOKUP($F694,BY_TRA_Demand_Drivers!$B$5:$J$100,9,FALSE)</f>
        <v>4.6203884718175745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112.84983303146818</v>
      </c>
      <c r="H695" s="16">
        <f>VLOOKUP($D695,'Growth rate'!$B$3:$S$93,3,FALSE)*VLOOKUP($F695,BY_TRA_Demand_Drivers!$B$5:$J$100,8,FALSE)</f>
        <v>5.4374022085500986</v>
      </c>
      <c r="I695" s="16">
        <f>VLOOKUP($D695,'Growth rate'!$B$3:$S$93,3,FALSE)*VLOOKUP($F695,BY_TRA_Demand_Drivers!$B$5:$J$100,9,FALSE)</f>
        <v>4.6943146873666555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114.65543035997166</v>
      </c>
      <c r="H696" s="16">
        <f>VLOOKUP($D696,'Growth rate'!$B$3:$S$93,3,FALSE)*VLOOKUP($F696,BY_TRA_Demand_Drivers!$B$5:$J$100,8,FALSE)</f>
        <v>5.5244006438869002</v>
      </c>
      <c r="I696" s="16">
        <f>VLOOKUP($D696,'Growth rate'!$B$3:$S$93,3,FALSE)*VLOOKUP($F696,BY_TRA_Demand_Drivers!$B$5:$J$100,9,FALSE)</f>
        <v>4.7694237223645217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116.48991724573121</v>
      </c>
      <c r="H697" s="16">
        <f>VLOOKUP($D697,'Growth rate'!$B$3:$S$93,3,FALSE)*VLOOKUP($F697,BY_TRA_Demand_Drivers!$B$5:$J$100,8,FALSE)</f>
        <v>5.6127910541890902</v>
      </c>
      <c r="I697" s="16">
        <f>VLOOKUP($D697,'Growth rate'!$B$3:$S$93,3,FALSE)*VLOOKUP($F697,BY_TRA_Demand_Drivers!$B$5:$J$100,9,FALSE)</f>
        <v>4.8457345019223546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118.35375592166292</v>
      </c>
      <c r="H698" s="16">
        <f>VLOOKUP($D698,'Growth rate'!$B$3:$S$93,3,FALSE)*VLOOKUP($F698,BY_TRA_Demand_Drivers!$B$5:$J$100,8,FALSE)</f>
        <v>5.7025957110561167</v>
      </c>
      <c r="I698" s="16">
        <f>VLOOKUP($D698,'Growth rate'!$B$3:$S$93,3,FALSE)*VLOOKUP($F698,BY_TRA_Demand_Drivers!$B$5:$J$100,9,FALSE)</f>
        <v>4.9232662539531127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120.24741601640953</v>
      </c>
      <c r="H699" s="16">
        <f>VLOOKUP($D699,'Growth rate'!$B$3:$S$93,3,FALSE)*VLOOKUP($F699,BY_TRA_Demand_Drivers!$B$5:$J$100,8,FALSE)</f>
        <v>5.7938372424330149</v>
      </c>
      <c r="I699" s="16">
        <f>VLOOKUP($D699,'Growth rate'!$B$3:$S$93,3,FALSE)*VLOOKUP($F699,BY_TRA_Demand_Drivers!$B$5:$J$100,9,FALSE)</f>
        <v>5.0020385140163626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122.17137467267209</v>
      </c>
      <c r="H700" s="16">
        <f>VLOOKUP($D700,'Growth rate'!$B$3:$S$93,3,FALSE)*VLOOKUP($F700,BY_TRA_Demand_Drivers!$B$5:$J$100,8,FALSE)</f>
        <v>5.8865386383119427</v>
      </c>
      <c r="I700" s="16">
        <f>VLOOKUP($D700,'Growth rate'!$B$3:$S$93,3,FALSE)*VLOOKUP($F700,BY_TRA_Demand_Drivers!$B$5:$J$100,9,FALSE)</f>
        <v>5.0820711302406245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124.12611666743483</v>
      </c>
      <c r="H701" s="16">
        <f>VLOOKUP($D701,'Growth rate'!$B$3:$S$93,3,FALSE)*VLOOKUP($F701,BY_TRA_Demand_Drivers!$B$5:$J$100,8,FALSE)</f>
        <v>5.980723256524934</v>
      </c>
      <c r="I701" s="16">
        <f>VLOOKUP($D701,'Growth rate'!$B$3:$S$93,3,FALSE)*VLOOKUP($F701,BY_TRA_Demand_Drivers!$B$5:$J$100,9,FALSE)</f>
        <v>5.1633842683244735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126.11213453411379</v>
      </c>
      <c r="H702" s="16">
        <f>VLOOKUP($D702,'Growth rate'!$B$3:$S$93,3,FALSE)*VLOOKUP($F702,BY_TRA_Demand_Drivers!$B$5:$J$100,8,FALSE)</f>
        <v>6.0764148286293329</v>
      </c>
      <c r="I702" s="16">
        <f>VLOOKUP($D702,'Growth rate'!$B$3:$S$93,3,FALSE)*VLOOKUP($F702,BY_TRA_Demand_Drivers!$B$5:$J$100,9,FALSE)</f>
        <v>5.2459984166176659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128.12992868665961</v>
      </c>
      <c r="H703" s="16">
        <f>VLOOKUP($D703,'Growth rate'!$B$3:$S$93,3,FALSE)*VLOOKUP($F703,BY_TRA_Demand_Drivers!$B$5:$J$100,8,FALSE)</f>
        <v>6.1736374658874018</v>
      </c>
      <c r="I703" s="16">
        <f>VLOOKUP($D703,'Growth rate'!$B$3:$S$93,3,FALSE)*VLOOKUP($F703,BY_TRA_Demand_Drivers!$B$5:$J$100,9,FALSE)</f>
        <v>5.3299343912835484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130.18000754564616</v>
      </c>
      <c r="H704" s="16">
        <f>VLOOKUP($D704,'Growth rate'!$B$3:$S$93,3,FALSE)*VLOOKUP($F704,BY_TRA_Demand_Drivers!$B$5:$J$100,8,FALSE)</f>
        <v>6.272415665341601</v>
      </c>
      <c r="I704" s="16">
        <f>VLOOKUP($D704,'Growth rate'!$B$3:$S$93,3,FALSE)*VLOOKUP($F704,BY_TRA_Demand_Drivers!$B$5:$J$100,9,FALSE)</f>
        <v>5.4152133415440851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132.26288766637651</v>
      </c>
      <c r="H705" s="16">
        <f>VLOOKUP($D705,'Growth rate'!$B$3:$S$93,3,FALSE)*VLOOKUP($F705,BY_TRA_Demand_Drivers!$B$5:$J$100,8,FALSE)</f>
        <v>6.3727743159870665</v>
      </c>
      <c r="I705" s="16">
        <f>VLOOKUP($D705,'Growth rate'!$B$3:$S$93,3,FALSE)*VLOOKUP($F705,BY_TRA_Demand_Drivers!$B$5:$J$100,9,FALSE)</f>
        <v>5.5018567550087907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134.37909386903854</v>
      </c>
      <c r="H706" s="16">
        <f>VLOOKUP($D706,'Growth rate'!$B$3:$S$93,3,FALSE)*VLOOKUP($F706,BY_TRA_Demand_Drivers!$B$5:$J$100,8,FALSE)</f>
        <v>6.47473870504286</v>
      </c>
      <c r="I706" s="16">
        <f>VLOOKUP($D706,'Growth rate'!$B$3:$S$93,3,FALSE)*VLOOKUP($F706,BY_TRA_Demand_Drivers!$B$5:$J$100,9,FALSE)</f>
        <v>5.5898864630889316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136.52915937094318</v>
      </c>
      <c r="H707" s="16">
        <f>VLOOKUP($D707,'Growth rate'!$B$3:$S$93,3,FALSE)*VLOOKUP($F707,BY_TRA_Demand_Drivers!$B$5:$J$100,8,FALSE)</f>
        <v>6.5783345243235463</v>
      </c>
      <c r="I707" s="16">
        <f>VLOOKUP($D707,'Growth rate'!$B$3:$S$93,3,FALSE)*VLOOKUP($F707,BY_TRA_Demand_Drivers!$B$5:$J$100,9,FALSE)</f>
        <v>5.6793246464983547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138.71362592087826</v>
      </c>
      <c r="H708" s="16">
        <f>VLOOKUP($D708,'Growth rate'!$B$3:$S$93,3,FALSE)*VLOOKUP($F708,BY_TRA_Demand_Drivers!$B$5:$J$100,8,FALSE)</f>
        <v>6.6835878767127221</v>
      </c>
      <c r="I708" s="16">
        <f>VLOOKUP($D708,'Growth rate'!$B$3:$S$93,3,FALSE)*VLOOKUP($F708,BY_TRA_Demand_Drivers!$B$5:$J$100,9,FALSE)</f>
        <v>5.7701938408423281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140.93304393561229</v>
      </c>
      <c r="H709" s="16">
        <f>VLOOKUP($D709,'Growth rate'!$B$3:$S$93,3,FALSE)*VLOOKUP($F709,BY_TRA_Demand_Drivers!$B$5:$J$100,8,FALSE)</f>
        <v>6.7905252827401252</v>
      </c>
      <c r="I709" s="16">
        <f>VLOOKUP($D709,'Growth rate'!$B$3:$S$93,3,FALSE)*VLOOKUP($F709,BY_TRA_Demand_Drivers!$B$5:$J$100,9,FALSE)</f>
        <v>5.8625169422958052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143.1879726385821</v>
      </c>
      <c r="H710" s="16">
        <f>VLOOKUP($D710,'Growth rate'!$B$3:$S$93,3,FALSE)*VLOOKUP($F710,BY_TRA_Demand_Drivers!$B$5:$J$100,8,FALSE)</f>
        <v>6.8991736872639677</v>
      </c>
      <c r="I710" s="16">
        <f>VLOOKUP($D710,'Growth rate'!$B$3:$S$93,3,FALSE)*VLOOKUP($F710,BY_TRA_Demand_Drivers!$B$5:$J$100,9,FALSE)</f>
        <v>5.9563172133725386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145.47898020079941</v>
      </c>
      <c r="H711" s="16">
        <f>VLOOKUP($D711,'Growth rate'!$B$3:$S$93,3,FALSE)*VLOOKUP($F711,BY_TRA_Demand_Drivers!$B$5:$J$100,8,FALSE)</f>
        <v>7.0095604662601918</v>
      </c>
      <c r="I711" s="16">
        <f>VLOOKUP($D711,'Growth rate'!$B$3:$S$93,3,FALSE)*VLOOKUP($F711,BY_TRA_Demand_Drivers!$B$5:$J$100,9,FALSE)</f>
        <v>6.0516182887864991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147.8066438840122</v>
      </c>
      <c r="H712" s="16">
        <f>VLOOKUP($D712,'Growth rate'!$B$3:$S$93,3,FALSE)*VLOOKUP($F712,BY_TRA_Demand_Drivers!$B$5:$J$100,8,FALSE)</f>
        <v>7.1217134337203545</v>
      </c>
      <c r="I712" s="16">
        <f>VLOOKUP($D712,'Growth rate'!$B$3:$S$93,3,FALSE)*VLOOKUP($F712,BY_TRA_Demand_Drivers!$B$5:$J$100,9,FALSE)</f>
        <v>6.1484441814070836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150.1715501861564</v>
      </c>
      <c r="H713" s="16">
        <f>VLOOKUP($D713,'Growth rate'!$B$3:$S$93,3,FALSE)*VLOOKUP($F713,BY_TRA_Demand_Drivers!$B$5:$J$100,8,FALSE)</f>
        <v>7.2356608486598804</v>
      </c>
      <c r="I713" s="16">
        <f>VLOOKUP($D713,'Growth rate'!$B$3:$S$93,3,FALSE)*VLOOKUP($F713,BY_TRA_Demand_Drivers!$B$5:$J$100,9,FALSE)</f>
        <v>6.2468192883095961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152.5742949891349</v>
      </c>
      <c r="H714" s="16">
        <f>VLOOKUP($D714,'Growth rate'!$B$3:$S$93,3,FALSE)*VLOOKUP($F714,BY_TRA_Demand_Drivers!$B$5:$J$100,8,FALSE)</f>
        <v>7.3514314222384378</v>
      </c>
      <c r="I714" s="16">
        <f>VLOOKUP($D714,'Growth rate'!$B$3:$S$93,3,FALSE)*VLOOKUP($F714,BY_TRA_Demand_Drivers!$B$5:$J$100,9,FALSE)</f>
        <v>6.3467683969225499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155.01548370896106</v>
      </c>
      <c r="H715" s="16">
        <f>VLOOKUP($D715,'Growth rate'!$B$3:$S$93,3,FALSE)*VLOOKUP($F715,BY_TRA_Demand_Drivers!$B$5:$J$100,8,FALSE)</f>
        <v>7.4690543249942527</v>
      </c>
      <c r="I715" s="16">
        <f>VLOOKUP($D715,'Growth rate'!$B$3:$S$93,3,FALSE)*VLOOKUP($F715,BY_TRA_Demand_Drivers!$B$5:$J$100,9,FALSE)</f>
        <v>6.4483166912733099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157.49573144830441</v>
      </c>
      <c r="H716" s="16">
        <f>VLOOKUP($D716,'Growth rate'!$B$3:$S$93,3,FALSE)*VLOOKUP($F716,BY_TRA_Demand_Drivers!$B$5:$J$100,8,FALSE)</f>
        <v>7.5885591941941604</v>
      </c>
      <c r="I716" s="16">
        <f>VLOOKUP($D716,'Growth rate'!$B$3:$S$93,3,FALSE)*VLOOKUP($F716,BY_TRA_Demand_Drivers!$B$5:$J$100,9,FALSE)</f>
        <v>6.5514897583336831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160.0156631514773</v>
      </c>
      <c r="H717" s="16">
        <f>VLOOKUP($D717,'Growth rate'!$B$3:$S$93,3,FALSE)*VLOOKUP($F717,BY_TRA_Demand_Drivers!$B$5:$J$100,8,FALSE)</f>
        <v>7.7099761413012668</v>
      </c>
      <c r="I717" s="16">
        <f>VLOOKUP($D717,'Growth rate'!$B$3:$S$93,3,FALSE)*VLOOKUP($F717,BY_TRA_Demand_Drivers!$B$5:$J$100,9,FALSE)</f>
        <v>6.6563135944670222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162.57591376190092</v>
      </c>
      <c r="H718" s="16">
        <f>VLOOKUP($D718,'Growth rate'!$B$3:$S$93,3,FALSE)*VLOOKUP($F718,BY_TRA_Demand_Drivers!$B$5:$J$100,8,FALSE)</f>
        <v>7.8333357595620869</v>
      </c>
      <c r="I718" s="16">
        <f>VLOOKUP($D718,'Growth rate'!$B$3:$S$93,3,FALSE)*VLOOKUP($F718,BY_TRA_Demand_Drivers!$B$5:$J$100,9,FALSE)</f>
        <v>6.7628146119784942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165.17712838209135</v>
      </c>
      <c r="H719" s="16">
        <f>VLOOKUP($D719,'Growth rate'!$B$3:$S$93,3,FALSE)*VLOOKUP($F719,BY_TRA_Demand_Drivers!$B$5:$J$100,8,FALSE)</f>
        <v>7.9586691317150811</v>
      </c>
      <c r="I719" s="16">
        <f>VLOOKUP($D719,'Growth rate'!$B$3:$S$93,3,FALSE)*VLOOKUP($F719,BY_TRA_Demand_Drivers!$B$5:$J$100,9,FALSE)</f>
        <v>6.8710196457701507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167.81996243620483</v>
      </c>
      <c r="H720" s="16">
        <f>VLOOKUP($D720,'Growth rate'!$B$3:$S$93,3,FALSE)*VLOOKUP($F720,BY_TRA_Demand_Drivers!$B$5:$J$100,8,FALSE)</f>
        <v>8.0860078378225229</v>
      </c>
      <c r="I720" s="16">
        <f>VLOOKUP($D720,'Growth rate'!$B$3:$S$93,3,FALSE)*VLOOKUP($F720,BY_TRA_Demand_Drivers!$B$5:$J$100,9,FALSE)</f>
        <v>6.9809559601024738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170.50508183518411</v>
      </c>
      <c r="H721" s="16">
        <f>VLOOKUP($D721,'Growth rate'!$B$3:$S$93,3,FALSE)*VLOOKUP($F721,BY_TRA_Demand_Drivers!$B$5:$J$100,8,FALSE)</f>
        <v>8.2153839632276835</v>
      </c>
      <c r="I721" s="16">
        <f>VLOOKUP($D721,'Growth rate'!$B$3:$S$93,3,FALSE)*VLOOKUP($F721,BY_TRA_Demand_Drivers!$B$5:$J$100,9,FALSE)</f>
        <v>7.092651255464113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173.23316314454706</v>
      </c>
      <c r="H722" s="16">
        <f>VLOOKUP($D722,'Growth rate'!$B$3:$S$93,3,FALSE)*VLOOKUP($F722,BY_TRA_Demand_Drivers!$B$5:$J$100,8,FALSE)</f>
        <v>8.3468301066393273</v>
      </c>
      <c r="I722" s="16">
        <f>VLOOKUP($D722,'Growth rate'!$B$3:$S$93,3,FALSE)*VLOOKUP($F722,BY_TRA_Demand_Drivers!$B$5:$J$100,9,FALSE)</f>
        <v>7.2061336755515395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176.00489375485984</v>
      </c>
      <c r="H723" s="16">
        <f>VLOOKUP($D723,'Growth rate'!$B$3:$S$93,3,FALSE)*VLOOKUP($F723,BY_TRA_Demand_Drivers!$B$5:$J$100,8,FALSE)</f>
        <v>8.4803793883455558</v>
      </c>
      <c r="I723" s="16">
        <f>VLOOKUP($D723,'Growth rate'!$B$3:$S$93,3,FALSE)*VLOOKUP($F723,BY_TRA_Demand_Drivers!$B$5:$J$100,9,FALSE)</f>
        <v>7.3214318143603645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178.82097205493758</v>
      </c>
      <c r="H724" s="16">
        <f>VLOOKUP($D724,'Growth rate'!$B$3:$S$93,3,FALSE)*VLOOKUP($F724,BY_TRA_Demand_Drivers!$B$5:$J$100,8,FALSE)</f>
        <v>8.6160654585590848</v>
      </c>
      <c r="I724" s="16">
        <f>VLOOKUP($D724,'Growth rate'!$B$3:$S$93,3,FALSE)*VLOOKUP($F724,BY_TRA_Demand_Drivers!$B$5:$J$100,9,FALSE)</f>
        <v>7.43857472339013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181.68210760781659</v>
      </c>
      <c r="H725" s="16">
        <f>VLOOKUP($D725,'Growth rate'!$B$3:$S$93,3,FALSE)*VLOOKUP($F725,BY_TRA_Demand_Drivers!$B$5:$J$100,8,FALSE)</f>
        <v>8.7539225058960302</v>
      </c>
      <c r="I725" s="16">
        <f>VLOOKUP($D725,'Growth rate'!$B$3:$S$93,3,FALSE)*VLOOKUP($F725,BY_TRA_Demand_Drivers!$B$5:$J$100,9,FALSE)</f>
        <v>7.5575919189643725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184.58902132954165</v>
      </c>
      <c r="H726" s="16">
        <f>VLOOKUP($D726,'Growth rate'!$B$3:$S$93,3,FALSE)*VLOOKUP($F726,BY_TRA_Demand_Drivers!$B$5:$J$100,8,FALSE)</f>
        <v>8.8939852659903682</v>
      </c>
      <c r="I726" s="16">
        <f>VLOOKUP($D726,'Growth rate'!$B$3:$S$93,3,FALSE)*VLOOKUP($F726,BY_TRA_Demand_Drivers!$B$5:$J$100,9,FALSE)</f>
        <v>7.6785133896678026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187.54244567081435</v>
      </c>
      <c r="H727" s="16">
        <f>VLOOKUP($D727,'Growth rate'!$B$3:$S$93,3,FALSE)*VLOOKUP($F727,BY_TRA_Demand_Drivers!$B$5:$J$100,8,FALSE)</f>
        <v>9.0362890302462144</v>
      </c>
      <c r="I727" s="16">
        <f>VLOOKUP($D727,'Growth rate'!$B$3:$S$93,3,FALSE)*VLOOKUP($F727,BY_TRA_Demand_Drivers!$B$5:$J$100,9,FALSE)</f>
        <v>7.8013696039024882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190.54312480154738</v>
      </c>
      <c r="H728" s="16">
        <f>VLOOKUP($D728,'Growth rate'!$B$3:$S$93,3,FALSE)*VLOOKUP($F728,BY_TRA_Demand_Drivers!$B$5:$J$100,8,FALSE)</f>
        <v>9.180869654730154</v>
      </c>
      <c r="I728" s="16">
        <f>VLOOKUP($D728,'Growth rate'!$B$3:$S$93,3,FALSE)*VLOOKUP($F728,BY_TRA_Demand_Drivers!$B$5:$J$100,9,FALSE)</f>
        <v>7.926191517564928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193.59181479837216</v>
      </c>
      <c r="H729" s="16">
        <f>VLOOKUP($D729,'Growth rate'!$B$3:$S$93,3,FALSE)*VLOOKUP($F729,BY_TRA_Demand_Drivers!$B$5:$J$100,8,FALSE)</f>
        <v>9.3277635692058372</v>
      </c>
      <c r="I729" s="16">
        <f>VLOOKUP($D729,'Growth rate'!$B$3:$S$93,3,FALSE)*VLOOKUP($F729,BY_TRA_Demand_Drivers!$B$5:$J$100,9,FALSE)</f>
        <v>8.0530105818459674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196.68928383514609</v>
      </c>
      <c r="H730" s="16">
        <f>VLOOKUP($D730,'Growth rate'!$B$3:$S$93,3,FALSE)*VLOOKUP($F730,BY_TRA_Demand_Drivers!$B$5:$J$100,8,FALSE)</f>
        <v>9.4770077863131306</v>
      </c>
      <c r="I730" s="16">
        <f>VLOOKUP($D730,'Growth rate'!$B$3:$S$93,3,FALSE)*VLOOKUP($F730,BY_TRA_Demand_Drivers!$B$5:$J$100,9,FALSE)</f>
        <v>8.1818587511555023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199.83631237650843</v>
      </c>
      <c r="H731" s="16">
        <f>VLOOKUP($D731,'Growth rate'!$B$3:$S$93,3,FALSE)*VLOOKUP($F731,BY_TRA_Demand_Drivers!$B$5:$J$100,8,FALSE)</f>
        <v>9.6286399108941403</v>
      </c>
      <c r="I731" s="16">
        <f>VLOOKUP($D731,'Growth rate'!$B$3:$S$93,3,FALSE)*VLOOKUP($F731,BY_TRA_Demand_Drivers!$B$5:$J$100,9,FALSE)</f>
        <v>8.3127684911739905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203.03369337453259</v>
      </c>
      <c r="H732" s="16">
        <f>VLOOKUP($D732,'Growth rate'!$B$3:$S$93,3,FALSE)*VLOOKUP($F732,BY_TRA_Demand_Drivers!$B$5:$J$100,8,FALSE)</f>
        <v>9.7826981494684482</v>
      </c>
      <c r="I732" s="16">
        <f>VLOOKUP($D732,'Growth rate'!$B$3:$S$93,3,FALSE)*VLOOKUP($F732,BY_TRA_Demand_Drivers!$B$5:$J$100,9,FALSE)</f>
        <v>8.4457727870327748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206.28223246852511</v>
      </c>
      <c r="H733" s="16">
        <f>VLOOKUP($D733,'Growth rate'!$B$3:$S$93,3,FALSE)*VLOOKUP($F733,BY_TRA_Demand_Drivers!$B$5:$J$100,8,FALSE)</f>
        <v>9.9392213198599428</v>
      </c>
      <c r="I733" s="16">
        <f>VLOOKUP($D733,'Growth rate'!$B$3:$S$93,3,FALSE)*VLOOKUP($F733,BY_TRA_Demand_Drivers!$B$5:$J$100,9,FALSE)</f>
        <v>8.5809051516253003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209.58274818802153</v>
      </c>
      <c r="H734" s="16">
        <f>VLOOKUP($D734,'Growth rate'!$B$3:$S$93,3,FALSE)*VLOOKUP($F734,BY_TRA_Demand_Drivers!$B$5:$J$100,8,FALSE)</f>
        <v>10.098248860977703</v>
      </c>
      <c r="I734" s="16">
        <f>VLOOKUP($D734,'Growth rate'!$B$3:$S$93,3,FALSE)*VLOOKUP($F734,BY_TRA_Demand_Drivers!$B$5:$J$100,9,FALSE)</f>
        <v>8.7181996340513059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212.93607215902989</v>
      </c>
      <c r="H735" s="16">
        <f>VLOOKUP($D735,'Growth rate'!$B$3:$S$93,3,FALSE)*VLOOKUP($F735,BY_TRA_Demand_Drivers!$B$5:$J$100,8,FALSE)</f>
        <v>10.259820842753347</v>
      </c>
      <c r="I735" s="16">
        <f>VLOOKUP($D735,'Growth rate'!$B$3:$S$93,3,FALSE)*VLOOKUP($F735,BY_TRA_Demand_Drivers!$B$5:$J$100,9,FALSE)</f>
        <v>8.8576908281961266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216.3430493135744</v>
      </c>
      <c r="H736" s="16">
        <f>VLOOKUP($D736,'Growth rate'!$B$3:$S$93,3,FALSE)*VLOOKUP($F736,BY_TRA_Demand_Drivers!$B$5:$J$100,8,FALSE)</f>
        <v>10.423977976237401</v>
      </c>
      <c r="I736" s="16">
        <f>VLOOKUP($D736,'Growth rate'!$B$3:$S$93,3,FALSE)*VLOOKUP($F736,BY_TRA_Demand_Drivers!$B$5:$J$100,9,FALSE)</f>
        <v>8.999413881447266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219.80453810259158</v>
      </c>
      <c r="H737" s="16">
        <f>VLOOKUP($D737,'Growth rate'!$B$3:$S$93,3,FALSE)*VLOOKUP($F737,BY_TRA_Demand_Drivers!$B$5:$J$100,8,FALSE)</f>
        <v>10.590761623857199</v>
      </c>
      <c r="I737" s="16">
        <f>VLOOKUP($D737,'Growth rate'!$B$3:$S$93,3,FALSE)*VLOOKUP($F737,BY_TRA_Demand_Drivers!$B$5:$J$100,9,FALSE)</f>
        <v>9.143404503550423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223.32141071223305</v>
      </c>
      <c r="H738" s="16">
        <f>VLOOKUP($D738,'Growth rate'!$B$3:$S$93,3,FALSE)*VLOOKUP($F738,BY_TRA_Demand_Drivers!$B$5:$J$100,8,FALSE)</f>
        <v>10.760213809838914</v>
      </c>
      <c r="I738" s="16">
        <f>VLOOKUP($D738,'Growth rate'!$B$3:$S$93,3,FALSE)*VLOOKUP($F738,BY_TRA_Demand_Drivers!$B$5:$J$100,9,FALSE)</f>
        <v>9.2896989756072283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226.89455328362877</v>
      </c>
      <c r="H739" s="16">
        <f>VLOOKUP($D739,'Growth rate'!$B$3:$S$93,3,FALSE)*VLOOKUP($F739,BY_TRA_Demand_Drivers!$B$5:$J$100,8,FALSE)</f>
        <v>10.932377230796337</v>
      </c>
      <c r="I739" s="16">
        <f>VLOOKUP($D739,'Growth rate'!$B$3:$S$93,3,FALSE)*VLOOKUP($F739,BY_TRA_Demand_Drivers!$B$5:$J$100,9,FALSE)</f>
        <v>9.4383341592169447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230.52486613616682</v>
      </c>
      <c r="H740" s="16">
        <f>VLOOKUP($D740,'Growth rate'!$B$3:$S$93,3,FALSE)*VLOOKUP($F740,BY_TRA_Demand_Drivers!$B$5:$J$100,8,FALSE)</f>
        <v>11.107295266489079</v>
      </c>
      <c r="I740" s="16">
        <f>VLOOKUP($D740,'Growth rate'!$B$3:$S$93,3,FALSE)*VLOOKUP($F740,BY_TRA_Demand_Drivers!$B$5:$J$100,9,FALSE)</f>
        <v>9.5893475057644153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234.21326399434551</v>
      </c>
      <c r="H741" s="16">
        <f>VLOOKUP($D741,'Growth rate'!$B$3:$S$93,3,FALSE)*VLOOKUP($F741,BY_TRA_Demand_Drivers!$B$5:$J$100,8,FALSE)</f>
        <v>11.285011990752905</v>
      </c>
      <c r="I741" s="16">
        <f>VLOOKUP($D741,'Growth rate'!$B$3:$S$93,3,FALSE)*VLOOKUP($F741,BY_TRA_Demand_Drivers!$B$5:$J$100,9,FALSE)</f>
        <v>9.7427770658566466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2310.1548838651852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2347.1173620070285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2384.6712397991409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2422.8259796359275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2461.5911953101022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2500.9766544350641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2540.9922809060249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2581.6481574005211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2622.9545279189301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2664.9218003656329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2707.5605491714828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2750.8815179582266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2794.8956222455581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2839.6139522014869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2885.0477754367107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2931.208539843698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2978.1078764811973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3025.7576025048966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3074.1697241449751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3123.3564397312948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3173.3301427669953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3224.1034250512671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3275.6890798520876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3328.1001051297212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3381.3497068117972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3435.4513021207858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3490.4185229547188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3546.2652193219947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3603.0054628311464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3660.653550236445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3719.2240070402286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3778.7315911528722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3839.1912966113182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3900.6183573570993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3963.0282510748129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4026.4367030920098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4090.8596903414818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4156.3134453869461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4222.8144605131374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4290.3794918813473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4359.0255637514483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4428.7699727714717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4499.6302923358153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4571.6243770131887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4644.7703670454002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4719.0866929181266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4794.592080004817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4871.3055532848939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4949.2464421374516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5028.4343852116508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5108.8893353750382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5190.6315647410383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5273.6816697768945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5358.0605764933252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5443.7895457172181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5530.8901784486934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5619.3844213038719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5709.2945720447342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5800.6432851974505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5893.4535777606097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5987.7488350047797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6083.5528163648569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6180.8896614266951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6279.7838960095214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6380.2604383456737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6482.3446053592052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6586.0621190449529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6691.4391129496726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6798.5021387568677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6907.2781729769777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7017.7946237446095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7130.0793377245236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7244.1606071281167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7360.0671768421671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7477.8282516716417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7597.4735036983884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7719.0330797575625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7842.537609033684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7968.0182107782221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8095.5065021506744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8225.0346061850851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684.15552453532155</v>
      </c>
      <c r="H825" s="16">
        <f>VLOOKUP($D825,'Growth rate'!$B$3:$S$93,3,FALSE)*VLOOKUP($F825,BY_TRA_Demand_Drivers!$B$5:$J$100,8,FALSE)</f>
        <v>38.008670519433139</v>
      </c>
      <c r="I825" s="16">
        <f>VLOOKUP($D825,'Growth rate'!$B$3:$S$93,3,FALSE)*VLOOKUP($F825,BY_TRA_Demand_Drivers!$B$5:$J$100,9,FALSE)</f>
        <v>38.008670519433139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695.10201292788668</v>
      </c>
      <c r="H826" s="16">
        <f>VLOOKUP($D826,'Growth rate'!$B$3:$S$93,3,FALSE)*VLOOKUP($F826,BY_TRA_Demand_Drivers!$B$5:$J$100,8,FALSE)</f>
        <v>38.616809247744065</v>
      </c>
      <c r="I826" s="16">
        <f>VLOOKUP($D826,'Growth rate'!$B$3:$S$93,3,FALSE)*VLOOKUP($F826,BY_TRA_Demand_Drivers!$B$5:$J$100,9,FALSE)</f>
        <v>38.616809247744065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706.22364513473292</v>
      </c>
      <c r="H827" s="16">
        <f>VLOOKUP($D827,'Growth rate'!$B$3:$S$93,3,FALSE)*VLOOKUP($F827,BY_TRA_Demand_Drivers!$B$5:$J$100,8,FALSE)</f>
        <v>39.234678195707971</v>
      </c>
      <c r="I827" s="16">
        <f>VLOOKUP($D827,'Growth rate'!$B$3:$S$93,3,FALSE)*VLOOKUP($F827,BY_TRA_Demand_Drivers!$B$5:$J$100,9,FALSE)</f>
        <v>39.234678195707971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717.52322345688867</v>
      </c>
      <c r="H828" s="16">
        <f>VLOOKUP($D828,'Growth rate'!$B$3:$S$93,3,FALSE)*VLOOKUP($F828,BY_TRA_Demand_Drivers!$B$5:$J$100,8,FALSE)</f>
        <v>39.862433046839307</v>
      </c>
      <c r="I828" s="16">
        <f>VLOOKUP($D828,'Growth rate'!$B$3:$S$93,3,FALSE)*VLOOKUP($F828,BY_TRA_Demand_Drivers!$B$5:$J$100,9,FALSE)</f>
        <v>39.862433046839307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729.00359503219897</v>
      </c>
      <c r="H829" s="16">
        <f>VLOOKUP($D829,'Growth rate'!$B$3:$S$93,3,FALSE)*VLOOKUP($F829,BY_TRA_Demand_Drivers!$B$5:$J$100,8,FALSE)</f>
        <v>40.500231975588733</v>
      </c>
      <c r="I829" s="16">
        <f>VLOOKUP($D829,'Growth rate'!$B$3:$S$93,3,FALSE)*VLOOKUP($F829,BY_TRA_Demand_Drivers!$B$5:$J$100,9,FALSE)</f>
        <v>40.500231975588733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740.66765255271412</v>
      </c>
      <c r="H830" s="16">
        <f>VLOOKUP($D830,'Growth rate'!$B$3:$S$93,3,FALSE)*VLOOKUP($F830,BY_TRA_Demand_Drivers!$B$5:$J$100,8,FALSE)</f>
        <v>41.148235687198152</v>
      </c>
      <c r="I830" s="16">
        <f>VLOOKUP($D830,'Growth rate'!$B$3:$S$93,3,FALSE)*VLOOKUP($F830,BY_TRA_Demand_Drivers!$B$5:$J$100,9,FALSE)</f>
        <v>41.148235687198152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752.51833499355746</v>
      </c>
      <c r="H831" s="16">
        <f>VLOOKUP($D831,'Growth rate'!$B$3:$S$93,3,FALSE)*VLOOKUP($F831,BY_TRA_Demand_Drivers!$B$5:$J$100,8,FALSE)</f>
        <v>41.806607458193319</v>
      </c>
      <c r="I831" s="16">
        <f>VLOOKUP($D831,'Growth rate'!$B$3:$S$93,3,FALSE)*VLOOKUP($F831,BY_TRA_Demand_Drivers!$B$5:$J$100,9,FALSE)</f>
        <v>41.806607458193319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764.55862835345442</v>
      </c>
      <c r="H832" s="16">
        <f>VLOOKUP($D832,'Growth rate'!$B$3:$S$93,3,FALSE)*VLOOKUP($F832,BY_TRA_Demand_Drivers!$B$5:$J$100,8,FALSE)</f>
        <v>42.475513177524412</v>
      </c>
      <c r="I832" s="16">
        <f>VLOOKUP($D832,'Growth rate'!$B$3:$S$93,3,FALSE)*VLOOKUP($F832,BY_TRA_Demand_Drivers!$B$5:$J$100,9,FALSE)</f>
        <v>42.475513177524412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776.79156640710983</v>
      </c>
      <c r="H833" s="16">
        <f>VLOOKUP($D833,'Growth rate'!$B$3:$S$93,3,FALSE)*VLOOKUP($F833,BY_TRA_Demand_Drivers!$B$5:$J$100,8,FALSE)</f>
        <v>43.155121388364812</v>
      </c>
      <c r="I833" s="16">
        <f>VLOOKUP($D833,'Growth rate'!$B$3:$S$93,3,FALSE)*VLOOKUP($F833,BY_TRA_Demand_Drivers!$B$5:$J$100,9,FALSE)</f>
        <v>43.155121388364812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789.22023146962363</v>
      </c>
      <c r="H834" s="16">
        <f>VLOOKUP($D834,'Growth rate'!$B$3:$S$93,3,FALSE)*VLOOKUP($F834,BY_TRA_Demand_Drivers!$B$5:$J$100,8,FALSE)</f>
        <v>43.845603330578648</v>
      </c>
      <c r="I834" s="16">
        <f>VLOOKUP($D834,'Growth rate'!$B$3:$S$93,3,FALSE)*VLOOKUP($F834,BY_TRA_Demand_Drivers!$B$5:$J$100,9,FALSE)</f>
        <v>43.845603330578648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801.84775517313756</v>
      </c>
      <c r="H835" s="16">
        <f>VLOOKUP($D835,'Growth rate'!$B$3:$S$93,3,FALSE)*VLOOKUP($F835,BY_TRA_Demand_Drivers!$B$5:$J$100,8,FALSE)</f>
        <v>44.547132983867904</v>
      </c>
      <c r="I835" s="16">
        <f>VLOOKUP($D835,'Growth rate'!$B$3:$S$93,3,FALSE)*VLOOKUP($F835,BY_TRA_Demand_Drivers!$B$5:$J$100,9,FALSE)</f>
        <v>44.547132983867904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814.67731925590772</v>
      </c>
      <c r="H836" s="16">
        <f>VLOOKUP($D836,'Growth rate'!$B$3:$S$93,3,FALSE)*VLOOKUP($F836,BY_TRA_Demand_Drivers!$B$5:$J$100,8,FALSE)</f>
        <v>45.259887111609792</v>
      </c>
      <c r="I836" s="16">
        <f>VLOOKUP($D836,'Growth rate'!$B$3:$S$93,3,FALSE)*VLOOKUP($F836,BY_TRA_Demand_Drivers!$B$5:$J$100,9,FALSE)</f>
        <v>45.259887111609792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827.71215636400223</v>
      </c>
      <c r="H837" s="16">
        <f>VLOOKUP($D837,'Growth rate'!$B$3:$S$93,3,FALSE)*VLOOKUP($F837,BY_TRA_Demand_Drivers!$B$5:$J$100,8,FALSE)</f>
        <v>45.984045305395547</v>
      </c>
      <c r="I837" s="16">
        <f>VLOOKUP($D837,'Growth rate'!$B$3:$S$93,3,FALSE)*VLOOKUP($F837,BY_TRA_Demand_Drivers!$B$5:$J$100,9,FALSE)</f>
        <v>45.984045305395547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840.95555086582624</v>
      </c>
      <c r="H838" s="16">
        <f>VLOOKUP($D838,'Growth rate'!$B$3:$S$93,3,FALSE)*VLOOKUP($F838,BY_TRA_Demand_Drivers!$B$5:$J$100,8,FALSE)</f>
        <v>46.719790030281871</v>
      </c>
      <c r="I838" s="16">
        <f>VLOOKUP($D838,'Growth rate'!$B$3:$S$93,3,FALSE)*VLOOKUP($F838,BY_TRA_Demand_Drivers!$B$5:$J$100,9,FALSE)</f>
        <v>46.719790030281871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854.41083967967938</v>
      </c>
      <c r="H839" s="16">
        <f>VLOOKUP($D839,'Growth rate'!$B$3:$S$93,3,FALSE)*VLOOKUP($F839,BY_TRA_Demand_Drivers!$B$5:$J$100,8,FALSE)</f>
        <v>47.467306670766384</v>
      </c>
      <c r="I839" s="16">
        <f>VLOOKUP($D839,'Growth rate'!$B$3:$S$93,3,FALSE)*VLOOKUP($F839,BY_TRA_Demand_Drivers!$B$5:$J$100,9,FALSE)</f>
        <v>47.467306670766384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868.08141311455427</v>
      </c>
      <c r="H840" s="16">
        <f>VLOOKUP($D840,'Growth rate'!$B$3:$S$93,3,FALSE)*VLOOKUP($F840,BY_TRA_Demand_Drivers!$B$5:$J$100,8,FALSE)</f>
        <v>48.226783577498644</v>
      </c>
      <c r="I840" s="16">
        <f>VLOOKUP($D840,'Growth rate'!$B$3:$S$93,3,FALSE)*VLOOKUP($F840,BY_TRA_Demand_Drivers!$B$5:$J$100,9,FALSE)</f>
        <v>48.226783577498644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881.97071572438722</v>
      </c>
      <c r="H841" s="16">
        <f>VLOOKUP($D841,'Growth rate'!$B$3:$S$93,3,FALSE)*VLOOKUP($F841,BY_TRA_Demand_Drivers!$B$5:$J$100,8,FALSE)</f>
        <v>48.998412114738628</v>
      </c>
      <c r="I841" s="16">
        <f>VLOOKUP($D841,'Growth rate'!$B$3:$S$93,3,FALSE)*VLOOKUP($F841,BY_TRA_Demand_Drivers!$B$5:$J$100,9,FALSE)</f>
        <v>48.998412114738628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896.08224717597739</v>
      </c>
      <c r="H842" s="16">
        <f>VLOOKUP($D842,'Growth rate'!$B$3:$S$93,3,FALSE)*VLOOKUP($F842,BY_TRA_Demand_Drivers!$B$5:$J$100,8,FALSE)</f>
        <v>49.782386708574442</v>
      </c>
      <c r="I842" s="16">
        <f>VLOOKUP($D842,'Growth rate'!$B$3:$S$93,3,FALSE)*VLOOKUP($F842,BY_TRA_Demand_Drivers!$B$5:$J$100,9,FALSE)</f>
        <v>49.782386708574442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910.41956313079299</v>
      </c>
      <c r="H843" s="16">
        <f>VLOOKUP($D843,'Growth rate'!$B$3:$S$93,3,FALSE)*VLOOKUP($F843,BY_TRA_Demand_Drivers!$B$5:$J$100,8,FALSE)</f>
        <v>50.578904895911634</v>
      </c>
      <c r="I843" s="16">
        <f>VLOOKUP($D843,'Growth rate'!$B$3:$S$93,3,FALSE)*VLOOKUP($F843,BY_TRA_Demand_Drivers!$B$5:$J$100,9,FALSE)</f>
        <v>50.578904895911634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924.98627614088571</v>
      </c>
      <c r="H844" s="16">
        <f>VLOOKUP($D844,'Growth rate'!$B$3:$S$93,3,FALSE)*VLOOKUP($F844,BY_TRA_Demand_Drivers!$B$5:$J$100,8,FALSE)</f>
        <v>51.388167374246223</v>
      </c>
      <c r="I844" s="16">
        <f>VLOOKUP($D844,'Growth rate'!$B$3:$S$93,3,FALSE)*VLOOKUP($F844,BY_TRA_Demand_Drivers!$B$5:$J$100,9,FALSE)</f>
        <v>51.388167374246223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939.78605655913987</v>
      </c>
      <c r="H845" s="16">
        <f>VLOOKUP($D845,'Growth rate'!$B$3:$S$93,3,FALSE)*VLOOKUP($F845,BY_TRA_Demand_Drivers!$B$5:$J$100,8,FALSE)</f>
        <v>52.210378052234162</v>
      </c>
      <c r="I845" s="16">
        <f>VLOOKUP($D845,'Growth rate'!$B$3:$S$93,3,FALSE)*VLOOKUP($F845,BY_TRA_Demand_Drivers!$B$5:$J$100,9,FALSE)</f>
        <v>52.210378052234162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954.82263346408615</v>
      </c>
      <c r="H846" s="16">
        <f>VLOOKUP($D846,'Growth rate'!$B$3:$S$93,3,FALSE)*VLOOKUP($F846,BY_TRA_Demand_Drivers!$B$5:$J$100,8,FALSE)</f>
        <v>53.045744101069907</v>
      </c>
      <c r="I846" s="16">
        <f>VLOOKUP($D846,'Growth rate'!$B$3:$S$93,3,FALSE)*VLOOKUP($F846,BY_TRA_Demand_Drivers!$B$5:$J$100,9,FALSE)</f>
        <v>53.045744101069907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970.09979559951159</v>
      </c>
      <c r="H847" s="16">
        <f>VLOOKUP($D847,'Growth rate'!$B$3:$S$93,3,FALSE)*VLOOKUP($F847,BY_TRA_Demand_Drivers!$B$5:$J$100,8,FALSE)</f>
        <v>53.894476006687036</v>
      </c>
      <c r="I847" s="16">
        <f>VLOOKUP($D847,'Growth rate'!$B$3:$S$93,3,FALSE)*VLOOKUP($F847,BY_TRA_Demand_Drivers!$B$5:$J$100,9,FALSE)</f>
        <v>53.894476006687036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985.62139232910386</v>
      </c>
      <c r="H848" s="16">
        <f>VLOOKUP($D848,'Growth rate'!$B$3:$S$93,3,FALSE)*VLOOKUP($F848,BY_TRA_Demand_Drivers!$B$5:$J$100,8,FALSE)</f>
        <v>54.756787622794029</v>
      </c>
      <c r="I848" s="16">
        <f>VLOOKUP($D848,'Growth rate'!$B$3:$S$93,3,FALSE)*VLOOKUP($F848,BY_TRA_Demand_Drivers!$B$5:$J$100,9,FALSE)</f>
        <v>54.756787622794029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1001.3913346063696</v>
      </c>
      <c r="H849" s="16">
        <f>VLOOKUP($D849,'Growth rate'!$B$3:$S$93,3,FALSE)*VLOOKUP($F849,BY_TRA_Demand_Drivers!$B$5:$J$100,8,FALSE)</f>
        <v>55.632896224758738</v>
      </c>
      <c r="I849" s="16">
        <f>VLOOKUP($D849,'Growth rate'!$B$3:$S$93,3,FALSE)*VLOOKUP($F849,BY_TRA_Demand_Drivers!$B$5:$J$100,9,FALSE)</f>
        <v>55.632896224758738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1017.4135959600716</v>
      </c>
      <c r="H850" s="16">
        <f>VLOOKUP($D850,'Growth rate'!$B$3:$S$93,3,FALSE)*VLOOKUP($F850,BY_TRA_Demand_Drivers!$B$5:$J$100,8,FALSE)</f>
        <v>56.523022564354875</v>
      </c>
      <c r="I850" s="16">
        <f>VLOOKUP($D850,'Growth rate'!$B$3:$S$93,3,FALSE)*VLOOKUP($F850,BY_TRA_Demand_Drivers!$B$5:$J$100,9,FALSE)</f>
        <v>56.523022564354875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1033.6922134954327</v>
      </c>
      <c r="H851" s="16">
        <f>VLOOKUP($D851,'Growth rate'!$B$3:$S$93,3,FALSE)*VLOOKUP($F851,BY_TRA_Demand_Drivers!$B$5:$J$100,8,FALSE)</f>
        <v>57.427390925384557</v>
      </c>
      <c r="I851" s="16">
        <f>VLOOKUP($D851,'Growth rate'!$B$3:$S$93,3,FALSE)*VLOOKUP($F851,BY_TRA_Demand_Drivers!$B$5:$J$100,9,FALSE)</f>
        <v>57.427390925384557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1050.2312889113598</v>
      </c>
      <c r="H852" s="16">
        <f>VLOOKUP($D852,'Growth rate'!$B$3:$S$93,3,FALSE)*VLOOKUP($F852,BY_TRA_Demand_Drivers!$B$5:$J$100,8,FALSE)</f>
        <v>58.346229180190718</v>
      </c>
      <c r="I852" s="16">
        <f>VLOOKUP($D852,'Growth rate'!$B$3:$S$93,3,FALSE)*VLOOKUP($F852,BY_TRA_Demand_Drivers!$B$5:$J$100,9,FALSE)</f>
        <v>58.346229180190718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1067.0349895339416</v>
      </c>
      <c r="H853" s="16">
        <f>VLOOKUP($D853,'Growth rate'!$B$3:$S$93,3,FALSE)*VLOOKUP($F853,BY_TRA_Demand_Drivers!$B$5:$J$100,8,FALSE)</f>
        <v>59.279768847073768</v>
      </c>
      <c r="I853" s="16">
        <f>VLOOKUP($D853,'Growth rate'!$B$3:$S$93,3,FALSE)*VLOOKUP($F853,BY_TRA_Demand_Drivers!$B$5:$J$100,9,FALSE)</f>
        <v>59.279768847073768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1084.1075493664846</v>
      </c>
      <c r="H854" s="16">
        <f>VLOOKUP($D854,'Growth rate'!$B$3:$S$93,3,FALSE)*VLOOKUP($F854,BY_TRA_Demand_Drivers!$B$5:$J$100,8,FALSE)</f>
        <v>60.228245148626954</v>
      </c>
      <c r="I854" s="16">
        <f>VLOOKUP($D854,'Growth rate'!$B$3:$S$93,3,FALSE)*VLOOKUP($F854,BY_TRA_Demand_Drivers!$B$5:$J$100,9,FALSE)</f>
        <v>60.228245148626954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1101.4532701563485</v>
      </c>
      <c r="H855" s="16">
        <f>VLOOKUP($D855,'Growth rate'!$B$3:$S$93,3,FALSE)*VLOOKUP($F855,BY_TRA_Demand_Drivers!$B$5:$J$100,8,FALSE)</f>
        <v>61.191897071004988</v>
      </c>
      <c r="I855" s="16">
        <f>VLOOKUP($D855,'Growth rate'!$B$3:$S$93,3,FALSE)*VLOOKUP($F855,BY_TRA_Demand_Drivers!$B$5:$J$100,9,FALSE)</f>
        <v>61.191897071004988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1119.0765224788499</v>
      </c>
      <c r="H856" s="16">
        <f>VLOOKUP($D856,'Growth rate'!$B$3:$S$93,3,FALSE)*VLOOKUP($F856,BY_TRA_Demand_Drivers!$B$5:$J$100,8,FALSE)</f>
        <v>62.170967424141068</v>
      </c>
      <c r="I856" s="16">
        <f>VLOOKUP($D856,'Growth rate'!$B$3:$S$93,3,FALSE)*VLOOKUP($F856,BY_TRA_Demand_Drivers!$B$5:$J$100,9,FALSE)</f>
        <v>62.170967424141068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1136.9817468385118</v>
      </c>
      <c r="H857" s="16">
        <f>VLOOKUP($D857,'Growth rate'!$B$3:$S$93,3,FALSE)*VLOOKUP($F857,BY_TRA_Demand_Drivers!$B$5:$J$100,8,FALSE)</f>
        <v>63.165702902927329</v>
      </c>
      <c r="I857" s="16">
        <f>VLOOKUP($D857,'Growth rate'!$B$3:$S$93,3,FALSE)*VLOOKUP($F857,BY_TRA_Demand_Drivers!$B$5:$J$100,9,FALSE)</f>
        <v>63.165702902927329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1155.1734547879278</v>
      </c>
      <c r="H858" s="16">
        <f>VLOOKUP($D858,'Growth rate'!$B$3:$S$93,3,FALSE)*VLOOKUP($F858,BY_TRA_Demand_Drivers!$B$5:$J$100,8,FALSE)</f>
        <v>64.176354149374163</v>
      </c>
      <c r="I858" s="16">
        <f>VLOOKUP($D858,'Growth rate'!$B$3:$S$93,3,FALSE)*VLOOKUP($F858,BY_TRA_Demand_Drivers!$B$5:$J$100,9,FALSE)</f>
        <v>64.176354149374163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1173.6562300645346</v>
      </c>
      <c r="H859" s="16">
        <f>VLOOKUP($D859,'Growth rate'!$B$3:$S$93,3,FALSE)*VLOOKUP($F859,BY_TRA_Demand_Drivers!$B$5:$J$100,8,FALSE)</f>
        <v>65.203175815764155</v>
      </c>
      <c r="I859" s="16">
        <f>VLOOKUP($D859,'Growth rate'!$B$3:$S$93,3,FALSE)*VLOOKUP($F859,BY_TRA_Demand_Drivers!$B$5:$J$100,9,FALSE)</f>
        <v>65.203175815764155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1192.4347297455672</v>
      </c>
      <c r="H860" s="16">
        <f>VLOOKUP($D860,'Growth rate'!$B$3:$S$93,3,FALSE)*VLOOKUP($F860,BY_TRA_Demand_Drivers!$B$5:$J$100,8,FALSE)</f>
        <v>66.24642662881638</v>
      </c>
      <c r="I860" s="16">
        <f>VLOOKUP($D860,'Growth rate'!$B$3:$S$93,3,FALSE)*VLOOKUP($F860,BY_TRA_Demand_Drivers!$B$5:$J$100,9,FALSE)</f>
        <v>66.24642662881638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1211.5136854214963</v>
      </c>
      <c r="H861" s="16">
        <f>VLOOKUP($D861,'Growth rate'!$B$3:$S$93,3,FALSE)*VLOOKUP($F861,BY_TRA_Demand_Drivers!$B$5:$J$100,8,FALSE)</f>
        <v>67.306369454877441</v>
      </c>
      <c r="I861" s="16">
        <f>VLOOKUP($D861,'Growth rate'!$B$3:$S$93,3,FALSE)*VLOOKUP($F861,BY_TRA_Demand_Drivers!$B$5:$J$100,9,FALSE)</f>
        <v>67.306369454877441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1230.8979043882402</v>
      </c>
      <c r="H862" s="16">
        <f>VLOOKUP($D862,'Growth rate'!$B$3:$S$93,3,FALSE)*VLOOKUP($F862,BY_TRA_Demand_Drivers!$B$5:$J$100,8,FALSE)</f>
        <v>68.383271366155483</v>
      </c>
      <c r="I862" s="16">
        <f>VLOOKUP($D862,'Growth rate'!$B$3:$S$93,3,FALSE)*VLOOKUP($F862,BY_TRA_Demand_Drivers!$B$5:$J$100,9,FALSE)</f>
        <v>68.383271366155483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1250.5922708584521</v>
      </c>
      <c r="H863" s="16">
        <f>VLOOKUP($D863,'Growth rate'!$B$3:$S$93,3,FALSE)*VLOOKUP($F863,BY_TRA_Demand_Drivers!$B$5:$J$100,8,FALSE)</f>
        <v>69.477403708013966</v>
      </c>
      <c r="I863" s="16">
        <f>VLOOKUP($D863,'Growth rate'!$B$3:$S$93,3,FALSE)*VLOOKUP($F863,BY_TRA_Demand_Drivers!$B$5:$J$100,9,FALSE)</f>
        <v>69.477403708013966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1270.6017471921875</v>
      </c>
      <c r="H864" s="16">
        <f>VLOOKUP($D864,'Growth rate'!$B$3:$S$93,3,FALSE)*VLOOKUP($F864,BY_TRA_Demand_Drivers!$B$5:$J$100,8,FALSE)</f>
        <v>70.5890421673422</v>
      </c>
      <c r="I864" s="16">
        <f>VLOOKUP($D864,'Growth rate'!$B$3:$S$93,3,FALSE)*VLOOKUP($F864,BY_TRA_Demand_Drivers!$B$5:$J$100,9,FALSE)</f>
        <v>70.5890421673422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1290.9313751472623</v>
      </c>
      <c r="H865" s="16">
        <f>VLOOKUP($D865,'Growth rate'!$B$3:$S$93,3,FALSE)*VLOOKUP($F865,BY_TRA_Demand_Drivers!$B$5:$J$100,8,FALSE)</f>
        <v>71.718466842019666</v>
      </c>
      <c r="I865" s="16">
        <f>VLOOKUP($D865,'Growth rate'!$B$3:$S$93,3,FALSE)*VLOOKUP($F865,BY_TRA_Demand_Drivers!$B$5:$J$100,9,FALSE)</f>
        <v>71.718466842019666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1311.5862771496186</v>
      </c>
      <c r="H866" s="16">
        <f>VLOOKUP($D866,'Growth rate'!$B$3:$S$93,3,FALSE)*VLOOKUP($F866,BY_TRA_Demand_Drivers!$B$5:$J$100,8,FALSE)</f>
        <v>72.865962311491984</v>
      </c>
      <c r="I866" s="16">
        <f>VLOOKUP($D866,'Growth rate'!$B$3:$S$93,3,FALSE)*VLOOKUP($F866,BY_TRA_Demand_Drivers!$B$5:$J$100,9,FALSE)</f>
        <v>72.865962311491984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1332.5716575840124</v>
      </c>
      <c r="H867" s="16">
        <f>VLOOKUP($D867,'Growth rate'!$B$3:$S$93,3,FALSE)*VLOOKUP($F867,BY_TRA_Demand_Drivers!$B$5:$J$100,8,FALSE)</f>
        <v>74.031817708475856</v>
      </c>
      <c r="I867" s="16">
        <f>VLOOKUP($D867,'Growth rate'!$B$3:$S$93,3,FALSE)*VLOOKUP($F867,BY_TRA_Demand_Drivers!$B$5:$J$100,9,FALSE)</f>
        <v>74.031817708475856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1353.8928041053568</v>
      </c>
      <c r="H868" s="16">
        <f>VLOOKUP($D868,'Growth rate'!$B$3:$S$93,3,FALSE)*VLOOKUP($F868,BY_TRA_Demand_Drivers!$B$5:$J$100,8,FALSE)</f>
        <v>75.216326791811468</v>
      </c>
      <c r="I868" s="16">
        <f>VLOOKUP($D868,'Growth rate'!$B$3:$S$93,3,FALSE)*VLOOKUP($F868,BY_TRA_Demand_Drivers!$B$5:$J$100,9,FALSE)</f>
        <v>75.216326791811468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1375.5550889710426</v>
      </c>
      <c r="H869" s="16">
        <f>VLOOKUP($D869,'Growth rate'!$B$3:$S$93,3,FALSE)*VLOOKUP($F869,BY_TRA_Demand_Drivers!$B$5:$J$100,8,FALSE)</f>
        <v>76.419788020480453</v>
      </c>
      <c r="I869" s="16">
        <f>VLOOKUP($D869,'Growth rate'!$B$3:$S$93,3,FALSE)*VLOOKUP($F869,BY_TRA_Demand_Drivers!$B$5:$J$100,9,FALSE)</f>
        <v>76.419788020480453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1397.5639703945792</v>
      </c>
      <c r="H870" s="16">
        <f>VLOOKUP($D870,'Growth rate'!$B$3:$S$93,3,FALSE)*VLOOKUP($F870,BY_TRA_Demand_Drivers!$B$5:$J$100,8,FALSE)</f>
        <v>77.642504628808155</v>
      </c>
      <c r="I870" s="16">
        <f>VLOOKUP($D870,'Growth rate'!$B$3:$S$93,3,FALSE)*VLOOKUP($F870,BY_TRA_Demand_Drivers!$B$5:$J$100,9,FALSE)</f>
        <v>77.642504628808155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1419.9249939208926</v>
      </c>
      <c r="H871" s="16">
        <f>VLOOKUP($D871,'Growth rate'!$B$3:$S$93,3,FALSE)*VLOOKUP($F871,BY_TRA_Demand_Drivers!$B$5:$J$100,8,FALSE)</f>
        <v>78.884784702869084</v>
      </c>
      <c r="I871" s="16">
        <f>VLOOKUP($D871,'Growth rate'!$B$3:$S$93,3,FALSE)*VLOOKUP($F871,BY_TRA_Demand_Drivers!$B$5:$J$100,9,FALSE)</f>
        <v>78.884784702869084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1442.6437938236268</v>
      </c>
      <c r="H872" s="16">
        <f>VLOOKUP($D872,'Growth rate'!$B$3:$S$93,3,FALSE)*VLOOKUP($F872,BY_TRA_Demand_Drivers!$B$5:$J$100,8,FALSE)</f>
        <v>80.146941258114978</v>
      </c>
      <c r="I872" s="16">
        <f>VLOOKUP($D872,'Growth rate'!$B$3:$S$93,3,FALSE)*VLOOKUP($F872,BY_TRA_Demand_Drivers!$B$5:$J$100,9,FALSE)</f>
        <v>80.146941258114978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1465.7260945248047</v>
      </c>
      <c r="H873" s="16">
        <f>VLOOKUP($D873,'Growth rate'!$B$3:$S$93,3,FALSE)*VLOOKUP($F873,BY_TRA_Demand_Drivers!$B$5:$J$100,8,FALSE)</f>
        <v>81.429292318244819</v>
      </c>
      <c r="I873" s="16">
        <f>VLOOKUP($D873,'Growth rate'!$B$3:$S$93,3,FALSE)*VLOOKUP($F873,BY_TRA_Demand_Drivers!$B$5:$J$100,9,FALSE)</f>
        <v>81.429292318244819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1489.1777120372017</v>
      </c>
      <c r="H874" s="16">
        <f>VLOOKUP($D874,'Growth rate'!$B$3:$S$93,3,FALSE)*VLOOKUP($F874,BY_TRA_Demand_Drivers!$B$5:$J$100,8,FALSE)</f>
        <v>82.732160995336741</v>
      </c>
      <c r="I874" s="16">
        <f>VLOOKUP($D874,'Growth rate'!$B$3:$S$93,3,FALSE)*VLOOKUP($F874,BY_TRA_Demand_Drivers!$B$5:$J$100,9,FALSE)</f>
        <v>82.732160995336741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1513.0045554297969</v>
      </c>
      <c r="H875" s="16">
        <f>VLOOKUP($D875,'Growth rate'!$B$3:$S$93,3,FALSE)*VLOOKUP($F875,BY_TRA_Demand_Drivers!$B$5:$J$100,8,FALSE)</f>
        <v>84.055875571262135</v>
      </c>
      <c r="I875" s="16">
        <f>VLOOKUP($D875,'Growth rate'!$B$3:$S$93,3,FALSE)*VLOOKUP($F875,BY_TRA_Demand_Drivers!$B$5:$J$100,9,FALSE)</f>
        <v>84.055875571262135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1537.2126283166738</v>
      </c>
      <c r="H876" s="16">
        <f>VLOOKUP($D876,'Growth rate'!$B$3:$S$93,3,FALSE)*VLOOKUP($F876,BY_TRA_Demand_Drivers!$B$5:$J$100,8,FALSE)</f>
        <v>85.400769580402326</v>
      </c>
      <c r="I876" s="16">
        <f>VLOOKUP($D876,'Growth rate'!$B$3:$S$93,3,FALSE)*VLOOKUP($F876,BY_TRA_Demand_Drivers!$B$5:$J$100,9,FALSE)</f>
        <v>85.400769580402326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1561.8080303697404</v>
      </c>
      <c r="H877" s="16">
        <f>VLOOKUP($D877,'Growth rate'!$B$3:$S$93,3,FALSE)*VLOOKUP($F877,BY_TRA_Demand_Drivers!$B$5:$J$100,8,FALSE)</f>
        <v>86.767181893688758</v>
      </c>
      <c r="I877" s="16">
        <f>VLOOKUP($D877,'Growth rate'!$B$3:$S$93,3,FALSE)*VLOOKUP($F877,BY_TRA_Demand_Drivers!$B$5:$J$100,9,FALSE)</f>
        <v>86.767181893688758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1586.7969588556564</v>
      </c>
      <c r="H878" s="16">
        <f>VLOOKUP($D878,'Growth rate'!$B$3:$S$93,3,FALSE)*VLOOKUP($F878,BY_TRA_Demand_Drivers!$B$5:$J$100,8,FALSE)</f>
        <v>88.155456803987775</v>
      </c>
      <c r="I878" s="16">
        <f>VLOOKUP($D878,'Growth rate'!$B$3:$S$93,3,FALSE)*VLOOKUP($F878,BY_TRA_Demand_Drivers!$B$5:$J$100,9,FALSE)</f>
        <v>88.155456803987775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1612.1857101973467</v>
      </c>
      <c r="H879" s="16">
        <f>VLOOKUP($D879,'Growth rate'!$B$3:$S$93,3,FALSE)*VLOOKUP($F879,BY_TRA_Demand_Drivers!$B$5:$J$100,8,FALSE)</f>
        <v>89.565944112851582</v>
      </c>
      <c r="I879" s="16">
        <f>VLOOKUP($D879,'Growth rate'!$B$3:$S$93,3,FALSE)*VLOOKUP($F879,BY_TRA_Demand_Drivers!$B$5:$J$100,9,FALSE)</f>
        <v>89.565944112851582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1637.9806815605043</v>
      </c>
      <c r="H880" s="16">
        <f>VLOOKUP($D880,'Growth rate'!$B$3:$S$93,3,FALSE)*VLOOKUP($F880,BY_TRA_Demand_Drivers!$B$5:$J$100,8,FALSE)</f>
        <v>90.998999218657204</v>
      </c>
      <c r="I880" s="16">
        <f>VLOOKUP($D880,'Growth rate'!$B$3:$S$93,3,FALSE)*VLOOKUP($F880,BY_TRA_Demand_Drivers!$B$5:$J$100,9,FALSE)</f>
        <v>90.998999218657204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1664.1883724654722</v>
      </c>
      <c r="H881" s="16">
        <f>VLOOKUP($D881,'Growth rate'!$B$3:$S$93,3,FALSE)*VLOOKUP($F881,BY_TRA_Demand_Drivers!$B$5:$J$100,8,FALSE)</f>
        <v>92.454983206155717</v>
      </c>
      <c r="I881" s="16">
        <f>VLOOKUP($D881,'Growth rate'!$B$3:$S$93,3,FALSE)*VLOOKUP($F881,BY_TRA_Demand_Drivers!$B$5:$J$100,9,FALSE)</f>
        <v>92.454983206155717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1690.8153864249198</v>
      </c>
      <c r="H882" s="16">
        <f>VLOOKUP($D882,'Growth rate'!$B$3:$S$93,3,FALSE)*VLOOKUP($F882,BY_TRA_Demand_Drivers!$B$5:$J$100,8,FALSE)</f>
        <v>93.934262937454207</v>
      </c>
      <c r="I882" s="16">
        <f>VLOOKUP($D882,'Growth rate'!$B$3:$S$93,3,FALSE)*VLOOKUP($F882,BY_TRA_Demand_Drivers!$B$5:$J$100,9,FALSE)</f>
        <v>93.934262937454207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1717.8684326077187</v>
      </c>
      <c r="H883" s="16">
        <f>VLOOKUP($D883,'Growth rate'!$B$3:$S$93,3,FALSE)*VLOOKUP($F883,BY_TRA_Demand_Drivers!$B$5:$J$100,8,FALSE)</f>
        <v>95.437211144453471</v>
      </c>
      <c r="I883" s="16">
        <f>VLOOKUP($D883,'Growth rate'!$B$3:$S$93,3,FALSE)*VLOOKUP($F883,BY_TRA_Demand_Drivers!$B$5:$J$100,9,FALSE)</f>
        <v>95.437211144453471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1745.3543275294423</v>
      </c>
      <c r="H884" s="16">
        <f>VLOOKUP($D884,'Growth rate'!$B$3:$S$93,3,FALSE)*VLOOKUP($F884,BY_TRA_Demand_Drivers!$B$5:$J$100,8,FALSE)</f>
        <v>96.964206522764741</v>
      </c>
      <c r="I884" s="16">
        <f>VLOOKUP($D884,'Growth rate'!$B$3:$S$93,3,FALSE)*VLOOKUP($F884,BY_TRA_Demand_Drivers!$B$5:$J$100,9,FALSE)</f>
        <v>96.964206522764741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1773.2799967699134</v>
      </c>
      <c r="H885" s="16">
        <f>VLOOKUP($D885,'Growth rate'!$B$3:$S$93,3,FALSE)*VLOOKUP($F885,BY_TRA_Demand_Drivers!$B$5:$J$100,8,FALSE)</f>
        <v>98.51563382712898</v>
      </c>
      <c r="I885" s="16">
        <f>VLOOKUP($D885,'Growth rate'!$B$3:$S$93,3,FALSE)*VLOOKUP($F885,BY_TRA_Demand_Drivers!$B$5:$J$100,9,FALSE)</f>
        <v>98.51563382712898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1801.652476718232</v>
      </c>
      <c r="H886" s="16">
        <f>VLOOKUP($D886,'Growth rate'!$B$3:$S$93,3,FALSE)*VLOOKUP($F886,BY_TRA_Demand_Drivers!$B$5:$J$100,8,FALSE)</f>
        <v>100.09188396836305</v>
      </c>
      <c r="I886" s="16">
        <f>VLOOKUP($D886,'Growth rate'!$B$3:$S$93,3,FALSE)*VLOOKUP($F886,BY_TRA_Demand_Drivers!$B$5:$J$100,9,FALSE)</f>
        <v>100.09188396836305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1830.478916345724</v>
      </c>
      <c r="H887" s="16">
        <f>VLOOKUP($D887,'Growth rate'!$B$3:$S$93,3,FALSE)*VLOOKUP($F887,BY_TRA_Demand_Drivers!$B$5:$J$100,8,FALSE)</f>
        <v>101.69335411185686</v>
      </c>
      <c r="I887" s="16">
        <f>VLOOKUP($D887,'Growth rate'!$B$3:$S$93,3,FALSE)*VLOOKUP($F887,BY_TRA_Demand_Drivers!$B$5:$J$100,9,FALSE)</f>
        <v>101.69335411185686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1859.7665790072554</v>
      </c>
      <c r="H888" s="16">
        <f>VLOOKUP($D888,'Growth rate'!$B$3:$S$93,3,FALSE)*VLOOKUP($F888,BY_TRA_Demand_Drivers!$B$5:$J$100,8,FALSE)</f>
        <v>103.32044777764656</v>
      </c>
      <c r="I888" s="16">
        <f>VLOOKUP($D888,'Growth rate'!$B$3:$S$93,3,FALSE)*VLOOKUP($F888,BY_TRA_Demand_Drivers!$B$5:$J$100,9,FALSE)</f>
        <v>103.32044777764656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1889.5228442713715</v>
      </c>
      <c r="H889" s="16">
        <f>VLOOKUP($D889,'Growth rate'!$B$3:$S$93,3,FALSE)*VLOOKUP($F889,BY_TRA_Demand_Drivers!$B$5:$J$100,8,FALSE)</f>
        <v>104.97357494208892</v>
      </c>
      <c r="I889" s="16">
        <f>VLOOKUP($D889,'Growth rate'!$B$3:$S$93,3,FALSE)*VLOOKUP($F889,BY_TRA_Demand_Drivers!$B$5:$J$100,9,FALSE)</f>
        <v>104.97357494208892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1919.7552097797136</v>
      </c>
      <c r="H890" s="16">
        <f>VLOOKUP($D890,'Growth rate'!$B$3:$S$93,3,FALSE)*VLOOKUP($F890,BY_TRA_Demand_Drivers!$B$5:$J$100,8,FALSE)</f>
        <v>106.65315214116235</v>
      </c>
      <c r="I890" s="16">
        <f>VLOOKUP($D890,'Growth rate'!$B$3:$S$93,3,FALSE)*VLOOKUP($F890,BY_TRA_Demand_Drivers!$B$5:$J$100,9,FALSE)</f>
        <v>106.65315214116235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1950.4712931361892</v>
      </c>
      <c r="H891" s="16">
        <f>VLOOKUP($D891,'Growth rate'!$B$3:$S$93,3,FALSE)*VLOOKUP($F891,BY_TRA_Demand_Drivers!$B$5:$J$100,8,FALSE)</f>
        <v>108.35960257542095</v>
      </c>
      <c r="I891" s="16">
        <f>VLOOKUP($D891,'Growth rate'!$B$3:$S$93,3,FALSE)*VLOOKUP($F891,BY_TRA_Demand_Drivers!$B$5:$J$100,9,FALSE)</f>
        <v>108.35960257542095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1981.6788338263684</v>
      </c>
      <c r="H892" s="16">
        <f>VLOOKUP($D892,'Growth rate'!$B$3:$S$93,3,FALSE)*VLOOKUP($F892,BY_TRA_Demand_Drivers!$B$5:$J$100,8,FALSE)</f>
        <v>110.0933562166277</v>
      </c>
      <c r="I892" s="16">
        <f>VLOOKUP($D892,'Growth rate'!$B$3:$S$93,3,FALSE)*VLOOKUP($F892,BY_TRA_Demand_Drivers!$B$5:$J$100,9,FALSE)</f>
        <v>110.0933562166277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2013.3856951675903</v>
      </c>
      <c r="H893" s="16">
        <f>VLOOKUP($D893,'Growth rate'!$B$3:$S$93,3,FALSE)*VLOOKUP($F893,BY_TRA_Demand_Drivers!$B$5:$J$100,8,FALSE)</f>
        <v>111.85484991609374</v>
      </c>
      <c r="I893" s="16">
        <f>VLOOKUP($D893,'Growth rate'!$B$3:$S$93,3,FALSE)*VLOOKUP($F893,BY_TRA_Demand_Drivers!$B$5:$J$100,9,FALSE)</f>
        <v>111.85484991609374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2045.5998662902716</v>
      </c>
      <c r="H894" s="16">
        <f>VLOOKUP($D894,'Growth rate'!$B$3:$S$93,3,FALSE)*VLOOKUP($F894,BY_TRA_Demand_Drivers!$B$5:$J$100,8,FALSE)</f>
        <v>113.64452751475123</v>
      </c>
      <c r="I894" s="16">
        <f>VLOOKUP($D894,'Growth rate'!$B$3:$S$93,3,FALSE)*VLOOKUP($F894,BY_TRA_Demand_Drivers!$B$5:$J$100,9,FALSE)</f>
        <v>113.64452751475123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2078.329464150916</v>
      </c>
      <c r="H895" s="16">
        <f>VLOOKUP($D895,'Growth rate'!$B$3:$S$93,3,FALSE)*VLOOKUP($F895,BY_TRA_Demand_Drivers!$B$5:$J$100,8,FALSE)</f>
        <v>115.46283995498726</v>
      </c>
      <c r="I895" s="16">
        <f>VLOOKUP($D895,'Growth rate'!$B$3:$S$93,3,FALSE)*VLOOKUP($F895,BY_TRA_Demand_Drivers!$B$5:$J$100,9,FALSE)</f>
        <v>115.46283995498726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2111.5827355773308</v>
      </c>
      <c r="H896" s="16">
        <f>VLOOKUP($D896,'Growth rate'!$B$3:$S$93,3,FALSE)*VLOOKUP($F896,BY_TRA_Demand_Drivers!$B$5:$J$100,8,FALSE)</f>
        <v>117.31024539426707</v>
      </c>
      <c r="I896" s="16">
        <f>VLOOKUP($D896,'Growth rate'!$B$3:$S$93,3,FALSE)*VLOOKUP($F896,BY_TRA_Demand_Drivers!$B$5:$J$100,9,FALSE)</f>
        <v>117.31024539426707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2145.3680593465683</v>
      </c>
      <c r="H897" s="16">
        <f>VLOOKUP($D897,'Growth rate'!$B$3:$S$93,3,FALSE)*VLOOKUP($F897,BY_TRA_Demand_Drivers!$B$5:$J$100,8,FALSE)</f>
        <v>119.18720932057535</v>
      </c>
      <c r="I897" s="16">
        <f>VLOOKUP($D897,'Growth rate'!$B$3:$S$93,3,FALSE)*VLOOKUP($F897,BY_TRA_Demand_Drivers!$B$5:$J$100,9,FALSE)</f>
        <v>119.18720932057535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2179.6939482961134</v>
      </c>
      <c r="H898" s="16">
        <f>VLOOKUP($D898,'Growth rate'!$B$3:$S$93,3,FALSE)*VLOOKUP($F898,BY_TRA_Demand_Drivers!$B$5:$J$100,8,FALSE)</f>
        <v>121.09420466970455</v>
      </c>
      <c r="I898" s="16">
        <f>VLOOKUP($D898,'Growth rate'!$B$3:$S$93,3,FALSE)*VLOOKUP($F898,BY_TRA_Demand_Drivers!$B$5:$J$100,9,FALSE)</f>
        <v>121.09420466970455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2214.5690514688517</v>
      </c>
      <c r="H899" s="16">
        <f>VLOOKUP($D899,'Growth rate'!$B$3:$S$93,3,FALSE)*VLOOKUP($F899,BY_TRA_Demand_Drivers!$B$5:$J$100,8,FALSE)</f>
        <v>123.03171194441984</v>
      </c>
      <c r="I899" s="16">
        <f>VLOOKUP($D899,'Growth rate'!$B$3:$S$93,3,FALSE)*VLOOKUP($F899,BY_TRA_Demand_Drivers!$B$5:$J$100,9,FALSE)</f>
        <v>123.03171194441984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2250.0021562923534</v>
      </c>
      <c r="H900" s="16">
        <f>VLOOKUP($D900,'Growth rate'!$B$3:$S$93,3,FALSE)*VLOOKUP($F900,BY_TRA_Demand_Drivers!$B$5:$J$100,8,FALSE)</f>
        <v>125.00021933553056</v>
      </c>
      <c r="I900" s="16">
        <f>VLOOKUP($D900,'Growth rate'!$B$3:$S$93,3,FALSE)*VLOOKUP($F900,BY_TRA_Demand_Drivers!$B$5:$J$100,9,FALSE)</f>
        <v>125.00021933553056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2286.0021907930309</v>
      </c>
      <c r="H901" s="16">
        <f>VLOOKUP($D901,'Growth rate'!$B$3:$S$93,3,FALSE)*VLOOKUP($F901,BY_TRA_Demand_Drivers!$B$5:$J$100,8,FALSE)</f>
        <v>127.00022284489906</v>
      </c>
      <c r="I901" s="16">
        <f>VLOOKUP($D901,'Growth rate'!$B$3:$S$93,3,FALSE)*VLOOKUP($F901,BY_TRA_Demand_Drivers!$B$5:$J$100,9,FALSE)</f>
        <v>127.00022284489906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2322.5782258457193</v>
      </c>
      <c r="H902" s="16">
        <f>VLOOKUP($D902,'Growth rate'!$B$3:$S$93,3,FALSE)*VLOOKUP($F902,BY_TRA_Demand_Drivers!$B$5:$J$100,8,FALSE)</f>
        <v>129.03222641041745</v>
      </c>
      <c r="I902" s="16">
        <f>VLOOKUP($D902,'Growth rate'!$B$3:$S$93,3,FALSE)*VLOOKUP($F902,BY_TRA_Demand_Drivers!$B$5:$J$100,9,FALSE)</f>
        <v>129.03222641041745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2359.7394774592508</v>
      </c>
      <c r="H903" s="16">
        <f>VLOOKUP($D903,'Growth rate'!$B$3:$S$93,3,FALSE)*VLOOKUP($F903,BY_TRA_Demand_Drivers!$B$5:$J$100,8,FALSE)</f>
        <v>131.09674203298411</v>
      </c>
      <c r="I903" s="16">
        <f>VLOOKUP($D903,'Growth rate'!$B$3:$S$93,3,FALSE)*VLOOKUP($F903,BY_TRA_Demand_Drivers!$B$5:$J$100,9,FALSE)</f>
        <v>131.09674203298411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2397.4953090985991</v>
      </c>
      <c r="H904" s="16">
        <f>VLOOKUP($D904,'Growth rate'!$B$3:$S$93,3,FALSE)*VLOOKUP($F904,BY_TRA_Demand_Drivers!$B$5:$J$100,8,FALSE)</f>
        <v>133.19428990551185</v>
      </c>
      <c r="I904" s="16">
        <f>VLOOKUP($D904,'Growth rate'!$B$3:$S$93,3,FALSE)*VLOOKUP($F904,BY_TRA_Demand_Drivers!$B$5:$J$100,9,FALSE)</f>
        <v>133.19428990551185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2435.8552340441765</v>
      </c>
      <c r="H905" s="16">
        <f>VLOOKUP($D905,'Growth rate'!$B$3:$S$93,3,FALSE)*VLOOKUP($F905,BY_TRA_Demand_Drivers!$B$5:$J$100,8,FALSE)</f>
        <v>135.32539854400005</v>
      </c>
      <c r="I905" s="16">
        <f>VLOOKUP($D905,'Growth rate'!$B$3:$S$93,3,FALSE)*VLOOKUP($F905,BY_TRA_Demand_Drivers!$B$5:$J$100,9,FALSE)</f>
        <v>135.32539854400005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1418.0678144913936</v>
      </c>
      <c r="H907" s="16">
        <f>VLOOKUP($D907,'Growth rate'!$B$3:$S$93,3,FALSE)*VLOOKUP($F907,BY_TRA_Demand_Drivers!$B$5:$J$100,8,FALSE)</f>
        <v>78.781607985734141</v>
      </c>
      <c r="I907" s="16">
        <f>VLOOKUP($D907,'Growth rate'!$B$3:$S$93,3,FALSE)*VLOOKUP($F907,BY_TRA_Demand_Drivers!$B$5:$J$100,9,FALSE)</f>
        <v>78.781607985734141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1440.7568995232562</v>
      </c>
      <c r="H908" s="16">
        <f>VLOOKUP($D908,'Growth rate'!$B$3:$S$93,3,FALSE)*VLOOKUP($F908,BY_TRA_Demand_Drivers!$B$5:$J$100,8,FALSE)</f>
        <v>80.042113713505884</v>
      </c>
      <c r="I908" s="16">
        <f>VLOOKUP($D908,'Growth rate'!$B$3:$S$93,3,FALSE)*VLOOKUP($F908,BY_TRA_Demand_Drivers!$B$5:$J$100,9,FALSE)</f>
        <v>80.042113713505884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1463.8090099156282</v>
      </c>
      <c r="H909" s="16">
        <f>VLOOKUP($D909,'Growth rate'!$B$3:$S$93,3,FALSE)*VLOOKUP($F909,BY_TRA_Demand_Drivers!$B$5:$J$100,8,FALSE)</f>
        <v>81.322787532921978</v>
      </c>
      <c r="I909" s="16">
        <f>VLOOKUP($D909,'Growth rate'!$B$3:$S$93,3,FALSE)*VLOOKUP($F909,BY_TRA_Demand_Drivers!$B$5:$J$100,9,FALSE)</f>
        <v>81.322787532921978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1487.2299540742783</v>
      </c>
      <c r="H910" s="16">
        <f>VLOOKUP($D910,'Growth rate'!$B$3:$S$93,3,FALSE)*VLOOKUP($F910,BY_TRA_Demand_Drivers!$B$5:$J$100,8,FALSE)</f>
        <v>82.623952133448739</v>
      </c>
      <c r="I910" s="16">
        <f>VLOOKUP($D910,'Growth rate'!$B$3:$S$93,3,FALSE)*VLOOKUP($F910,BY_TRA_Demand_Drivers!$B$5:$J$100,9,FALSE)</f>
        <v>82.623952133448739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1511.0256333394668</v>
      </c>
      <c r="H911" s="16">
        <f>VLOOKUP($D911,'Growth rate'!$B$3:$S$93,3,FALSE)*VLOOKUP($F911,BY_TRA_Demand_Drivers!$B$5:$J$100,8,FALSE)</f>
        <v>83.945935367583914</v>
      </c>
      <c r="I911" s="16">
        <f>VLOOKUP($D911,'Growth rate'!$B$3:$S$93,3,FALSE)*VLOOKUP($F911,BY_TRA_Demand_Drivers!$B$5:$J$100,9,FALSE)</f>
        <v>83.945935367583914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1535.2020434728981</v>
      </c>
      <c r="H912" s="16">
        <f>VLOOKUP($D912,'Growth rate'!$B$3:$S$93,3,FALSE)*VLOOKUP($F912,BY_TRA_Demand_Drivers!$B$5:$J$100,8,FALSE)</f>
        <v>85.289070333465261</v>
      </c>
      <c r="I912" s="16">
        <f>VLOOKUP($D912,'Growth rate'!$B$3:$S$93,3,FALSE)*VLOOKUP($F912,BY_TRA_Demand_Drivers!$B$5:$J$100,9,FALSE)</f>
        <v>85.289070333465261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1559.7652761684647</v>
      </c>
      <c r="H913" s="16">
        <f>VLOOKUP($D913,'Growth rate'!$B$3:$S$93,3,FALSE)*VLOOKUP($F913,BY_TRA_Demand_Drivers!$B$5:$J$100,8,FALSE)</f>
        <v>86.653695458800698</v>
      </c>
      <c r="I913" s="16">
        <f>VLOOKUP($D913,'Growth rate'!$B$3:$S$93,3,FALSE)*VLOOKUP($F913,BY_TRA_Demand_Drivers!$B$5:$J$100,9,FALSE)</f>
        <v>86.653695458800698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1584.7215205871601</v>
      </c>
      <c r="H914" s="16">
        <f>VLOOKUP($D914,'Growth rate'!$B$3:$S$93,3,FALSE)*VLOOKUP($F914,BY_TRA_Demand_Drivers!$B$5:$J$100,8,FALSE)</f>
        <v>88.040154586141512</v>
      </c>
      <c r="I914" s="16">
        <f>VLOOKUP($D914,'Growth rate'!$B$3:$S$93,3,FALSE)*VLOOKUP($F914,BY_TRA_Demand_Drivers!$B$5:$J$100,9,FALSE)</f>
        <v>88.040154586141512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1610.0770649165547</v>
      </c>
      <c r="H915" s="16">
        <f>VLOOKUP($D915,'Growth rate'!$B$3:$S$93,3,FALSE)*VLOOKUP($F915,BY_TRA_Demand_Drivers!$B$5:$J$100,8,FALSE)</f>
        <v>89.448797059519791</v>
      </c>
      <c r="I915" s="16">
        <f>VLOOKUP($D915,'Growth rate'!$B$3:$S$93,3,FALSE)*VLOOKUP($F915,BY_TRA_Demand_Drivers!$B$5:$J$100,9,FALSE)</f>
        <v>89.448797059519791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1635.8382979552198</v>
      </c>
      <c r="H916" s="16">
        <f>VLOOKUP($D916,'Growth rate'!$B$3:$S$93,3,FALSE)*VLOOKUP($F916,BY_TRA_Demand_Drivers!$B$5:$J$100,8,FALSE)</f>
        <v>90.87997781247212</v>
      </c>
      <c r="I916" s="16">
        <f>VLOOKUP($D916,'Growth rate'!$B$3:$S$93,3,FALSE)*VLOOKUP($F916,BY_TRA_Demand_Drivers!$B$5:$J$100,9,FALSE)</f>
        <v>90.87997781247212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1662.0117107225033</v>
      </c>
      <c r="H917" s="16">
        <f>VLOOKUP($D917,'Growth rate'!$B$3:$S$93,3,FALSE)*VLOOKUP($F917,BY_TRA_Demand_Drivers!$B$5:$J$100,8,FALSE)</f>
        <v>92.334057457471658</v>
      </c>
      <c r="I917" s="16">
        <f>VLOOKUP($D917,'Growth rate'!$B$3:$S$93,3,FALSE)*VLOOKUP($F917,BY_TRA_Demand_Drivers!$B$5:$J$100,9,FALSE)</f>
        <v>92.334057457471658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1688.6038980940632</v>
      </c>
      <c r="H918" s="16">
        <f>VLOOKUP($D918,'Growth rate'!$B$3:$S$93,3,FALSE)*VLOOKUP($F918,BY_TRA_Demand_Drivers!$B$5:$J$100,8,FALSE)</f>
        <v>93.811402376791207</v>
      </c>
      <c r="I918" s="16">
        <f>VLOOKUP($D918,'Growth rate'!$B$3:$S$93,3,FALSE)*VLOOKUP($F918,BY_TRA_Demand_Drivers!$B$5:$J$100,9,FALSE)</f>
        <v>93.811402376791207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1715.6215604635681</v>
      </c>
      <c r="H919" s="16">
        <f>VLOOKUP($D919,'Growth rate'!$B$3:$S$93,3,FALSE)*VLOOKUP($F919,BY_TRA_Demand_Drivers!$B$5:$J$100,8,FALSE)</f>
        <v>95.312384814819865</v>
      </c>
      <c r="I919" s="16">
        <f>VLOOKUP($D919,'Growth rate'!$B$3:$S$93,3,FALSE)*VLOOKUP($F919,BY_TRA_Demand_Drivers!$B$5:$J$100,9,FALSE)</f>
        <v>95.312384814819865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1743.0715054309851</v>
      </c>
      <c r="H920" s="16">
        <f>VLOOKUP($D920,'Growth rate'!$B$3:$S$93,3,FALSE)*VLOOKUP($F920,BY_TRA_Demand_Drivers!$B$5:$J$100,8,FALSE)</f>
        <v>96.837382971856982</v>
      </c>
      <c r="I920" s="16">
        <f>VLOOKUP($D920,'Growth rate'!$B$3:$S$93,3,FALSE)*VLOOKUP($F920,BY_TRA_Demand_Drivers!$B$5:$J$100,9,FALSE)</f>
        <v>96.837382971856982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1770.9606495178809</v>
      </c>
      <c r="H921" s="16">
        <f>VLOOKUP($D921,'Growth rate'!$B$3:$S$93,3,FALSE)*VLOOKUP($F921,BY_TRA_Demand_Drivers!$B$5:$J$100,8,FALSE)</f>
        <v>98.38678109940669</v>
      </c>
      <c r="I921" s="16">
        <f>VLOOKUP($D921,'Growth rate'!$B$3:$S$93,3,FALSE)*VLOOKUP($F921,BY_TRA_Demand_Drivers!$B$5:$J$100,9,FALSE)</f>
        <v>98.38678109940669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1799.2960199101669</v>
      </c>
      <c r="H922" s="16">
        <f>VLOOKUP($D922,'Growth rate'!$B$3:$S$93,3,FALSE)*VLOOKUP($F922,BY_TRA_Demand_Drivers!$B$5:$J$100,8,FALSE)</f>
        <v>99.960969596997202</v>
      </c>
      <c r="I922" s="16">
        <f>VLOOKUP($D922,'Growth rate'!$B$3:$S$93,3,FALSE)*VLOOKUP($F922,BY_TRA_Demand_Drivers!$B$5:$J$100,9,FALSE)</f>
        <v>99.960969596997202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1828.0847562287297</v>
      </c>
      <c r="H923" s="16">
        <f>VLOOKUP($D923,'Growth rate'!$B$3:$S$93,3,FALSE)*VLOOKUP($F923,BY_TRA_Demand_Drivers!$B$5:$J$100,8,FALSE)</f>
        <v>101.56034511054915</v>
      </c>
      <c r="I923" s="16">
        <f>VLOOKUP($D923,'Growth rate'!$B$3:$S$93,3,FALSE)*VLOOKUP($F923,BY_TRA_Demand_Drivers!$B$5:$J$100,9,FALSE)</f>
        <v>101.56034511054915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1857.3341123283894</v>
      </c>
      <c r="H924" s="16">
        <f>VLOOKUP($D924,'Growth rate'!$B$3:$S$93,3,FALSE)*VLOOKUP($F924,BY_TRA_Demand_Drivers!$B$5:$J$100,8,FALSE)</f>
        <v>103.18531063231794</v>
      </c>
      <c r="I924" s="16">
        <f>VLOOKUP($D924,'Growth rate'!$B$3:$S$93,3,FALSE)*VLOOKUP($F924,BY_TRA_Demand_Drivers!$B$5:$J$100,9,FALSE)</f>
        <v>103.18531063231794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1887.0514581256436</v>
      </c>
      <c r="H925" s="16">
        <f>VLOOKUP($D925,'Growth rate'!$B$3:$S$93,3,FALSE)*VLOOKUP($F925,BY_TRA_Demand_Drivers!$B$5:$J$100,8,FALSE)</f>
        <v>104.83627560243502</v>
      </c>
      <c r="I925" s="16">
        <f>VLOOKUP($D925,'Growth rate'!$B$3:$S$93,3,FALSE)*VLOOKUP($F925,BY_TRA_Demand_Drivers!$B$5:$J$100,9,FALSE)</f>
        <v>104.83627560243502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1917.2442814556541</v>
      </c>
      <c r="H926" s="16">
        <f>VLOOKUP($D926,'Growth rate'!$B$3:$S$93,3,FALSE)*VLOOKUP($F926,BY_TRA_Demand_Drivers!$B$5:$J$100,8,FALSE)</f>
        <v>106.51365601207399</v>
      </c>
      <c r="I926" s="16">
        <f>VLOOKUP($D926,'Growth rate'!$B$3:$S$93,3,FALSE)*VLOOKUP($F926,BY_TRA_Demand_Drivers!$B$5:$J$100,9,FALSE)</f>
        <v>106.51365601207399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1947.9201899589445</v>
      </c>
      <c r="H927" s="16">
        <f>VLOOKUP($D927,'Growth rate'!$B$3:$S$93,3,FALSE)*VLOOKUP($F927,BY_TRA_Demand_Drivers!$B$5:$J$100,8,FALSE)</f>
        <v>108.21787450826717</v>
      </c>
      <c r="I927" s="16">
        <f>VLOOKUP($D927,'Growth rate'!$B$3:$S$93,3,FALSE)*VLOOKUP($F927,BY_TRA_Demand_Drivers!$B$5:$J$100,9,FALSE)</f>
        <v>108.21787450826717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1979.0869129982875</v>
      </c>
      <c r="H928" s="16">
        <f>VLOOKUP($D928,'Growth rate'!$B$3:$S$93,3,FALSE)*VLOOKUP($F928,BY_TRA_Demand_Drivers!$B$5:$J$100,8,FALSE)</f>
        <v>109.94936050039945</v>
      </c>
      <c r="I928" s="16">
        <f>VLOOKUP($D928,'Growth rate'!$B$3:$S$93,3,FALSE)*VLOOKUP($F928,BY_TRA_Demand_Drivers!$B$5:$J$100,9,FALSE)</f>
        <v>109.94936050039945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2010.7523036062603</v>
      </c>
      <c r="H929" s="16">
        <f>VLOOKUP($D929,'Growth rate'!$B$3:$S$93,3,FALSE)*VLOOKUP($F929,BY_TRA_Demand_Drivers!$B$5:$J$100,8,FALSE)</f>
        <v>111.70855026840584</v>
      </c>
      <c r="I929" s="16">
        <f>VLOOKUP($D929,'Growth rate'!$B$3:$S$93,3,FALSE)*VLOOKUP($F929,BY_TRA_Demand_Drivers!$B$5:$J$100,9,FALSE)</f>
        <v>111.70855026840584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2042.9243404639606</v>
      </c>
      <c r="H930" s="16">
        <f>VLOOKUP($D930,'Growth rate'!$B$3:$S$93,3,FALSE)*VLOOKUP($F930,BY_TRA_Demand_Drivers!$B$5:$J$100,8,FALSE)</f>
        <v>113.49588707270036</v>
      </c>
      <c r="I930" s="16">
        <f>VLOOKUP($D930,'Growth rate'!$B$3:$S$93,3,FALSE)*VLOOKUP($F930,BY_TRA_Demand_Drivers!$B$5:$J$100,9,FALSE)</f>
        <v>113.49588707270036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2075.6111299113841</v>
      </c>
      <c r="H931" s="16">
        <f>VLOOKUP($D931,'Growth rate'!$B$3:$S$93,3,FALSE)*VLOOKUP($F931,BY_TRA_Demand_Drivers!$B$5:$J$100,8,FALSE)</f>
        <v>115.31182126586357</v>
      </c>
      <c r="I931" s="16">
        <f>VLOOKUP($D931,'Growth rate'!$B$3:$S$93,3,FALSE)*VLOOKUP($F931,BY_TRA_Demand_Drivers!$B$5:$J$100,9,FALSE)</f>
        <v>115.31182126586357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2108.8209079899666</v>
      </c>
      <c r="H932" s="16">
        <f>VLOOKUP($D932,'Growth rate'!$B$3:$S$93,3,FALSE)*VLOOKUP($F932,BY_TRA_Demand_Drivers!$B$5:$J$100,8,FALSE)</f>
        <v>117.15681040611739</v>
      </c>
      <c r="I932" s="16">
        <f>VLOOKUP($D932,'Growth rate'!$B$3:$S$93,3,FALSE)*VLOOKUP($F932,BY_TRA_Demand_Drivers!$B$5:$J$100,9,FALSE)</f>
        <v>117.15681040611739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2142.5620425178058</v>
      </c>
      <c r="H933" s="16">
        <f>VLOOKUP($D933,'Growth rate'!$B$3:$S$93,3,FALSE)*VLOOKUP($F933,BY_TRA_Demand_Drivers!$B$5:$J$100,8,FALSE)</f>
        <v>119.03131937261527</v>
      </c>
      <c r="I933" s="16">
        <f>VLOOKUP($D933,'Growth rate'!$B$3:$S$93,3,FALSE)*VLOOKUP($F933,BY_TRA_Demand_Drivers!$B$5:$J$100,9,FALSE)</f>
        <v>119.03131937261527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2176.843035198091</v>
      </c>
      <c r="H934" s="16">
        <f>VLOOKUP($D934,'Growth rate'!$B$3:$S$93,3,FALSE)*VLOOKUP($F934,BY_TRA_Demand_Drivers!$B$5:$J$100,8,FALSE)</f>
        <v>120.93582048257713</v>
      </c>
      <c r="I934" s="16">
        <f>VLOOKUP($D934,'Growth rate'!$B$3:$S$93,3,FALSE)*VLOOKUP($F934,BY_TRA_Demand_Drivers!$B$5:$J$100,9,FALSE)</f>
        <v>120.93582048257713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2211.6725237612604</v>
      </c>
      <c r="H935" s="16">
        <f>VLOOKUP($D935,'Growth rate'!$B$3:$S$93,3,FALSE)*VLOOKUP($F935,BY_TRA_Demand_Drivers!$B$5:$J$100,8,FALSE)</f>
        <v>122.87079361029836</v>
      </c>
      <c r="I935" s="16">
        <f>VLOOKUP($D935,'Growth rate'!$B$3:$S$93,3,FALSE)*VLOOKUP($F935,BY_TRA_Demand_Drivers!$B$5:$J$100,9,FALSE)</f>
        <v>122.87079361029836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2247.0592841414409</v>
      </c>
      <c r="H936" s="16">
        <f>VLOOKUP($D936,'Growth rate'!$B$3:$S$93,3,FALSE)*VLOOKUP($F936,BY_TRA_Demand_Drivers!$B$5:$J$100,8,FALSE)</f>
        <v>124.83672630806315</v>
      </c>
      <c r="I936" s="16">
        <f>VLOOKUP($D936,'Growth rate'!$B$3:$S$93,3,FALSE)*VLOOKUP($F936,BY_TRA_Demand_Drivers!$B$5:$J$100,9,FALSE)</f>
        <v>124.83672630806315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2283.012232687704</v>
      </c>
      <c r="H937" s="16">
        <f>VLOOKUP($D937,'Growth rate'!$B$3:$S$93,3,FALSE)*VLOOKUP($F937,BY_TRA_Demand_Drivers!$B$5:$J$100,8,FALSE)</f>
        <v>126.83411392899215</v>
      </c>
      <c r="I937" s="16">
        <f>VLOOKUP($D937,'Growth rate'!$B$3:$S$93,3,FALSE)*VLOOKUP($F937,BY_TRA_Demand_Drivers!$B$5:$J$100,9,FALSE)</f>
        <v>126.83411392899215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2319.5404284107071</v>
      </c>
      <c r="H938" s="16">
        <f>VLOOKUP($D938,'Growth rate'!$B$3:$S$93,3,FALSE)*VLOOKUP($F938,BY_TRA_Demand_Drivers!$B$5:$J$100,8,FALSE)</f>
        <v>128.86345975185603</v>
      </c>
      <c r="I938" s="16">
        <f>VLOOKUP($D938,'Growth rate'!$B$3:$S$93,3,FALSE)*VLOOKUP($F938,BY_TRA_Demand_Drivers!$B$5:$J$100,9,FALSE)</f>
        <v>128.86345975185603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2356.6530752652784</v>
      </c>
      <c r="H939" s="16">
        <f>VLOOKUP($D939,'Growth rate'!$B$3:$S$93,3,FALSE)*VLOOKUP($F939,BY_TRA_Demand_Drivers!$B$5:$J$100,8,FALSE)</f>
        <v>130.92527510788574</v>
      </c>
      <c r="I939" s="16">
        <f>VLOOKUP($D939,'Growth rate'!$B$3:$S$93,3,FALSE)*VLOOKUP($F939,BY_TRA_Demand_Drivers!$B$5:$J$100,9,FALSE)</f>
        <v>130.92527510788574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2394.359524469523</v>
      </c>
      <c r="H940" s="16">
        <f>VLOOKUP($D940,'Growth rate'!$B$3:$S$93,3,FALSE)*VLOOKUP($F940,BY_TRA_Demand_Drivers!$B$5:$J$100,8,FALSE)</f>
        <v>133.02007950961189</v>
      </c>
      <c r="I940" s="16">
        <f>VLOOKUP($D940,'Growth rate'!$B$3:$S$93,3,FALSE)*VLOOKUP($F940,BY_TRA_Demand_Drivers!$B$5:$J$100,9,FALSE)</f>
        <v>133.02007950961189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2432.6692768610355</v>
      </c>
      <c r="H941" s="16">
        <f>VLOOKUP($D941,'Growth rate'!$B$3:$S$93,3,FALSE)*VLOOKUP($F941,BY_TRA_Demand_Drivers!$B$5:$J$100,8,FALSE)</f>
        <v>135.1484007817657</v>
      </c>
      <c r="I941" s="16">
        <f>VLOOKUP($D941,'Growth rate'!$B$3:$S$93,3,FALSE)*VLOOKUP($F941,BY_TRA_Demand_Drivers!$B$5:$J$100,9,FALSE)</f>
        <v>135.1484007817657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2471.5919852908119</v>
      </c>
      <c r="H942" s="16">
        <f>VLOOKUP($D942,'Growth rate'!$B$3:$S$93,3,FALSE)*VLOOKUP($F942,BY_TRA_Demand_Drivers!$B$5:$J$100,8,FALSE)</f>
        <v>137.31077519427393</v>
      </c>
      <c r="I942" s="16">
        <f>VLOOKUP($D942,'Growth rate'!$B$3:$S$93,3,FALSE)*VLOOKUP($F942,BY_TRA_Demand_Drivers!$B$5:$J$100,9,FALSE)</f>
        <v>137.31077519427393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2511.1374570554649</v>
      </c>
      <c r="H943" s="16">
        <f>VLOOKUP($D943,'Growth rate'!$B$3:$S$93,3,FALSE)*VLOOKUP($F943,BY_TRA_Demand_Drivers!$B$5:$J$100,8,FALSE)</f>
        <v>139.50774759738232</v>
      </c>
      <c r="I943" s="16">
        <f>VLOOKUP($D943,'Growth rate'!$B$3:$S$93,3,FALSE)*VLOOKUP($F943,BY_TRA_Demand_Drivers!$B$5:$J$100,9,FALSE)</f>
        <v>139.50774759738232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2551.3156563683524</v>
      </c>
      <c r="H944" s="16">
        <f>VLOOKUP($D944,'Growth rate'!$B$3:$S$93,3,FALSE)*VLOOKUP($F944,BY_TRA_Demand_Drivers!$B$5:$J$100,8,FALSE)</f>
        <v>141.73987155894045</v>
      </c>
      <c r="I944" s="16">
        <f>VLOOKUP($D944,'Growth rate'!$B$3:$S$93,3,FALSE)*VLOOKUP($F944,BY_TRA_Demand_Drivers!$B$5:$J$100,9,FALSE)</f>
        <v>141.73987155894045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2592.1367068702461</v>
      </c>
      <c r="H945" s="16">
        <f>VLOOKUP($D945,'Growth rate'!$B$3:$S$93,3,FALSE)*VLOOKUP($F945,BY_TRA_Demand_Drivers!$B$5:$J$100,8,FALSE)</f>
        <v>144.00770950388349</v>
      </c>
      <c r="I945" s="16">
        <f>VLOOKUP($D945,'Growth rate'!$B$3:$S$93,3,FALSE)*VLOOKUP($F945,BY_TRA_Demand_Drivers!$B$5:$J$100,9,FALSE)</f>
        <v>144.00770950388349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2633.6108941801704</v>
      </c>
      <c r="H946" s="16">
        <f>VLOOKUP($D946,'Growth rate'!$B$3:$S$93,3,FALSE)*VLOOKUP($F946,BY_TRA_Demand_Drivers!$B$5:$J$100,8,FALSE)</f>
        <v>146.31183285594562</v>
      </c>
      <c r="I946" s="16">
        <f>VLOOKUP($D946,'Growth rate'!$B$3:$S$93,3,FALSE)*VLOOKUP($F946,BY_TRA_Demand_Drivers!$B$5:$J$100,9,FALSE)</f>
        <v>146.31183285594562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2675.7486684870528</v>
      </c>
      <c r="H947" s="16">
        <f>VLOOKUP($D947,'Growth rate'!$B$3:$S$93,3,FALSE)*VLOOKUP($F947,BY_TRA_Demand_Drivers!$B$5:$J$100,8,FALSE)</f>
        <v>148.65282218164077</v>
      </c>
      <c r="I947" s="16">
        <f>VLOOKUP($D947,'Growth rate'!$B$3:$S$93,3,FALSE)*VLOOKUP($F947,BY_TRA_Demand_Drivers!$B$5:$J$100,9,FALSE)</f>
        <v>148.65282218164077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2718.5606471828455</v>
      </c>
      <c r="H948" s="16">
        <f>VLOOKUP($D948,'Growth rate'!$B$3:$S$93,3,FALSE)*VLOOKUP($F948,BY_TRA_Demand_Drivers!$B$5:$J$100,8,FALSE)</f>
        <v>151.03126733654702</v>
      </c>
      <c r="I948" s="16">
        <f>VLOOKUP($D948,'Growth rate'!$B$3:$S$93,3,FALSE)*VLOOKUP($F948,BY_TRA_Demand_Drivers!$B$5:$J$100,9,FALSE)</f>
        <v>151.03126733654702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2762.057617537771</v>
      </c>
      <c r="H949" s="16">
        <f>VLOOKUP($D949,'Growth rate'!$B$3:$S$93,3,FALSE)*VLOOKUP($F949,BY_TRA_Demand_Drivers!$B$5:$J$100,8,FALSE)</f>
        <v>153.44776761393177</v>
      </c>
      <c r="I949" s="16">
        <f>VLOOKUP($D949,'Growth rate'!$B$3:$S$93,3,FALSE)*VLOOKUP($F949,BY_TRA_Demand_Drivers!$B$5:$J$100,9,FALSE)</f>
        <v>153.44776761393177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2806.2505394183759</v>
      </c>
      <c r="H950" s="16">
        <f>VLOOKUP($D950,'Growth rate'!$B$3:$S$93,3,FALSE)*VLOOKUP($F950,BY_TRA_Demand_Drivers!$B$5:$J$100,8,FALSE)</f>
        <v>155.90293189575468</v>
      </c>
      <c r="I950" s="16">
        <f>VLOOKUP($D950,'Growth rate'!$B$3:$S$93,3,FALSE)*VLOOKUP($F950,BY_TRA_Demand_Drivers!$B$5:$J$100,9,FALSE)</f>
        <v>155.90293189575468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2851.15054804907</v>
      </c>
      <c r="H951" s="16">
        <f>VLOOKUP($D951,'Growth rate'!$B$3:$S$93,3,FALSE)*VLOOKUP($F951,BY_TRA_Demand_Drivers!$B$5:$J$100,8,FALSE)</f>
        <v>158.39737880608678</v>
      </c>
      <c r="I951" s="16">
        <f>VLOOKUP($D951,'Growth rate'!$B$3:$S$93,3,FALSE)*VLOOKUP($F951,BY_TRA_Demand_Drivers!$B$5:$J$100,9,FALSE)</f>
        <v>158.39737880608678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2896.7689568178553</v>
      </c>
      <c r="H952" s="16">
        <f>VLOOKUP($D952,'Growth rate'!$B$3:$S$93,3,FALSE)*VLOOKUP($F952,BY_TRA_Demand_Drivers!$B$5:$J$100,8,FALSE)</f>
        <v>160.93173686698415</v>
      </c>
      <c r="I952" s="16">
        <f>VLOOKUP($D952,'Growth rate'!$B$3:$S$93,3,FALSE)*VLOOKUP($F952,BY_TRA_Demand_Drivers!$B$5:$J$100,9,FALSE)</f>
        <v>160.93173686698415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2943.1172601269409</v>
      </c>
      <c r="H953" s="16">
        <f>VLOOKUP($D953,'Growth rate'!$B$3:$S$93,3,FALSE)*VLOOKUP($F953,BY_TRA_Demand_Drivers!$B$5:$J$100,8,FALSE)</f>
        <v>163.50664465685591</v>
      </c>
      <c r="I953" s="16">
        <f>VLOOKUP($D953,'Growth rate'!$B$3:$S$93,3,FALSE)*VLOOKUP($F953,BY_TRA_Demand_Drivers!$B$5:$J$100,9,FALSE)</f>
        <v>163.50664465685591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2990.2071362889719</v>
      </c>
      <c r="H954" s="16">
        <f>VLOOKUP($D954,'Growth rate'!$B$3:$S$93,3,FALSE)*VLOOKUP($F954,BY_TRA_Demand_Drivers!$B$5:$J$100,8,FALSE)</f>
        <v>166.1227509713656</v>
      </c>
      <c r="I954" s="16">
        <f>VLOOKUP($D954,'Growth rate'!$B$3:$S$93,3,FALSE)*VLOOKUP($F954,BY_TRA_Demand_Drivers!$B$5:$J$100,9,FALSE)</f>
        <v>166.1227509713656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3038.0504504695955</v>
      </c>
      <c r="H955" s="16">
        <f>VLOOKUP($D955,'Growth rate'!$B$3:$S$93,3,FALSE)*VLOOKUP($F955,BY_TRA_Demand_Drivers!$B$5:$J$100,8,FALSE)</f>
        <v>168.78071498690744</v>
      </c>
      <c r="I955" s="16">
        <f>VLOOKUP($D955,'Growth rate'!$B$3:$S$93,3,FALSE)*VLOOKUP($F955,BY_TRA_Demand_Drivers!$B$5:$J$100,9,FALSE)</f>
        <v>168.78071498690744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3086.6592576771086</v>
      </c>
      <c r="H956" s="16">
        <f>VLOOKUP($D956,'Growth rate'!$B$3:$S$93,3,FALSE)*VLOOKUP($F956,BY_TRA_Demand_Drivers!$B$5:$J$100,8,FALSE)</f>
        <v>171.48120642669798</v>
      </c>
      <c r="I956" s="16">
        <f>VLOOKUP($D956,'Growth rate'!$B$3:$S$93,3,FALSE)*VLOOKUP($F956,BY_TRA_Demand_Drivers!$B$5:$J$100,9,FALSE)</f>
        <v>171.48120642669798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3136.0458057999426</v>
      </c>
      <c r="H957" s="16">
        <f>VLOOKUP($D957,'Growth rate'!$B$3:$S$93,3,FALSE)*VLOOKUP($F957,BY_TRA_Demand_Drivers!$B$5:$J$100,8,FALSE)</f>
        <v>174.22490572952515</v>
      </c>
      <c r="I957" s="16">
        <f>VLOOKUP($D957,'Growth rate'!$B$3:$S$93,3,FALSE)*VLOOKUP($F957,BY_TRA_Demand_Drivers!$B$5:$J$100,9,FALSE)</f>
        <v>174.22490572952515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3186.2225386927416</v>
      </c>
      <c r="H958" s="16">
        <f>VLOOKUP($D958,'Growth rate'!$B$3:$S$93,3,FALSE)*VLOOKUP($F958,BY_TRA_Demand_Drivers!$B$5:$J$100,8,FALSE)</f>
        <v>177.01250422119756</v>
      </c>
      <c r="I958" s="16">
        <f>VLOOKUP($D958,'Growth rate'!$B$3:$S$93,3,FALSE)*VLOOKUP($F958,BY_TRA_Demand_Drivers!$B$5:$J$100,9,FALSE)</f>
        <v>177.01250422119756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3237.2020993118254</v>
      </c>
      <c r="H959" s="16">
        <f>VLOOKUP($D959,'Growth rate'!$B$3:$S$93,3,FALSE)*VLOOKUP($F959,BY_TRA_Demand_Drivers!$B$5:$J$100,8,FALSE)</f>
        <v>179.84470428873669</v>
      </c>
      <c r="I959" s="16">
        <f>VLOOKUP($D959,'Growth rate'!$B$3:$S$93,3,FALSE)*VLOOKUP($F959,BY_TRA_Demand_Drivers!$B$5:$J$100,9,FALSE)</f>
        <v>179.84470428873669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3288.9973329008149</v>
      </c>
      <c r="H960" s="16">
        <f>VLOOKUP($D960,'Growth rate'!$B$3:$S$93,3,FALSE)*VLOOKUP($F960,BY_TRA_Demand_Drivers!$B$5:$J$100,8,FALSE)</f>
        <v>182.72221955735648</v>
      </c>
      <c r="I960" s="16">
        <f>VLOOKUP($D960,'Growth rate'!$B$3:$S$93,3,FALSE)*VLOOKUP($F960,BY_TRA_Demand_Drivers!$B$5:$J$100,9,FALSE)</f>
        <v>182.72221955735648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3341.6212902272277</v>
      </c>
      <c r="H961" s="16">
        <f>VLOOKUP($D961,'Growth rate'!$B$3:$S$93,3,FALSE)*VLOOKUP($F961,BY_TRA_Demand_Drivers!$B$5:$J$100,8,FALSE)</f>
        <v>185.64577507027417</v>
      </c>
      <c r="I961" s="16">
        <f>VLOOKUP($D961,'Growth rate'!$B$3:$S$93,3,FALSE)*VLOOKUP($F961,BY_TRA_Demand_Drivers!$B$5:$J$100,9,FALSE)</f>
        <v>185.64577507027417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3395.0872308708631</v>
      </c>
      <c r="H962" s="16">
        <f>VLOOKUP($D962,'Growth rate'!$B$3:$S$93,3,FALSE)*VLOOKUP($F962,BY_TRA_Demand_Drivers!$B$5:$J$100,8,FALSE)</f>
        <v>188.61610747139858</v>
      </c>
      <c r="I962" s="16">
        <f>VLOOKUP($D962,'Growth rate'!$B$3:$S$93,3,FALSE)*VLOOKUP($F962,BY_TRA_Demand_Drivers!$B$5:$J$100,9,FALSE)</f>
        <v>188.61610747139858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3449.408626564797</v>
      </c>
      <c r="H963" s="16">
        <f>VLOOKUP($D963,'Growth rate'!$B$3:$S$93,3,FALSE)*VLOOKUP($F963,BY_TRA_Demand_Drivers!$B$5:$J$100,8,FALSE)</f>
        <v>191.63396519094093</v>
      </c>
      <c r="I963" s="16">
        <f>VLOOKUP($D963,'Growth rate'!$B$3:$S$93,3,FALSE)*VLOOKUP($F963,BY_TRA_Demand_Drivers!$B$5:$J$100,9,FALSE)</f>
        <v>191.63396519094093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3504.5991645898334</v>
      </c>
      <c r="H964" s="16">
        <f>VLOOKUP($D964,'Growth rate'!$B$3:$S$93,3,FALSE)*VLOOKUP($F964,BY_TRA_Demand_Drivers!$B$5:$J$100,8,FALSE)</f>
        <v>194.700108633996</v>
      </c>
      <c r="I964" s="16">
        <f>VLOOKUP($D964,'Growth rate'!$B$3:$S$93,3,FALSE)*VLOOKUP($F964,BY_TRA_Demand_Drivers!$B$5:$J$100,9,FALSE)</f>
        <v>194.700108633996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3560.672751223271</v>
      </c>
      <c r="H965" s="16">
        <f>VLOOKUP($D965,'Growth rate'!$B$3:$S$93,3,FALSE)*VLOOKUP($F965,BY_TRA_Demand_Drivers!$B$5:$J$100,8,FALSE)</f>
        <v>197.81531037213995</v>
      </c>
      <c r="I965" s="16">
        <f>VLOOKUP($D965,'Growth rate'!$B$3:$S$93,3,FALSE)*VLOOKUP($F965,BY_TRA_Demand_Drivers!$B$5:$J$100,9,FALSE)</f>
        <v>197.81531037213995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3617.6435152428439</v>
      </c>
      <c r="H966" s="16">
        <f>VLOOKUP($D966,'Growth rate'!$B$3:$S$93,3,FALSE)*VLOOKUP($F966,BY_TRA_Demand_Drivers!$B$5:$J$100,8,FALSE)</f>
        <v>200.9803553380942</v>
      </c>
      <c r="I966" s="16">
        <f>VLOOKUP($D966,'Growth rate'!$B$3:$S$93,3,FALSE)*VLOOKUP($F966,BY_TRA_Demand_Drivers!$B$5:$J$100,9,FALSE)</f>
        <v>200.9803553380942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3675.5258114867293</v>
      </c>
      <c r="H967" s="16">
        <f>VLOOKUP($D967,'Growth rate'!$B$3:$S$93,3,FALSE)*VLOOKUP($F967,BY_TRA_Demand_Drivers!$B$5:$J$100,8,FALSE)</f>
        <v>204.19604102350371</v>
      </c>
      <c r="I967" s="16">
        <f>VLOOKUP($D967,'Growth rate'!$B$3:$S$93,3,FALSE)*VLOOKUP($F967,BY_TRA_Demand_Drivers!$B$5:$J$100,9,FALSE)</f>
        <v>204.19604102350371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3734.3342244705173</v>
      </c>
      <c r="H968" s="16">
        <f>VLOOKUP($D968,'Growth rate'!$B$3:$S$93,3,FALSE)*VLOOKUP($F968,BY_TRA_Demand_Drivers!$B$5:$J$100,8,FALSE)</f>
        <v>207.46317767987978</v>
      </c>
      <c r="I968" s="16">
        <f>VLOOKUP($D968,'Growth rate'!$B$3:$S$93,3,FALSE)*VLOOKUP($F968,BY_TRA_Demand_Drivers!$B$5:$J$100,9,FALSE)</f>
        <v>207.46317767987978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3794.0835720620457</v>
      </c>
      <c r="H969" s="16">
        <f>VLOOKUP($D969,'Growth rate'!$B$3:$S$93,3,FALSE)*VLOOKUP($F969,BY_TRA_Demand_Drivers!$B$5:$J$100,8,FALSE)</f>
        <v>210.78258852275786</v>
      </c>
      <c r="I969" s="16">
        <f>VLOOKUP($D969,'Growth rate'!$B$3:$S$93,3,FALSE)*VLOOKUP($F969,BY_TRA_Demand_Drivers!$B$5:$J$100,9,FALSE)</f>
        <v>210.78258852275786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3854.7889092150381</v>
      </c>
      <c r="H970" s="16">
        <f>VLOOKUP($D970,'Growth rate'!$B$3:$S$93,3,FALSE)*VLOOKUP($F970,BY_TRA_Demand_Drivers!$B$5:$J$100,8,FALSE)</f>
        <v>214.15510993912199</v>
      </c>
      <c r="I970" s="16">
        <f>VLOOKUP($D970,'Growth rate'!$B$3:$S$93,3,FALSE)*VLOOKUP($F970,BY_TRA_Demand_Drivers!$B$5:$J$100,9,FALSE)</f>
        <v>214.15510993912199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3916.4655317624788</v>
      </c>
      <c r="H971" s="16">
        <f>VLOOKUP($D971,'Growth rate'!$B$3:$S$93,3,FALSE)*VLOOKUP($F971,BY_TRA_Demand_Drivers!$B$5:$J$100,8,FALSE)</f>
        <v>217.58159169814795</v>
      </c>
      <c r="I971" s="16">
        <f>VLOOKUP($D971,'Growth rate'!$B$3:$S$93,3,FALSE)*VLOOKUP($F971,BY_TRA_Demand_Drivers!$B$5:$J$100,9,FALSE)</f>
        <v>217.58159169814795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3979.1289802706792</v>
      </c>
      <c r="H972" s="16">
        <f>VLOOKUP($D972,'Growth rate'!$B$3:$S$93,3,FALSE)*VLOOKUP($F972,BY_TRA_Demand_Drivers!$B$5:$J$100,8,FALSE)</f>
        <v>221.06289716531833</v>
      </c>
      <c r="I972" s="16">
        <f>VLOOKUP($D972,'Growth rate'!$B$3:$S$93,3,FALSE)*VLOOKUP($F972,BY_TRA_Demand_Drivers!$B$5:$J$100,9,FALSE)</f>
        <v>221.06289716531833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4042.79504395501</v>
      </c>
      <c r="H973" s="16">
        <f>VLOOKUP($D973,'Growth rate'!$B$3:$S$93,3,FALSE)*VLOOKUP($F973,BY_TRA_Demand_Drivers!$B$5:$J$100,8,FALSE)</f>
        <v>224.59990351996342</v>
      </c>
      <c r="I973" s="16">
        <f>VLOOKUP($D973,'Growth rate'!$B$3:$S$93,3,FALSE)*VLOOKUP($F973,BY_TRA_Demand_Drivers!$B$5:$J$100,9,FALSE)</f>
        <v>224.59990351996342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4107.4797646582902</v>
      </c>
      <c r="H974" s="16">
        <f>VLOOKUP($D974,'Growth rate'!$B$3:$S$93,3,FALSE)*VLOOKUP($F974,BY_TRA_Demand_Drivers!$B$5:$J$100,8,FALSE)</f>
        <v>228.19350197628285</v>
      </c>
      <c r="I974" s="16">
        <f>VLOOKUP($D974,'Growth rate'!$B$3:$S$93,3,FALSE)*VLOOKUP($F974,BY_TRA_Demand_Drivers!$B$5:$J$100,9,FALSE)</f>
        <v>228.19350197628285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4173.1994408928231</v>
      </c>
      <c r="H975" s="16">
        <f>VLOOKUP($D975,'Growth rate'!$B$3:$S$93,3,FALSE)*VLOOKUP($F975,BY_TRA_Demand_Drivers!$B$5:$J$100,8,FALSE)</f>
        <v>231.84459800790339</v>
      </c>
      <c r="I975" s="16">
        <f>VLOOKUP($D975,'Growth rate'!$B$3:$S$93,3,FALSE)*VLOOKUP($F975,BY_TRA_Demand_Drivers!$B$5:$J$100,9,FALSE)</f>
        <v>231.84459800790339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4239.9706319471088</v>
      </c>
      <c r="H976" s="16">
        <f>VLOOKUP($D976,'Growth rate'!$B$3:$S$93,3,FALSE)*VLOOKUP($F976,BY_TRA_Demand_Drivers!$B$5:$J$100,8,FALSE)</f>
        <v>235.55411157602984</v>
      </c>
      <c r="I976" s="16">
        <f>VLOOKUP($D976,'Growth rate'!$B$3:$S$93,3,FALSE)*VLOOKUP($F976,BY_TRA_Demand_Drivers!$B$5:$J$100,9,FALSE)</f>
        <v>235.55411157602984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4307.810162058262</v>
      </c>
      <c r="H977" s="16">
        <f>VLOOKUP($D977,'Growth rate'!$B$3:$S$93,3,FALSE)*VLOOKUP($F977,BY_TRA_Demand_Drivers!$B$5:$J$100,8,FALSE)</f>
        <v>239.32297736124633</v>
      </c>
      <c r="I977" s="16">
        <f>VLOOKUP($D977,'Growth rate'!$B$3:$S$93,3,FALSE)*VLOOKUP($F977,BY_TRA_Demand_Drivers!$B$5:$J$100,9,FALSE)</f>
        <v>239.32297736124633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4376.7351246511944</v>
      </c>
      <c r="H978" s="16">
        <f>VLOOKUP($D978,'Growth rate'!$B$3:$S$93,3,FALSE)*VLOOKUP($F978,BY_TRA_Demand_Drivers!$B$5:$J$100,8,FALSE)</f>
        <v>243.15214499902629</v>
      </c>
      <c r="I978" s="16">
        <f>VLOOKUP($D978,'Growth rate'!$B$3:$S$93,3,FALSE)*VLOOKUP($F978,BY_TRA_Demand_Drivers!$B$5:$J$100,9,FALSE)</f>
        <v>243.15214499902629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4446.7628866456143</v>
      </c>
      <c r="H979" s="16">
        <f>VLOOKUP($D979,'Growth rate'!$B$3:$S$93,3,FALSE)*VLOOKUP($F979,BY_TRA_Demand_Drivers!$B$5:$J$100,8,FALSE)</f>
        <v>247.04257931901071</v>
      </c>
      <c r="I979" s="16">
        <f>VLOOKUP($D979,'Growth rate'!$B$3:$S$93,3,FALSE)*VLOOKUP($F979,BY_TRA_Demand_Drivers!$B$5:$J$100,9,FALSE)</f>
        <v>247.04257931901071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4517.9110928319442</v>
      </c>
      <c r="H980" s="16">
        <f>VLOOKUP($D980,'Growth rate'!$B$3:$S$93,3,FALSE)*VLOOKUP($F980,BY_TRA_Demand_Drivers!$B$5:$J$100,8,FALSE)</f>
        <v>250.99526058811492</v>
      </c>
      <c r="I980" s="16">
        <f>VLOOKUP($D980,'Growth rate'!$B$3:$S$93,3,FALSE)*VLOOKUP($F980,BY_TRA_Demand_Drivers!$B$5:$J$100,9,FALSE)</f>
        <v>250.99526058811492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4590.1976703172559</v>
      </c>
      <c r="H981" s="16">
        <f>VLOOKUP($D981,'Growth rate'!$B$3:$S$93,3,FALSE)*VLOOKUP($F981,BY_TRA_Demand_Drivers!$B$5:$J$100,8,FALSE)</f>
        <v>255.01118475752477</v>
      </c>
      <c r="I981" s="16">
        <f>VLOOKUP($D981,'Growth rate'!$B$3:$S$93,3,FALSE)*VLOOKUP($F981,BY_TRA_Demand_Drivers!$B$5:$J$100,9,FALSE)</f>
        <v>255.01118475752477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4663.6408330423319</v>
      </c>
      <c r="H982" s="16">
        <f>VLOOKUP($D982,'Growth rate'!$B$3:$S$93,3,FALSE)*VLOOKUP($F982,BY_TRA_Demand_Drivers!$B$5:$J$100,8,FALSE)</f>
        <v>259.09136371364519</v>
      </c>
      <c r="I982" s="16">
        <f>VLOOKUP($D982,'Growth rate'!$B$3:$S$93,3,FALSE)*VLOOKUP($F982,BY_TRA_Demand_Drivers!$B$5:$J$100,9,FALSE)</f>
        <v>259.09136371364519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4738.2590863710093</v>
      </c>
      <c r="H983" s="16">
        <f>VLOOKUP($D983,'Growth rate'!$B$3:$S$93,3,FALSE)*VLOOKUP($F983,BY_TRA_Demand_Drivers!$B$5:$J$100,8,FALSE)</f>
        <v>263.2368255330635</v>
      </c>
      <c r="I983" s="16">
        <f>VLOOKUP($D983,'Growth rate'!$B$3:$S$93,3,FALSE)*VLOOKUP($F983,BY_TRA_Demand_Drivers!$B$5:$J$100,9,FALSE)</f>
        <v>263.2368255330635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4814.0712317529451</v>
      </c>
      <c r="H984" s="16">
        <f>VLOOKUP($D984,'Growth rate'!$B$3:$S$93,3,FALSE)*VLOOKUP($F984,BY_TRA_Demand_Drivers!$B$5:$J$100,8,FALSE)</f>
        <v>267.44861474159251</v>
      </c>
      <c r="I984" s="16">
        <f>VLOOKUP($D984,'Growth rate'!$B$3:$S$93,3,FALSE)*VLOOKUP($F984,BY_TRA_Demand_Drivers!$B$5:$J$100,9,FALSE)</f>
        <v>267.44861474159251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4891.0963714609925</v>
      </c>
      <c r="H985" s="16">
        <f>VLOOKUP($D985,'Growth rate'!$B$3:$S$93,3,FALSE)*VLOOKUP($F985,BY_TRA_Demand_Drivers!$B$5:$J$100,8,FALSE)</f>
        <v>271.72779257745799</v>
      </c>
      <c r="I985" s="16">
        <f>VLOOKUP($D985,'Growth rate'!$B$3:$S$93,3,FALSE)*VLOOKUP($F985,BY_TRA_Demand_Drivers!$B$5:$J$100,9,FALSE)</f>
        <v>271.72779257745799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4969.3539134043685</v>
      </c>
      <c r="H986" s="16">
        <f>VLOOKUP($D986,'Growth rate'!$B$3:$S$93,3,FALSE)*VLOOKUP($F986,BY_TRA_Demand_Drivers!$B$5:$J$100,8,FALSE)</f>
        <v>276.07543725869732</v>
      </c>
      <c r="I986" s="16">
        <f>VLOOKUP($D986,'Growth rate'!$B$3:$S$93,3,FALSE)*VLOOKUP($F986,BY_TRA_Demand_Drivers!$B$5:$J$100,9,FALSE)</f>
        <v>276.07543725869732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5048.863576018839</v>
      </c>
      <c r="H987" s="16">
        <f>VLOOKUP($D987,'Growth rate'!$B$3:$S$93,3,FALSE)*VLOOKUP($F987,BY_TRA_Demand_Drivers!$B$5:$J$100,8,FALSE)</f>
        <v>280.49264425483648</v>
      </c>
      <c r="I987" s="16">
        <f>VLOOKUP($D987,'Growth rate'!$B$3:$S$93,3,FALSE)*VLOOKUP($F987,BY_TRA_Demand_Drivers!$B$5:$J$100,9,FALSE)</f>
        <v>280.49264425483648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5672.2712579655745</v>
      </c>
      <c r="H989" s="16">
        <f>VLOOKUP($D989,'Growth rate'!$B$3:$S$93,3,FALSE)*VLOOKUP($F989,BY_TRA_Demand_Drivers!$B$5:$J$100,8,FALSE)</f>
        <v>315.12643194293656</v>
      </c>
      <c r="I989" s="16">
        <f>VLOOKUP($D989,'Growth rate'!$B$3:$S$93,3,FALSE)*VLOOKUP($F989,BY_TRA_Demand_Drivers!$B$5:$J$100,9,FALSE)</f>
        <v>315.12643194293656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5763.0275980930246</v>
      </c>
      <c r="H990" s="16">
        <f>VLOOKUP($D990,'Growth rate'!$B$3:$S$93,3,FALSE)*VLOOKUP($F990,BY_TRA_Demand_Drivers!$B$5:$J$100,8,FALSE)</f>
        <v>320.16845485402354</v>
      </c>
      <c r="I990" s="16">
        <f>VLOOKUP($D990,'Growth rate'!$B$3:$S$93,3,FALSE)*VLOOKUP($F990,BY_TRA_Demand_Drivers!$B$5:$J$100,9,FALSE)</f>
        <v>320.16845485402354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5855.2360396625127</v>
      </c>
      <c r="H991" s="16">
        <f>VLOOKUP($D991,'Growth rate'!$B$3:$S$93,3,FALSE)*VLOOKUP($F991,BY_TRA_Demand_Drivers!$B$5:$J$100,8,FALSE)</f>
        <v>325.29115013168791</v>
      </c>
      <c r="I991" s="16">
        <f>VLOOKUP($D991,'Growth rate'!$B$3:$S$93,3,FALSE)*VLOOKUP($F991,BY_TRA_Demand_Drivers!$B$5:$J$100,9,FALSE)</f>
        <v>325.29115013168791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5948.9198162971134</v>
      </c>
      <c r="H992" s="16">
        <f>VLOOKUP($D992,'Growth rate'!$B$3:$S$93,3,FALSE)*VLOOKUP($F992,BY_TRA_Demand_Drivers!$B$5:$J$100,8,FALSE)</f>
        <v>330.49580853379496</v>
      </c>
      <c r="I992" s="16">
        <f>VLOOKUP($D992,'Growth rate'!$B$3:$S$93,3,FALSE)*VLOOKUP($F992,BY_TRA_Demand_Drivers!$B$5:$J$100,9,FALSE)</f>
        <v>330.49580853379496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6044.1025333578673</v>
      </c>
      <c r="H993" s="16">
        <f>VLOOKUP($D993,'Growth rate'!$B$3:$S$93,3,FALSE)*VLOOKUP($F993,BY_TRA_Demand_Drivers!$B$5:$J$100,8,FALSE)</f>
        <v>335.78374147033566</v>
      </c>
      <c r="I993" s="16">
        <f>VLOOKUP($D993,'Growth rate'!$B$3:$S$93,3,FALSE)*VLOOKUP($F993,BY_TRA_Demand_Drivers!$B$5:$J$100,9,FALSE)</f>
        <v>335.78374147033566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6140.8081738915926</v>
      </c>
      <c r="H994" s="16">
        <f>VLOOKUP($D994,'Growth rate'!$B$3:$S$93,3,FALSE)*VLOOKUP($F994,BY_TRA_Demand_Drivers!$B$5:$J$100,8,FALSE)</f>
        <v>341.15628133386105</v>
      </c>
      <c r="I994" s="16">
        <f>VLOOKUP($D994,'Growth rate'!$B$3:$S$93,3,FALSE)*VLOOKUP($F994,BY_TRA_Demand_Drivers!$B$5:$J$100,9,FALSE)</f>
        <v>341.15628133386105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6239.0611046738586</v>
      </c>
      <c r="H995" s="16">
        <f>VLOOKUP($D995,'Growth rate'!$B$3:$S$93,3,FALSE)*VLOOKUP($F995,BY_TRA_Demand_Drivers!$B$5:$J$100,8,FALSE)</f>
        <v>346.61478183520279</v>
      </c>
      <c r="I995" s="16">
        <f>VLOOKUP($D995,'Growth rate'!$B$3:$S$93,3,FALSE)*VLOOKUP($F995,BY_TRA_Demand_Drivers!$B$5:$J$100,9,FALSE)</f>
        <v>346.61478183520279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6338.8860823486402</v>
      </c>
      <c r="H996" s="16">
        <f>VLOOKUP($D996,'Growth rate'!$B$3:$S$93,3,FALSE)*VLOOKUP($F996,BY_TRA_Demand_Drivers!$B$5:$J$100,8,FALSE)</f>
        <v>352.16061834456605</v>
      </c>
      <c r="I996" s="16">
        <f>VLOOKUP($D996,'Growth rate'!$B$3:$S$93,3,FALSE)*VLOOKUP($F996,BY_TRA_Demand_Drivers!$B$5:$J$100,9,FALSE)</f>
        <v>352.16061834456605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6440.3082596662189</v>
      </c>
      <c r="H997" s="16">
        <f>VLOOKUP($D997,'Growth rate'!$B$3:$S$93,3,FALSE)*VLOOKUP($F997,BY_TRA_Demand_Drivers!$B$5:$J$100,8,FALSE)</f>
        <v>357.79518823807916</v>
      </c>
      <c r="I997" s="16">
        <f>VLOOKUP($D997,'Growth rate'!$B$3:$S$93,3,FALSE)*VLOOKUP($F997,BY_TRA_Demand_Drivers!$B$5:$J$100,9,FALSE)</f>
        <v>357.79518823807916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6543.3531918208791</v>
      </c>
      <c r="H998" s="16">
        <f>VLOOKUP($D998,'Growth rate'!$B$3:$S$93,3,FALSE)*VLOOKUP($F998,BY_TRA_Demand_Drivers!$B$5:$J$100,8,FALSE)</f>
        <v>363.51991124988848</v>
      </c>
      <c r="I998" s="16">
        <f>VLOOKUP($D998,'Growth rate'!$B$3:$S$93,3,FALSE)*VLOOKUP($F998,BY_TRA_Demand_Drivers!$B$5:$J$100,9,FALSE)</f>
        <v>363.51991124988848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6648.0468428900131</v>
      </c>
      <c r="H999" s="16">
        <f>VLOOKUP($D999,'Growth rate'!$B$3:$S$93,3,FALSE)*VLOOKUP($F999,BY_TRA_Demand_Drivers!$B$5:$J$100,8,FALSE)</f>
        <v>369.33622982988663</v>
      </c>
      <c r="I999" s="16">
        <f>VLOOKUP($D999,'Growth rate'!$B$3:$S$93,3,FALSE)*VLOOKUP($F999,BY_TRA_Demand_Drivers!$B$5:$J$100,9,FALSE)</f>
        <v>369.33622982988663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6754.4155923762528</v>
      </c>
      <c r="H1000" s="16">
        <f>VLOOKUP($D1000,'Growth rate'!$B$3:$S$93,3,FALSE)*VLOOKUP($F1000,BY_TRA_Demand_Drivers!$B$5:$J$100,8,FALSE)</f>
        <v>375.24560950716483</v>
      </c>
      <c r="I1000" s="16">
        <f>VLOOKUP($D1000,'Growth rate'!$B$3:$S$93,3,FALSE)*VLOOKUP($F1000,BY_TRA_Demand_Drivers!$B$5:$J$100,9,FALSE)</f>
        <v>375.24560950716483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6862.4862418542725</v>
      </c>
      <c r="H1001" s="16">
        <f>VLOOKUP($D1001,'Growth rate'!$B$3:$S$93,3,FALSE)*VLOOKUP($F1001,BY_TRA_Demand_Drivers!$B$5:$J$100,8,FALSE)</f>
        <v>381.24953925927946</v>
      </c>
      <c r="I1001" s="16">
        <f>VLOOKUP($D1001,'Growth rate'!$B$3:$S$93,3,FALSE)*VLOOKUP($F1001,BY_TRA_Demand_Drivers!$B$5:$J$100,9,FALSE)</f>
        <v>381.24953925927946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6972.2860217239404</v>
      </c>
      <c r="H1002" s="16">
        <f>VLOOKUP($D1002,'Growth rate'!$B$3:$S$93,3,FALSE)*VLOOKUP($F1002,BY_TRA_Demand_Drivers!$B$5:$J$100,8,FALSE)</f>
        <v>387.34953188742793</v>
      </c>
      <c r="I1002" s="16">
        <f>VLOOKUP($D1002,'Growth rate'!$B$3:$S$93,3,FALSE)*VLOOKUP($F1002,BY_TRA_Demand_Drivers!$B$5:$J$100,9,FALSE)</f>
        <v>387.34953188742793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7083.8425980715238</v>
      </c>
      <c r="H1003" s="16">
        <f>VLOOKUP($D1003,'Growth rate'!$B$3:$S$93,3,FALSE)*VLOOKUP($F1003,BY_TRA_Demand_Drivers!$B$5:$J$100,8,FALSE)</f>
        <v>393.54712439762676</v>
      </c>
      <c r="I1003" s="16">
        <f>VLOOKUP($D1003,'Growth rate'!$B$3:$S$93,3,FALSE)*VLOOKUP($F1003,BY_TRA_Demand_Drivers!$B$5:$J$100,9,FALSE)</f>
        <v>393.54712439762676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7197.1840796406677</v>
      </c>
      <c r="H1004" s="16">
        <f>VLOOKUP($D1004,'Growth rate'!$B$3:$S$93,3,FALSE)*VLOOKUP($F1004,BY_TRA_Demand_Drivers!$B$5:$J$100,8,FALSE)</f>
        <v>399.84387838798881</v>
      </c>
      <c r="I1004" s="16">
        <f>VLOOKUP($D1004,'Growth rate'!$B$3:$S$93,3,FALSE)*VLOOKUP($F1004,BY_TRA_Demand_Drivers!$B$5:$J$100,9,FALSE)</f>
        <v>399.84387838798881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7312.3390249149188</v>
      </c>
      <c r="H1005" s="16">
        <f>VLOOKUP($D1005,'Growth rate'!$B$3:$S$93,3,FALSE)*VLOOKUP($F1005,BY_TRA_Demand_Drivers!$B$5:$J$100,8,FALSE)</f>
        <v>406.2413804421966</v>
      </c>
      <c r="I1005" s="16">
        <f>VLOOKUP($D1005,'Growth rate'!$B$3:$S$93,3,FALSE)*VLOOKUP($F1005,BY_TRA_Demand_Drivers!$B$5:$J$100,9,FALSE)</f>
        <v>406.2413804421966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7429.3364493135578</v>
      </c>
      <c r="H1006" s="16">
        <f>VLOOKUP($D1006,'Growth rate'!$B$3:$S$93,3,FALSE)*VLOOKUP($F1006,BY_TRA_Demand_Drivers!$B$5:$J$100,8,FALSE)</f>
        <v>412.74124252927174</v>
      </c>
      <c r="I1006" s="16">
        <f>VLOOKUP($D1006,'Growth rate'!$B$3:$S$93,3,FALSE)*VLOOKUP($F1006,BY_TRA_Demand_Drivers!$B$5:$J$100,9,FALSE)</f>
        <v>412.74124252927174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7548.2058325025746</v>
      </c>
      <c r="H1007" s="16">
        <f>VLOOKUP($D1007,'Growth rate'!$B$3:$S$93,3,FALSE)*VLOOKUP($F1007,BY_TRA_Demand_Drivers!$B$5:$J$100,8,FALSE)</f>
        <v>419.34510240974009</v>
      </c>
      <c r="I1007" s="16">
        <f>VLOOKUP($D1007,'Growth rate'!$B$3:$S$93,3,FALSE)*VLOOKUP($F1007,BY_TRA_Demand_Drivers!$B$5:$J$100,9,FALSE)</f>
        <v>419.34510240974009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7668.9771258226165</v>
      </c>
      <c r="H1008" s="16">
        <f>VLOOKUP($D1008,'Growth rate'!$B$3:$S$93,3,FALSE)*VLOOKUP($F1008,BY_TRA_Demand_Drivers!$B$5:$J$100,8,FALSE)</f>
        <v>426.05462404829598</v>
      </c>
      <c r="I1008" s="16">
        <f>VLOOKUP($D1008,'Growth rate'!$B$3:$S$93,3,FALSE)*VLOOKUP($F1008,BY_TRA_Demand_Drivers!$B$5:$J$100,9,FALSE)</f>
        <v>426.05462404829598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7791.6807598357782</v>
      </c>
      <c r="H1009" s="16">
        <f>VLOOKUP($D1009,'Growth rate'!$B$3:$S$93,3,FALSE)*VLOOKUP($F1009,BY_TRA_Demand_Drivers!$B$5:$J$100,8,FALSE)</f>
        <v>432.87149803306869</v>
      </c>
      <c r="I1009" s="16">
        <f>VLOOKUP($D1009,'Growth rate'!$B$3:$S$93,3,FALSE)*VLOOKUP($F1009,BY_TRA_Demand_Drivers!$B$5:$J$100,9,FALSE)</f>
        <v>432.87149803306869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7916.3476519931501</v>
      </c>
      <c r="H1010" s="16">
        <f>VLOOKUP($D1010,'Growth rate'!$B$3:$S$93,3,FALSE)*VLOOKUP($F1010,BY_TRA_Demand_Drivers!$B$5:$J$100,8,FALSE)</f>
        <v>439.7974420015978</v>
      </c>
      <c r="I1010" s="16">
        <f>VLOOKUP($D1010,'Growth rate'!$B$3:$S$93,3,FALSE)*VLOOKUP($F1010,BY_TRA_Demand_Drivers!$B$5:$J$100,9,FALSE)</f>
        <v>439.7974420015978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8043.0092144250411</v>
      </c>
      <c r="H1011" s="16">
        <f>VLOOKUP($D1011,'Growth rate'!$B$3:$S$93,3,FALSE)*VLOOKUP($F1011,BY_TRA_Demand_Drivers!$B$5:$J$100,8,FALSE)</f>
        <v>446.83420107362338</v>
      </c>
      <c r="I1011" s="16">
        <f>VLOOKUP($D1011,'Growth rate'!$B$3:$S$93,3,FALSE)*VLOOKUP($F1011,BY_TRA_Demand_Drivers!$B$5:$J$100,9,FALSE)</f>
        <v>446.83420107362338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8171.6973618558422</v>
      </c>
      <c r="H1012" s="16">
        <f>VLOOKUP($D1012,'Growth rate'!$B$3:$S$93,3,FALSE)*VLOOKUP($F1012,BY_TRA_Demand_Drivers!$B$5:$J$100,8,FALSE)</f>
        <v>453.98354829080142</v>
      </c>
      <c r="I1012" s="16">
        <f>VLOOKUP($D1012,'Growth rate'!$B$3:$S$93,3,FALSE)*VLOOKUP($F1012,BY_TRA_Demand_Drivers!$B$5:$J$100,9,FALSE)</f>
        <v>453.98354829080142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8302.4445196455363</v>
      </c>
      <c r="H1013" s="16">
        <f>VLOOKUP($D1013,'Growth rate'!$B$3:$S$93,3,FALSE)*VLOOKUP($F1013,BY_TRA_Demand_Drivers!$B$5:$J$100,8,FALSE)</f>
        <v>461.24728506345429</v>
      </c>
      <c r="I1013" s="16">
        <f>VLOOKUP($D1013,'Growth rate'!$B$3:$S$93,3,FALSE)*VLOOKUP($F1013,BY_TRA_Demand_Drivers!$B$5:$J$100,9,FALSE)</f>
        <v>461.24728506345429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8435.2836319598664</v>
      </c>
      <c r="H1014" s="16">
        <f>VLOOKUP($D1014,'Growth rate'!$B$3:$S$93,3,FALSE)*VLOOKUP($F1014,BY_TRA_Demand_Drivers!$B$5:$J$100,8,FALSE)</f>
        <v>468.62724162446955</v>
      </c>
      <c r="I1014" s="16">
        <f>VLOOKUP($D1014,'Growth rate'!$B$3:$S$93,3,FALSE)*VLOOKUP($F1014,BY_TRA_Demand_Drivers!$B$5:$J$100,9,FALSE)</f>
        <v>468.62724162446955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8570.2481700712233</v>
      </c>
      <c r="H1015" s="16">
        <f>VLOOKUP($D1015,'Growth rate'!$B$3:$S$93,3,FALSE)*VLOOKUP($F1015,BY_TRA_Demand_Drivers!$B$5:$J$100,8,FALSE)</f>
        <v>476.12527749046109</v>
      </c>
      <c r="I1015" s="16">
        <f>VLOOKUP($D1015,'Growth rate'!$B$3:$S$93,3,FALSE)*VLOOKUP($F1015,BY_TRA_Demand_Drivers!$B$5:$J$100,9,FALSE)</f>
        <v>476.12527749046109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8707.372140792364</v>
      </c>
      <c r="H1016" s="16">
        <f>VLOOKUP($D1016,'Growth rate'!$B$3:$S$93,3,FALSE)*VLOOKUP($F1016,BY_TRA_Demand_Drivers!$B$5:$J$100,8,FALSE)</f>
        <v>483.74328193030851</v>
      </c>
      <c r="I1016" s="16">
        <f>VLOOKUP($D1016,'Growth rate'!$B$3:$S$93,3,FALSE)*VLOOKUP($F1016,BY_TRA_Demand_Drivers!$B$5:$J$100,9,FALSE)</f>
        <v>483.74328193030851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8846.6900950450417</v>
      </c>
      <c r="H1017" s="16">
        <f>VLOOKUP($D1017,'Growth rate'!$B$3:$S$93,3,FALSE)*VLOOKUP($F1017,BY_TRA_Demand_Drivers!$B$5:$J$100,8,FALSE)</f>
        <v>491.48317444119346</v>
      </c>
      <c r="I1017" s="16">
        <f>VLOOKUP($D1017,'Growth rate'!$B$3:$S$93,3,FALSE)*VLOOKUP($F1017,BY_TRA_Demand_Drivers!$B$5:$J$100,9,FALSE)</f>
        <v>491.48317444119346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8988.2371365657636</v>
      </c>
      <c r="H1018" s="16">
        <f>VLOOKUP($D1018,'Growth rate'!$B$3:$S$93,3,FALSE)*VLOOKUP($F1018,BY_TRA_Demand_Drivers!$B$5:$J$100,8,FALSE)</f>
        <v>499.3469052322526</v>
      </c>
      <c r="I1018" s="16">
        <f>VLOOKUP($D1018,'Growth rate'!$B$3:$S$93,3,FALSE)*VLOOKUP($F1018,BY_TRA_Demand_Drivers!$B$5:$J$100,9,FALSE)</f>
        <v>499.3469052322526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9132.048930750816</v>
      </c>
      <c r="H1019" s="16">
        <f>VLOOKUP($D1019,'Growth rate'!$B$3:$S$93,3,FALSE)*VLOOKUP($F1019,BY_TRA_Demand_Drivers!$B$5:$J$100,8,FALSE)</f>
        <v>507.33645571596861</v>
      </c>
      <c r="I1019" s="16">
        <f>VLOOKUP($D1019,'Growth rate'!$B$3:$S$93,3,FALSE)*VLOOKUP($F1019,BY_TRA_Demand_Drivers!$B$5:$J$100,9,FALSE)</f>
        <v>507.33645571596861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9278.1617136428285</v>
      </c>
      <c r="H1020" s="16">
        <f>VLOOKUP($D1020,'Growth rate'!$B$3:$S$93,3,FALSE)*VLOOKUP($F1020,BY_TRA_Demand_Drivers!$B$5:$J$100,8,FALSE)</f>
        <v>515.45383900742411</v>
      </c>
      <c r="I1020" s="16">
        <f>VLOOKUP($D1020,'Growth rate'!$B$3:$S$93,3,FALSE)*VLOOKUP($F1020,BY_TRA_Demand_Drivers!$B$5:$J$100,9,FALSE)</f>
        <v>515.45383900742411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9426.6123010611136</v>
      </c>
      <c r="H1021" s="16">
        <f>VLOOKUP($D1021,'Growth rate'!$B$3:$S$93,3,FALSE)*VLOOKUP($F1021,BY_TRA_Demand_Drivers!$B$5:$J$100,8,FALSE)</f>
        <v>523.70110043154295</v>
      </c>
      <c r="I1021" s="16">
        <f>VLOOKUP($D1021,'Growth rate'!$B$3:$S$93,3,FALSE)*VLOOKUP($F1021,BY_TRA_Demand_Drivers!$B$5:$J$100,9,FALSE)</f>
        <v>523.70110043154295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9577.4380978780919</v>
      </c>
      <c r="H1022" s="16">
        <f>VLOOKUP($D1022,'Growth rate'!$B$3:$S$93,3,FALSE)*VLOOKUP($F1022,BY_TRA_Demand_Drivers!$B$5:$J$100,8,FALSE)</f>
        <v>532.08031803844756</v>
      </c>
      <c r="I1022" s="16">
        <f>VLOOKUP($D1022,'Growth rate'!$B$3:$S$93,3,FALSE)*VLOOKUP($F1022,BY_TRA_Demand_Drivers!$B$5:$J$100,9,FALSE)</f>
        <v>532.08031803844756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9730.6771074441422</v>
      </c>
      <c r="H1023" s="16">
        <f>VLOOKUP($D1023,'Growth rate'!$B$3:$S$93,3,FALSE)*VLOOKUP($F1023,BY_TRA_Demand_Drivers!$B$5:$J$100,8,FALSE)</f>
        <v>540.59360312706281</v>
      </c>
      <c r="I1023" s="16">
        <f>VLOOKUP($D1023,'Growth rate'!$B$3:$S$93,3,FALSE)*VLOOKUP($F1023,BY_TRA_Demand_Drivers!$B$5:$J$100,9,FALSE)</f>
        <v>540.59360312706281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9886.3679411632475</v>
      </c>
      <c r="H1024" s="16">
        <f>VLOOKUP($D1024,'Growth rate'!$B$3:$S$93,3,FALSE)*VLOOKUP($F1024,BY_TRA_Demand_Drivers!$B$5:$J$100,8,FALSE)</f>
        <v>549.24310077709572</v>
      </c>
      <c r="I1024" s="16">
        <f>VLOOKUP($D1024,'Growth rate'!$B$3:$S$93,3,FALSE)*VLOOKUP($F1024,BY_TRA_Demand_Drivers!$B$5:$J$100,9,FALSE)</f>
        <v>549.24310077709572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10044.54982822186</v>
      </c>
      <c r="H1025" s="16">
        <f>VLOOKUP($D1025,'Growth rate'!$B$3:$S$93,3,FALSE)*VLOOKUP($F1025,BY_TRA_Demand_Drivers!$B$5:$J$100,8,FALSE)</f>
        <v>558.03099038952928</v>
      </c>
      <c r="I1025" s="16">
        <f>VLOOKUP($D1025,'Growth rate'!$B$3:$S$93,3,FALSE)*VLOOKUP($F1025,BY_TRA_Demand_Drivers!$B$5:$J$100,9,FALSE)</f>
        <v>558.03099038952928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10205.26262547341</v>
      </c>
      <c r="H1026" s="16">
        <f>VLOOKUP($D1026,'Growth rate'!$B$3:$S$93,3,FALSE)*VLOOKUP($F1026,BY_TRA_Demand_Drivers!$B$5:$J$100,8,FALSE)</f>
        <v>566.9594862357618</v>
      </c>
      <c r="I1026" s="16">
        <f>VLOOKUP($D1026,'Growth rate'!$B$3:$S$93,3,FALSE)*VLOOKUP($F1026,BY_TRA_Demand_Drivers!$B$5:$J$100,9,FALSE)</f>
        <v>566.9594862357618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10368.546827480985</v>
      </c>
      <c r="H1027" s="16">
        <f>VLOOKUP($D1027,'Growth rate'!$B$3:$S$93,3,FALSE)*VLOOKUP($F1027,BY_TRA_Demand_Drivers!$B$5:$J$100,8,FALSE)</f>
        <v>576.03083801553396</v>
      </c>
      <c r="I1027" s="16">
        <f>VLOOKUP($D1027,'Growth rate'!$B$3:$S$93,3,FALSE)*VLOOKUP($F1027,BY_TRA_Demand_Drivers!$B$5:$J$100,9,FALSE)</f>
        <v>576.03083801553396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10534.443576720681</v>
      </c>
      <c r="H1028" s="16">
        <f>VLOOKUP($D1028,'Growth rate'!$B$3:$S$93,3,FALSE)*VLOOKUP($F1028,BY_TRA_Demand_Drivers!$B$5:$J$100,8,FALSE)</f>
        <v>585.2473314237825</v>
      </c>
      <c r="I1028" s="16">
        <f>VLOOKUP($D1028,'Growth rate'!$B$3:$S$93,3,FALSE)*VLOOKUP($F1028,BY_TRA_Demand_Drivers!$B$5:$J$100,9,FALSE)</f>
        <v>585.2473314237825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10702.994673948211</v>
      </c>
      <c r="H1029" s="16">
        <f>VLOOKUP($D1029,'Growth rate'!$B$3:$S$93,3,FALSE)*VLOOKUP($F1029,BY_TRA_Demand_Drivers!$B$5:$J$100,8,FALSE)</f>
        <v>594.61128872656309</v>
      </c>
      <c r="I1029" s="16">
        <f>VLOOKUP($D1029,'Growth rate'!$B$3:$S$93,3,FALSE)*VLOOKUP($F1029,BY_TRA_Demand_Drivers!$B$5:$J$100,9,FALSE)</f>
        <v>594.61128872656309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10874.242588731382</v>
      </c>
      <c r="H1030" s="16">
        <f>VLOOKUP($D1030,'Growth rate'!$B$3:$S$93,3,FALSE)*VLOOKUP($F1030,BY_TRA_Demand_Drivers!$B$5:$J$100,8,FALSE)</f>
        <v>604.12506934618807</v>
      </c>
      <c r="I1030" s="16">
        <f>VLOOKUP($D1030,'Growth rate'!$B$3:$S$93,3,FALSE)*VLOOKUP($F1030,BY_TRA_Demand_Drivers!$B$5:$J$100,9,FALSE)</f>
        <v>604.12506934618807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11048.230470151084</v>
      </c>
      <c r="H1031" s="16">
        <f>VLOOKUP($D1031,'Growth rate'!$B$3:$S$93,3,FALSE)*VLOOKUP($F1031,BY_TRA_Demand_Drivers!$B$5:$J$100,8,FALSE)</f>
        <v>613.79107045572709</v>
      </c>
      <c r="I1031" s="16">
        <f>VLOOKUP($D1031,'Growth rate'!$B$3:$S$93,3,FALSE)*VLOOKUP($F1031,BY_TRA_Demand_Drivers!$B$5:$J$100,9,FALSE)</f>
        <v>613.79107045572709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11225.002157673503</v>
      </c>
      <c r="H1032" s="16">
        <f>VLOOKUP($D1032,'Growth rate'!$B$3:$S$93,3,FALSE)*VLOOKUP($F1032,BY_TRA_Demand_Drivers!$B$5:$J$100,8,FALSE)</f>
        <v>623.61172758301871</v>
      </c>
      <c r="I1032" s="16">
        <f>VLOOKUP($D1032,'Growth rate'!$B$3:$S$93,3,FALSE)*VLOOKUP($F1032,BY_TRA_Demand_Drivers!$B$5:$J$100,9,FALSE)</f>
        <v>623.61172758301871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11404.60219219628</v>
      </c>
      <c r="H1033" s="16">
        <f>VLOOKUP($D1033,'Growth rate'!$B$3:$S$93,3,FALSE)*VLOOKUP($F1033,BY_TRA_Demand_Drivers!$B$5:$J$100,8,FALSE)</f>
        <v>633.58951522434711</v>
      </c>
      <c r="I1033" s="16">
        <f>VLOOKUP($D1033,'Growth rate'!$B$3:$S$93,3,FALSE)*VLOOKUP($F1033,BY_TRA_Demand_Drivers!$B$5:$J$100,9,FALSE)</f>
        <v>633.58951522434711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11587.075827271421</v>
      </c>
      <c r="H1034" s="16">
        <f>VLOOKUP($D1034,'Growth rate'!$B$3:$S$93,3,FALSE)*VLOOKUP($F1034,BY_TRA_Demand_Drivers!$B$5:$J$100,8,FALSE)</f>
        <v>643.72694746793661</v>
      </c>
      <c r="I1034" s="16">
        <f>VLOOKUP($D1034,'Growth rate'!$B$3:$S$93,3,FALSE)*VLOOKUP($F1034,BY_TRA_Demand_Drivers!$B$5:$J$100,9,FALSE)</f>
        <v>643.72694746793661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11772.469040507764</v>
      </c>
      <c r="H1035" s="16">
        <f>VLOOKUP($D1035,'Growth rate'!$B$3:$S$93,3,FALSE)*VLOOKUP($F1035,BY_TRA_Demand_Drivers!$B$5:$J$100,8,FALSE)</f>
        <v>654.02657862742365</v>
      </c>
      <c r="I1035" s="16">
        <f>VLOOKUP($D1035,'Growth rate'!$B$3:$S$93,3,FALSE)*VLOOKUP($F1035,BY_TRA_Demand_Drivers!$B$5:$J$100,9,FALSE)</f>
        <v>654.02657862742365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11960.828545155888</v>
      </c>
      <c r="H1036" s="16">
        <f>VLOOKUP($D1036,'Growth rate'!$B$3:$S$93,3,FALSE)*VLOOKUP($F1036,BY_TRA_Demand_Drivers!$B$5:$J$100,8,FALSE)</f>
        <v>664.49100388546242</v>
      </c>
      <c r="I1036" s="16">
        <f>VLOOKUP($D1036,'Growth rate'!$B$3:$S$93,3,FALSE)*VLOOKUP($F1036,BY_TRA_Demand_Drivers!$B$5:$J$100,9,FALSE)</f>
        <v>664.49100388546242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12152.201801878382</v>
      </c>
      <c r="H1037" s="16">
        <f>VLOOKUP($D1037,'Growth rate'!$B$3:$S$93,3,FALSE)*VLOOKUP($F1037,BY_TRA_Demand_Drivers!$B$5:$J$100,8,FALSE)</f>
        <v>675.12285994762976</v>
      </c>
      <c r="I1037" s="16">
        <f>VLOOKUP($D1037,'Growth rate'!$B$3:$S$93,3,FALSE)*VLOOKUP($F1037,BY_TRA_Demand_Drivers!$B$5:$J$100,9,FALSE)</f>
        <v>675.12285994762976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12346.637030708434</v>
      </c>
      <c r="H1038" s="16">
        <f>VLOOKUP($D1038,'Growth rate'!$B$3:$S$93,3,FALSE)*VLOOKUP($F1038,BY_TRA_Demand_Drivers!$B$5:$J$100,8,FALSE)</f>
        <v>685.92482570679192</v>
      </c>
      <c r="I1038" s="16">
        <f>VLOOKUP($D1038,'Growth rate'!$B$3:$S$93,3,FALSE)*VLOOKUP($F1038,BY_TRA_Demand_Drivers!$B$5:$J$100,9,FALSE)</f>
        <v>685.92482570679192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12544.183223199771</v>
      </c>
      <c r="H1039" s="16">
        <f>VLOOKUP($D1039,'Growth rate'!$B$3:$S$93,3,FALSE)*VLOOKUP($F1039,BY_TRA_Demand_Drivers!$B$5:$J$100,8,FALSE)</f>
        <v>696.89962291810059</v>
      </c>
      <c r="I1039" s="16">
        <f>VLOOKUP($D1039,'Growth rate'!$B$3:$S$93,3,FALSE)*VLOOKUP($F1039,BY_TRA_Demand_Drivers!$B$5:$J$100,9,FALSE)</f>
        <v>696.89962291810059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12744.890154770967</v>
      </c>
      <c r="H1040" s="16">
        <f>VLOOKUP($D1040,'Growth rate'!$B$3:$S$93,3,FALSE)*VLOOKUP($F1040,BY_TRA_Demand_Drivers!$B$5:$J$100,8,FALSE)</f>
        <v>708.05001688479024</v>
      </c>
      <c r="I1040" s="16">
        <f>VLOOKUP($D1040,'Growth rate'!$B$3:$S$93,3,FALSE)*VLOOKUP($F1040,BY_TRA_Demand_Drivers!$B$5:$J$100,9,FALSE)</f>
        <v>708.05001688479024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12948.808397247301</v>
      </c>
      <c r="H1041" s="16">
        <f>VLOOKUP($D1041,'Growth rate'!$B$3:$S$93,3,FALSE)*VLOOKUP($F1041,BY_TRA_Demand_Drivers!$B$5:$J$100,8,FALSE)</f>
        <v>719.37881715494677</v>
      </c>
      <c r="I1041" s="16">
        <f>VLOOKUP($D1041,'Growth rate'!$B$3:$S$93,3,FALSE)*VLOOKUP($F1041,BY_TRA_Demand_Drivers!$B$5:$J$100,9,FALSE)</f>
        <v>719.37881715494677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13155.989331603259</v>
      </c>
      <c r="H1042" s="16">
        <f>VLOOKUP($D1042,'Growth rate'!$B$3:$S$93,3,FALSE)*VLOOKUP($F1042,BY_TRA_Demand_Drivers!$B$5:$J$100,8,FALSE)</f>
        <v>730.88887822942593</v>
      </c>
      <c r="I1042" s="16">
        <f>VLOOKUP($D1042,'Growth rate'!$B$3:$S$93,3,FALSE)*VLOOKUP($F1042,BY_TRA_Demand_Drivers!$B$5:$J$100,9,FALSE)</f>
        <v>730.88887822942593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13366.485160908911</v>
      </c>
      <c r="H1043" s="16">
        <f>VLOOKUP($D1043,'Growth rate'!$B$3:$S$93,3,FALSE)*VLOOKUP($F1043,BY_TRA_Demand_Drivers!$B$5:$J$100,8,FALSE)</f>
        <v>742.58310028109668</v>
      </c>
      <c r="I1043" s="16">
        <f>VLOOKUP($D1043,'Growth rate'!$B$3:$S$93,3,FALSE)*VLOOKUP($F1043,BY_TRA_Demand_Drivers!$B$5:$J$100,9,FALSE)</f>
        <v>742.58310028109668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13580.348923483452</v>
      </c>
      <c r="H1044" s="16">
        <f>VLOOKUP($D1044,'Growth rate'!$B$3:$S$93,3,FALSE)*VLOOKUP($F1044,BY_TRA_Demand_Drivers!$B$5:$J$100,8,FALSE)</f>
        <v>754.46442988559431</v>
      </c>
      <c r="I1044" s="16">
        <f>VLOOKUP($D1044,'Growth rate'!$B$3:$S$93,3,FALSE)*VLOOKUP($F1044,BY_TRA_Demand_Drivers!$B$5:$J$100,9,FALSE)</f>
        <v>754.46442988559431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13797.634506259188</v>
      </c>
      <c r="H1045" s="16">
        <f>VLOOKUP($D1045,'Growth rate'!$B$3:$S$93,3,FALSE)*VLOOKUP($F1045,BY_TRA_Demand_Drivers!$B$5:$J$100,8,FALSE)</f>
        <v>766.53586076376371</v>
      </c>
      <c r="I1045" s="16">
        <f>VLOOKUP($D1045,'Growth rate'!$B$3:$S$93,3,FALSE)*VLOOKUP($F1045,BY_TRA_Demand_Drivers!$B$5:$J$100,9,FALSE)</f>
        <v>766.53586076376371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14018.396658359334</v>
      </c>
      <c r="H1046" s="16">
        <f>VLOOKUP($D1046,'Growth rate'!$B$3:$S$93,3,FALSE)*VLOOKUP($F1046,BY_TRA_Demand_Drivers!$B$5:$J$100,8,FALSE)</f>
        <v>778.80043453598398</v>
      </c>
      <c r="I1046" s="16">
        <f>VLOOKUP($D1046,'Growth rate'!$B$3:$S$93,3,FALSE)*VLOOKUP($F1046,BY_TRA_Demand_Drivers!$B$5:$J$100,9,FALSE)</f>
        <v>778.80043453598398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14242.691004893084</v>
      </c>
      <c r="H1047" s="16">
        <f>VLOOKUP($D1047,'Growth rate'!$B$3:$S$93,3,FALSE)*VLOOKUP($F1047,BY_TRA_Demand_Drivers!$B$5:$J$100,8,FALSE)</f>
        <v>791.26124148855979</v>
      </c>
      <c r="I1047" s="16">
        <f>VLOOKUP($D1047,'Growth rate'!$B$3:$S$93,3,FALSE)*VLOOKUP($F1047,BY_TRA_Demand_Drivers!$B$5:$J$100,9,FALSE)</f>
        <v>791.26124148855979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14470.574060971376</v>
      </c>
      <c r="H1048" s="16">
        <f>VLOOKUP($D1048,'Growth rate'!$B$3:$S$93,3,FALSE)*VLOOKUP($F1048,BY_TRA_Demand_Drivers!$B$5:$J$100,8,FALSE)</f>
        <v>803.9214213523768</v>
      </c>
      <c r="I1048" s="16">
        <f>VLOOKUP($D1048,'Growth rate'!$B$3:$S$93,3,FALSE)*VLOOKUP($F1048,BY_TRA_Demand_Drivers!$B$5:$J$100,9,FALSE)</f>
        <v>803.9214213523768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14702.103245946917</v>
      </c>
      <c r="H1049" s="16">
        <f>VLOOKUP($D1049,'Growth rate'!$B$3:$S$93,3,FALSE)*VLOOKUP($F1049,BY_TRA_Demand_Drivers!$B$5:$J$100,8,FALSE)</f>
        <v>816.78416409401484</v>
      </c>
      <c r="I1049" s="16">
        <f>VLOOKUP($D1049,'Growth rate'!$B$3:$S$93,3,FALSE)*VLOOKUP($F1049,BY_TRA_Demand_Drivers!$B$5:$J$100,9,FALSE)</f>
        <v>816.78416409401484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14937.336897882069</v>
      </c>
      <c r="H1050" s="16">
        <f>VLOOKUP($D1050,'Growth rate'!$B$3:$S$93,3,FALSE)*VLOOKUP($F1050,BY_TRA_Demand_Drivers!$B$5:$J$100,8,FALSE)</f>
        <v>829.85271071951911</v>
      </c>
      <c r="I1050" s="16">
        <f>VLOOKUP($D1050,'Growth rate'!$B$3:$S$93,3,FALSE)*VLOOKUP($F1050,BY_TRA_Demand_Drivers!$B$5:$J$100,9,FALSE)</f>
        <v>829.85271071951911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15176.334288248183</v>
      </c>
      <c r="H1051" s="16">
        <f>VLOOKUP($D1051,'Growth rate'!$B$3:$S$93,3,FALSE)*VLOOKUP($F1051,BY_TRA_Demand_Drivers!$B$5:$J$100,8,FALSE)</f>
        <v>843.13035409103145</v>
      </c>
      <c r="I1051" s="16">
        <f>VLOOKUP($D1051,'Growth rate'!$B$3:$S$93,3,FALSE)*VLOOKUP($F1051,BY_TRA_Demand_Drivers!$B$5:$J$100,9,FALSE)</f>
        <v>843.13035409103145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15419.155636860152</v>
      </c>
      <c r="H1052" s="16">
        <f>VLOOKUP($D1052,'Growth rate'!$B$3:$S$93,3,FALSE)*VLOOKUP($F1052,BY_TRA_Demand_Drivers!$B$5:$J$100,8,FALSE)</f>
        <v>856.62043975648794</v>
      </c>
      <c r="I1052" s="16">
        <f>VLOOKUP($D1052,'Growth rate'!$B$3:$S$93,3,FALSE)*VLOOKUP($F1052,BY_TRA_Demand_Drivers!$B$5:$J$100,9,FALSE)</f>
        <v>856.62043975648794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15665.862127049915</v>
      </c>
      <c r="H1053" s="16">
        <f>VLOOKUP($D1053,'Growth rate'!$B$3:$S$93,3,FALSE)*VLOOKUP($F1053,BY_TRA_Demand_Drivers!$B$5:$J$100,8,FALSE)</f>
        <v>870.32636679259178</v>
      </c>
      <c r="I1053" s="16">
        <f>VLOOKUP($D1053,'Growth rate'!$B$3:$S$93,3,FALSE)*VLOOKUP($F1053,BY_TRA_Demand_Drivers!$B$5:$J$100,9,FALSE)</f>
        <v>870.32636679259178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15916.515921082717</v>
      </c>
      <c r="H1054" s="16">
        <f>VLOOKUP($D1054,'Growth rate'!$B$3:$S$93,3,FALSE)*VLOOKUP($F1054,BY_TRA_Demand_Drivers!$B$5:$J$100,8,FALSE)</f>
        <v>884.25158866127333</v>
      </c>
      <c r="I1054" s="16">
        <f>VLOOKUP($D1054,'Growth rate'!$B$3:$S$93,3,FALSE)*VLOOKUP($F1054,BY_TRA_Demand_Drivers!$B$5:$J$100,9,FALSE)</f>
        <v>884.25158866127333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16171.18017582004</v>
      </c>
      <c r="H1055" s="16">
        <f>VLOOKUP($D1055,'Growth rate'!$B$3:$S$93,3,FALSE)*VLOOKUP($F1055,BY_TRA_Demand_Drivers!$B$5:$J$100,8,FALSE)</f>
        <v>898.39961407985368</v>
      </c>
      <c r="I1055" s="16">
        <f>VLOOKUP($D1055,'Growth rate'!$B$3:$S$93,3,FALSE)*VLOOKUP($F1055,BY_TRA_Demand_Drivers!$B$5:$J$100,9,FALSE)</f>
        <v>898.39961407985368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16429.919058633161</v>
      </c>
      <c r="H1056" s="16">
        <f>VLOOKUP($D1056,'Growth rate'!$B$3:$S$93,3,FALSE)*VLOOKUP($F1056,BY_TRA_Demand_Drivers!$B$5:$J$100,8,FALSE)</f>
        <v>912.77400790513138</v>
      </c>
      <c r="I1056" s="16">
        <f>VLOOKUP($D1056,'Growth rate'!$B$3:$S$93,3,FALSE)*VLOOKUP($F1056,BY_TRA_Demand_Drivers!$B$5:$J$100,9,FALSE)</f>
        <v>912.77400790513138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16692.797763571292</v>
      </c>
      <c r="H1057" s="16">
        <f>VLOOKUP($D1057,'Growth rate'!$B$3:$S$93,3,FALSE)*VLOOKUP($F1057,BY_TRA_Demand_Drivers!$B$5:$J$100,8,FALSE)</f>
        <v>927.37839203161354</v>
      </c>
      <c r="I1057" s="16">
        <f>VLOOKUP($D1057,'Growth rate'!$B$3:$S$93,3,FALSE)*VLOOKUP($F1057,BY_TRA_Demand_Drivers!$B$5:$J$100,9,FALSE)</f>
        <v>927.37839203161354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16959.882527788435</v>
      </c>
      <c r="H1058" s="16">
        <f>VLOOKUP($D1058,'Growth rate'!$B$3:$S$93,3,FALSE)*VLOOKUP($F1058,BY_TRA_Demand_Drivers!$B$5:$J$100,8,FALSE)</f>
        <v>942.21644630411936</v>
      </c>
      <c r="I1058" s="16">
        <f>VLOOKUP($D1058,'Growth rate'!$B$3:$S$93,3,FALSE)*VLOOKUP($F1058,BY_TRA_Demand_Drivers!$B$5:$J$100,9,FALSE)</f>
        <v>942.21644630411936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17231.240648233048</v>
      </c>
      <c r="H1059" s="16">
        <f>VLOOKUP($D1059,'Growth rate'!$B$3:$S$93,3,FALSE)*VLOOKUP($F1059,BY_TRA_Demand_Drivers!$B$5:$J$100,8,FALSE)</f>
        <v>957.29190944498532</v>
      </c>
      <c r="I1059" s="16">
        <f>VLOOKUP($D1059,'Growth rate'!$B$3:$S$93,3,FALSE)*VLOOKUP($F1059,BY_TRA_Demand_Drivers!$B$5:$J$100,9,FALSE)</f>
        <v>957.29190944498532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17506.940498604778</v>
      </c>
      <c r="H1060" s="16">
        <f>VLOOKUP($D1060,'Growth rate'!$B$3:$S$93,3,FALSE)*VLOOKUP($F1060,BY_TRA_Demand_Drivers!$B$5:$J$100,8,FALSE)</f>
        <v>972.60857999610516</v>
      </c>
      <c r="I1060" s="16">
        <f>VLOOKUP($D1060,'Growth rate'!$B$3:$S$93,3,FALSE)*VLOOKUP($F1060,BY_TRA_Demand_Drivers!$B$5:$J$100,9,FALSE)</f>
        <v>972.60857999610516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17787.051546582457</v>
      </c>
      <c r="H1061" s="16">
        <f>VLOOKUP($D1061,'Growth rate'!$B$3:$S$93,3,FALSE)*VLOOKUP($F1061,BY_TRA_Demand_Drivers!$B$5:$J$100,8,FALSE)</f>
        <v>988.17031727604285</v>
      </c>
      <c r="I1061" s="16">
        <f>VLOOKUP($D1061,'Growth rate'!$B$3:$S$93,3,FALSE)*VLOOKUP($F1061,BY_TRA_Demand_Drivers!$B$5:$J$100,9,FALSE)</f>
        <v>988.17031727604285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18071.644371327777</v>
      </c>
      <c r="H1062" s="16">
        <f>VLOOKUP($D1062,'Growth rate'!$B$3:$S$93,3,FALSE)*VLOOKUP($F1062,BY_TRA_Demand_Drivers!$B$5:$J$100,8,FALSE)</f>
        <v>1003.9810423524597</v>
      </c>
      <c r="I1062" s="16">
        <f>VLOOKUP($D1062,'Growth rate'!$B$3:$S$93,3,FALSE)*VLOOKUP($F1062,BY_TRA_Demand_Drivers!$B$5:$J$100,9,FALSE)</f>
        <v>1003.9810423524597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18360.790681269023</v>
      </c>
      <c r="H1063" s="16">
        <f>VLOOKUP($D1063,'Growth rate'!$B$3:$S$93,3,FALSE)*VLOOKUP($F1063,BY_TRA_Demand_Drivers!$B$5:$J$100,8,FALSE)</f>
        <v>1020.0447390300991</v>
      </c>
      <c r="I1063" s="16">
        <f>VLOOKUP($D1063,'Growth rate'!$B$3:$S$93,3,FALSE)*VLOOKUP($F1063,BY_TRA_Demand_Drivers!$B$5:$J$100,9,FALSE)</f>
        <v>1020.0447390300991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18654.563332169328</v>
      </c>
      <c r="H1064" s="16">
        <f>VLOOKUP($D1064,'Growth rate'!$B$3:$S$93,3,FALSE)*VLOOKUP($F1064,BY_TRA_Demand_Drivers!$B$5:$J$100,8,FALSE)</f>
        <v>1036.3654548545808</v>
      </c>
      <c r="I1064" s="16">
        <f>VLOOKUP($D1064,'Growth rate'!$B$3:$S$93,3,FALSE)*VLOOKUP($F1064,BY_TRA_Demand_Drivers!$B$5:$J$100,9,FALSE)</f>
        <v>1036.3654548545808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18953.036345484037</v>
      </c>
      <c r="H1065" s="16">
        <f>VLOOKUP($D1065,'Growth rate'!$B$3:$S$93,3,FALSE)*VLOOKUP($F1065,BY_TRA_Demand_Drivers!$B$5:$J$100,8,FALSE)</f>
        <v>1052.947302132254</v>
      </c>
      <c r="I1065" s="16">
        <f>VLOOKUP($D1065,'Growth rate'!$B$3:$S$93,3,FALSE)*VLOOKUP($F1065,BY_TRA_Demand_Drivers!$B$5:$J$100,9,FALSE)</f>
        <v>1052.947302132254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19256.28492701178</v>
      </c>
      <c r="H1066" s="16">
        <f>VLOOKUP($D1066,'Growth rate'!$B$3:$S$93,3,FALSE)*VLOOKUP($F1066,BY_TRA_Demand_Drivers!$B$5:$J$100,8,FALSE)</f>
        <v>1069.79445896637</v>
      </c>
      <c r="I1066" s="16">
        <f>VLOOKUP($D1066,'Growth rate'!$B$3:$S$93,3,FALSE)*VLOOKUP($F1066,BY_TRA_Demand_Drivers!$B$5:$J$100,9,FALSE)</f>
        <v>1069.79445896637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19564.38548584397</v>
      </c>
      <c r="H1067" s="16">
        <f>VLOOKUP($D1067,'Growth rate'!$B$3:$S$93,3,FALSE)*VLOOKUP($F1067,BY_TRA_Demand_Drivers!$B$5:$J$100,8,FALSE)</f>
        <v>1086.911170309832</v>
      </c>
      <c r="I1067" s="16">
        <f>VLOOKUP($D1067,'Growth rate'!$B$3:$S$93,3,FALSE)*VLOOKUP($F1067,BY_TRA_Demand_Drivers!$B$5:$J$100,9,FALSE)</f>
        <v>1086.911170309832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19877.415653617474</v>
      </c>
      <c r="H1068" s="16">
        <f>VLOOKUP($D1068,'Growth rate'!$B$3:$S$93,3,FALSE)*VLOOKUP($F1068,BY_TRA_Demand_Drivers!$B$5:$J$100,8,FALSE)</f>
        <v>1104.3017490347893</v>
      </c>
      <c r="I1068" s="16">
        <f>VLOOKUP($D1068,'Growth rate'!$B$3:$S$93,3,FALSE)*VLOOKUP($F1068,BY_TRA_Demand_Drivers!$B$5:$J$100,9,FALSE)</f>
        <v>1104.3017490347893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20195.454304075356</v>
      </c>
      <c r="H1069" s="16">
        <f>VLOOKUP($D1069,'Growth rate'!$B$3:$S$93,3,FALSE)*VLOOKUP($F1069,BY_TRA_Demand_Drivers!$B$5:$J$100,8,FALSE)</f>
        <v>1121.9705770193459</v>
      </c>
      <c r="I1069" s="16">
        <f>VLOOKUP($D1069,'Growth rate'!$B$3:$S$93,3,FALSE)*VLOOKUP($F1069,BY_TRA_Demand_Drivers!$B$5:$J$100,9,FALSE)</f>
        <v>1121.9705770193459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8.4021712851145711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8.5366060256764058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8.6731917220872283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8.8119627896406243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8.9529541942748736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9.0962014613832718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9.2417406847654036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9.389608535721651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9.5398422722931979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9.692479748649891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9.8475594246282885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10.00512037542234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10.165202301429098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10.327845538251962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10.493091066863993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10.660980523933818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10.831556212316759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11.004861111713828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11.180938889501249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11.359833911733269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11.541591254321002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11.726256714390138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11.913876821820381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12.104498850969508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12.29817083258502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12.49494156590638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12.694860630960884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12.897978401056259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13.10434605547316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13.314015592360731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13.527039841838503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13.743472479307918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13.963368038976846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14.186781927600476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14.413770438442084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14.644390765457157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14.87870101770447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15.116760233987744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15.358628397731547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15.604366452095253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15.854036315328775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16.107700896374038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16.36542411071602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16.627270896487477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16.893307230831279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17.16360014652458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17.438217748868972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17.717229232850876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18.000704900576491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18.288716178985712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18.581335637849488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18.87863700805508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19.180695200183958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19.487586323386903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19.799387704561092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20.116177907834068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20.438036754359413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20.765045342429161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21.09728606790803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21.434842644994561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21.777800127314475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22.126244929351508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22.480264848221132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22.839949085792671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23.205388271165354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23.576674483504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23.953901275240067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24.337163695643909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24.726558314774213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25.1221832478106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25.524138179775569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25.932524390651981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26.347444780902414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26.769003897396853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27.197307959755207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27.63246488711129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28.074584325305072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28.523777674509951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28.980158117302111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29.443840647178945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29.91494209753381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3117.8751393782936</v>
      </c>
      <c r="H1235" s="16">
        <f>VLOOKUP($D1235,'Growth rate'!$B$3:$T$93,19,FALSE)*VLOOKUP($F1235,BY_TRA_Demand_Drivers!$B$5:$J$100,8,FALSE)</f>
        <v>233.42716113074007</v>
      </c>
      <c r="I1235" s="16">
        <f>VLOOKUP($D1235,'Growth rate'!$B$3:$T$93,19,FALSE)*VLOOKUP($F1235,BY_TRA_Demand_Drivers!$B$5:$J$100,9,FALSE)</f>
        <v>145.73808428045189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3242.4680070699378</v>
      </c>
      <c r="H1236" s="16">
        <f>VLOOKUP($D1236,'Growth rate'!$B$3:$T$93,19,FALSE)*VLOOKUP($F1236,BY_TRA_Demand_Drivers!$B$5:$J$100,8,FALSE)</f>
        <v>242.7551034319182</v>
      </c>
      <c r="I1236" s="16">
        <f>VLOOKUP($D1236,'Growth rate'!$B$3:$T$93,19,FALSE)*VLOOKUP($F1236,BY_TRA_Demand_Drivers!$B$5:$J$100,9,FALSE)</f>
        <v>151.56189859009379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3367.0608747615811</v>
      </c>
      <c r="H1237" s="16">
        <f>VLOOKUP($D1237,'Growth rate'!$B$3:$T$93,19,FALSE)*VLOOKUP($F1237,BY_TRA_Demand_Drivers!$B$5:$J$100,8,FALSE)</f>
        <v>252.08304573309627</v>
      </c>
      <c r="I1237" s="16">
        <f>VLOOKUP($D1237,'Growth rate'!$B$3:$T$93,19,FALSE)*VLOOKUP($F1237,BY_TRA_Demand_Drivers!$B$5:$J$100,9,FALSE)</f>
        <v>157.38571289973564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3491.6537424532253</v>
      </c>
      <c r="H1238" s="16">
        <f>VLOOKUP($D1238,'Growth rate'!$B$3:$T$93,19,FALSE)*VLOOKUP($F1238,BY_TRA_Demand_Drivers!$B$5:$J$100,8,FALSE)</f>
        <v>261.4109880342744</v>
      </c>
      <c r="I1238" s="16">
        <f>VLOOKUP($D1238,'Growth rate'!$B$3:$T$93,19,FALSE)*VLOOKUP($F1238,BY_TRA_Demand_Drivers!$B$5:$J$100,9,FALSE)</f>
        <v>163.20952720937754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3616.246610144869</v>
      </c>
      <c r="H1239" s="16">
        <f>VLOOKUP($D1239,'Growth rate'!$B$3:$T$93,19,FALSE)*VLOOKUP($F1239,BY_TRA_Demand_Drivers!$B$5:$J$100,8,FALSE)</f>
        <v>270.73893033545244</v>
      </c>
      <c r="I1239" s="16">
        <f>VLOOKUP($D1239,'Growth rate'!$B$3:$T$93,19,FALSE)*VLOOKUP($F1239,BY_TRA_Demand_Drivers!$B$5:$J$100,9,FALSE)</f>
        <v>169.03334151901942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3740.8394778365123</v>
      </c>
      <c r="H1240" s="16">
        <f>VLOOKUP($D1240,'Growth rate'!$B$3:$T$93,19,FALSE)*VLOOKUP($F1240,BY_TRA_Demand_Drivers!$B$5:$J$100,8,FALSE)</f>
        <v>280.06687263663053</v>
      </c>
      <c r="I1240" s="16">
        <f>VLOOKUP($D1240,'Growth rate'!$B$3:$T$93,19,FALSE)*VLOOKUP($F1240,BY_TRA_Demand_Drivers!$B$5:$J$100,9,FALSE)</f>
        <v>174.85715582866126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3865.4323455281565</v>
      </c>
      <c r="H1241" s="16">
        <f>VLOOKUP($D1241,'Growth rate'!$B$3:$T$93,19,FALSE)*VLOOKUP($F1241,BY_TRA_Demand_Drivers!$B$5:$J$100,8,FALSE)</f>
        <v>289.39481493780863</v>
      </c>
      <c r="I1241" s="16">
        <f>VLOOKUP($D1241,'Growth rate'!$B$3:$T$93,19,FALSE)*VLOOKUP($F1241,BY_TRA_Demand_Drivers!$B$5:$J$100,9,FALSE)</f>
        <v>180.68097013830317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3990.0252132198002</v>
      </c>
      <c r="H1242" s="16">
        <f>VLOOKUP($D1242,'Growth rate'!$B$3:$T$93,19,FALSE)*VLOOKUP($F1242,BY_TRA_Demand_Drivers!$B$5:$J$100,8,FALSE)</f>
        <v>298.72275723898673</v>
      </c>
      <c r="I1242" s="16">
        <f>VLOOKUP($D1242,'Growth rate'!$B$3:$T$93,19,FALSE)*VLOOKUP($F1242,BY_TRA_Demand_Drivers!$B$5:$J$100,9,FALSE)</f>
        <v>186.50478444794504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4114.6180809114448</v>
      </c>
      <c r="H1243" s="16">
        <f>VLOOKUP($D1243,'Growth rate'!$B$3:$T$93,19,FALSE)*VLOOKUP($F1243,BY_TRA_Demand_Drivers!$B$5:$J$100,8,FALSE)</f>
        <v>308.05069954016483</v>
      </c>
      <c r="I1243" s="16">
        <f>VLOOKUP($D1243,'Growth rate'!$B$3:$T$93,19,FALSE)*VLOOKUP($F1243,BY_TRA_Demand_Drivers!$B$5:$J$100,9,FALSE)</f>
        <v>192.32859875758695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4239.2109486030877</v>
      </c>
      <c r="H1244" s="16">
        <f>VLOOKUP($D1244,'Growth rate'!$B$3:$T$93,19,FALSE)*VLOOKUP($F1244,BY_TRA_Demand_Drivers!$B$5:$J$100,8,FALSE)</f>
        <v>317.37864184134293</v>
      </c>
      <c r="I1244" s="16">
        <f>VLOOKUP($D1244,'Growth rate'!$B$3:$T$93,19,FALSE)*VLOOKUP($F1244,BY_TRA_Demand_Drivers!$B$5:$J$100,9,FALSE)</f>
        <v>198.15241306722882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4363.8038162947323</v>
      </c>
      <c r="H1245" s="16">
        <f>VLOOKUP($D1245,'Growth rate'!$B$3:$T$93,19,FALSE)*VLOOKUP($F1245,BY_TRA_Demand_Drivers!$B$5:$J$100,8,FALSE)</f>
        <v>326.70658414252102</v>
      </c>
      <c r="I1245" s="16">
        <f>VLOOKUP($D1245,'Growth rate'!$B$3:$T$93,19,FALSE)*VLOOKUP($F1245,BY_TRA_Demand_Drivers!$B$5:$J$100,9,FALSE)</f>
        <v>203.9762273768707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4488.396683986376</v>
      </c>
      <c r="H1246" s="16">
        <f>VLOOKUP($D1246,'Growth rate'!$B$3:$T$93,19,FALSE)*VLOOKUP($F1246,BY_TRA_Demand_Drivers!$B$5:$J$100,8,FALSE)</f>
        <v>336.03452644369912</v>
      </c>
      <c r="I1246" s="16">
        <f>VLOOKUP($D1246,'Growth rate'!$B$3:$T$93,19,FALSE)*VLOOKUP($F1246,BY_TRA_Demand_Drivers!$B$5:$J$100,9,FALSE)</f>
        <v>209.80004168651257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4612.9895516780189</v>
      </c>
      <c r="H1247" s="16">
        <f>VLOOKUP($D1247,'Growth rate'!$B$3:$T$93,19,FALSE)*VLOOKUP($F1247,BY_TRA_Demand_Drivers!$B$5:$J$100,8,FALSE)</f>
        <v>345.36246874487716</v>
      </c>
      <c r="I1247" s="16">
        <f>VLOOKUP($D1247,'Growth rate'!$B$3:$T$93,19,FALSE)*VLOOKUP($F1247,BY_TRA_Demand_Drivers!$B$5:$J$100,9,FALSE)</f>
        <v>215.62385599615445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4737.5824193696635</v>
      </c>
      <c r="H1248" s="16">
        <f>VLOOKUP($D1248,'Growth rate'!$B$3:$T$93,19,FALSE)*VLOOKUP($F1248,BY_TRA_Demand_Drivers!$B$5:$J$100,8,FALSE)</f>
        <v>354.69041104605532</v>
      </c>
      <c r="I1248" s="16">
        <f>VLOOKUP($D1248,'Growth rate'!$B$3:$T$93,19,FALSE)*VLOOKUP($F1248,BY_TRA_Demand_Drivers!$B$5:$J$100,9,FALSE)</f>
        <v>221.44767030579635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4862.1752870613072</v>
      </c>
      <c r="H1249" s="16">
        <f>VLOOKUP($D1249,'Growth rate'!$B$3:$T$93,19,FALSE)*VLOOKUP($F1249,BY_TRA_Demand_Drivers!$B$5:$J$100,8,FALSE)</f>
        <v>364.01835334723336</v>
      </c>
      <c r="I1249" s="16">
        <f>VLOOKUP($D1249,'Growth rate'!$B$3:$T$93,19,FALSE)*VLOOKUP($F1249,BY_TRA_Demand_Drivers!$B$5:$J$100,9,FALSE)</f>
        <v>227.2714846154382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4986.768154752951</v>
      </c>
      <c r="H1250" s="16">
        <f>VLOOKUP($D1250,'Growth rate'!$B$3:$T$93,19,FALSE)*VLOOKUP($F1250,BY_TRA_Demand_Drivers!$B$5:$J$100,8,FALSE)</f>
        <v>373.34629564841146</v>
      </c>
      <c r="I1250" s="16">
        <f>VLOOKUP($D1250,'Growth rate'!$B$3:$T$93,19,FALSE)*VLOOKUP($F1250,BY_TRA_Demand_Drivers!$B$5:$J$100,9,FALSE)</f>
        <v>233.09529892508007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5111.3610224445947</v>
      </c>
      <c r="H1251" s="16">
        <f>VLOOKUP($D1251,'Growth rate'!$B$3:$T$93,19,FALSE)*VLOOKUP($F1251,BY_TRA_Demand_Drivers!$B$5:$J$100,8,FALSE)</f>
        <v>382.67423794958955</v>
      </c>
      <c r="I1251" s="16">
        <f>VLOOKUP($D1251,'Growth rate'!$B$3:$T$93,19,FALSE)*VLOOKUP($F1251,BY_TRA_Demand_Drivers!$B$5:$J$100,9,FALSE)</f>
        <v>238.91911323472198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5235.9538901362394</v>
      </c>
      <c r="H1252" s="16">
        <f>VLOOKUP($D1252,'Growth rate'!$B$3:$T$93,19,FALSE)*VLOOKUP($F1252,BY_TRA_Demand_Drivers!$B$5:$J$100,8,FALSE)</f>
        <v>392.00218025076771</v>
      </c>
      <c r="I1252" s="16">
        <f>VLOOKUP($D1252,'Growth rate'!$B$3:$T$93,19,FALSE)*VLOOKUP($F1252,BY_TRA_Demand_Drivers!$B$5:$J$100,9,FALSE)</f>
        <v>244.74292754436388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5360.5467578278822</v>
      </c>
      <c r="H1253" s="16">
        <f>VLOOKUP($D1253,'Growth rate'!$B$3:$T$93,19,FALSE)*VLOOKUP($F1253,BY_TRA_Demand_Drivers!$B$5:$J$100,8,FALSE)</f>
        <v>401.33012255194569</v>
      </c>
      <c r="I1253" s="16">
        <f>VLOOKUP($D1253,'Growth rate'!$B$3:$T$93,19,FALSE)*VLOOKUP($F1253,BY_TRA_Demand_Drivers!$B$5:$J$100,9,FALSE)</f>
        <v>250.5667418540057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5485.1396255195259</v>
      </c>
      <c r="H1254" s="16">
        <f>VLOOKUP($D1254,'Growth rate'!$B$3:$T$93,19,FALSE)*VLOOKUP($F1254,BY_TRA_Demand_Drivers!$B$5:$J$100,8,FALSE)</f>
        <v>410.65806485312385</v>
      </c>
      <c r="I1254" s="16">
        <f>VLOOKUP($D1254,'Growth rate'!$B$3:$T$93,19,FALSE)*VLOOKUP($F1254,BY_TRA_Demand_Drivers!$B$5:$J$100,9,FALSE)</f>
        <v>256.3905561636476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5609.7324932111705</v>
      </c>
      <c r="H1255" s="16">
        <f>VLOOKUP($D1255,'Growth rate'!$B$3:$T$93,19,FALSE)*VLOOKUP($F1255,BY_TRA_Demand_Drivers!$B$5:$J$100,8,FALSE)</f>
        <v>419.98600715430194</v>
      </c>
      <c r="I1255" s="16">
        <f>VLOOKUP($D1255,'Growth rate'!$B$3:$T$93,19,FALSE)*VLOOKUP($F1255,BY_TRA_Demand_Drivers!$B$5:$J$100,9,FALSE)</f>
        <v>262.21437047328948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5734.3253609028143</v>
      </c>
      <c r="H1256" s="16">
        <f>VLOOKUP($D1256,'Growth rate'!$B$3:$T$93,19,FALSE)*VLOOKUP($F1256,BY_TRA_Demand_Drivers!$B$5:$J$100,8,FALSE)</f>
        <v>429.31394945547999</v>
      </c>
      <c r="I1256" s="16">
        <f>VLOOKUP($D1256,'Growth rate'!$B$3:$T$93,19,FALSE)*VLOOKUP($F1256,BY_TRA_Demand_Drivers!$B$5:$J$100,9,FALSE)</f>
        <v>268.03818478293135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5858.9182285944571</v>
      </c>
      <c r="H1257" s="16">
        <f>VLOOKUP($D1257,'Growth rate'!$B$3:$T$93,19,FALSE)*VLOOKUP($F1257,BY_TRA_Demand_Drivers!$B$5:$J$100,8,FALSE)</f>
        <v>438.64189175665808</v>
      </c>
      <c r="I1257" s="16">
        <f>VLOOKUP($D1257,'Growth rate'!$B$3:$T$93,19,FALSE)*VLOOKUP($F1257,BY_TRA_Demand_Drivers!$B$5:$J$100,9,FALSE)</f>
        <v>273.86199909257323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5983.5110962861017</v>
      </c>
      <c r="H1258" s="16">
        <f>VLOOKUP($D1258,'Growth rate'!$B$3:$T$93,19,FALSE)*VLOOKUP($F1258,BY_TRA_Demand_Drivers!$B$5:$J$100,8,FALSE)</f>
        <v>447.96983405783618</v>
      </c>
      <c r="I1258" s="16">
        <f>VLOOKUP($D1258,'Growth rate'!$B$3:$T$93,19,FALSE)*VLOOKUP($F1258,BY_TRA_Demand_Drivers!$B$5:$J$100,9,FALSE)</f>
        <v>279.68581340221516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6108.1039639777446</v>
      </c>
      <c r="H1259" s="16">
        <f>VLOOKUP($D1259,'Growth rate'!$B$3:$T$93,19,FALSE)*VLOOKUP($F1259,BY_TRA_Demand_Drivers!$B$5:$J$100,8,FALSE)</f>
        <v>457.29777635901422</v>
      </c>
      <c r="I1259" s="16">
        <f>VLOOKUP($D1259,'Growth rate'!$B$3:$T$93,19,FALSE)*VLOOKUP($F1259,BY_TRA_Demand_Drivers!$B$5:$J$100,9,FALSE)</f>
        <v>285.50962771185698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6232.6968316693883</v>
      </c>
      <c r="H1260" s="16">
        <f>VLOOKUP($D1260,'Growth rate'!$B$3:$T$93,19,FALSE)*VLOOKUP($F1260,BY_TRA_Demand_Drivers!$B$5:$J$100,8,FALSE)</f>
        <v>466.62571866019232</v>
      </c>
      <c r="I1260" s="16">
        <f>VLOOKUP($D1260,'Growth rate'!$B$3:$T$93,19,FALSE)*VLOOKUP($F1260,BY_TRA_Demand_Drivers!$B$5:$J$100,9,FALSE)</f>
        <v>291.33344202149885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6357.2896993610329</v>
      </c>
      <c r="H1261" s="16">
        <f>VLOOKUP($D1261,'Growth rate'!$B$3:$T$93,19,FALSE)*VLOOKUP($F1261,BY_TRA_Demand_Drivers!$B$5:$J$100,8,FALSE)</f>
        <v>475.95366096137047</v>
      </c>
      <c r="I1261" s="16">
        <f>VLOOKUP($D1261,'Growth rate'!$B$3:$T$93,19,FALSE)*VLOOKUP($F1261,BY_TRA_Demand_Drivers!$B$5:$J$100,9,FALSE)</f>
        <v>297.15725633114079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6481.8825670526767</v>
      </c>
      <c r="H1262" s="16">
        <f>VLOOKUP($D1262,'Growth rate'!$B$3:$T$93,19,FALSE)*VLOOKUP($F1262,BY_TRA_Demand_Drivers!$B$5:$J$100,8,FALSE)</f>
        <v>485.28160326254857</v>
      </c>
      <c r="I1262" s="16">
        <f>VLOOKUP($D1262,'Growth rate'!$B$3:$T$93,19,FALSE)*VLOOKUP($F1262,BY_TRA_Demand_Drivers!$B$5:$J$100,9,FALSE)</f>
        <v>302.98107064078266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6606.4754347443213</v>
      </c>
      <c r="H1263" s="16">
        <f>VLOOKUP($D1263,'Growth rate'!$B$3:$T$93,19,FALSE)*VLOOKUP($F1263,BY_TRA_Demand_Drivers!$B$5:$J$100,8,FALSE)</f>
        <v>494.60954556372673</v>
      </c>
      <c r="I1263" s="16">
        <f>VLOOKUP($D1263,'Growth rate'!$B$3:$T$93,19,FALSE)*VLOOKUP($F1263,BY_TRA_Demand_Drivers!$B$5:$J$100,9,FALSE)</f>
        <v>308.80488495042459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6731.0683024359641</v>
      </c>
      <c r="H1264" s="16">
        <f>VLOOKUP($D1264,'Growth rate'!$B$3:$T$93,19,FALSE)*VLOOKUP($F1264,BY_TRA_Demand_Drivers!$B$5:$J$100,8,FALSE)</f>
        <v>503.93748786490471</v>
      </c>
      <c r="I1264" s="16">
        <f>VLOOKUP($D1264,'Growth rate'!$B$3:$T$93,19,FALSE)*VLOOKUP($F1264,BY_TRA_Demand_Drivers!$B$5:$J$100,9,FALSE)</f>
        <v>314.62869926006641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6855.6611701276088</v>
      </c>
      <c r="H1265" s="16">
        <f>VLOOKUP($D1265,'Growth rate'!$B$3:$T$93,19,FALSE)*VLOOKUP($F1265,BY_TRA_Demand_Drivers!$B$5:$J$100,8,FALSE)</f>
        <v>513.26543016608287</v>
      </c>
      <c r="I1265" s="16">
        <f>VLOOKUP($D1265,'Growth rate'!$B$3:$T$93,19,FALSE)*VLOOKUP($F1265,BY_TRA_Demand_Drivers!$B$5:$J$100,9,FALSE)</f>
        <v>320.45251356970829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6965.3517488496518</v>
      </c>
      <c r="H1266" s="16">
        <f>VLOOKUP($D1266,'Growth rate'!$B$3:$T$93,19,FALSE)*VLOOKUP($F1266,BY_TRA_Demand_Drivers!$B$5:$J$100,8,FALSE)</f>
        <v>521.47767704874025</v>
      </c>
      <c r="I1266" s="16">
        <f>VLOOKUP($D1266,'Growth rate'!$B$3:$T$93,19,FALSE)*VLOOKUP($F1266,BY_TRA_Demand_Drivers!$B$5:$J$100,9,FALSE)</f>
        <v>325.57975378682369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7076.7973768312449</v>
      </c>
      <c r="H1267" s="16">
        <f>VLOOKUP($D1267,'Growth rate'!$B$3:$T$93,19,FALSE)*VLOOKUP($F1267,BY_TRA_Demand_Drivers!$B$5:$J$100,8,FALSE)</f>
        <v>529.82131988152003</v>
      </c>
      <c r="I1267" s="16">
        <f>VLOOKUP($D1267,'Growth rate'!$B$3:$T$93,19,FALSE)*VLOOKUP($F1267,BY_TRA_Demand_Drivers!$B$5:$J$100,9,FALSE)</f>
        <v>330.78902984741285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7190.0261348605445</v>
      </c>
      <c r="H1268" s="16">
        <f>VLOOKUP($D1268,'Growth rate'!$B$3:$T$93,19,FALSE)*VLOOKUP($F1268,BY_TRA_Demand_Drivers!$B$5:$J$100,8,FALSE)</f>
        <v>538.29846099962435</v>
      </c>
      <c r="I1268" s="16">
        <f>VLOOKUP($D1268,'Growth rate'!$B$3:$T$93,19,FALSE)*VLOOKUP($F1268,BY_TRA_Demand_Drivers!$B$5:$J$100,9,FALSE)</f>
        <v>336.0816543249714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7305.0665530183151</v>
      </c>
      <c r="H1269" s="16">
        <f>VLOOKUP($D1269,'Growth rate'!$B$3:$T$93,19,FALSE)*VLOOKUP($F1269,BY_TRA_Demand_Drivers!$B$5:$J$100,8,FALSE)</f>
        <v>546.9112363756185</v>
      </c>
      <c r="I1269" s="16">
        <f>VLOOKUP($D1269,'Growth rate'!$B$3:$T$93,19,FALSE)*VLOOKUP($F1269,BY_TRA_Demand_Drivers!$B$5:$J$100,9,FALSE)</f>
        <v>341.45896079417105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7421.9476178666055</v>
      </c>
      <c r="H1270" s="16">
        <f>VLOOKUP($D1270,'Growth rate'!$B$3:$T$93,19,FALSE)*VLOOKUP($F1270,BY_TRA_Demand_Drivers!$B$5:$J$100,8,FALSE)</f>
        <v>555.66181615762821</v>
      </c>
      <c r="I1270" s="16">
        <f>VLOOKUP($D1270,'Growth rate'!$B$3:$T$93,19,FALSE)*VLOOKUP($F1270,BY_TRA_Demand_Drivers!$B$5:$J$100,9,FALSE)</f>
        <v>346.92230416687767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7540.6987797524716</v>
      </c>
      <c r="H1271" s="16">
        <f>VLOOKUP($D1271,'Growth rate'!$B$3:$T$93,19,FALSE)*VLOOKUP($F1271,BY_TRA_Demand_Drivers!$B$5:$J$100,8,FALSE)</f>
        <v>564.55240521615019</v>
      </c>
      <c r="I1271" s="16">
        <f>VLOOKUP($D1271,'Growth rate'!$B$3:$T$93,19,FALSE)*VLOOKUP($F1271,BY_TRA_Demand_Drivers!$B$5:$J$100,9,FALSE)</f>
        <v>352.47306103354771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7661.3499602285128</v>
      </c>
      <c r="H1272" s="16">
        <f>VLOOKUP($D1272,'Growth rate'!$B$3:$T$93,19,FALSE)*VLOOKUP($F1272,BY_TRA_Demand_Drivers!$B$5:$J$100,8,FALSE)</f>
        <v>573.58524369960878</v>
      </c>
      <c r="I1272" s="16">
        <f>VLOOKUP($D1272,'Growth rate'!$B$3:$T$93,19,FALSE)*VLOOKUP($F1272,BY_TRA_Demand_Drivers!$B$5:$J$100,9,FALSE)</f>
        <v>358.11263001008456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7783.9315595921689</v>
      </c>
      <c r="H1273" s="16">
        <f>VLOOKUP($D1273,'Growth rate'!$B$3:$T$93,19,FALSE)*VLOOKUP($F1273,BY_TRA_Demand_Drivers!$B$5:$J$100,8,FALSE)</f>
        <v>582.76260759880256</v>
      </c>
      <c r="I1273" s="16">
        <f>VLOOKUP($D1273,'Growth rate'!$B$3:$T$93,19,FALSE)*VLOOKUP($F1273,BY_TRA_Demand_Drivers!$B$5:$J$100,9,FALSE)</f>
        <v>363.84243209024595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7908.4744645456431</v>
      </c>
      <c r="H1274" s="16">
        <f>VLOOKUP($D1274,'Growth rate'!$B$3:$T$93,19,FALSE)*VLOOKUP($F1274,BY_TRA_Demand_Drivers!$B$5:$J$100,8,FALSE)</f>
        <v>592.08680932038328</v>
      </c>
      <c r="I1274" s="16">
        <f>VLOOKUP($D1274,'Growth rate'!$B$3:$T$93,19,FALSE)*VLOOKUP($F1274,BY_TRA_Demand_Drivers!$B$5:$J$100,9,FALSE)</f>
        <v>369.66391100368986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8035.0100559783732</v>
      </c>
      <c r="H1275" s="16">
        <f>VLOOKUP($D1275,'Growth rate'!$B$3:$T$93,19,FALSE)*VLOOKUP($F1275,BY_TRA_Demand_Drivers!$B$5:$J$100,8,FALSE)</f>
        <v>601.56019826950944</v>
      </c>
      <c r="I1275" s="16">
        <f>VLOOKUP($D1275,'Growth rate'!$B$3:$T$93,19,FALSE)*VLOOKUP($F1275,BY_TRA_Demand_Drivers!$B$5:$J$100,9,FALSE)</f>
        <v>375.57853357974886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8163.5702168740263</v>
      </c>
      <c r="H1276" s="16">
        <f>VLOOKUP($D1276,'Growth rate'!$B$3:$T$93,19,FALSE)*VLOOKUP($F1276,BY_TRA_Demand_Drivers!$B$5:$J$100,8,FALSE)</f>
        <v>611.18516144182149</v>
      </c>
      <c r="I1276" s="16">
        <f>VLOOKUP($D1276,'Growth rate'!$B$3:$T$93,19,FALSE)*VLOOKUP($F1276,BY_TRA_Demand_Drivers!$B$5:$J$100,9,FALSE)</f>
        <v>381.58779011702478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8294.1873403440113</v>
      </c>
      <c r="H1277" s="16">
        <f>VLOOKUP($D1277,'Growth rate'!$B$3:$T$93,19,FALSE)*VLOOKUP($F1277,BY_TRA_Demand_Drivers!$B$5:$J$100,8,FALSE)</f>
        <v>620.96412402489079</v>
      </c>
      <c r="I1277" s="16">
        <f>VLOOKUP($D1277,'Growth rate'!$B$3:$T$93,19,FALSE)*VLOOKUP($F1277,BY_TRA_Demand_Drivers!$B$5:$J$100,9,FALSE)</f>
        <v>387.69319475889728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8426.8943377895157</v>
      </c>
      <c r="H1278" s="16">
        <f>VLOOKUP($D1278,'Growth rate'!$B$3:$T$93,19,FALSE)*VLOOKUP($F1278,BY_TRA_Demand_Drivers!$B$5:$J$100,8,FALSE)</f>
        <v>630.89955000928899</v>
      </c>
      <c r="I1278" s="16">
        <f>VLOOKUP($D1278,'Growth rate'!$B$3:$T$93,19,FALSE)*VLOOKUP($F1278,BY_TRA_Demand_Drivers!$B$5:$J$100,9,FALSE)</f>
        <v>393.89628587503961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8561.7246471941507</v>
      </c>
      <c r="H1279" s="16">
        <f>VLOOKUP($D1279,'Growth rate'!$B$3:$T$93,19,FALSE)*VLOOKUP($F1279,BY_TRA_Demand_Drivers!$B$5:$J$100,8,FALSE)</f>
        <v>640.99394280943773</v>
      </c>
      <c r="I1279" s="16">
        <f>VLOOKUP($D1279,'Growth rate'!$B$3:$T$93,19,FALSE)*VLOOKUP($F1279,BY_TRA_Demand_Drivers!$B$5:$J$100,9,FALSE)</f>
        <v>400.19862644904032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8698.7122415492577</v>
      </c>
      <c r="H1280" s="16">
        <f>VLOOKUP($D1280,'Growth rate'!$B$3:$T$93,19,FALSE)*VLOOKUP($F1280,BY_TRA_Demand_Drivers!$B$5:$J$100,8,FALSE)</f>
        <v>651.24984589438884</v>
      </c>
      <c r="I1280" s="16">
        <f>VLOOKUP($D1280,'Growth rate'!$B$3:$T$93,19,FALSE)*VLOOKUP($F1280,BY_TRA_Demand_Drivers!$B$5:$J$100,9,FALSE)</f>
        <v>406.60180447222496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8837.8916374140445</v>
      </c>
      <c r="H1281" s="16">
        <f>VLOOKUP($D1281,'Growth rate'!$B$3:$T$93,19,FALSE)*VLOOKUP($F1281,BY_TRA_Demand_Drivers!$B$5:$J$100,8,FALSE)</f>
        <v>661.66984342869898</v>
      </c>
      <c r="I1281" s="16">
        <f>VLOOKUP($D1281,'Growth rate'!$B$3:$T$93,19,FALSE)*VLOOKUP($F1281,BY_TRA_Demand_Drivers!$B$5:$J$100,9,FALSE)</f>
        <v>413.10743334378054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8979.2979036126708</v>
      </c>
      <c r="H1282" s="16">
        <f>VLOOKUP($D1282,'Growth rate'!$B$3:$T$93,19,FALSE)*VLOOKUP($F1282,BY_TRA_Demand_Drivers!$B$5:$J$100,8,FALSE)</f>
        <v>672.25656092355825</v>
      </c>
      <c r="I1282" s="16">
        <f>VLOOKUP($D1282,'Growth rate'!$B$3:$T$93,19,FALSE)*VLOOKUP($F1282,BY_TRA_Demand_Drivers!$B$5:$J$100,9,FALSE)</f>
        <v>419.71715227728106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9122.9666700704729</v>
      </c>
      <c r="H1283" s="16">
        <f>VLOOKUP($D1283,'Growth rate'!$B$3:$T$93,19,FALSE)*VLOOKUP($F1283,BY_TRA_Demand_Drivers!$B$5:$J$100,8,FALSE)</f>
        <v>683.01266589833517</v>
      </c>
      <c r="I1283" s="16">
        <f>VLOOKUP($D1283,'Growth rate'!$B$3:$T$93,19,FALSE)*VLOOKUP($F1283,BY_TRA_Demand_Drivers!$B$5:$J$100,9,FALSE)</f>
        <v>426.43262671371758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9268.9341367915986</v>
      </c>
      <c r="H1284" s="16">
        <f>VLOOKUP($D1284,'Growth rate'!$B$3:$T$93,19,FALSE)*VLOOKUP($F1284,BY_TRA_Demand_Drivers!$B$5:$J$100,8,FALSE)</f>
        <v>693.94086855270837</v>
      </c>
      <c r="I1284" s="16">
        <f>VLOOKUP($D1284,'Growth rate'!$B$3:$T$93,19,FALSE)*VLOOKUP($F1284,BY_TRA_Demand_Drivers!$B$5:$J$100,9,FALSE)</f>
        <v>433.25554874113698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9417.2370829802658</v>
      </c>
      <c r="H1285" s="16">
        <f>VLOOKUP($D1285,'Growth rate'!$B$3:$T$93,19,FALSE)*VLOOKUP($F1285,BY_TRA_Demand_Drivers!$B$5:$J$100,8,FALSE)</f>
        <v>705.04392244955181</v>
      </c>
      <c r="I1285" s="16">
        <f>VLOOKUP($D1285,'Growth rate'!$B$3:$T$93,19,FALSE)*VLOOKUP($F1285,BY_TRA_Demand_Drivers!$B$5:$J$100,9,FALSE)</f>
        <v>440.18763752099528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9567.9128763079516</v>
      </c>
      <c r="H1286" s="16">
        <f>VLOOKUP($D1286,'Growth rate'!$B$3:$T$93,19,FALSE)*VLOOKUP($F1286,BY_TRA_Demand_Drivers!$B$5:$J$100,8,FALSE)</f>
        <v>716.32462520874469</v>
      </c>
      <c r="I1286" s="16">
        <f>VLOOKUP($D1286,'Growth rate'!$B$3:$T$93,19,FALSE)*VLOOKUP($F1286,BY_TRA_Demand_Drivers!$B$5:$J$100,9,FALSE)</f>
        <v>447.23063972133122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9720.9994823288762</v>
      </c>
      <c r="H1287" s="16">
        <f>VLOOKUP($D1287,'Growth rate'!$B$3:$T$93,19,FALSE)*VLOOKUP($F1287,BY_TRA_Demand_Drivers!$B$5:$J$100,8,FALSE)</f>
        <v>727.78581921208456</v>
      </c>
      <c r="I1287" s="16">
        <f>VLOOKUP($D1287,'Growth rate'!$B$3:$T$93,19,FALSE)*VLOOKUP($F1287,BY_TRA_Demand_Drivers!$B$5:$J$100,9,FALSE)</f>
        <v>454.38632995687243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9876.5354740461389</v>
      </c>
      <c r="H1288" s="16">
        <f>VLOOKUP($D1288,'Growth rate'!$B$3:$T$93,19,FALSE)*VLOOKUP($F1288,BY_TRA_Demand_Drivers!$B$5:$J$100,8,FALSE)</f>
        <v>739.43039231947796</v>
      </c>
      <c r="I1288" s="16">
        <f>VLOOKUP($D1288,'Growth rate'!$B$3:$T$93,19,FALSE)*VLOOKUP($F1288,BY_TRA_Demand_Drivers!$B$5:$J$100,9,FALSE)</f>
        <v>461.65651123618244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10034.560041630877</v>
      </c>
      <c r="H1289" s="16">
        <f>VLOOKUP($D1289,'Growth rate'!$B$3:$T$93,19,FALSE)*VLOOKUP($F1289,BY_TRA_Demand_Drivers!$B$5:$J$100,8,FALSE)</f>
        <v>751.26127859658948</v>
      </c>
      <c r="I1289" s="16">
        <f>VLOOKUP($D1289,'Growth rate'!$B$3:$T$93,19,FALSE)*VLOOKUP($F1289,BY_TRA_Demand_Drivers!$B$5:$J$100,9,FALSE)</f>
        <v>469.04301541596129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10195.113002296968</v>
      </c>
      <c r="H1290" s="16">
        <f>VLOOKUP($D1290,'Growth rate'!$B$3:$T$93,19,FALSE)*VLOOKUP($F1290,BY_TRA_Demand_Drivers!$B$5:$J$100,8,FALSE)</f>
        <v>763.28145905413476</v>
      </c>
      <c r="I1290" s="16">
        <f>VLOOKUP($D1290,'Growth rate'!$B$3:$T$93,19,FALSE)*VLOOKUP($F1290,BY_TRA_Demand_Drivers!$B$5:$J$100,9,FALSE)</f>
        <v>476.54770366261653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10358.234810333721</v>
      </c>
      <c r="H1291" s="16">
        <f>VLOOKUP($D1291,'Growth rate'!$B$3:$T$93,19,FALSE)*VLOOKUP($F1291,BY_TRA_Demand_Drivers!$B$5:$J$100,8,FALSE)</f>
        <v>775.49396239900102</v>
      </c>
      <c r="I1291" s="16">
        <f>VLOOKUP($D1291,'Growth rate'!$B$3:$T$93,19,FALSE)*VLOOKUP($F1291,BY_TRA_Demand_Drivers!$B$5:$J$100,9,FALSE)</f>
        <v>484.17246692121853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10523.96656729906</v>
      </c>
      <c r="H1292" s="16">
        <f>VLOOKUP($D1292,'Growth rate'!$B$3:$T$93,19,FALSE)*VLOOKUP($F1292,BY_TRA_Demand_Drivers!$B$5:$J$100,8,FALSE)</f>
        <v>787.90186579738486</v>
      </c>
      <c r="I1292" s="16">
        <f>VLOOKUP($D1292,'Growth rate'!$B$3:$T$93,19,FALSE)*VLOOKUP($F1292,BY_TRA_Demand_Drivers!$B$5:$J$100,9,FALSE)</f>
        <v>491.91922639195792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10692.350032375847</v>
      </c>
      <c r="H1293" s="16">
        <f>VLOOKUP($D1293,'Growth rate'!$B$3:$T$93,19,FALSE)*VLOOKUP($F1293,BY_TRA_Demand_Drivers!$B$5:$J$100,8,FALSE)</f>
        <v>800.50829565014328</v>
      </c>
      <c r="I1293" s="16">
        <f>VLOOKUP($D1293,'Growth rate'!$B$3:$T$93,19,FALSE)*VLOOKUP($F1293,BY_TRA_Demand_Drivers!$B$5:$J$100,9,FALSE)</f>
        <v>499.78993401422935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10863.427632893859</v>
      </c>
      <c r="H1294" s="16">
        <f>VLOOKUP($D1294,'Growth rate'!$B$3:$T$93,19,FALSE)*VLOOKUP($F1294,BY_TRA_Demand_Drivers!$B$5:$J$100,8,FALSE)</f>
        <v>813.31642838054563</v>
      </c>
      <c r="I1294" s="16">
        <f>VLOOKUP($D1294,'Growth rate'!$B$3:$T$93,19,FALSE)*VLOOKUP($F1294,BY_TRA_Demand_Drivers!$B$5:$J$100,9,FALSE)</f>
        <v>507.78657295845704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11037.242475020163</v>
      </c>
      <c r="H1295" s="16">
        <f>VLOOKUP($D1295,'Growth rate'!$B$3:$T$93,19,FALSE)*VLOOKUP($F1295,BY_TRA_Demand_Drivers!$B$5:$J$100,8,FALSE)</f>
        <v>826.32949123463436</v>
      </c>
      <c r="I1295" s="16">
        <f>VLOOKUP($D1295,'Growth rate'!$B$3:$T$93,19,FALSE)*VLOOKUP($F1295,BY_TRA_Demand_Drivers!$B$5:$J$100,9,FALSE)</f>
        <v>515.91115812579244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11213.838354620486</v>
      </c>
      <c r="H1296" s="16">
        <f>VLOOKUP($D1296,'Growth rate'!$B$3:$T$93,19,FALSE)*VLOOKUP($F1296,BY_TRA_Demand_Drivers!$B$5:$J$100,8,FALSE)</f>
        <v>839.55076309438857</v>
      </c>
      <c r="I1296" s="16">
        <f>VLOOKUP($D1296,'Growth rate'!$B$3:$T$93,19,FALSE)*VLOOKUP($F1296,BY_TRA_Demand_Drivers!$B$5:$J$100,9,FALSE)</f>
        <v>524.16573665580506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11393.259768294414</v>
      </c>
      <c r="H1297" s="16">
        <f>VLOOKUP($D1297,'Growth rate'!$B$3:$T$93,19,FALSE)*VLOOKUP($F1297,BY_TRA_Demand_Drivers!$B$5:$J$100,8,FALSE)</f>
        <v>852.98357530389887</v>
      </c>
      <c r="I1297" s="16">
        <f>VLOOKUP($D1297,'Growth rate'!$B$3:$T$93,19,FALSE)*VLOOKUP($F1297,BY_TRA_Demand_Drivers!$B$5:$J$100,9,FALSE)</f>
        <v>532.55238844229802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11575.551924587124</v>
      </c>
      <c r="H1298" s="16">
        <f>VLOOKUP($D1298,'Growth rate'!$B$3:$T$93,19,FALSE)*VLOOKUP($F1298,BY_TRA_Demand_Drivers!$B$5:$J$100,8,FALSE)</f>
        <v>866.63131250876108</v>
      </c>
      <c r="I1298" s="16">
        <f>VLOOKUP($D1298,'Growth rate'!$B$3:$T$93,19,FALSE)*VLOOKUP($F1298,BY_TRA_Demand_Drivers!$B$5:$J$100,9,FALSE)</f>
        <v>541.07322665737468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11760.760755380519</v>
      </c>
      <c r="H1299" s="16">
        <f>VLOOKUP($D1299,'Growth rate'!$B$3:$T$93,19,FALSE)*VLOOKUP($F1299,BY_TRA_Demand_Drivers!$B$5:$J$100,8,FALSE)</f>
        <v>880.49741350890133</v>
      </c>
      <c r="I1299" s="16">
        <f>VLOOKUP($D1299,'Growth rate'!$B$3:$T$93,19,FALSE)*VLOOKUP($F1299,BY_TRA_Demand_Drivers!$B$5:$J$100,9,FALSE)</f>
        <v>549.73039828389278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11948.932927466607</v>
      </c>
      <c r="H1300" s="16">
        <f>VLOOKUP($D1300,'Growth rate'!$B$3:$T$93,19,FALSE)*VLOOKUP($F1300,BY_TRA_Demand_Drivers!$B$5:$J$100,8,FALSE)</f>
        <v>894.5853721250437</v>
      </c>
      <c r="I1300" s="16">
        <f>VLOOKUP($D1300,'Growth rate'!$B$3:$T$93,19,FALSE)*VLOOKUP($F1300,BY_TRA_Demand_Drivers!$B$5:$J$100,9,FALSE)</f>
        <v>558.52608465643505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12140.115854306076</v>
      </c>
      <c r="H1301" s="16">
        <f>VLOOKUP($D1301,'Growth rate'!$B$3:$T$93,19,FALSE)*VLOOKUP($F1301,BY_TRA_Demand_Drivers!$B$5:$J$100,8,FALSE)</f>
        <v>908.89873807904462</v>
      </c>
      <c r="I1301" s="16">
        <f>VLOOKUP($D1301,'Growth rate'!$B$3:$T$93,19,FALSE)*VLOOKUP($F1301,BY_TRA_Demand_Drivers!$B$5:$J$100,9,FALSE)</f>
        <v>567.46250201093812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12334.357707974972</v>
      </c>
      <c r="H1302" s="16">
        <f>VLOOKUP($D1302,'Growth rate'!$B$3:$T$93,19,FALSE)*VLOOKUP($F1302,BY_TRA_Demand_Drivers!$B$5:$J$100,8,FALSE)</f>
        <v>923.44111788830935</v>
      </c>
      <c r="I1302" s="16">
        <f>VLOOKUP($D1302,'Growth rate'!$B$3:$T$93,19,FALSE)*VLOOKUP($F1302,BY_TRA_Demand_Drivers!$B$5:$J$100,9,FALSE)</f>
        <v>576.54190204311305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12531.707431302573</v>
      </c>
      <c r="H1303" s="16">
        <f>VLOOKUP($D1303,'Growth rate'!$B$3:$T$93,19,FALSE)*VLOOKUP($F1303,BY_TRA_Demand_Drivers!$B$5:$J$100,8,FALSE)</f>
        <v>938.21617577452241</v>
      </c>
      <c r="I1303" s="16">
        <f>VLOOKUP($D1303,'Growth rate'!$B$3:$T$93,19,FALSE)*VLOOKUP($F1303,BY_TRA_Demand_Drivers!$B$5:$J$100,9,FALSE)</f>
        <v>585.76657247580295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12732.214750203411</v>
      </c>
      <c r="H1304" s="16">
        <f>VLOOKUP($D1304,'Growth rate'!$B$3:$T$93,19,FALSE)*VLOOKUP($F1304,BY_TRA_Demand_Drivers!$B$5:$J$100,8,FALSE)</f>
        <v>953.22763458691463</v>
      </c>
      <c r="I1304" s="16">
        <f>VLOOKUP($D1304,'Growth rate'!$B$3:$T$93,19,FALSE)*VLOOKUP($F1304,BY_TRA_Demand_Drivers!$B$5:$J$100,9,FALSE)</f>
        <v>595.13883763541571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12935.93018620667</v>
      </c>
      <c r="H1305" s="16">
        <f>VLOOKUP($D1305,'Growth rate'!$B$3:$T$93,19,FALSE)*VLOOKUP($F1305,BY_TRA_Demand_Drivers!$B$5:$J$100,8,FALSE)</f>
        <v>968.47927674030541</v>
      </c>
      <c r="I1305" s="16">
        <f>VLOOKUP($D1305,'Growth rate'!$B$3:$T$93,19,FALSE)*VLOOKUP($F1305,BY_TRA_Demand_Drivers!$B$5:$J$100,9,FALSE)</f>
        <v>604.6610590375825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13142.905069185974</v>
      </c>
      <c r="H1306" s="16">
        <f>VLOOKUP($D1306,'Growth rate'!$B$3:$T$93,19,FALSE)*VLOOKUP($F1306,BY_TRA_Demand_Drivers!$B$5:$J$100,8,FALSE)</f>
        <v>983.97494516815016</v>
      </c>
      <c r="I1306" s="16">
        <f>VLOOKUP($D1306,'Growth rate'!$B$3:$T$93,19,FALSE)*VLOOKUP($F1306,BY_TRA_Demand_Drivers!$B$5:$J$100,9,FALSE)</f>
        <v>614.3356359821837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13353.19155029295</v>
      </c>
      <c r="H1307" s="16">
        <f>VLOOKUP($D1307,'Growth rate'!$B$3:$T$93,19,FALSE)*VLOOKUP($F1307,BY_TRA_Demand_Drivers!$B$5:$J$100,8,FALSE)</f>
        <v>999.71854429084067</v>
      </c>
      <c r="I1307" s="16">
        <f>VLOOKUP($D1307,'Growth rate'!$B$3:$T$93,19,FALSE)*VLOOKUP($F1307,BY_TRA_Demand_Drivers!$B$5:$J$100,9,FALSE)</f>
        <v>624.16500615789869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13566.842615097641</v>
      </c>
      <c r="H1308" s="16">
        <f>VLOOKUP($D1308,'Growth rate'!$B$3:$T$93,19,FALSE)*VLOOKUP($F1308,BY_TRA_Demand_Drivers!$B$5:$J$100,8,FALSE)</f>
        <v>1015.7140409994944</v>
      </c>
      <c r="I1308" s="16">
        <f>VLOOKUP($D1308,'Growth rate'!$B$3:$T$93,19,FALSE)*VLOOKUP($F1308,BY_TRA_Demand_Drivers!$B$5:$J$100,9,FALSE)</f>
        <v>634.15164625642524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13783.912096939202</v>
      </c>
      <c r="H1309" s="16">
        <f>VLOOKUP($D1309,'Growth rate'!$B$3:$T$93,19,FALSE)*VLOOKUP($F1309,BY_TRA_Demand_Drivers!$B$5:$J$100,8,FALSE)</f>
        <v>1031.9654656554862</v>
      </c>
      <c r="I1309" s="16">
        <f>VLOOKUP($D1309,'Growth rate'!$B$3:$T$93,19,FALSE)*VLOOKUP($F1309,BY_TRA_Demand_Drivers!$B$5:$J$100,9,FALSE)</f>
        <v>644.29807259652807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14004.454690490229</v>
      </c>
      <c r="H1310" s="16">
        <f>VLOOKUP($D1310,'Growth rate'!$B$3:$T$93,19,FALSE)*VLOOKUP($F1310,BY_TRA_Demand_Drivers!$B$5:$J$100,8,FALSE)</f>
        <v>1048.4769131059738</v>
      </c>
      <c r="I1310" s="16">
        <f>VLOOKUP($D1310,'Growth rate'!$B$3:$T$93,19,FALSE)*VLOOKUP($F1310,BY_TRA_Demand_Drivers!$B$5:$J$100,9,FALSE)</f>
        <v>654.60684175807251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14228.525965538074</v>
      </c>
      <c r="H1311" s="16">
        <f>VLOOKUP($D1311,'Growth rate'!$B$3:$T$93,19,FALSE)*VLOOKUP($F1311,BY_TRA_Demand_Drivers!$B$5:$J$100,8,FALSE)</f>
        <v>1065.2525437156696</v>
      </c>
      <c r="I1311" s="16">
        <f>VLOOKUP($D1311,'Growth rate'!$B$3:$T$93,19,FALSE)*VLOOKUP($F1311,BY_TRA_Demand_Drivers!$B$5:$J$100,9,FALSE)</f>
        <v>665.08055122620169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14456.182380986684</v>
      </c>
      <c r="H1312" s="16">
        <f>VLOOKUP($D1312,'Growth rate'!$B$3:$T$93,19,FALSE)*VLOOKUP($F1312,BY_TRA_Demand_Drivers!$B$5:$J$100,8,FALSE)</f>
        <v>1082.2965844151204</v>
      </c>
      <c r="I1312" s="16">
        <f>VLOOKUP($D1312,'Growth rate'!$B$3:$T$93,19,FALSE)*VLOOKUP($F1312,BY_TRA_Demand_Drivers!$B$5:$J$100,9,FALSE)</f>
        <v>675.72184004582095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14687.48129908247</v>
      </c>
      <c r="H1313" s="16">
        <f>VLOOKUP($D1313,'Growth rate'!$B$3:$T$93,19,FALSE)*VLOOKUP($F1313,BY_TRA_Demand_Drivers!$B$5:$J$100,8,FALSE)</f>
        <v>1099.6133297657623</v>
      </c>
      <c r="I1313" s="16">
        <f>VLOOKUP($D1313,'Growth rate'!$B$3:$T$93,19,FALSE)*VLOOKUP($F1313,BY_TRA_Demand_Drivers!$B$5:$J$100,9,FALSE)</f>
        <v>686.53338948655403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14922.48099986779</v>
      </c>
      <c r="H1314" s="16">
        <f>VLOOKUP($D1314,'Growth rate'!$B$3:$T$93,19,FALSE)*VLOOKUP($F1314,BY_TRA_Demand_Drivers!$B$5:$J$100,8,FALSE)</f>
        <v>1117.2071430420144</v>
      </c>
      <c r="I1314" s="16">
        <f>VLOOKUP($D1314,'Growth rate'!$B$3:$T$93,19,FALSE)*VLOOKUP($F1314,BY_TRA_Demand_Drivers!$B$5:$J$100,9,FALSE)</f>
        <v>697.51792371833892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15161.240695865677</v>
      </c>
      <c r="H1315" s="16">
        <f>VLOOKUP($D1315,'Growth rate'!$B$3:$T$93,19,FALSE)*VLOOKUP($F1315,BY_TRA_Demand_Drivers!$B$5:$J$100,8,FALSE)</f>
        <v>1135.0824573306868</v>
      </c>
      <c r="I1315" s="16">
        <f>VLOOKUP($D1315,'Growth rate'!$B$3:$T$93,19,FALSE)*VLOOKUP($F1315,BY_TRA_Demand_Drivers!$B$5:$J$100,9,FALSE)</f>
        <v>708.67821049783242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4676.8782732012969</v>
      </c>
      <c r="H1317" s="16">
        <f>VLOOKUP($D1317,'Growth rate'!$B$3:$T$93,19,FALSE)*VLOOKUP($F1317,BY_TRA_Demand_Drivers!$B$5:$J$100,8,FALSE)</f>
        <v>350.14565031141916</v>
      </c>
      <c r="I1317" s="16">
        <f>VLOOKUP($D1317,'Growth rate'!$B$3:$T$93,19,FALSE)*VLOOKUP($F1317,BY_TRA_Demand_Drivers!$B$5:$J$100,9,FALSE)</f>
        <v>218.61019106914569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4863.7701947357455</v>
      </c>
      <c r="H1318" s="16">
        <f>VLOOKUP($D1318,'Growth rate'!$B$3:$T$93,19,FALSE)*VLOOKUP($F1318,BY_TRA_Demand_Drivers!$B$5:$J$100,8,FALSE)</f>
        <v>364.13775991551137</v>
      </c>
      <c r="I1318" s="16">
        <f>VLOOKUP($D1318,'Growth rate'!$B$3:$T$93,19,FALSE)*VLOOKUP($F1318,BY_TRA_Demand_Drivers!$B$5:$J$100,9,FALSE)</f>
        <v>227.34603499949444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5050.6621162701931</v>
      </c>
      <c r="H1319" s="16">
        <f>VLOOKUP($D1319,'Growth rate'!$B$3:$T$93,19,FALSE)*VLOOKUP($F1319,BY_TRA_Demand_Drivers!$B$5:$J$100,8,FALSE)</f>
        <v>378.12986951960352</v>
      </c>
      <c r="I1319" s="16">
        <f>VLOOKUP($D1319,'Growth rate'!$B$3:$T$93,19,FALSE)*VLOOKUP($F1319,BY_TRA_Demand_Drivers!$B$5:$J$100,9,FALSE)</f>
        <v>236.08187892984316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5237.5540378046408</v>
      </c>
      <c r="H1320" s="16">
        <f>VLOOKUP($D1320,'Growth rate'!$B$3:$T$93,19,FALSE)*VLOOKUP($F1320,BY_TRA_Demand_Drivers!$B$5:$J$100,8,FALSE)</f>
        <v>392.12197912369572</v>
      </c>
      <c r="I1320" s="16">
        <f>VLOOKUP($D1320,'Growth rate'!$B$3:$T$93,19,FALSE)*VLOOKUP($F1320,BY_TRA_Demand_Drivers!$B$5:$J$100,9,FALSE)</f>
        <v>244.81772286019191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5424.4459593390884</v>
      </c>
      <c r="H1321" s="16">
        <f>VLOOKUP($D1321,'Growth rate'!$B$3:$T$93,19,FALSE)*VLOOKUP($F1321,BY_TRA_Demand_Drivers!$B$5:$J$100,8,FALSE)</f>
        <v>406.11408872778787</v>
      </c>
      <c r="I1321" s="16">
        <f>VLOOKUP($D1321,'Growth rate'!$B$3:$T$93,19,FALSE)*VLOOKUP($F1321,BY_TRA_Demand_Drivers!$B$5:$J$100,9,FALSE)</f>
        <v>253.5535667905406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5611.3378808735351</v>
      </c>
      <c r="H1322" s="16">
        <f>VLOOKUP($D1322,'Growth rate'!$B$3:$T$93,19,FALSE)*VLOOKUP($F1322,BY_TRA_Demand_Drivers!$B$5:$J$100,8,FALSE)</f>
        <v>420.10619833187997</v>
      </c>
      <c r="I1322" s="16">
        <f>VLOOKUP($D1322,'Growth rate'!$B$3:$T$93,19,FALSE)*VLOOKUP($F1322,BY_TRA_Demand_Drivers!$B$5:$J$100,9,FALSE)</f>
        <v>262.28941072088929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5798.2298024079837</v>
      </c>
      <c r="H1323" s="16">
        <f>VLOOKUP($D1323,'Growth rate'!$B$3:$T$93,19,FALSE)*VLOOKUP($F1323,BY_TRA_Demand_Drivers!$B$5:$J$100,8,FALSE)</f>
        <v>434.09830793597223</v>
      </c>
      <c r="I1323" s="16">
        <f>VLOOKUP($D1323,'Growth rate'!$B$3:$T$93,19,FALSE)*VLOOKUP($F1323,BY_TRA_Demand_Drivers!$B$5:$J$100,9,FALSE)</f>
        <v>271.02525465123807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5985.1217239424304</v>
      </c>
      <c r="H1324" s="16">
        <f>VLOOKUP($D1324,'Growth rate'!$B$3:$T$93,19,FALSE)*VLOOKUP($F1324,BY_TRA_Demand_Drivers!$B$5:$J$100,8,FALSE)</f>
        <v>448.09041754006432</v>
      </c>
      <c r="I1324" s="16">
        <f>VLOOKUP($D1324,'Growth rate'!$B$3:$T$93,19,FALSE)*VLOOKUP($F1324,BY_TRA_Demand_Drivers!$B$5:$J$100,9,FALSE)</f>
        <v>279.76109858158679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6172.013645476879</v>
      </c>
      <c r="H1325" s="16">
        <f>VLOOKUP($D1325,'Growth rate'!$B$3:$T$93,19,FALSE)*VLOOKUP($F1325,BY_TRA_Demand_Drivers!$B$5:$J$100,8,FALSE)</f>
        <v>462.08252714415653</v>
      </c>
      <c r="I1325" s="16">
        <f>VLOOKUP($D1325,'Growth rate'!$B$3:$T$93,19,FALSE)*VLOOKUP($F1325,BY_TRA_Demand_Drivers!$B$5:$J$100,9,FALSE)</f>
        <v>288.49694251193552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6358.9055670113257</v>
      </c>
      <c r="H1326" s="16">
        <f>VLOOKUP($D1326,'Growth rate'!$B$3:$T$93,19,FALSE)*VLOOKUP($F1326,BY_TRA_Demand_Drivers!$B$5:$J$100,8,FALSE)</f>
        <v>476.07463674824868</v>
      </c>
      <c r="I1326" s="16">
        <f>VLOOKUP($D1326,'Growth rate'!$B$3:$T$93,19,FALSE)*VLOOKUP($F1326,BY_TRA_Demand_Drivers!$B$5:$J$100,9,FALSE)</f>
        <v>297.23278644228424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6545.7974885457743</v>
      </c>
      <c r="H1327" s="16">
        <f>VLOOKUP($D1327,'Growth rate'!$B$3:$T$93,19,FALSE)*VLOOKUP($F1327,BY_TRA_Demand_Drivers!$B$5:$J$100,8,FALSE)</f>
        <v>490.06674635234089</v>
      </c>
      <c r="I1327" s="16">
        <f>VLOOKUP($D1327,'Growth rate'!$B$3:$T$93,19,FALSE)*VLOOKUP($F1327,BY_TRA_Demand_Drivers!$B$5:$J$100,9,FALSE)</f>
        <v>305.96863037263296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6732.689410080221</v>
      </c>
      <c r="H1328" s="16">
        <f>VLOOKUP($D1328,'Growth rate'!$B$3:$T$93,19,FALSE)*VLOOKUP($F1328,BY_TRA_Demand_Drivers!$B$5:$J$100,8,FALSE)</f>
        <v>504.05885595643304</v>
      </c>
      <c r="I1328" s="16">
        <f>VLOOKUP($D1328,'Growth rate'!$B$3:$T$93,19,FALSE)*VLOOKUP($F1328,BY_TRA_Demand_Drivers!$B$5:$J$100,9,FALSE)</f>
        <v>314.70447430298168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6919.5813316146687</v>
      </c>
      <c r="H1329" s="16">
        <f>VLOOKUP($D1329,'Growth rate'!$B$3:$T$93,19,FALSE)*VLOOKUP($F1329,BY_TRA_Demand_Drivers!$B$5:$J$100,8,FALSE)</f>
        <v>518.05096556052513</v>
      </c>
      <c r="I1329" s="16">
        <f>VLOOKUP($D1329,'Growth rate'!$B$3:$T$93,19,FALSE)*VLOOKUP($F1329,BY_TRA_Demand_Drivers!$B$5:$J$100,9,FALSE)</f>
        <v>323.4403182333304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7106.4732531491163</v>
      </c>
      <c r="H1330" s="16">
        <f>VLOOKUP($D1330,'Growth rate'!$B$3:$T$93,19,FALSE)*VLOOKUP($F1330,BY_TRA_Demand_Drivers!$B$5:$J$100,8,FALSE)</f>
        <v>532.04307516461745</v>
      </c>
      <c r="I1330" s="16">
        <f>VLOOKUP($D1330,'Growth rate'!$B$3:$T$93,19,FALSE)*VLOOKUP($F1330,BY_TRA_Demand_Drivers!$B$5:$J$100,9,FALSE)</f>
        <v>332.17616216367912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7293.365174683564</v>
      </c>
      <c r="H1331" s="16">
        <f>VLOOKUP($D1331,'Growth rate'!$B$3:$T$93,19,FALSE)*VLOOKUP($F1331,BY_TRA_Demand_Drivers!$B$5:$J$100,8,FALSE)</f>
        <v>546.03518476870954</v>
      </c>
      <c r="I1331" s="16">
        <f>VLOOKUP($D1331,'Growth rate'!$B$3:$T$93,19,FALSE)*VLOOKUP($F1331,BY_TRA_Demand_Drivers!$B$5:$J$100,9,FALSE)</f>
        <v>340.91200609402784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7480.2570962180107</v>
      </c>
      <c r="H1332" s="16">
        <f>VLOOKUP($D1332,'Growth rate'!$B$3:$T$93,19,FALSE)*VLOOKUP($F1332,BY_TRA_Demand_Drivers!$B$5:$J$100,8,FALSE)</f>
        <v>560.02729437280163</v>
      </c>
      <c r="I1332" s="16">
        <f>VLOOKUP($D1332,'Growth rate'!$B$3:$T$93,19,FALSE)*VLOOKUP($F1332,BY_TRA_Demand_Drivers!$B$5:$J$100,9,FALSE)</f>
        <v>349.64785002437657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7667.1490177524593</v>
      </c>
      <c r="H1333" s="16">
        <f>VLOOKUP($D1333,'Growth rate'!$B$3:$T$93,19,FALSE)*VLOOKUP($F1333,BY_TRA_Demand_Drivers!$B$5:$J$100,8,FALSE)</f>
        <v>574.01940397689384</v>
      </c>
      <c r="I1333" s="16">
        <f>VLOOKUP($D1333,'Growth rate'!$B$3:$T$93,19,FALSE)*VLOOKUP($F1333,BY_TRA_Demand_Drivers!$B$5:$J$100,9,FALSE)</f>
        <v>358.38369395472529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7854.0409392869069</v>
      </c>
      <c r="H1334" s="16">
        <f>VLOOKUP($D1334,'Growth rate'!$B$3:$T$93,19,FALSE)*VLOOKUP($F1334,BY_TRA_Demand_Drivers!$B$5:$J$100,8,FALSE)</f>
        <v>588.01151358098605</v>
      </c>
      <c r="I1334" s="16">
        <f>VLOOKUP($D1334,'Growth rate'!$B$3:$T$93,19,FALSE)*VLOOKUP($F1334,BY_TRA_Demand_Drivers!$B$5:$J$100,9,FALSE)</f>
        <v>367.11953788507407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8040.9328608213536</v>
      </c>
      <c r="H1335" s="16">
        <f>VLOOKUP($D1335,'Growth rate'!$B$3:$T$93,19,FALSE)*VLOOKUP($F1335,BY_TRA_Demand_Drivers!$B$5:$J$100,8,FALSE)</f>
        <v>602.00362318507814</v>
      </c>
      <c r="I1335" s="16">
        <f>VLOOKUP($D1335,'Growth rate'!$B$3:$T$93,19,FALSE)*VLOOKUP($F1335,BY_TRA_Demand_Drivers!$B$5:$J$100,9,FALSE)</f>
        <v>375.85538181542267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8227.8247823558013</v>
      </c>
      <c r="H1336" s="16">
        <f>VLOOKUP($D1336,'Growth rate'!$B$3:$T$93,19,FALSE)*VLOOKUP($F1336,BY_TRA_Demand_Drivers!$B$5:$J$100,8,FALSE)</f>
        <v>615.99573278917035</v>
      </c>
      <c r="I1336" s="16">
        <f>VLOOKUP($D1336,'Growth rate'!$B$3:$T$93,19,FALSE)*VLOOKUP($F1336,BY_TRA_Demand_Drivers!$B$5:$J$100,9,FALSE)</f>
        <v>384.59122574577145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8414.7167038902498</v>
      </c>
      <c r="H1337" s="16">
        <f>VLOOKUP($D1337,'Growth rate'!$B$3:$T$93,19,FALSE)*VLOOKUP($F1337,BY_TRA_Demand_Drivers!$B$5:$J$100,8,FALSE)</f>
        <v>629.98784239326255</v>
      </c>
      <c r="I1337" s="16">
        <f>VLOOKUP($D1337,'Growth rate'!$B$3:$T$93,19,FALSE)*VLOOKUP($F1337,BY_TRA_Demand_Drivers!$B$5:$J$100,9,FALSE)</f>
        <v>393.32706967612017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8601.6086254246966</v>
      </c>
      <c r="H1338" s="16">
        <f>VLOOKUP($D1338,'Growth rate'!$B$3:$T$93,19,FALSE)*VLOOKUP($F1338,BY_TRA_Demand_Drivers!$B$5:$J$100,8,FALSE)</f>
        <v>643.97995199735476</v>
      </c>
      <c r="I1338" s="16">
        <f>VLOOKUP($D1338,'Growth rate'!$B$3:$T$93,19,FALSE)*VLOOKUP($F1338,BY_TRA_Demand_Drivers!$B$5:$J$100,9,FALSE)</f>
        <v>402.0629136064689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8788.5005469591433</v>
      </c>
      <c r="H1339" s="16">
        <f>VLOOKUP($D1339,'Growth rate'!$B$3:$T$93,19,FALSE)*VLOOKUP($F1339,BY_TRA_Demand_Drivers!$B$5:$J$100,8,FALSE)</f>
        <v>657.97206160144685</v>
      </c>
      <c r="I1339" s="16">
        <f>VLOOKUP($D1339,'Growth rate'!$B$3:$T$93,19,FALSE)*VLOOKUP($F1339,BY_TRA_Demand_Drivers!$B$5:$J$100,9,FALSE)</f>
        <v>410.79875753681762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8975.3924684935919</v>
      </c>
      <c r="H1340" s="16">
        <f>VLOOKUP($D1340,'Growth rate'!$B$3:$T$93,19,FALSE)*VLOOKUP($F1340,BY_TRA_Demand_Drivers!$B$5:$J$100,8,FALSE)</f>
        <v>671.96417120553906</v>
      </c>
      <c r="I1340" s="16">
        <f>VLOOKUP($D1340,'Growth rate'!$B$3:$T$93,19,FALSE)*VLOOKUP($F1340,BY_TRA_Demand_Drivers!$B$5:$J$100,9,FALSE)</f>
        <v>419.53460146716634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9162.2843900280386</v>
      </c>
      <c r="H1341" s="16">
        <f>VLOOKUP($D1341,'Growth rate'!$B$3:$T$93,19,FALSE)*VLOOKUP($F1341,BY_TRA_Demand_Drivers!$B$5:$J$100,8,FALSE)</f>
        <v>685.95628080963115</v>
      </c>
      <c r="I1341" s="16">
        <f>VLOOKUP($D1341,'Growth rate'!$B$3:$T$93,19,FALSE)*VLOOKUP($F1341,BY_TRA_Demand_Drivers!$B$5:$J$100,9,FALSE)</f>
        <v>428.270445397515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9349.1763115624872</v>
      </c>
      <c r="H1342" s="16">
        <f>VLOOKUP($D1342,'Growth rate'!$B$3:$T$93,19,FALSE)*VLOOKUP($F1342,BY_TRA_Demand_Drivers!$B$5:$J$100,8,FALSE)</f>
        <v>699.94839041372336</v>
      </c>
      <c r="I1342" s="16">
        <f>VLOOKUP($D1342,'Growth rate'!$B$3:$T$93,19,FALSE)*VLOOKUP($F1342,BY_TRA_Demand_Drivers!$B$5:$J$100,9,FALSE)</f>
        <v>437.00628932786378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9536.0682330969357</v>
      </c>
      <c r="H1343" s="16">
        <f>VLOOKUP($D1343,'Growth rate'!$B$3:$T$93,19,FALSE)*VLOOKUP($F1343,BY_TRA_Demand_Drivers!$B$5:$J$100,8,FALSE)</f>
        <v>713.94050001781557</v>
      </c>
      <c r="I1343" s="16">
        <f>VLOOKUP($D1343,'Growth rate'!$B$3:$T$93,19,FALSE)*VLOOKUP($F1343,BY_TRA_Demand_Drivers!$B$5:$J$100,9,FALSE)</f>
        <v>445.7421332582125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9722.9601546313825</v>
      </c>
      <c r="H1344" s="16">
        <f>VLOOKUP($D1344,'Growth rate'!$B$3:$T$93,19,FALSE)*VLOOKUP($F1344,BY_TRA_Demand_Drivers!$B$5:$J$100,8,FALSE)</f>
        <v>727.93260962190777</v>
      </c>
      <c r="I1344" s="16">
        <f>VLOOKUP($D1344,'Growth rate'!$B$3:$T$93,19,FALSE)*VLOOKUP($F1344,BY_TRA_Demand_Drivers!$B$5:$J$100,9,FALSE)</f>
        <v>454.47797718856128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9909.852076165831</v>
      </c>
      <c r="H1345" s="16">
        <f>VLOOKUP($D1345,'Growth rate'!$B$3:$T$93,19,FALSE)*VLOOKUP($F1345,BY_TRA_Demand_Drivers!$B$5:$J$100,8,FALSE)</f>
        <v>741.92471922599998</v>
      </c>
      <c r="I1345" s="16">
        <f>VLOOKUP($D1345,'Growth rate'!$B$3:$T$93,19,FALSE)*VLOOKUP($F1345,BY_TRA_Demand_Drivers!$B$5:$J$100,9,FALSE)</f>
        <v>463.21382111891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10096.743997700278</v>
      </c>
      <c r="H1346" s="16">
        <f>VLOOKUP($D1346,'Growth rate'!$B$3:$T$93,19,FALSE)*VLOOKUP($F1346,BY_TRA_Demand_Drivers!$B$5:$J$100,8,FALSE)</f>
        <v>755.91682883009207</v>
      </c>
      <c r="I1346" s="16">
        <f>VLOOKUP($D1346,'Growth rate'!$B$3:$T$93,19,FALSE)*VLOOKUP($F1346,BY_TRA_Demand_Drivers!$B$5:$J$100,9,FALSE)</f>
        <v>471.94966504925867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10283.635919234726</v>
      </c>
      <c r="H1347" s="16">
        <f>VLOOKUP($D1347,'Growth rate'!$B$3:$T$93,19,FALSE)*VLOOKUP($F1347,BY_TRA_Demand_Drivers!$B$5:$J$100,8,FALSE)</f>
        <v>769.90893843418428</v>
      </c>
      <c r="I1347" s="16">
        <f>VLOOKUP($D1347,'Growth rate'!$B$3:$T$93,19,FALSE)*VLOOKUP($F1347,BY_TRA_Demand_Drivers!$B$5:$J$100,9,FALSE)</f>
        <v>480.68550897960745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10448.174093942484</v>
      </c>
      <c r="H1348" s="16">
        <f>VLOOKUP($D1348,'Growth rate'!$B$3:$T$93,19,FALSE)*VLOOKUP($F1348,BY_TRA_Demand_Drivers!$B$5:$J$100,8,FALSE)</f>
        <v>782.22748144913135</v>
      </c>
      <c r="I1348" s="16">
        <f>VLOOKUP($D1348,'Growth rate'!$B$3:$T$93,19,FALSE)*VLOOKUP($F1348,BY_TRA_Demand_Drivers!$B$5:$J$100,9,FALSE)</f>
        <v>488.37647712328123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10615.344879445562</v>
      </c>
      <c r="H1349" s="16">
        <f>VLOOKUP($D1349,'Growth rate'!$B$3:$T$93,19,FALSE)*VLOOKUP($F1349,BY_TRA_Demand_Drivers!$B$5:$J$100,8,FALSE)</f>
        <v>794.74312115231737</v>
      </c>
      <c r="I1349" s="16">
        <f>VLOOKUP($D1349,'Growth rate'!$B$3:$T$93,19,FALSE)*VLOOKUP($F1349,BY_TRA_Demand_Drivers!$B$5:$J$100,9,FALSE)</f>
        <v>496.19050075725369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10785.19039751669</v>
      </c>
      <c r="H1350" s="16">
        <f>VLOOKUP($D1350,'Growth rate'!$B$3:$T$93,19,FALSE)*VLOOKUP($F1350,BY_TRA_Demand_Drivers!$B$5:$J$100,8,FALSE)</f>
        <v>807.45901109075442</v>
      </c>
      <c r="I1350" s="16">
        <f>VLOOKUP($D1350,'Growth rate'!$B$3:$T$93,19,FALSE)*VLOOKUP($F1350,BY_TRA_Demand_Drivers!$B$5:$J$100,9,FALSE)</f>
        <v>504.12954876936971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10957.75344387696</v>
      </c>
      <c r="H1351" s="16">
        <f>VLOOKUP($D1351,'Growth rate'!$B$3:$T$93,19,FALSE)*VLOOKUP($F1351,BY_TRA_Demand_Drivers!$B$5:$J$100,8,FALSE)</f>
        <v>820.37835526820675</v>
      </c>
      <c r="I1351" s="16">
        <f>VLOOKUP($D1351,'Growth rate'!$B$3:$T$93,19,FALSE)*VLOOKUP($F1351,BY_TRA_Demand_Drivers!$B$5:$J$100,9,FALSE)</f>
        <v>512.1956215496798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11133.077498978986</v>
      </c>
      <c r="H1352" s="16">
        <f>VLOOKUP($D1352,'Growth rate'!$B$3:$T$93,19,FALSE)*VLOOKUP($F1352,BY_TRA_Demand_Drivers!$B$5:$J$100,8,FALSE)</f>
        <v>833.50440895249767</v>
      </c>
      <c r="I1352" s="16">
        <f>VLOOKUP($D1352,'Growth rate'!$B$3:$T$93,19,FALSE)*VLOOKUP($F1352,BY_TRA_Demand_Drivers!$B$5:$J$100,9,FALSE)</f>
        <v>520.39075149447444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11311.206738962652</v>
      </c>
      <c r="H1353" s="16">
        <f>VLOOKUP($D1353,'Growth rate'!$B$3:$T$93,19,FALSE)*VLOOKUP($F1353,BY_TRA_Demand_Drivers!$B$5:$J$100,8,FALSE)</f>
        <v>846.84047949573767</v>
      </c>
      <c r="I1353" s="16">
        <f>VLOOKUP($D1353,'Growth rate'!$B$3:$T$93,19,FALSE)*VLOOKUP($F1353,BY_TRA_Demand_Drivers!$B$5:$J$100,9,FALSE)</f>
        <v>528.71700351838604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11492.186046786057</v>
      </c>
      <c r="H1354" s="16">
        <f>VLOOKUP($D1354,'Growth rate'!$B$3:$T$93,19,FALSE)*VLOOKUP($F1354,BY_TRA_Demand_Drivers!$B$5:$J$100,8,FALSE)</f>
        <v>860.38992716766973</v>
      </c>
      <c r="I1354" s="16">
        <f>VLOOKUP($D1354,'Growth rate'!$B$3:$T$93,19,FALSE)*VLOOKUP($F1354,BY_TRA_Demand_Drivers!$B$5:$J$100,9,FALSE)</f>
        <v>537.17647557468035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11676.061023534634</v>
      </c>
      <c r="H1355" s="16">
        <f>VLOOKUP($D1355,'Growth rate'!$B$3:$T$93,19,FALSE)*VLOOKUP($F1355,BY_TRA_Demand_Drivers!$B$5:$J$100,8,FALSE)</f>
        <v>874.15616600235239</v>
      </c>
      <c r="I1355" s="16">
        <f>VLOOKUP($D1355,'Growth rate'!$B$3:$T$93,19,FALSE)*VLOOKUP($F1355,BY_TRA_Demand_Drivers!$B$5:$J$100,9,FALSE)</f>
        <v>545.77129918387527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11862.877999911187</v>
      </c>
      <c r="H1356" s="16">
        <f>VLOOKUP($D1356,'Growth rate'!$B$3:$T$93,19,FALSE)*VLOOKUP($F1356,BY_TRA_Demand_Drivers!$B$5:$J$100,8,FALSE)</f>
        <v>888.14266465839</v>
      </c>
      <c r="I1356" s="16">
        <f>VLOOKUP($D1356,'Growth rate'!$B$3:$T$93,19,FALSE)*VLOOKUP($F1356,BY_TRA_Demand_Drivers!$B$5:$J$100,9,FALSE)</f>
        <v>554.50363997081718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12052.684047909766</v>
      </c>
      <c r="H1357" s="16">
        <f>VLOOKUP($D1357,'Growth rate'!$B$3:$T$93,19,FALSE)*VLOOKUP($F1357,BY_TRA_Demand_Drivers!$B$5:$J$100,8,FALSE)</f>
        <v>902.35294729292423</v>
      </c>
      <c r="I1357" s="16">
        <f>VLOOKUP($D1357,'Growth rate'!$B$3:$T$93,19,FALSE)*VLOOKUP($F1357,BY_TRA_Demand_Drivers!$B$5:$J$100,9,FALSE)</f>
        <v>563.37569821035027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12245.526992676321</v>
      </c>
      <c r="H1358" s="16">
        <f>VLOOKUP($D1358,'Growth rate'!$B$3:$T$93,19,FALSE)*VLOOKUP($F1358,BY_TRA_Demand_Drivers!$B$5:$J$100,8,FALSE)</f>
        <v>916.79059444961092</v>
      </c>
      <c r="I1358" s="16">
        <f>VLOOKUP($D1358,'Growth rate'!$B$3:$T$93,19,FALSE)*VLOOKUP($F1358,BY_TRA_Demand_Drivers!$B$5:$J$100,9,FALSE)</f>
        <v>572.38970938171587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12441.455424559144</v>
      </c>
      <c r="H1359" s="16">
        <f>VLOOKUP($D1359,'Growth rate'!$B$3:$T$93,19,FALSE)*VLOOKUP($F1359,BY_TRA_Demand_Drivers!$B$5:$J$100,8,FALSE)</f>
        <v>931.45924396080477</v>
      </c>
      <c r="I1359" s="16">
        <f>VLOOKUP($D1359,'Growth rate'!$B$3:$T$93,19,FALSE)*VLOOKUP($F1359,BY_TRA_Demand_Drivers!$B$5:$J$100,9,FALSE)</f>
        <v>581.54794473182335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12640.51871135209</v>
      </c>
      <c r="H1360" s="16">
        <f>VLOOKUP($D1360,'Growth rate'!$B$3:$T$93,19,FALSE)*VLOOKUP($F1360,BY_TRA_Demand_Drivers!$B$5:$J$100,8,FALSE)</f>
        <v>946.36259186417772</v>
      </c>
      <c r="I1360" s="16">
        <f>VLOOKUP($D1360,'Growth rate'!$B$3:$T$93,19,FALSE)*VLOOKUP($F1360,BY_TRA_Demand_Drivers!$B$5:$J$100,9,FALSE)</f>
        <v>590.85271184753253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12842.767010733725</v>
      </c>
      <c r="H1361" s="16">
        <f>VLOOKUP($D1361,'Growth rate'!$B$3:$T$93,19,FALSE)*VLOOKUP($F1361,BY_TRA_Demand_Drivers!$B$5:$J$100,8,FALSE)</f>
        <v>961.5043933340047</v>
      </c>
      <c r="I1361" s="16">
        <f>VLOOKUP($D1361,'Growth rate'!$B$3:$T$93,19,FALSE)*VLOOKUP($F1361,BY_TRA_Demand_Drivers!$B$5:$J$100,9,FALSE)</f>
        <v>600.30635523709316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13048.251282905465</v>
      </c>
      <c r="H1362" s="16">
        <f>VLOOKUP($D1362,'Growth rate'!$B$3:$T$93,19,FALSE)*VLOOKUP($F1362,BY_TRA_Demand_Drivers!$B$5:$J$100,8,FALSE)</f>
        <v>976.88846362734876</v>
      </c>
      <c r="I1362" s="16">
        <f>VLOOKUP($D1362,'Growth rate'!$B$3:$T$93,19,FALSE)*VLOOKUP($F1362,BY_TRA_Demand_Drivers!$B$5:$J$100,9,FALSE)</f>
        <v>609.91125692088667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13257.023303431954</v>
      </c>
      <c r="H1363" s="16">
        <f>VLOOKUP($D1363,'Growth rate'!$B$3:$T$93,19,FALSE)*VLOOKUP($F1363,BY_TRA_Demand_Drivers!$B$5:$J$100,8,FALSE)</f>
        <v>992.51867904538642</v>
      </c>
      <c r="I1363" s="16">
        <f>VLOOKUP($D1363,'Growth rate'!$B$3:$T$93,19,FALSE)*VLOOKUP($F1363,BY_TRA_Demand_Drivers!$B$5:$J$100,9,FALSE)</f>
        <v>619.66983703162089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13469.135676286865</v>
      </c>
      <c r="H1364" s="16">
        <f>VLOOKUP($D1364,'Growth rate'!$B$3:$T$93,19,FALSE)*VLOOKUP($F1364,BY_TRA_Demand_Drivers!$B$5:$J$100,8,FALSE)</f>
        <v>1008.3989779101126</v>
      </c>
      <c r="I1364" s="16">
        <f>VLOOKUP($D1364,'Growth rate'!$B$3:$T$93,19,FALSE)*VLOOKUP($F1364,BY_TRA_Demand_Drivers!$B$5:$J$100,9,FALSE)</f>
        <v>629.58455442412685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13684.641847107456</v>
      </c>
      <c r="H1365" s="16">
        <f>VLOOKUP($D1365,'Growth rate'!$B$3:$T$93,19,FALSE)*VLOOKUP($F1365,BY_TRA_Demand_Drivers!$B$5:$J$100,8,FALSE)</f>
        <v>1024.5333615566744</v>
      </c>
      <c r="I1365" s="16">
        <f>VLOOKUP($D1365,'Growth rate'!$B$3:$T$93,19,FALSE)*VLOOKUP($F1365,BY_TRA_Demand_Drivers!$B$5:$J$100,9,FALSE)</f>
        <v>639.65790729491289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13903.596116661172</v>
      </c>
      <c r="H1366" s="16">
        <f>VLOOKUP($D1366,'Growth rate'!$B$3:$T$93,19,FALSE)*VLOOKUP($F1366,BY_TRA_Demand_Drivers!$B$5:$J$100,8,FALSE)</f>
        <v>1040.9258953415811</v>
      </c>
      <c r="I1366" s="16">
        <f>VLOOKUP($D1366,'Growth rate'!$B$3:$T$93,19,FALSE)*VLOOKUP($F1366,BY_TRA_Demand_Drivers!$B$5:$J$100,9,FALSE)</f>
        <v>649.89243381163135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14126.053654527754</v>
      </c>
      <c r="H1367" s="16">
        <f>VLOOKUP($D1367,'Growth rate'!$B$3:$T$93,19,FALSE)*VLOOKUP($F1367,BY_TRA_Demand_Drivers!$B$5:$J$100,8,FALSE)</f>
        <v>1057.5807096670464</v>
      </c>
      <c r="I1367" s="16">
        <f>VLOOKUP($D1367,'Growth rate'!$B$3:$T$93,19,FALSE)*VLOOKUP($F1367,BY_TRA_Demand_Drivers!$B$5:$J$100,9,FALSE)</f>
        <v>660.29071275261754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14352.070513000197</v>
      </c>
      <c r="H1368" s="16">
        <f>VLOOKUP($D1368,'Growth rate'!$B$3:$T$93,19,FALSE)*VLOOKUP($F1368,BY_TRA_Demand_Drivers!$B$5:$J$100,8,FALSE)</f>
        <v>1074.5020010217193</v>
      </c>
      <c r="I1368" s="16">
        <f>VLOOKUP($D1368,'Growth rate'!$B$3:$T$93,19,FALSE)*VLOOKUP($F1368,BY_TRA_Demand_Drivers!$B$5:$J$100,9,FALSE)</f>
        <v>670.85536415665945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14581.7036412082</v>
      </c>
      <c r="H1369" s="16">
        <f>VLOOKUP($D1369,'Growth rate'!$B$3:$T$93,19,FALSE)*VLOOKUP($F1369,BY_TRA_Demand_Drivers!$B$5:$J$100,8,FALSE)</f>
        <v>1091.6940330380667</v>
      </c>
      <c r="I1369" s="16">
        <f>VLOOKUP($D1369,'Growth rate'!$B$3:$T$93,19,FALSE)*VLOOKUP($F1369,BY_TRA_Demand_Drivers!$B$5:$J$100,9,FALSE)</f>
        <v>681.58904998316598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14815.010899467532</v>
      </c>
      <c r="H1370" s="16">
        <f>VLOOKUP($D1370,'Growth rate'!$B$3:$T$93,19,FALSE)*VLOOKUP($F1370,BY_TRA_Demand_Drivers!$B$5:$J$100,8,FALSE)</f>
        <v>1109.1611375666757</v>
      </c>
      <c r="I1370" s="16">
        <f>VLOOKUP($D1370,'Growth rate'!$B$3:$T$93,19,FALSE)*VLOOKUP($F1370,BY_TRA_Demand_Drivers!$B$5:$J$100,9,FALSE)</f>
        <v>692.49447478289665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15052.051073859009</v>
      </c>
      <c r="H1371" s="16">
        <f>VLOOKUP($D1371,'Growth rate'!$B$3:$T$93,19,FALSE)*VLOOKUP($F1371,BY_TRA_Demand_Drivers!$B$5:$J$100,8,FALSE)</f>
        <v>1126.9077157677425</v>
      </c>
      <c r="I1371" s="16">
        <f>VLOOKUP($D1371,'Growth rate'!$B$3:$T$93,19,FALSE)*VLOOKUP($F1371,BY_TRA_Demand_Drivers!$B$5:$J$100,9,FALSE)</f>
        <v>703.57438637942289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15292.88389104075</v>
      </c>
      <c r="H1372" s="16">
        <f>VLOOKUP($D1372,'Growth rate'!$B$3:$T$93,19,FALSE)*VLOOKUP($F1372,BY_TRA_Demand_Drivers!$B$5:$J$100,8,FALSE)</f>
        <v>1144.9382392200262</v>
      </c>
      <c r="I1372" s="16">
        <f>VLOOKUP($D1372,'Growth rate'!$B$3:$T$93,19,FALSE)*VLOOKUP($F1372,BY_TRA_Demand_Drivers!$B$5:$J$100,9,FALSE)</f>
        <v>714.83157656149342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15537.570033297405</v>
      </c>
      <c r="H1373" s="16">
        <f>VLOOKUP($D1373,'Growth rate'!$B$3:$T$93,19,FALSE)*VLOOKUP($F1373,BY_TRA_Demand_Drivers!$B$5:$J$100,8,FALSE)</f>
        <v>1163.2572510475468</v>
      </c>
      <c r="I1373" s="16">
        <f>VLOOKUP($D1373,'Growth rate'!$B$3:$T$93,19,FALSE)*VLOOKUP($F1373,BY_TRA_Demand_Drivers!$B$5:$J$100,9,FALSE)</f>
        <v>726.26888178647755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15786.171153830161</v>
      </c>
      <c r="H1374" s="16">
        <f>VLOOKUP($D1374,'Growth rate'!$B$3:$T$93,19,FALSE)*VLOOKUP($F1374,BY_TRA_Demand_Drivers!$B$5:$J$100,8,FALSE)</f>
        <v>1181.8693670643072</v>
      </c>
      <c r="I1374" s="16">
        <f>VLOOKUP($D1374,'Growth rate'!$B$3:$T$93,19,FALSE)*VLOOKUP($F1374,BY_TRA_Demand_Drivers!$B$5:$J$100,9,FALSE)</f>
        <v>737.88918389506102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16038.749892291447</v>
      </c>
      <c r="H1375" s="16">
        <f>VLOOKUP($D1375,'Growth rate'!$B$3:$T$93,19,FALSE)*VLOOKUP($F1375,BY_TRA_Demand_Drivers!$B$5:$J$100,8,FALSE)</f>
        <v>1200.7792769373364</v>
      </c>
      <c r="I1375" s="16">
        <f>VLOOKUP($D1375,'Growth rate'!$B$3:$T$93,19,FALSE)*VLOOKUP($F1375,BY_TRA_Demand_Drivers!$B$5:$J$100,9,FALSE)</f>
        <v>749.69541083738216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16295.36989056811</v>
      </c>
      <c r="H1376" s="16">
        <f>VLOOKUP($D1376,'Growth rate'!$B$3:$T$93,19,FALSE)*VLOOKUP($F1376,BY_TRA_Demand_Drivers!$B$5:$J$100,8,FALSE)</f>
        <v>1219.9917453683338</v>
      </c>
      <c r="I1376" s="16">
        <f>VLOOKUP($D1376,'Growth rate'!$B$3:$T$93,19,FALSE)*VLOOKUP($F1376,BY_TRA_Demand_Drivers!$B$5:$J$100,9,FALSE)</f>
        <v>761.69053741078028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16556.095808817201</v>
      </c>
      <c r="H1377" s="16">
        <f>VLOOKUP($D1377,'Growth rate'!$B$3:$T$93,19,FALSE)*VLOOKUP($F1377,BY_TRA_Demand_Drivers!$B$5:$J$100,8,FALSE)</f>
        <v>1239.5116132942273</v>
      </c>
      <c r="I1377" s="16">
        <f>VLOOKUP($D1377,'Growth rate'!$B$3:$T$93,19,FALSE)*VLOOKUP($F1377,BY_TRA_Demand_Drivers!$B$5:$J$100,9,FALSE)</f>
        <v>773.87758600935285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16820.993341758276</v>
      </c>
      <c r="H1378" s="16">
        <f>VLOOKUP($D1378,'Growth rate'!$B$3:$T$93,19,FALSE)*VLOOKUP($F1378,BY_TRA_Demand_Drivers!$B$5:$J$100,8,FALSE)</f>
        <v>1259.343799106935</v>
      </c>
      <c r="I1378" s="16">
        <f>VLOOKUP($D1378,'Growth rate'!$B$3:$T$93,19,FALSE)*VLOOKUP($F1378,BY_TRA_Demand_Drivers!$B$5:$J$100,9,FALSE)</f>
        <v>786.25962738550254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17090.12923522641</v>
      </c>
      <c r="H1379" s="16">
        <f>VLOOKUP($D1379,'Growth rate'!$B$3:$T$93,19,FALSE)*VLOOKUP($F1379,BY_TRA_Demand_Drivers!$B$5:$J$100,8,FALSE)</f>
        <v>1279.4932998926461</v>
      </c>
      <c r="I1379" s="16">
        <f>VLOOKUP($D1379,'Growth rate'!$B$3:$T$93,19,FALSE)*VLOOKUP($F1379,BY_TRA_Demand_Drivers!$B$5:$J$100,9,FALSE)</f>
        <v>798.83978142367062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17363.571302990033</v>
      </c>
      <c r="H1380" s="16">
        <f>VLOOKUP($D1380,'Growth rate'!$B$3:$T$93,19,FALSE)*VLOOKUP($F1380,BY_TRA_Demand_Drivers!$B$5:$J$100,8,FALSE)</f>
        <v>1299.9651926909282</v>
      </c>
      <c r="I1380" s="16">
        <f>VLOOKUP($D1380,'Growth rate'!$B$3:$T$93,19,FALSE)*VLOOKUP($F1380,BY_TRA_Demand_Drivers!$B$5:$J$100,9,FALSE)</f>
        <v>811.62121792644928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17641.388443837874</v>
      </c>
      <c r="H1381" s="16">
        <f>VLOOKUP($D1381,'Growth rate'!$B$3:$T$93,19,FALSE)*VLOOKUP($F1381,BY_TRA_Demand_Drivers!$B$5:$J$100,8,FALSE)</f>
        <v>1320.7646357739832</v>
      </c>
      <c r="I1381" s="16">
        <f>VLOOKUP($D1381,'Growth rate'!$B$3:$T$93,19,FALSE)*VLOOKUP($F1381,BY_TRA_Demand_Drivers!$B$5:$J$100,9,FALSE)</f>
        <v>824.6071574132726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17923.650658939277</v>
      </c>
      <c r="H1382" s="16">
        <f>VLOOKUP($D1382,'Growth rate'!$B$3:$T$93,19,FALSE)*VLOOKUP($F1382,BY_TRA_Demand_Drivers!$B$5:$J$100,8,FALSE)</f>
        <v>1341.8968699463669</v>
      </c>
      <c r="I1382" s="16">
        <f>VLOOKUP($D1382,'Growth rate'!$B$3:$T$93,19,FALSE)*VLOOKUP($F1382,BY_TRA_Demand_Drivers!$B$5:$J$100,9,FALSE)</f>
        <v>837.8008719318849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18210.42906948231</v>
      </c>
      <c r="H1383" s="16">
        <f>VLOOKUP($D1383,'Growth rate'!$B$3:$T$93,19,FALSE)*VLOOKUP($F1383,BY_TRA_Demand_Drivers!$B$5:$J$100,8,FALSE)</f>
        <v>1363.367219865509</v>
      </c>
      <c r="I1383" s="16">
        <f>VLOOKUP($D1383,'Growth rate'!$B$3:$T$93,19,FALSE)*VLOOKUP($F1383,BY_TRA_Demand_Drivers!$B$5:$J$100,9,FALSE)</f>
        <v>851.20568588279525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18501.795934594029</v>
      </c>
      <c r="H1384" s="16">
        <f>VLOOKUP($D1384,'Growth rate'!$B$3:$T$93,19,FALSE)*VLOOKUP($F1384,BY_TRA_Demand_Drivers!$B$5:$J$100,8,FALSE)</f>
        <v>1385.1810953833572</v>
      </c>
      <c r="I1384" s="16">
        <f>VLOOKUP($D1384,'Growth rate'!$B$3:$T$93,19,FALSE)*VLOOKUP($F1384,BY_TRA_Demand_Drivers!$B$5:$J$100,9,FALSE)</f>
        <v>864.82497685691987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18797.824669547535</v>
      </c>
      <c r="H1385" s="16">
        <f>VLOOKUP($D1385,'Growth rate'!$B$3:$T$93,19,FALSE)*VLOOKUP($F1385,BY_TRA_Demand_Drivers!$B$5:$J$100,8,FALSE)</f>
        <v>1407.3439929094909</v>
      </c>
      <c r="I1385" s="16">
        <f>VLOOKUP($D1385,'Growth rate'!$B$3:$T$93,19,FALSE)*VLOOKUP($F1385,BY_TRA_Demand_Drivers!$B$5:$J$100,9,FALSE)</f>
        <v>878.66217648663076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19098.589864260292</v>
      </c>
      <c r="H1386" s="16">
        <f>VLOOKUP($D1386,'Growth rate'!$B$3:$T$93,19,FALSE)*VLOOKUP($F1386,BY_TRA_Demand_Drivers!$B$5:$J$100,8,FALSE)</f>
        <v>1429.8614967960427</v>
      </c>
      <c r="I1386" s="16">
        <f>VLOOKUP($D1386,'Growth rate'!$B$3:$T$93,19,FALSE)*VLOOKUP($F1386,BY_TRA_Demand_Drivers!$B$5:$J$100,9,FALSE)</f>
        <v>892.72077131041669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19404.167302088463</v>
      </c>
      <c r="H1387" s="16">
        <f>VLOOKUP($D1387,'Growth rate'!$B$3:$T$93,19,FALSE)*VLOOKUP($F1387,BY_TRA_Demand_Drivers!$B$5:$J$100,8,FALSE)</f>
        <v>1452.7392807447798</v>
      </c>
      <c r="I1387" s="16">
        <f>VLOOKUP($D1387,'Growth rate'!$B$3:$T$93,19,FALSE)*VLOOKUP($F1387,BY_TRA_Demand_Drivers!$B$5:$J$100,9,FALSE)</f>
        <v>907.00430365138357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19714.633978921873</v>
      </c>
      <c r="H1388" s="16">
        <f>VLOOKUP($D1388,'Growth rate'!$B$3:$T$93,19,FALSE)*VLOOKUP($F1388,BY_TRA_Demand_Drivers!$B$5:$J$100,8,FALSE)</f>
        <v>1475.9831092366958</v>
      </c>
      <c r="I1388" s="16">
        <f>VLOOKUP($D1388,'Growth rate'!$B$3:$T$93,19,FALSE)*VLOOKUP($F1388,BY_TRA_Demand_Drivers!$B$5:$J$100,9,FALSE)</f>
        <v>921.51637250980548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20030.068122584624</v>
      </c>
      <c r="H1389" s="16">
        <f>VLOOKUP($D1389,'Growth rate'!$B$3:$T$93,19,FALSE)*VLOOKUP($F1389,BY_TRA_Demand_Drivers!$B$5:$J$100,8,FALSE)</f>
        <v>1499.5988389844831</v>
      </c>
      <c r="I1389" s="16">
        <f>VLOOKUP($D1389,'Growth rate'!$B$3:$T$93,19,FALSE)*VLOOKUP($F1389,BY_TRA_Demand_Drivers!$B$5:$J$100,9,FALSE)</f>
        <v>936.2606344699625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20350.549212545982</v>
      </c>
      <c r="H1390" s="16">
        <f>VLOOKUP($D1390,'Growth rate'!$B$3:$T$93,19,FALSE)*VLOOKUP($F1390,BY_TRA_Demand_Drivers!$B$5:$J$100,8,FALSE)</f>
        <v>1523.5924204082353</v>
      </c>
      <c r="I1390" s="16">
        <f>VLOOKUP($D1390,'Growth rate'!$B$3:$T$93,19,FALSE)*VLOOKUP($F1390,BY_TRA_Demand_Drivers!$B$5:$J$100,9,FALSE)</f>
        <v>951.24080462148208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20676.157999946718</v>
      </c>
      <c r="H1391" s="16">
        <f>VLOOKUP($D1391,'Growth rate'!$B$3:$T$93,19,FALSE)*VLOOKUP($F1391,BY_TRA_Demand_Drivers!$B$5:$J$100,8,FALSE)</f>
        <v>1547.9698991347668</v>
      </c>
      <c r="I1391" s="16">
        <f>VLOOKUP($D1391,'Growth rate'!$B$3:$T$93,19,FALSE)*VLOOKUP($F1391,BY_TRA_Demand_Drivers!$B$5:$J$100,9,FALSE)</f>
        <v>966.46065749542572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21006.976527945866</v>
      </c>
      <c r="H1392" s="16">
        <f>VLOOKUP($D1392,'Growth rate'!$B$3:$T$93,19,FALSE)*VLOOKUP($F1392,BY_TRA_Demand_Drivers!$B$5:$J$100,8,FALSE)</f>
        <v>1572.7374175209231</v>
      </c>
      <c r="I1392" s="16">
        <f>VLOOKUP($D1392,'Growth rate'!$B$3:$T$93,19,FALSE)*VLOOKUP($F1392,BY_TRA_Demand_Drivers!$B$5:$J$100,9,FALSE)</f>
        <v>981.92402801535252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21343.088152393</v>
      </c>
      <c r="H1393" s="16">
        <f>VLOOKUP($D1393,'Growth rate'!$B$3:$T$93,19,FALSE)*VLOOKUP($F1393,BY_TRA_Demand_Drivers!$B$5:$J$100,8,FALSE)</f>
        <v>1597.901216201258</v>
      </c>
      <c r="I1393" s="16">
        <f>VLOOKUP($D1393,'Growth rate'!$B$3:$T$93,19,FALSE)*VLOOKUP($F1393,BY_TRA_Demand_Drivers!$B$5:$J$100,9,FALSE)</f>
        <v>997.63481246359834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21684.577562831288</v>
      </c>
      <c r="H1394" s="16">
        <f>VLOOKUP($D1394,'Growth rate'!$B$3:$T$93,19,FALSE)*VLOOKUP($F1394,BY_TRA_Demand_Drivers!$B$5:$J$100,8,FALSE)</f>
        <v>1623.4676356604782</v>
      </c>
      <c r="I1394" s="16">
        <f>VLOOKUP($D1394,'Growth rate'!$B$3:$T$93,19,FALSE)*VLOOKUP($F1394,BY_TRA_Demand_Drivers!$B$5:$J$100,9,FALSE)</f>
        <v>1013.5969694630159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22031.530803836591</v>
      </c>
      <c r="H1395" s="16">
        <f>VLOOKUP($D1395,'Growth rate'!$B$3:$T$93,19,FALSE)*VLOOKUP($F1395,BY_TRA_Demand_Drivers!$B$5:$J$100,8,FALSE)</f>
        <v>1649.4431178310458</v>
      </c>
      <c r="I1395" s="16">
        <f>VLOOKUP($D1395,'Growth rate'!$B$3:$T$93,19,FALSE)*VLOOKUP($F1395,BY_TRA_Demand_Drivers!$B$5:$J$100,9,FALSE)</f>
        <v>1029.8145209744241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22384.035296697974</v>
      </c>
      <c r="H1396" s="16">
        <f>VLOOKUP($D1396,'Growth rate'!$B$3:$T$93,19,FALSE)*VLOOKUP($F1396,BY_TRA_Demand_Drivers!$B$5:$J$100,8,FALSE)</f>
        <v>1675.8342077163425</v>
      </c>
      <c r="I1396" s="16">
        <f>VLOOKUP($D1396,'Growth rate'!$B$3:$T$93,19,FALSE)*VLOOKUP($F1396,BY_TRA_Demand_Drivers!$B$5:$J$100,9,FALSE)</f>
        <v>1046.2915533100149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22742.179861445147</v>
      </c>
      <c r="H1397" s="16">
        <f>VLOOKUP($D1397,'Growth rate'!$B$3:$T$93,19,FALSE)*VLOOKUP($F1397,BY_TRA_Demand_Drivers!$B$5:$J$100,8,FALSE)</f>
        <v>1702.6475550398043</v>
      </c>
      <c r="I1397" s="16">
        <f>VLOOKUP($D1397,'Growth rate'!$B$3:$T$93,19,FALSE)*VLOOKUP($F1397,BY_TRA_Demand_Drivers!$B$5:$J$100,9,FALSE)</f>
        <v>1063.0322181629754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997.26659754204502</v>
      </c>
      <c r="H1399" s="16">
        <f>VLOOKUP($D1399,'Growth rate'!$B$3:$T$93,19,FALSE)*VLOOKUP($F1399,BY_TRA_Demand_Drivers!$B$5:$J$100,8,FALSE)</f>
        <v>74.663619968157803</v>
      </c>
      <c r="I1399" s="16">
        <f>VLOOKUP($D1399,'Growth rate'!$B$3:$T$93,19,FALSE)*VLOOKUP($F1399,BY_TRA_Demand_Drivers!$B$5:$J$100,9,FALSE)</f>
        <v>46.612681271973514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1037.1181950840903</v>
      </c>
      <c r="H1400" s="16">
        <f>VLOOKUP($D1400,'Growth rate'!$B$3:$T$93,19,FALSE)*VLOOKUP($F1400,BY_TRA_Demand_Drivers!$B$5:$J$100,8,FALSE)</f>
        <v>77.647239936315614</v>
      </c>
      <c r="I1400" s="16">
        <f>VLOOKUP($D1400,'Growth rate'!$B$3:$T$93,19,FALSE)*VLOOKUP($F1400,BY_TRA_Demand_Drivers!$B$5:$J$100,9,FALSE)</f>
        <v>48.475362543947028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1076.9697926261356</v>
      </c>
      <c r="H1401" s="16">
        <f>VLOOKUP($D1401,'Growth rate'!$B$3:$T$93,19,FALSE)*VLOOKUP($F1401,BY_TRA_Demand_Drivers!$B$5:$J$100,8,FALSE)</f>
        <v>80.630859904473397</v>
      </c>
      <c r="I1401" s="16">
        <f>VLOOKUP($D1401,'Growth rate'!$B$3:$T$93,19,FALSE)*VLOOKUP($F1401,BY_TRA_Demand_Drivers!$B$5:$J$100,9,FALSE)</f>
        <v>50.338043815920543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1116.8213901681809</v>
      </c>
      <c r="H1402" s="16">
        <f>VLOOKUP($D1402,'Growth rate'!$B$3:$T$93,19,FALSE)*VLOOKUP($F1402,BY_TRA_Demand_Drivers!$B$5:$J$100,8,FALSE)</f>
        <v>83.614479872631208</v>
      </c>
      <c r="I1402" s="16">
        <f>VLOOKUP($D1402,'Growth rate'!$B$3:$T$93,19,FALSE)*VLOOKUP($F1402,BY_TRA_Demand_Drivers!$B$5:$J$100,9,FALSE)</f>
        <v>52.200725087894064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1156.6729877102259</v>
      </c>
      <c r="H1403" s="16">
        <f>VLOOKUP($D1403,'Growth rate'!$B$3:$T$93,19,FALSE)*VLOOKUP($F1403,BY_TRA_Demand_Drivers!$B$5:$J$100,8,FALSE)</f>
        <v>86.598099840789004</v>
      </c>
      <c r="I1403" s="16">
        <f>VLOOKUP($D1403,'Growth rate'!$B$3:$T$93,19,FALSE)*VLOOKUP($F1403,BY_TRA_Demand_Drivers!$B$5:$J$100,9,FALSE)</f>
        <v>54.063406359867571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1196.524585252271</v>
      </c>
      <c r="H1404" s="16">
        <f>VLOOKUP($D1404,'Growth rate'!$B$3:$T$93,19,FALSE)*VLOOKUP($F1404,BY_TRA_Demand_Drivers!$B$5:$J$100,8,FALSE)</f>
        <v>89.581719808946801</v>
      </c>
      <c r="I1404" s="16">
        <f>VLOOKUP($D1404,'Growth rate'!$B$3:$T$93,19,FALSE)*VLOOKUP($F1404,BY_TRA_Demand_Drivers!$B$5:$J$100,9,FALSE)</f>
        <v>55.926087631841085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1236.3761827943163</v>
      </c>
      <c r="H1405" s="16">
        <f>VLOOKUP($D1405,'Growth rate'!$B$3:$T$93,19,FALSE)*VLOOKUP($F1405,BY_TRA_Demand_Drivers!$B$5:$J$100,8,FALSE)</f>
        <v>92.565339777104612</v>
      </c>
      <c r="I1405" s="16">
        <f>VLOOKUP($D1405,'Growth rate'!$B$3:$T$93,19,FALSE)*VLOOKUP($F1405,BY_TRA_Demand_Drivers!$B$5:$J$100,9,FALSE)</f>
        <v>57.788768903814606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1276.2277803363615</v>
      </c>
      <c r="H1406" s="16">
        <f>VLOOKUP($D1406,'Growth rate'!$B$3:$T$93,19,FALSE)*VLOOKUP($F1406,BY_TRA_Demand_Drivers!$B$5:$J$100,8,FALSE)</f>
        <v>95.548959745262408</v>
      </c>
      <c r="I1406" s="16">
        <f>VLOOKUP($D1406,'Growth rate'!$B$3:$T$93,19,FALSE)*VLOOKUP($F1406,BY_TRA_Demand_Drivers!$B$5:$J$100,9,FALSE)</f>
        <v>59.651450175788113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1316.0793778784068</v>
      </c>
      <c r="H1407" s="16">
        <f>VLOOKUP($D1407,'Growth rate'!$B$3:$T$93,19,FALSE)*VLOOKUP($F1407,BY_TRA_Demand_Drivers!$B$5:$J$100,8,FALSE)</f>
        <v>98.532579713420205</v>
      </c>
      <c r="I1407" s="16">
        <f>VLOOKUP($D1407,'Growth rate'!$B$3:$T$93,19,FALSE)*VLOOKUP($F1407,BY_TRA_Demand_Drivers!$B$5:$J$100,9,FALSE)</f>
        <v>61.514131447761635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1355.9309754204519</v>
      </c>
      <c r="H1408" s="16">
        <f>VLOOKUP($D1408,'Growth rate'!$B$3:$T$93,19,FALSE)*VLOOKUP($F1408,BY_TRA_Demand_Drivers!$B$5:$J$100,8,FALSE)</f>
        <v>101.516199681578</v>
      </c>
      <c r="I1408" s="16">
        <f>VLOOKUP($D1408,'Growth rate'!$B$3:$T$93,19,FALSE)*VLOOKUP($F1408,BY_TRA_Demand_Drivers!$B$5:$J$100,9,FALSE)</f>
        <v>63.376812719735149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1395.7825729624972</v>
      </c>
      <c r="H1409" s="16">
        <f>VLOOKUP($D1409,'Growth rate'!$B$3:$T$93,19,FALSE)*VLOOKUP($F1409,BY_TRA_Demand_Drivers!$B$5:$J$100,8,FALSE)</f>
        <v>104.49981964973581</v>
      </c>
      <c r="I1409" s="16">
        <f>VLOOKUP($D1409,'Growth rate'!$B$3:$T$93,19,FALSE)*VLOOKUP($F1409,BY_TRA_Demand_Drivers!$B$5:$J$100,9,FALSE)</f>
        <v>65.23949399170867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1435.6341705045425</v>
      </c>
      <c r="H1410" s="16">
        <f>VLOOKUP($D1410,'Growth rate'!$B$3:$T$93,19,FALSE)*VLOOKUP($F1410,BY_TRA_Demand_Drivers!$B$5:$J$100,8,FALSE)</f>
        <v>107.48343961789361</v>
      </c>
      <c r="I1410" s="16">
        <f>VLOOKUP($D1410,'Growth rate'!$B$3:$T$93,19,FALSE)*VLOOKUP($F1410,BY_TRA_Demand_Drivers!$B$5:$J$100,9,FALSE)</f>
        <v>67.102175263682184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1475.4857680465875</v>
      </c>
      <c r="H1411" s="16">
        <f>VLOOKUP($D1411,'Growth rate'!$B$3:$T$93,19,FALSE)*VLOOKUP($F1411,BY_TRA_Demand_Drivers!$B$5:$J$100,8,FALSE)</f>
        <v>110.46705958605141</v>
      </c>
      <c r="I1411" s="16">
        <f>VLOOKUP($D1411,'Growth rate'!$B$3:$T$93,19,FALSE)*VLOOKUP($F1411,BY_TRA_Demand_Drivers!$B$5:$J$100,9,FALSE)</f>
        <v>68.964856535655684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1515.3373655886328</v>
      </c>
      <c r="H1412" s="16">
        <f>VLOOKUP($D1412,'Growth rate'!$B$3:$T$93,19,FALSE)*VLOOKUP($F1412,BY_TRA_Demand_Drivers!$B$5:$J$100,8,FALSE)</f>
        <v>113.45067955420922</v>
      </c>
      <c r="I1412" s="16">
        <f>VLOOKUP($D1412,'Growth rate'!$B$3:$T$93,19,FALSE)*VLOOKUP($F1412,BY_TRA_Demand_Drivers!$B$5:$J$100,9,FALSE)</f>
        <v>70.827537807629213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1555.1889631306778</v>
      </c>
      <c r="H1413" s="16">
        <f>VLOOKUP($D1413,'Growth rate'!$B$3:$T$93,19,FALSE)*VLOOKUP($F1413,BY_TRA_Demand_Drivers!$B$5:$J$100,8,FALSE)</f>
        <v>116.434299522367</v>
      </c>
      <c r="I1413" s="16">
        <f>VLOOKUP($D1413,'Growth rate'!$B$3:$T$93,19,FALSE)*VLOOKUP($F1413,BY_TRA_Demand_Drivers!$B$5:$J$100,9,FALSE)</f>
        <v>72.690219079602727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1595.0405606727229</v>
      </c>
      <c r="H1414" s="16">
        <f>VLOOKUP($D1414,'Growth rate'!$B$3:$T$93,19,FALSE)*VLOOKUP($F1414,BY_TRA_Demand_Drivers!$B$5:$J$100,8,FALSE)</f>
        <v>119.4179194905248</v>
      </c>
      <c r="I1414" s="16">
        <f>VLOOKUP($D1414,'Growth rate'!$B$3:$T$93,19,FALSE)*VLOOKUP($F1414,BY_TRA_Demand_Drivers!$B$5:$J$100,9,FALSE)</f>
        <v>74.552900351576227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1634.8921582147684</v>
      </c>
      <c r="H1415" s="16">
        <f>VLOOKUP($D1415,'Growth rate'!$B$3:$T$93,19,FALSE)*VLOOKUP($F1415,BY_TRA_Demand_Drivers!$B$5:$J$100,8,FALSE)</f>
        <v>122.40153945868261</v>
      </c>
      <c r="I1415" s="16">
        <f>VLOOKUP($D1415,'Growth rate'!$B$3:$T$93,19,FALSE)*VLOOKUP($F1415,BY_TRA_Demand_Drivers!$B$5:$J$100,9,FALSE)</f>
        <v>76.415581623549755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1674.7437557568137</v>
      </c>
      <c r="H1416" s="16">
        <f>VLOOKUP($D1416,'Growth rate'!$B$3:$T$93,19,FALSE)*VLOOKUP($F1416,BY_TRA_Demand_Drivers!$B$5:$J$100,8,FALSE)</f>
        <v>125.38515942684042</v>
      </c>
      <c r="I1416" s="16">
        <f>VLOOKUP($D1416,'Growth rate'!$B$3:$T$93,19,FALSE)*VLOOKUP($F1416,BY_TRA_Demand_Drivers!$B$5:$J$100,9,FALSE)</f>
        <v>78.27826289552327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1714.5953532988585</v>
      </c>
      <c r="H1417" s="16">
        <f>VLOOKUP($D1417,'Growth rate'!$B$3:$T$93,19,FALSE)*VLOOKUP($F1417,BY_TRA_Demand_Drivers!$B$5:$J$100,8,FALSE)</f>
        <v>128.3687793949982</v>
      </c>
      <c r="I1417" s="16">
        <f>VLOOKUP($D1417,'Growth rate'!$B$3:$T$93,19,FALSE)*VLOOKUP($F1417,BY_TRA_Demand_Drivers!$B$5:$J$100,9,FALSE)</f>
        <v>80.14094416749677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1754.4469508409038</v>
      </c>
      <c r="H1418" s="16">
        <f>VLOOKUP($D1418,'Growth rate'!$B$3:$T$93,19,FALSE)*VLOOKUP($F1418,BY_TRA_Demand_Drivers!$B$5:$J$100,8,FALSE)</f>
        <v>131.352399363156</v>
      </c>
      <c r="I1418" s="16">
        <f>VLOOKUP($D1418,'Growth rate'!$B$3:$T$93,19,FALSE)*VLOOKUP($F1418,BY_TRA_Demand_Drivers!$B$5:$J$100,9,FALSE)</f>
        <v>82.003625439470298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1794.2985483829491</v>
      </c>
      <c r="H1419" s="16">
        <f>VLOOKUP($D1419,'Growth rate'!$B$3:$T$93,19,FALSE)*VLOOKUP($F1419,BY_TRA_Demand_Drivers!$B$5:$J$100,8,FALSE)</f>
        <v>134.33601933131382</v>
      </c>
      <c r="I1419" s="16">
        <f>VLOOKUP($D1419,'Growth rate'!$B$3:$T$93,19,FALSE)*VLOOKUP($F1419,BY_TRA_Demand_Drivers!$B$5:$J$100,9,FALSE)</f>
        <v>83.866306711443812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1834.1501459249944</v>
      </c>
      <c r="H1420" s="16">
        <f>VLOOKUP($D1420,'Growth rate'!$B$3:$T$93,19,FALSE)*VLOOKUP($F1420,BY_TRA_Demand_Drivers!$B$5:$J$100,8,FALSE)</f>
        <v>137.31963929947162</v>
      </c>
      <c r="I1420" s="16">
        <f>VLOOKUP($D1420,'Growth rate'!$B$3:$T$93,19,FALSE)*VLOOKUP($F1420,BY_TRA_Demand_Drivers!$B$5:$J$100,9,FALSE)</f>
        <v>85.728987983417326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1874.0017434670394</v>
      </c>
      <c r="H1421" s="16">
        <f>VLOOKUP($D1421,'Growth rate'!$B$3:$T$93,19,FALSE)*VLOOKUP($F1421,BY_TRA_Demand_Drivers!$B$5:$J$100,8,FALSE)</f>
        <v>140.30325926762941</v>
      </c>
      <c r="I1421" s="16">
        <f>VLOOKUP($D1421,'Growth rate'!$B$3:$T$93,19,FALSE)*VLOOKUP($F1421,BY_TRA_Demand_Drivers!$B$5:$J$100,9,FALSE)</f>
        <v>87.59166925539084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1913.8533410090847</v>
      </c>
      <c r="H1422" s="16">
        <f>VLOOKUP($D1422,'Growth rate'!$B$3:$T$93,19,FALSE)*VLOOKUP($F1422,BY_TRA_Demand_Drivers!$B$5:$J$100,8,FALSE)</f>
        <v>143.28687923578721</v>
      </c>
      <c r="I1422" s="16">
        <f>VLOOKUP($D1422,'Growth rate'!$B$3:$T$93,19,FALSE)*VLOOKUP($F1422,BY_TRA_Demand_Drivers!$B$5:$J$100,9,FALSE)</f>
        <v>89.454350527364355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1953.7049385511295</v>
      </c>
      <c r="H1423" s="16">
        <f>VLOOKUP($D1423,'Growth rate'!$B$3:$T$93,19,FALSE)*VLOOKUP($F1423,BY_TRA_Demand_Drivers!$B$5:$J$100,8,FALSE)</f>
        <v>146.27049920394498</v>
      </c>
      <c r="I1423" s="16">
        <f>VLOOKUP($D1423,'Growth rate'!$B$3:$T$93,19,FALSE)*VLOOKUP($F1423,BY_TRA_Demand_Drivers!$B$5:$J$100,9,FALSE)</f>
        <v>91.317031799337855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1993.5565360931751</v>
      </c>
      <c r="H1424" s="16">
        <f>VLOOKUP($D1424,'Growth rate'!$B$3:$T$93,19,FALSE)*VLOOKUP($F1424,BY_TRA_Demand_Drivers!$B$5:$J$100,8,FALSE)</f>
        <v>149.2541191721028</v>
      </c>
      <c r="I1424" s="16">
        <f>VLOOKUP($D1424,'Growth rate'!$B$3:$T$93,19,FALSE)*VLOOKUP($F1424,BY_TRA_Demand_Drivers!$B$5:$J$100,9,FALSE)</f>
        <v>93.179713071311383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2033.4081336352203</v>
      </c>
      <c r="H1425" s="16">
        <f>VLOOKUP($D1425,'Growth rate'!$B$3:$T$93,19,FALSE)*VLOOKUP($F1425,BY_TRA_Demand_Drivers!$B$5:$J$100,8,FALSE)</f>
        <v>152.2377391402606</v>
      </c>
      <c r="I1425" s="16">
        <f>VLOOKUP($D1425,'Growth rate'!$B$3:$T$93,19,FALSE)*VLOOKUP($F1425,BY_TRA_Demand_Drivers!$B$5:$J$100,9,FALSE)</f>
        <v>95.042394343284897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2073.2597311772656</v>
      </c>
      <c r="H1426" s="16">
        <f>VLOOKUP($D1426,'Growth rate'!$B$3:$T$93,19,FALSE)*VLOOKUP($F1426,BY_TRA_Demand_Drivers!$B$5:$J$100,8,FALSE)</f>
        <v>155.22135910841843</v>
      </c>
      <c r="I1426" s="16">
        <f>VLOOKUP($D1426,'Growth rate'!$B$3:$T$93,19,FALSE)*VLOOKUP($F1426,BY_TRA_Demand_Drivers!$B$5:$J$100,9,FALSE)</f>
        <v>96.905075615258426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2113.1113287193111</v>
      </c>
      <c r="H1427" s="16">
        <f>VLOOKUP($D1427,'Growth rate'!$B$3:$T$93,19,FALSE)*VLOOKUP($F1427,BY_TRA_Demand_Drivers!$B$5:$J$100,8,FALSE)</f>
        <v>158.20497907657622</v>
      </c>
      <c r="I1427" s="16">
        <f>VLOOKUP($D1427,'Growth rate'!$B$3:$T$93,19,FALSE)*VLOOKUP($F1427,BY_TRA_Demand_Drivers!$B$5:$J$100,9,FALSE)</f>
        <v>98.76775688723194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2152.9629262613557</v>
      </c>
      <c r="H1428" s="16">
        <f>VLOOKUP($D1428,'Growth rate'!$B$3:$T$93,19,FALSE)*VLOOKUP($F1428,BY_TRA_Demand_Drivers!$B$5:$J$100,8,FALSE)</f>
        <v>161.18859904473399</v>
      </c>
      <c r="I1428" s="16">
        <f>VLOOKUP($D1428,'Growth rate'!$B$3:$T$93,19,FALSE)*VLOOKUP($F1428,BY_TRA_Demand_Drivers!$B$5:$J$100,9,FALSE)</f>
        <v>100.63043815920544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2192.8145238034012</v>
      </c>
      <c r="H1429" s="16">
        <f>VLOOKUP($D1429,'Growth rate'!$B$3:$T$93,19,FALSE)*VLOOKUP($F1429,BY_TRA_Demand_Drivers!$B$5:$J$100,8,FALSE)</f>
        <v>164.17221901289182</v>
      </c>
      <c r="I1429" s="16">
        <f>VLOOKUP($D1429,'Growth rate'!$B$3:$T$93,19,FALSE)*VLOOKUP($F1429,BY_TRA_Demand_Drivers!$B$5:$J$100,9,FALSE)</f>
        <v>102.49311943117895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2227.8995561842562</v>
      </c>
      <c r="H1430" s="16">
        <f>VLOOKUP($D1430,'Growth rate'!$B$3:$T$93,19,FALSE)*VLOOKUP($F1430,BY_TRA_Demand_Drivers!$B$5:$J$100,8,FALSE)</f>
        <v>166.79897451709812</v>
      </c>
      <c r="I1430" s="16">
        <f>VLOOKUP($D1430,'Growth rate'!$B$3:$T$93,19,FALSE)*VLOOKUP($F1430,BY_TRA_Demand_Drivers!$B$5:$J$100,9,FALSE)</f>
        <v>104.13300934207786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2263.5459490832041</v>
      </c>
      <c r="H1431" s="16">
        <f>VLOOKUP($D1431,'Growth rate'!$B$3:$T$93,19,FALSE)*VLOOKUP($F1431,BY_TRA_Demand_Drivers!$B$5:$J$100,8,FALSE)</f>
        <v>169.46775810937166</v>
      </c>
      <c r="I1431" s="16">
        <f>VLOOKUP($D1431,'Growth rate'!$B$3:$T$93,19,FALSE)*VLOOKUP($F1431,BY_TRA_Demand_Drivers!$B$5:$J$100,9,FALSE)</f>
        <v>105.79913749155108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2299.7626842685349</v>
      </c>
      <c r="H1432" s="16">
        <f>VLOOKUP($D1432,'Growth rate'!$B$3:$T$93,19,FALSE)*VLOOKUP($F1432,BY_TRA_Demand_Drivers!$B$5:$J$100,8,FALSE)</f>
        <v>172.17924223912161</v>
      </c>
      <c r="I1432" s="16">
        <f>VLOOKUP($D1432,'Growth rate'!$B$3:$T$93,19,FALSE)*VLOOKUP($F1432,BY_TRA_Demand_Drivers!$B$5:$J$100,9,FALSE)</f>
        <v>107.49192369141588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2336.5588872168323</v>
      </c>
      <c r="H1433" s="16">
        <f>VLOOKUP($D1433,'Growth rate'!$B$3:$T$93,19,FALSE)*VLOOKUP($F1433,BY_TRA_Demand_Drivers!$B$5:$J$100,8,FALSE)</f>
        <v>174.9341101149476</v>
      </c>
      <c r="I1433" s="16">
        <f>VLOOKUP($D1433,'Growth rate'!$B$3:$T$93,19,FALSE)*VLOOKUP($F1433,BY_TRA_Demand_Drivers!$B$5:$J$100,9,FALSE)</f>
        <v>109.21179447047857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2373.9438294123006</v>
      </c>
      <c r="H1434" s="16">
        <f>VLOOKUP($D1434,'Growth rate'!$B$3:$T$93,19,FALSE)*VLOOKUP($F1434,BY_TRA_Demand_Drivers!$B$5:$J$100,8,FALSE)</f>
        <v>177.73305587678669</v>
      </c>
      <c r="I1434" s="16">
        <f>VLOOKUP($D1434,'Growth rate'!$B$3:$T$93,19,FALSE)*VLOOKUP($F1434,BY_TRA_Demand_Drivers!$B$5:$J$100,9,FALSE)</f>
        <v>110.95918318200619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2411.9269306828974</v>
      </c>
      <c r="H1435" s="16">
        <f>VLOOKUP($D1435,'Growth rate'!$B$3:$T$93,19,FALSE)*VLOOKUP($F1435,BY_TRA_Demand_Drivers!$B$5:$J$100,8,FALSE)</f>
        <v>180.57678477081527</v>
      </c>
      <c r="I1435" s="16">
        <f>VLOOKUP($D1435,'Growth rate'!$B$3:$T$93,19,FALSE)*VLOOKUP($F1435,BY_TRA_Demand_Drivers!$B$5:$J$100,9,FALSE)</f>
        <v>112.73453011291829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2450.5177615738244</v>
      </c>
      <c r="H1436" s="16">
        <f>VLOOKUP($D1436,'Growth rate'!$B$3:$T$93,19,FALSE)*VLOOKUP($F1436,BY_TRA_Demand_Drivers!$B$5:$J$100,8,FALSE)</f>
        <v>183.46601332714837</v>
      </c>
      <c r="I1436" s="16">
        <f>VLOOKUP($D1436,'Growth rate'!$B$3:$T$93,19,FALSE)*VLOOKUP($F1436,BY_TRA_Demand_Drivers!$B$5:$J$100,9,FALSE)</f>
        <v>114.53828259472502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2489.7260457590055</v>
      </c>
      <c r="H1437" s="16">
        <f>VLOOKUP($D1437,'Growth rate'!$B$3:$T$93,19,FALSE)*VLOOKUP($F1437,BY_TRA_Demand_Drivers!$B$5:$J$100,8,FALSE)</f>
        <v>186.40146954038275</v>
      </c>
      <c r="I1437" s="16">
        <f>VLOOKUP($D1437,'Growth rate'!$B$3:$T$93,19,FALSE)*VLOOKUP($F1437,BY_TRA_Demand_Drivers!$B$5:$J$100,9,FALSE)</f>
        <v>116.37089511624062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2529.5616624911495</v>
      </c>
      <c r="H1438" s="16">
        <f>VLOOKUP($D1438,'Growth rate'!$B$3:$T$93,19,FALSE)*VLOOKUP($F1438,BY_TRA_Demand_Drivers!$B$5:$J$100,8,FALSE)</f>
        <v>189.38389305302886</v>
      </c>
      <c r="I1438" s="16">
        <f>VLOOKUP($D1438,'Growth rate'!$B$3:$T$93,19,FALSE)*VLOOKUP($F1438,BY_TRA_Demand_Drivers!$B$5:$J$100,9,FALSE)</f>
        <v>118.23282943810045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2570.0346490910079</v>
      </c>
      <c r="H1439" s="16">
        <f>VLOOKUP($D1439,'Growth rate'!$B$3:$T$93,19,FALSE)*VLOOKUP($F1439,BY_TRA_Demand_Drivers!$B$5:$J$100,8,FALSE)</f>
        <v>192.41403534187731</v>
      </c>
      <c r="I1439" s="16">
        <f>VLOOKUP($D1439,'Growth rate'!$B$3:$T$93,19,FALSE)*VLOOKUP($F1439,BY_TRA_Demand_Drivers!$B$5:$J$100,9,FALSE)</f>
        <v>120.12455470911006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2611.1552034764636</v>
      </c>
      <c r="H1440" s="16">
        <f>VLOOKUP($D1440,'Growth rate'!$B$3:$T$93,19,FALSE)*VLOOKUP($F1440,BY_TRA_Demand_Drivers!$B$5:$J$100,8,FALSE)</f>
        <v>195.49265990734733</v>
      </c>
      <c r="I1440" s="16">
        <f>VLOOKUP($D1440,'Growth rate'!$B$3:$T$93,19,FALSE)*VLOOKUP($F1440,BY_TRA_Demand_Drivers!$B$5:$J$100,9,FALSE)</f>
        <v>122.04654758445581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2652.9336867320876</v>
      </c>
      <c r="H1441" s="16">
        <f>VLOOKUP($D1441,'Growth rate'!$B$3:$T$93,19,FALSE)*VLOOKUP($F1441,BY_TRA_Demand_Drivers!$B$5:$J$100,8,FALSE)</f>
        <v>198.62054246586493</v>
      </c>
      <c r="I1441" s="16">
        <f>VLOOKUP($D1441,'Growth rate'!$B$3:$T$93,19,FALSE)*VLOOKUP($F1441,BY_TRA_Demand_Drivers!$B$5:$J$100,9,FALSE)</f>
        <v>123.99929234580712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2695.3806257198007</v>
      </c>
      <c r="H1442" s="16">
        <f>VLOOKUP($D1442,'Growth rate'!$B$3:$T$93,19,FALSE)*VLOOKUP($F1442,BY_TRA_Demand_Drivers!$B$5:$J$100,8,FALSE)</f>
        <v>201.79847114531876</v>
      </c>
      <c r="I1442" s="16">
        <f>VLOOKUP($D1442,'Growth rate'!$B$3:$T$93,19,FALSE)*VLOOKUP($F1442,BY_TRA_Demand_Drivers!$B$5:$J$100,9,FALSE)</f>
        <v>125.98328102334003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2738.5067157313183</v>
      </c>
      <c r="H1443" s="16">
        <f>VLOOKUP($D1443,'Growth rate'!$B$3:$T$93,19,FALSE)*VLOOKUP($F1443,BY_TRA_Demand_Drivers!$B$5:$J$100,8,FALSE)</f>
        <v>205.02724668364388</v>
      </c>
      <c r="I1443" s="16">
        <f>VLOOKUP($D1443,'Growth rate'!$B$3:$T$93,19,FALSE)*VLOOKUP($F1443,BY_TRA_Demand_Drivers!$B$5:$J$100,9,FALSE)</f>
        <v>127.9990135197135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2782.3228231830194</v>
      </c>
      <c r="H1444" s="16">
        <f>VLOOKUP($D1444,'Growth rate'!$B$3:$T$93,19,FALSE)*VLOOKUP($F1444,BY_TRA_Demand_Drivers!$B$5:$J$100,8,FALSE)</f>
        <v>208.30768263058221</v>
      </c>
      <c r="I1444" s="16">
        <f>VLOOKUP($D1444,'Growth rate'!$B$3:$T$93,19,FALSE)*VLOOKUP($F1444,BY_TRA_Demand_Drivers!$B$5:$J$100,9,FALSE)</f>
        <v>130.04699773602891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2826.8399883539478</v>
      </c>
      <c r="H1445" s="16">
        <f>VLOOKUP($D1445,'Growth rate'!$B$3:$T$93,19,FALSE)*VLOOKUP($F1445,BY_TRA_Demand_Drivers!$B$5:$J$100,8,FALSE)</f>
        <v>211.6406055526715</v>
      </c>
      <c r="I1445" s="16">
        <f>VLOOKUP($D1445,'Growth rate'!$B$3:$T$93,19,FALSE)*VLOOKUP($F1445,BY_TRA_Demand_Drivers!$B$5:$J$100,9,FALSE)</f>
        <v>132.12774969980538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2872.069428167611</v>
      </c>
      <c r="H1446" s="16">
        <f>VLOOKUP($D1446,'Growth rate'!$B$3:$T$93,19,FALSE)*VLOOKUP($F1446,BY_TRA_Demand_Drivers!$B$5:$J$100,8,FALSE)</f>
        <v>215.02685524151426</v>
      </c>
      <c r="I1446" s="16">
        <f>VLOOKUP($D1446,'Growth rate'!$B$3:$T$93,19,FALSE)*VLOOKUP($F1446,BY_TRA_Demand_Drivers!$B$5:$J$100,9,FALSE)</f>
        <v>134.24179369500226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2918.0225390182927</v>
      </c>
      <c r="H1447" s="16">
        <f>VLOOKUP($D1447,'Growth rate'!$B$3:$T$93,19,FALSE)*VLOOKUP($F1447,BY_TRA_Demand_Drivers!$B$5:$J$100,8,FALSE)</f>
        <v>218.46728492537849</v>
      </c>
      <c r="I1447" s="16">
        <f>VLOOKUP($D1447,'Growth rate'!$B$3:$T$93,19,FALSE)*VLOOKUP($F1447,BY_TRA_Demand_Drivers!$B$5:$J$100,9,FALSE)</f>
        <v>136.3896623941223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2964.710899642585</v>
      </c>
      <c r="H1448" s="16">
        <f>VLOOKUP($D1448,'Growth rate'!$B$3:$T$93,19,FALSE)*VLOOKUP($F1448,BY_TRA_Demand_Drivers!$B$5:$J$100,8,FALSE)</f>
        <v>221.96276148418451</v>
      </c>
      <c r="I1448" s="16">
        <f>VLOOKUP($D1448,'Growth rate'!$B$3:$T$93,19,FALSE)*VLOOKUP($F1448,BY_TRA_Demand_Drivers!$B$5:$J$100,9,FALSE)</f>
        <v>138.57189699242824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3012.146274036867</v>
      </c>
      <c r="H1449" s="16">
        <f>VLOOKUP($D1449,'Growth rate'!$B$3:$T$93,19,FALSE)*VLOOKUP($F1449,BY_TRA_Demand_Drivers!$B$5:$J$100,8,FALSE)</f>
        <v>225.51416566793151</v>
      </c>
      <c r="I1449" s="16">
        <f>VLOOKUP($D1449,'Growth rate'!$B$3:$T$93,19,FALSE)*VLOOKUP($F1449,BY_TRA_Demand_Drivers!$B$5:$J$100,9,FALSE)</f>
        <v>140.78904734430711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3060.3406144214568</v>
      </c>
      <c r="H1450" s="16">
        <f>VLOOKUP($D1450,'Growth rate'!$B$3:$T$93,19,FALSE)*VLOOKUP($F1450,BY_TRA_Demand_Drivers!$B$5:$J$100,8,FALSE)</f>
        <v>229.12239231861844</v>
      </c>
      <c r="I1450" s="16">
        <f>VLOOKUP($D1450,'Growth rate'!$B$3:$T$93,19,FALSE)*VLOOKUP($F1450,BY_TRA_Demand_Drivers!$B$5:$J$100,9,FALSE)</f>
        <v>143.04167210181603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3109.3060642521996</v>
      </c>
      <c r="H1451" s="16">
        <f>VLOOKUP($D1451,'Growth rate'!$B$3:$T$93,19,FALSE)*VLOOKUP($F1451,BY_TRA_Demand_Drivers!$B$5:$J$100,8,FALSE)</f>
        <v>232.78835059571628</v>
      </c>
      <c r="I1451" s="16">
        <f>VLOOKUP($D1451,'Growth rate'!$B$3:$T$93,19,FALSE)*VLOOKUP($F1451,BY_TRA_Demand_Drivers!$B$5:$J$100,9,FALSE)</f>
        <v>145.33033885544506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3159.0549612802351</v>
      </c>
      <c r="H1452" s="16">
        <f>VLOOKUP($D1452,'Growth rate'!$B$3:$T$93,19,FALSE)*VLOOKUP($F1452,BY_TRA_Demand_Drivers!$B$5:$J$100,8,FALSE)</f>
        <v>236.51296420524775</v>
      </c>
      <c r="I1452" s="16">
        <f>VLOOKUP($D1452,'Growth rate'!$B$3:$T$93,19,FALSE)*VLOOKUP($F1452,BY_TRA_Demand_Drivers!$B$5:$J$100,9,FALSE)</f>
        <v>147.6556242771322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3209.5998406607187</v>
      </c>
      <c r="H1453" s="16">
        <f>VLOOKUP($D1453,'Growth rate'!$B$3:$T$93,19,FALSE)*VLOOKUP($F1453,BY_TRA_Demand_Drivers!$B$5:$J$100,8,FALSE)</f>
        <v>240.2971716325317</v>
      </c>
      <c r="I1453" s="16">
        <f>VLOOKUP($D1453,'Growth rate'!$B$3:$T$93,19,FALSE)*VLOOKUP($F1453,BY_TRA_Demand_Drivers!$B$5:$J$100,9,FALSE)</f>
        <v>150.01811426556631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3260.953438111289</v>
      </c>
      <c r="H1454" s="16">
        <f>VLOOKUP($D1454,'Growth rate'!$B$3:$T$93,19,FALSE)*VLOOKUP($F1454,BY_TRA_Demand_Drivers!$B$5:$J$100,8,FALSE)</f>
        <v>244.14192637865213</v>
      </c>
      <c r="I1454" s="16">
        <f>VLOOKUP($D1454,'Growth rate'!$B$3:$T$93,19,FALSE)*VLOOKUP($F1454,BY_TRA_Demand_Drivers!$B$5:$J$100,9,FALSE)</f>
        <v>152.41840409381533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3313.1286931210707</v>
      </c>
      <c r="H1455" s="16">
        <f>VLOOKUP($D1455,'Growth rate'!$B$3:$T$93,19,FALSE)*VLOOKUP($F1455,BY_TRA_Demand_Drivers!$B$5:$J$100,8,FALSE)</f>
        <v>248.04819720071063</v>
      </c>
      <c r="I1455" s="16">
        <f>VLOOKUP($D1455,'Growth rate'!$B$3:$T$93,19,FALSE)*VLOOKUP($F1455,BY_TRA_Demand_Drivers!$B$5:$J$100,9,FALSE)</f>
        <v>154.8570985593164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3366.1387522110072</v>
      </c>
      <c r="H1456" s="16">
        <f>VLOOKUP($D1456,'Growth rate'!$B$3:$T$93,19,FALSE)*VLOOKUP($F1456,BY_TRA_Demand_Drivers!$B$5:$J$100,8,FALSE)</f>
        <v>252.01696835592193</v>
      </c>
      <c r="I1456" s="16">
        <f>VLOOKUP($D1456,'Growth rate'!$B$3:$T$93,19,FALSE)*VLOOKUP($F1456,BY_TRA_Demand_Drivers!$B$5:$J$100,9,FALSE)</f>
        <v>157.33481213626544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3419.9969722463838</v>
      </c>
      <c r="H1457" s="16">
        <f>VLOOKUP($D1457,'Growth rate'!$B$3:$T$93,19,FALSE)*VLOOKUP($F1457,BY_TRA_Demand_Drivers!$B$5:$J$100,8,FALSE)</f>
        <v>256.04923984961675</v>
      </c>
      <c r="I1457" s="16">
        <f>VLOOKUP($D1457,'Growth rate'!$B$3:$T$93,19,FALSE)*VLOOKUP($F1457,BY_TRA_Demand_Drivers!$B$5:$J$100,9,FALSE)</f>
        <v>159.85216913044573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3474.7169238023262</v>
      </c>
      <c r="H1458" s="16">
        <f>VLOOKUP($D1458,'Growth rate'!$B$3:$T$93,19,FALSE)*VLOOKUP($F1458,BY_TRA_Demand_Drivers!$B$5:$J$100,8,FALSE)</f>
        <v>260.14602768721062</v>
      </c>
      <c r="I1458" s="16">
        <f>VLOOKUP($D1458,'Growth rate'!$B$3:$T$93,19,FALSE)*VLOOKUP($F1458,BY_TRA_Demand_Drivers!$B$5:$J$100,9,FALSE)</f>
        <v>162.40980383653286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3530.3123945831635</v>
      </c>
      <c r="H1459" s="16">
        <f>VLOOKUP($D1459,'Growth rate'!$B$3:$T$93,19,FALSE)*VLOOKUP($F1459,BY_TRA_Demand_Drivers!$B$5:$J$100,8,FALSE)</f>
        <v>264.30836413020603</v>
      </c>
      <c r="I1459" s="16">
        <f>VLOOKUP($D1459,'Growth rate'!$B$3:$T$93,19,FALSE)*VLOOKUP($F1459,BY_TRA_Demand_Drivers!$B$5:$J$100,9,FALSE)</f>
        <v>165.0083606979174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3586.7973928964943</v>
      </c>
      <c r="H1460" s="16">
        <f>VLOOKUP($D1460,'Growth rate'!$B$3:$T$93,19,FALSE)*VLOOKUP($F1460,BY_TRA_Demand_Drivers!$B$5:$J$100,8,FALSE)</f>
        <v>268.53729795628931</v>
      </c>
      <c r="I1460" s="16">
        <f>VLOOKUP($D1460,'Growth rate'!$B$3:$T$93,19,FALSE)*VLOOKUP($F1460,BY_TRA_Demand_Drivers!$B$5:$J$100,9,FALSE)</f>
        <v>167.64849446908408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3644.1861511828388</v>
      </c>
      <c r="H1461" s="16">
        <f>VLOOKUP($D1461,'Growth rate'!$B$3:$T$93,19,FALSE)*VLOOKUP($F1461,BY_TRA_Demand_Drivers!$B$5:$J$100,8,FALSE)</f>
        <v>272.83389472358999</v>
      </c>
      <c r="I1461" s="16">
        <f>VLOOKUP($D1461,'Growth rate'!$B$3:$T$93,19,FALSE)*VLOOKUP($F1461,BY_TRA_Demand_Drivers!$B$5:$J$100,9,FALSE)</f>
        <v>170.33087038058943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3702.4931296017635</v>
      </c>
      <c r="H1462" s="16">
        <f>VLOOKUP($D1462,'Growth rate'!$B$3:$T$93,19,FALSE)*VLOOKUP($F1462,BY_TRA_Demand_Drivers!$B$5:$J$100,8,FALSE)</f>
        <v>277.19923703916737</v>
      </c>
      <c r="I1462" s="16">
        <f>VLOOKUP($D1462,'Growth rate'!$B$3:$T$93,19,FALSE)*VLOOKUP($F1462,BY_TRA_Demand_Drivers!$B$5:$J$100,9,FALSE)</f>
        <v>173.05616430667885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3761.7330196753924</v>
      </c>
      <c r="H1463" s="16">
        <f>VLOOKUP($D1463,'Growth rate'!$B$3:$T$93,19,FALSE)*VLOOKUP($F1463,BY_TRA_Demand_Drivers!$B$5:$J$100,8,FALSE)</f>
        <v>281.63442483179409</v>
      </c>
      <c r="I1463" s="16">
        <f>VLOOKUP($D1463,'Growth rate'!$B$3:$T$93,19,FALSE)*VLOOKUP($F1463,BY_TRA_Demand_Drivers!$B$5:$J$100,9,FALSE)</f>
        <v>175.82506293558572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3821.9207479901979</v>
      </c>
      <c r="H1464" s="16">
        <f>VLOOKUP($D1464,'Growth rate'!$B$3:$T$93,19,FALSE)*VLOOKUP($F1464,BY_TRA_Demand_Drivers!$B$5:$J$100,8,FALSE)</f>
        <v>286.14057562910278</v>
      </c>
      <c r="I1464" s="16">
        <f>VLOOKUP($D1464,'Growth rate'!$B$3:$T$93,19,FALSE)*VLOOKUP($F1464,BY_TRA_Demand_Drivers!$B$5:$J$100,9,FALSE)</f>
        <v>178.63826394255508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3883.0714799580423</v>
      </c>
      <c r="H1465" s="16">
        <f>VLOOKUP($D1465,'Growth rate'!$B$3:$T$93,19,FALSE)*VLOOKUP($F1465,BY_TRA_Demand_Drivers!$B$5:$J$100,8,FALSE)</f>
        <v>290.71882483916852</v>
      </c>
      <c r="I1465" s="16">
        <f>VLOOKUP($D1465,'Growth rate'!$B$3:$T$93,19,FALSE)*VLOOKUP($F1465,BY_TRA_Demand_Drivers!$B$5:$J$100,9,FALSE)</f>
        <v>181.49647616563601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3945.2006236373704</v>
      </c>
      <c r="H1466" s="16">
        <f>VLOOKUP($D1466,'Growth rate'!$B$3:$T$93,19,FALSE)*VLOOKUP($F1466,BY_TRA_Demand_Drivers!$B$5:$J$100,8,FALSE)</f>
        <v>295.37032603659515</v>
      </c>
      <c r="I1466" s="16">
        <f>VLOOKUP($D1466,'Growth rate'!$B$3:$T$93,19,FALSE)*VLOOKUP($F1466,BY_TRA_Demand_Drivers!$B$5:$J$100,9,FALSE)</f>
        <v>184.40041978428616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4008.3238336155691</v>
      </c>
      <c r="H1467" s="16">
        <f>VLOOKUP($D1467,'Growth rate'!$B$3:$T$93,19,FALSE)*VLOOKUP($F1467,BY_TRA_Demand_Drivers!$B$5:$J$100,8,FALSE)</f>
        <v>300.09625125318075</v>
      </c>
      <c r="I1467" s="16">
        <f>VLOOKUP($D1467,'Growth rate'!$B$3:$T$93,19,FALSE)*VLOOKUP($F1467,BY_TRA_Demand_Drivers!$B$5:$J$100,9,FALSE)</f>
        <v>187.35082650083478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4072.4570149534175</v>
      </c>
      <c r="H1468" s="16">
        <f>VLOOKUP($D1468,'Growth rate'!$B$3:$T$93,19,FALSE)*VLOOKUP($F1468,BY_TRA_Demand_Drivers!$B$5:$J$100,8,FALSE)</f>
        <v>304.89779127323158</v>
      </c>
      <c r="I1468" s="16">
        <f>VLOOKUP($D1468,'Growth rate'!$B$3:$T$93,19,FALSE)*VLOOKUP($F1468,BY_TRA_Demand_Drivers!$B$5:$J$100,9,FALSE)</f>
        <v>190.34843972484811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4137.6163271926735</v>
      </c>
      <c r="H1469" s="16">
        <f>VLOOKUP($D1469,'Growth rate'!$B$3:$T$93,19,FALSE)*VLOOKUP($F1469,BY_TRA_Demand_Drivers!$B$5:$J$100,8,FALSE)</f>
        <v>309.77615593360338</v>
      </c>
      <c r="I1469" s="16">
        <f>VLOOKUP($D1469,'Growth rate'!$B$3:$T$93,19,FALSE)*VLOOKUP($F1469,BY_TRA_Demand_Drivers!$B$5:$J$100,9,FALSE)</f>
        <v>193.39401476044571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4203.8181884277546</v>
      </c>
      <c r="H1470" s="16">
        <f>VLOOKUP($D1470,'Growth rate'!$B$3:$T$93,19,FALSE)*VLOOKUP($F1470,BY_TRA_Demand_Drivers!$B$5:$J$100,8,FALSE)</f>
        <v>314.73257442854094</v>
      </c>
      <c r="I1470" s="16">
        <f>VLOOKUP($D1470,'Growth rate'!$B$3:$T$93,19,FALSE)*VLOOKUP($F1470,BY_TRA_Demand_Drivers!$B$5:$J$100,9,FALSE)</f>
        <v>196.4883189966128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4271.0792794425997</v>
      </c>
      <c r="H1471" s="16">
        <f>VLOOKUP($D1471,'Growth rate'!$B$3:$T$93,19,FALSE)*VLOOKUP($F1471,BY_TRA_Demand_Drivers!$B$5:$J$100,8,FALSE)</f>
        <v>319.76829561939763</v>
      </c>
      <c r="I1471" s="16">
        <f>VLOOKUP($D1471,'Growth rate'!$B$3:$T$93,19,FALSE)*VLOOKUP($F1471,BY_TRA_Demand_Drivers!$B$5:$J$100,9,FALSE)</f>
        <v>199.63213210055864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4339.4165479136827</v>
      </c>
      <c r="H1472" s="16">
        <f>VLOOKUP($D1472,'Growth rate'!$B$3:$T$93,19,FALSE)*VLOOKUP($F1472,BY_TRA_Demand_Drivers!$B$5:$J$100,8,FALSE)</f>
        <v>324.8845883493081</v>
      </c>
      <c r="I1472" s="16">
        <f>VLOOKUP($D1472,'Growth rate'!$B$3:$T$93,19,FALSE)*VLOOKUP($F1472,BY_TRA_Demand_Drivers!$B$5:$J$100,9,FALSE)</f>
        <v>202.82624621416761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4408.8472126803008</v>
      </c>
      <c r="H1473" s="16">
        <f>VLOOKUP($D1473,'Growth rate'!$B$3:$T$93,19,FALSE)*VLOOKUP($F1473,BY_TRA_Demand_Drivers!$B$5:$J$100,8,FALSE)</f>
        <v>330.082741762897</v>
      </c>
      <c r="I1473" s="16">
        <f>VLOOKUP($D1473,'Growth rate'!$B$3:$T$93,19,FALSE)*VLOOKUP($F1473,BY_TRA_Demand_Drivers!$B$5:$J$100,9,FALSE)</f>
        <v>206.07146615359429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4479.3887680831858</v>
      </c>
      <c r="H1474" s="16">
        <f>VLOOKUP($D1474,'Growth rate'!$B$3:$T$93,19,FALSE)*VLOOKUP($F1474,BY_TRA_Demand_Drivers!$B$5:$J$100,8,FALSE)</f>
        <v>335.3640656311033</v>
      </c>
      <c r="I1474" s="16">
        <f>VLOOKUP($D1474,'Growth rate'!$B$3:$T$93,19,FALSE)*VLOOKUP($F1474,BY_TRA_Demand_Drivers!$B$5:$J$100,9,FALSE)</f>
        <v>209.36860961205178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4551.058988372517</v>
      </c>
      <c r="H1475" s="16">
        <f>VLOOKUP($D1475,'Growth rate'!$B$3:$T$93,19,FALSE)*VLOOKUP($F1475,BY_TRA_Demand_Drivers!$B$5:$J$100,8,FALSE)</f>
        <v>340.72989068120103</v>
      </c>
      <c r="I1475" s="16">
        <f>VLOOKUP($D1475,'Growth rate'!$B$3:$T$93,19,FALSE)*VLOOKUP($F1475,BY_TRA_Demand_Drivers!$B$5:$J$100,9,FALSE)</f>
        <v>212.71850736584466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4623.8759321864773</v>
      </c>
      <c r="H1476" s="16">
        <f>VLOOKUP($D1476,'Growth rate'!$B$3:$T$93,19,FALSE)*VLOOKUP($F1476,BY_TRA_Demand_Drivers!$B$5:$J$100,8,FALSE)</f>
        <v>346.18156893210022</v>
      </c>
      <c r="I1476" s="16">
        <f>VLOOKUP($D1476,'Growth rate'!$B$3:$T$93,19,FALSE)*VLOOKUP($F1476,BY_TRA_Demand_Drivers!$B$5:$J$100,9,FALSE)</f>
        <v>216.12200348369817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4697.8579471014609</v>
      </c>
      <c r="H1477" s="16">
        <f>VLOOKUP($D1477,'Growth rate'!$B$3:$T$93,19,FALSE)*VLOOKUP($F1477,BY_TRA_Demand_Drivers!$B$5:$J$100,8,FALSE)</f>
        <v>351.72047403501386</v>
      </c>
      <c r="I1477" s="16">
        <f>VLOOKUP($D1477,'Growth rate'!$B$3:$T$93,19,FALSE)*VLOOKUP($F1477,BY_TRA_Demand_Drivers!$B$5:$J$100,9,FALSE)</f>
        <v>219.57995553943735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4773.0236742550842</v>
      </c>
      <c r="H1478" s="16">
        <f>VLOOKUP($D1478,'Growth rate'!$B$3:$T$93,19,FALSE)*VLOOKUP($F1478,BY_TRA_Demand_Drivers!$B$5:$J$100,8,FALSE)</f>
        <v>357.34800161957406</v>
      </c>
      <c r="I1478" s="16">
        <f>VLOOKUP($D1478,'Growth rate'!$B$3:$T$93,19,FALSE)*VLOOKUP($F1478,BY_TRA_Demand_Drivers!$B$5:$J$100,9,FALSE)</f>
        <v>223.09323482806832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4849.392053043166</v>
      </c>
      <c r="H1479" s="16">
        <f>VLOOKUP($D1479,'Growth rate'!$B$3:$T$93,19,FALSE)*VLOOKUP($F1479,BY_TRA_Demand_Drivers!$B$5:$J$100,8,FALSE)</f>
        <v>363.0655696454873</v>
      </c>
      <c r="I1479" s="16">
        <f>VLOOKUP($D1479,'Growth rate'!$B$3:$T$93,19,FALSE)*VLOOKUP($F1479,BY_TRA_Demand_Drivers!$B$5:$J$100,9,FALSE)</f>
        <v>226.66272658531744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997.26659754204502</v>
      </c>
      <c r="H1481" s="16">
        <f>VLOOKUP($D1481,'Growth rate'!$B$3:$T$93,19,FALSE)*VLOOKUP($F1481,BY_TRA_Demand_Drivers!$B$5:$J$100,8,FALSE)</f>
        <v>74.663619968157803</v>
      </c>
      <c r="I1481" s="16">
        <f>VLOOKUP($D1481,'Growth rate'!$B$3:$T$93,19,FALSE)*VLOOKUP($F1481,BY_TRA_Demand_Drivers!$B$5:$J$100,9,FALSE)</f>
        <v>46.612681271973514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1037.1181950840903</v>
      </c>
      <c r="H1482" s="16">
        <f>VLOOKUP($D1482,'Growth rate'!$B$3:$T$93,19,FALSE)*VLOOKUP($F1482,BY_TRA_Demand_Drivers!$B$5:$J$100,8,FALSE)</f>
        <v>77.647239936315614</v>
      </c>
      <c r="I1482" s="16">
        <f>VLOOKUP($D1482,'Growth rate'!$B$3:$T$93,19,FALSE)*VLOOKUP($F1482,BY_TRA_Demand_Drivers!$B$5:$J$100,9,FALSE)</f>
        <v>48.475362543947028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1076.9697926261356</v>
      </c>
      <c r="H1483" s="16">
        <f>VLOOKUP($D1483,'Growth rate'!$B$3:$T$93,19,FALSE)*VLOOKUP($F1483,BY_TRA_Demand_Drivers!$B$5:$J$100,8,FALSE)</f>
        <v>80.630859904473397</v>
      </c>
      <c r="I1483" s="16">
        <f>VLOOKUP($D1483,'Growth rate'!$B$3:$T$93,19,FALSE)*VLOOKUP($F1483,BY_TRA_Demand_Drivers!$B$5:$J$100,9,FALSE)</f>
        <v>50.338043815920543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1116.8213901681809</v>
      </c>
      <c r="H1484" s="16">
        <f>VLOOKUP($D1484,'Growth rate'!$B$3:$T$93,19,FALSE)*VLOOKUP($F1484,BY_TRA_Demand_Drivers!$B$5:$J$100,8,FALSE)</f>
        <v>83.614479872631208</v>
      </c>
      <c r="I1484" s="16">
        <f>VLOOKUP($D1484,'Growth rate'!$B$3:$T$93,19,FALSE)*VLOOKUP($F1484,BY_TRA_Demand_Drivers!$B$5:$J$100,9,FALSE)</f>
        <v>52.200725087894064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1156.6729877102259</v>
      </c>
      <c r="H1485" s="16">
        <f>VLOOKUP($D1485,'Growth rate'!$B$3:$T$93,19,FALSE)*VLOOKUP($F1485,BY_TRA_Demand_Drivers!$B$5:$J$100,8,FALSE)</f>
        <v>86.598099840789004</v>
      </c>
      <c r="I1485" s="16">
        <f>VLOOKUP($D1485,'Growth rate'!$B$3:$T$93,19,FALSE)*VLOOKUP($F1485,BY_TRA_Demand_Drivers!$B$5:$J$100,9,FALSE)</f>
        <v>54.063406359867571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1196.524585252271</v>
      </c>
      <c r="H1486" s="16">
        <f>VLOOKUP($D1486,'Growth rate'!$B$3:$T$93,19,FALSE)*VLOOKUP($F1486,BY_TRA_Demand_Drivers!$B$5:$J$100,8,FALSE)</f>
        <v>89.581719808946801</v>
      </c>
      <c r="I1486" s="16">
        <f>VLOOKUP($D1486,'Growth rate'!$B$3:$T$93,19,FALSE)*VLOOKUP($F1486,BY_TRA_Demand_Drivers!$B$5:$J$100,9,FALSE)</f>
        <v>55.926087631841085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1236.3761827943163</v>
      </c>
      <c r="H1487" s="16">
        <f>VLOOKUP($D1487,'Growth rate'!$B$3:$T$93,19,FALSE)*VLOOKUP($F1487,BY_TRA_Demand_Drivers!$B$5:$J$100,8,FALSE)</f>
        <v>92.565339777104612</v>
      </c>
      <c r="I1487" s="16">
        <f>VLOOKUP($D1487,'Growth rate'!$B$3:$T$93,19,FALSE)*VLOOKUP($F1487,BY_TRA_Demand_Drivers!$B$5:$J$100,9,FALSE)</f>
        <v>57.788768903814606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1276.2277803363615</v>
      </c>
      <c r="H1488" s="16">
        <f>VLOOKUP($D1488,'Growth rate'!$B$3:$T$93,19,FALSE)*VLOOKUP($F1488,BY_TRA_Demand_Drivers!$B$5:$J$100,8,FALSE)</f>
        <v>95.548959745262408</v>
      </c>
      <c r="I1488" s="16">
        <f>VLOOKUP($D1488,'Growth rate'!$B$3:$T$93,19,FALSE)*VLOOKUP($F1488,BY_TRA_Demand_Drivers!$B$5:$J$100,9,FALSE)</f>
        <v>59.651450175788113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1316.0793778784068</v>
      </c>
      <c r="H1489" s="16">
        <f>VLOOKUP($D1489,'Growth rate'!$B$3:$T$93,19,FALSE)*VLOOKUP($F1489,BY_TRA_Demand_Drivers!$B$5:$J$100,8,FALSE)</f>
        <v>98.532579713420205</v>
      </c>
      <c r="I1489" s="16">
        <f>VLOOKUP($D1489,'Growth rate'!$B$3:$T$93,19,FALSE)*VLOOKUP($F1489,BY_TRA_Demand_Drivers!$B$5:$J$100,9,FALSE)</f>
        <v>61.514131447761635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1355.9309754204519</v>
      </c>
      <c r="H1490" s="16">
        <f>VLOOKUP($D1490,'Growth rate'!$B$3:$T$93,19,FALSE)*VLOOKUP($F1490,BY_TRA_Demand_Drivers!$B$5:$J$100,8,FALSE)</f>
        <v>101.516199681578</v>
      </c>
      <c r="I1490" s="16">
        <f>VLOOKUP($D1490,'Growth rate'!$B$3:$T$93,19,FALSE)*VLOOKUP($F1490,BY_TRA_Demand_Drivers!$B$5:$J$100,9,FALSE)</f>
        <v>63.376812719735149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1395.7825729624972</v>
      </c>
      <c r="H1491" s="16">
        <f>VLOOKUP($D1491,'Growth rate'!$B$3:$T$93,19,FALSE)*VLOOKUP($F1491,BY_TRA_Demand_Drivers!$B$5:$J$100,8,FALSE)</f>
        <v>104.49981964973581</v>
      </c>
      <c r="I1491" s="16">
        <f>VLOOKUP($D1491,'Growth rate'!$B$3:$T$93,19,FALSE)*VLOOKUP($F1491,BY_TRA_Demand_Drivers!$B$5:$J$100,9,FALSE)</f>
        <v>65.23949399170867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1435.6341705045425</v>
      </c>
      <c r="H1492" s="16">
        <f>VLOOKUP($D1492,'Growth rate'!$B$3:$T$93,19,FALSE)*VLOOKUP($F1492,BY_TRA_Demand_Drivers!$B$5:$J$100,8,FALSE)</f>
        <v>107.48343961789361</v>
      </c>
      <c r="I1492" s="16">
        <f>VLOOKUP($D1492,'Growth rate'!$B$3:$T$93,19,FALSE)*VLOOKUP($F1492,BY_TRA_Demand_Drivers!$B$5:$J$100,9,FALSE)</f>
        <v>67.102175263682184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1475.4857680465875</v>
      </c>
      <c r="H1493" s="16">
        <f>VLOOKUP($D1493,'Growth rate'!$B$3:$T$93,19,FALSE)*VLOOKUP($F1493,BY_TRA_Demand_Drivers!$B$5:$J$100,8,FALSE)</f>
        <v>110.46705958605141</v>
      </c>
      <c r="I1493" s="16">
        <f>VLOOKUP($D1493,'Growth rate'!$B$3:$T$93,19,FALSE)*VLOOKUP($F1493,BY_TRA_Demand_Drivers!$B$5:$J$100,9,FALSE)</f>
        <v>68.964856535655684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1515.3373655886328</v>
      </c>
      <c r="H1494" s="16">
        <f>VLOOKUP($D1494,'Growth rate'!$B$3:$T$93,19,FALSE)*VLOOKUP($F1494,BY_TRA_Demand_Drivers!$B$5:$J$100,8,FALSE)</f>
        <v>113.45067955420922</v>
      </c>
      <c r="I1494" s="16">
        <f>VLOOKUP($D1494,'Growth rate'!$B$3:$T$93,19,FALSE)*VLOOKUP($F1494,BY_TRA_Demand_Drivers!$B$5:$J$100,9,FALSE)</f>
        <v>70.827537807629213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1555.1889631306778</v>
      </c>
      <c r="H1495" s="16">
        <f>VLOOKUP($D1495,'Growth rate'!$B$3:$T$93,19,FALSE)*VLOOKUP($F1495,BY_TRA_Demand_Drivers!$B$5:$J$100,8,FALSE)</f>
        <v>116.434299522367</v>
      </c>
      <c r="I1495" s="16">
        <f>VLOOKUP($D1495,'Growth rate'!$B$3:$T$93,19,FALSE)*VLOOKUP($F1495,BY_TRA_Demand_Drivers!$B$5:$J$100,9,FALSE)</f>
        <v>72.690219079602727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1595.0405606727229</v>
      </c>
      <c r="H1496" s="16">
        <f>VLOOKUP($D1496,'Growth rate'!$B$3:$T$93,19,FALSE)*VLOOKUP($F1496,BY_TRA_Demand_Drivers!$B$5:$J$100,8,FALSE)</f>
        <v>119.4179194905248</v>
      </c>
      <c r="I1496" s="16">
        <f>VLOOKUP($D1496,'Growth rate'!$B$3:$T$93,19,FALSE)*VLOOKUP($F1496,BY_TRA_Demand_Drivers!$B$5:$J$100,9,FALSE)</f>
        <v>74.552900351576227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1634.8921582147684</v>
      </c>
      <c r="H1497" s="16">
        <f>VLOOKUP($D1497,'Growth rate'!$B$3:$T$93,19,FALSE)*VLOOKUP($F1497,BY_TRA_Demand_Drivers!$B$5:$J$100,8,FALSE)</f>
        <v>122.40153945868261</v>
      </c>
      <c r="I1497" s="16">
        <f>VLOOKUP($D1497,'Growth rate'!$B$3:$T$93,19,FALSE)*VLOOKUP($F1497,BY_TRA_Demand_Drivers!$B$5:$J$100,9,FALSE)</f>
        <v>76.415581623549755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1674.7437557568137</v>
      </c>
      <c r="H1498" s="16">
        <f>VLOOKUP($D1498,'Growth rate'!$B$3:$T$93,19,FALSE)*VLOOKUP($F1498,BY_TRA_Demand_Drivers!$B$5:$J$100,8,FALSE)</f>
        <v>125.38515942684042</v>
      </c>
      <c r="I1498" s="16">
        <f>VLOOKUP($D1498,'Growth rate'!$B$3:$T$93,19,FALSE)*VLOOKUP($F1498,BY_TRA_Demand_Drivers!$B$5:$J$100,9,FALSE)</f>
        <v>78.27826289552327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1714.5953532988585</v>
      </c>
      <c r="H1499" s="16">
        <f>VLOOKUP($D1499,'Growth rate'!$B$3:$T$93,19,FALSE)*VLOOKUP($F1499,BY_TRA_Demand_Drivers!$B$5:$J$100,8,FALSE)</f>
        <v>128.3687793949982</v>
      </c>
      <c r="I1499" s="16">
        <f>VLOOKUP($D1499,'Growth rate'!$B$3:$T$93,19,FALSE)*VLOOKUP($F1499,BY_TRA_Demand_Drivers!$B$5:$J$100,9,FALSE)</f>
        <v>80.14094416749677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1754.4469508409038</v>
      </c>
      <c r="H1500" s="16">
        <f>VLOOKUP($D1500,'Growth rate'!$B$3:$T$93,19,FALSE)*VLOOKUP($F1500,BY_TRA_Demand_Drivers!$B$5:$J$100,8,FALSE)</f>
        <v>131.352399363156</v>
      </c>
      <c r="I1500" s="16">
        <f>VLOOKUP($D1500,'Growth rate'!$B$3:$T$93,19,FALSE)*VLOOKUP($F1500,BY_TRA_Demand_Drivers!$B$5:$J$100,9,FALSE)</f>
        <v>82.003625439470298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1794.2985483829491</v>
      </c>
      <c r="H1501" s="16">
        <f>VLOOKUP($D1501,'Growth rate'!$B$3:$T$93,19,FALSE)*VLOOKUP($F1501,BY_TRA_Demand_Drivers!$B$5:$J$100,8,FALSE)</f>
        <v>134.33601933131382</v>
      </c>
      <c r="I1501" s="16">
        <f>VLOOKUP($D1501,'Growth rate'!$B$3:$T$93,19,FALSE)*VLOOKUP($F1501,BY_TRA_Demand_Drivers!$B$5:$J$100,9,FALSE)</f>
        <v>83.866306711443812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1834.1501459249944</v>
      </c>
      <c r="H1502" s="16">
        <f>VLOOKUP($D1502,'Growth rate'!$B$3:$T$93,19,FALSE)*VLOOKUP($F1502,BY_TRA_Demand_Drivers!$B$5:$J$100,8,FALSE)</f>
        <v>137.31963929947162</v>
      </c>
      <c r="I1502" s="16">
        <f>VLOOKUP($D1502,'Growth rate'!$B$3:$T$93,19,FALSE)*VLOOKUP($F1502,BY_TRA_Demand_Drivers!$B$5:$J$100,9,FALSE)</f>
        <v>85.728987983417326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1874.0017434670394</v>
      </c>
      <c r="H1503" s="16">
        <f>VLOOKUP($D1503,'Growth rate'!$B$3:$T$93,19,FALSE)*VLOOKUP($F1503,BY_TRA_Demand_Drivers!$B$5:$J$100,8,FALSE)</f>
        <v>140.30325926762941</v>
      </c>
      <c r="I1503" s="16">
        <f>VLOOKUP($D1503,'Growth rate'!$B$3:$T$93,19,FALSE)*VLOOKUP($F1503,BY_TRA_Demand_Drivers!$B$5:$J$100,9,FALSE)</f>
        <v>87.59166925539084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1913.8533410090847</v>
      </c>
      <c r="H1504" s="16">
        <f>VLOOKUP($D1504,'Growth rate'!$B$3:$T$93,19,FALSE)*VLOOKUP($F1504,BY_TRA_Demand_Drivers!$B$5:$J$100,8,FALSE)</f>
        <v>143.28687923578721</v>
      </c>
      <c r="I1504" s="16">
        <f>VLOOKUP($D1504,'Growth rate'!$B$3:$T$93,19,FALSE)*VLOOKUP($F1504,BY_TRA_Demand_Drivers!$B$5:$J$100,9,FALSE)</f>
        <v>89.454350527364355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1953.7049385511295</v>
      </c>
      <c r="H1505" s="16">
        <f>VLOOKUP($D1505,'Growth rate'!$B$3:$T$93,19,FALSE)*VLOOKUP($F1505,BY_TRA_Demand_Drivers!$B$5:$J$100,8,FALSE)</f>
        <v>146.27049920394498</v>
      </c>
      <c r="I1505" s="16">
        <f>VLOOKUP($D1505,'Growth rate'!$B$3:$T$93,19,FALSE)*VLOOKUP($F1505,BY_TRA_Demand_Drivers!$B$5:$J$100,9,FALSE)</f>
        <v>91.317031799337855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1993.5565360931751</v>
      </c>
      <c r="H1506" s="16">
        <f>VLOOKUP($D1506,'Growth rate'!$B$3:$T$93,19,FALSE)*VLOOKUP($F1506,BY_TRA_Demand_Drivers!$B$5:$J$100,8,FALSE)</f>
        <v>149.2541191721028</v>
      </c>
      <c r="I1506" s="16">
        <f>VLOOKUP($D1506,'Growth rate'!$B$3:$T$93,19,FALSE)*VLOOKUP($F1506,BY_TRA_Demand_Drivers!$B$5:$J$100,9,FALSE)</f>
        <v>93.179713071311383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2033.4081336352203</v>
      </c>
      <c r="H1507" s="16">
        <f>VLOOKUP($D1507,'Growth rate'!$B$3:$T$93,19,FALSE)*VLOOKUP($F1507,BY_TRA_Demand_Drivers!$B$5:$J$100,8,FALSE)</f>
        <v>152.2377391402606</v>
      </c>
      <c r="I1507" s="16">
        <f>VLOOKUP($D1507,'Growth rate'!$B$3:$T$93,19,FALSE)*VLOOKUP($F1507,BY_TRA_Demand_Drivers!$B$5:$J$100,9,FALSE)</f>
        <v>95.042394343284897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2073.2597311772656</v>
      </c>
      <c r="H1508" s="16">
        <f>VLOOKUP($D1508,'Growth rate'!$B$3:$T$93,19,FALSE)*VLOOKUP($F1508,BY_TRA_Demand_Drivers!$B$5:$J$100,8,FALSE)</f>
        <v>155.22135910841843</v>
      </c>
      <c r="I1508" s="16">
        <f>VLOOKUP($D1508,'Growth rate'!$B$3:$T$93,19,FALSE)*VLOOKUP($F1508,BY_TRA_Demand_Drivers!$B$5:$J$100,9,FALSE)</f>
        <v>96.905075615258426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2113.1113287193111</v>
      </c>
      <c r="H1509" s="16">
        <f>VLOOKUP($D1509,'Growth rate'!$B$3:$T$93,19,FALSE)*VLOOKUP($F1509,BY_TRA_Demand_Drivers!$B$5:$J$100,8,FALSE)</f>
        <v>158.20497907657622</v>
      </c>
      <c r="I1509" s="16">
        <f>VLOOKUP($D1509,'Growth rate'!$B$3:$T$93,19,FALSE)*VLOOKUP($F1509,BY_TRA_Demand_Drivers!$B$5:$J$100,9,FALSE)</f>
        <v>98.76775688723194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2152.9629262613557</v>
      </c>
      <c r="H1510" s="16">
        <f>VLOOKUP($D1510,'Growth rate'!$B$3:$T$93,19,FALSE)*VLOOKUP($F1510,BY_TRA_Demand_Drivers!$B$5:$J$100,8,FALSE)</f>
        <v>161.18859904473399</v>
      </c>
      <c r="I1510" s="16">
        <f>VLOOKUP($D1510,'Growth rate'!$B$3:$T$93,19,FALSE)*VLOOKUP($F1510,BY_TRA_Demand_Drivers!$B$5:$J$100,9,FALSE)</f>
        <v>100.63043815920544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2192.8145238034012</v>
      </c>
      <c r="H1511" s="16">
        <f>VLOOKUP($D1511,'Growth rate'!$B$3:$T$93,19,FALSE)*VLOOKUP($F1511,BY_TRA_Demand_Drivers!$B$5:$J$100,8,FALSE)</f>
        <v>164.17221901289182</v>
      </c>
      <c r="I1511" s="16">
        <f>VLOOKUP($D1511,'Growth rate'!$B$3:$T$93,19,FALSE)*VLOOKUP($F1511,BY_TRA_Demand_Drivers!$B$5:$J$100,9,FALSE)</f>
        <v>102.49311943117895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2227.8995561842562</v>
      </c>
      <c r="H1512" s="16">
        <f>VLOOKUP($D1512,'Growth rate'!$B$3:$T$93,19,FALSE)*VLOOKUP($F1512,BY_TRA_Demand_Drivers!$B$5:$J$100,8,FALSE)</f>
        <v>166.79897451709812</v>
      </c>
      <c r="I1512" s="16">
        <f>VLOOKUP($D1512,'Growth rate'!$B$3:$T$93,19,FALSE)*VLOOKUP($F1512,BY_TRA_Demand_Drivers!$B$5:$J$100,9,FALSE)</f>
        <v>104.13300934207786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2263.5459490832041</v>
      </c>
      <c r="H1513" s="16">
        <f>VLOOKUP($D1513,'Growth rate'!$B$3:$T$93,19,FALSE)*VLOOKUP($F1513,BY_TRA_Demand_Drivers!$B$5:$J$100,8,FALSE)</f>
        <v>169.46775810937166</v>
      </c>
      <c r="I1513" s="16">
        <f>VLOOKUP($D1513,'Growth rate'!$B$3:$T$93,19,FALSE)*VLOOKUP($F1513,BY_TRA_Demand_Drivers!$B$5:$J$100,9,FALSE)</f>
        <v>105.79913749155108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2299.7626842685349</v>
      </c>
      <c r="H1514" s="16">
        <f>VLOOKUP($D1514,'Growth rate'!$B$3:$T$93,19,FALSE)*VLOOKUP($F1514,BY_TRA_Demand_Drivers!$B$5:$J$100,8,FALSE)</f>
        <v>172.17924223912161</v>
      </c>
      <c r="I1514" s="16">
        <f>VLOOKUP($D1514,'Growth rate'!$B$3:$T$93,19,FALSE)*VLOOKUP($F1514,BY_TRA_Demand_Drivers!$B$5:$J$100,9,FALSE)</f>
        <v>107.49192369141588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2336.5588872168323</v>
      </c>
      <c r="H1515" s="16">
        <f>VLOOKUP($D1515,'Growth rate'!$B$3:$T$93,19,FALSE)*VLOOKUP($F1515,BY_TRA_Demand_Drivers!$B$5:$J$100,8,FALSE)</f>
        <v>174.9341101149476</v>
      </c>
      <c r="I1515" s="16">
        <f>VLOOKUP($D1515,'Growth rate'!$B$3:$T$93,19,FALSE)*VLOOKUP($F1515,BY_TRA_Demand_Drivers!$B$5:$J$100,9,FALSE)</f>
        <v>109.21179447047857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2373.9438294123006</v>
      </c>
      <c r="H1516" s="16">
        <f>VLOOKUP($D1516,'Growth rate'!$B$3:$T$93,19,FALSE)*VLOOKUP($F1516,BY_TRA_Demand_Drivers!$B$5:$J$100,8,FALSE)</f>
        <v>177.73305587678669</v>
      </c>
      <c r="I1516" s="16">
        <f>VLOOKUP($D1516,'Growth rate'!$B$3:$T$93,19,FALSE)*VLOOKUP($F1516,BY_TRA_Demand_Drivers!$B$5:$J$100,9,FALSE)</f>
        <v>110.95918318200619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2411.9269306828974</v>
      </c>
      <c r="H1517" s="16">
        <f>VLOOKUP($D1517,'Growth rate'!$B$3:$T$93,19,FALSE)*VLOOKUP($F1517,BY_TRA_Demand_Drivers!$B$5:$J$100,8,FALSE)</f>
        <v>180.57678477081527</v>
      </c>
      <c r="I1517" s="16">
        <f>VLOOKUP($D1517,'Growth rate'!$B$3:$T$93,19,FALSE)*VLOOKUP($F1517,BY_TRA_Demand_Drivers!$B$5:$J$100,9,FALSE)</f>
        <v>112.73453011291829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2450.5177615738244</v>
      </c>
      <c r="H1518" s="16">
        <f>VLOOKUP($D1518,'Growth rate'!$B$3:$T$93,19,FALSE)*VLOOKUP($F1518,BY_TRA_Demand_Drivers!$B$5:$J$100,8,FALSE)</f>
        <v>183.46601332714837</v>
      </c>
      <c r="I1518" s="16">
        <f>VLOOKUP($D1518,'Growth rate'!$B$3:$T$93,19,FALSE)*VLOOKUP($F1518,BY_TRA_Demand_Drivers!$B$5:$J$100,9,FALSE)</f>
        <v>114.53828259472502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2489.7260457590055</v>
      </c>
      <c r="H1519" s="16">
        <f>VLOOKUP($D1519,'Growth rate'!$B$3:$T$93,19,FALSE)*VLOOKUP($F1519,BY_TRA_Demand_Drivers!$B$5:$J$100,8,FALSE)</f>
        <v>186.40146954038275</v>
      </c>
      <c r="I1519" s="16">
        <f>VLOOKUP($D1519,'Growth rate'!$B$3:$T$93,19,FALSE)*VLOOKUP($F1519,BY_TRA_Demand_Drivers!$B$5:$J$100,9,FALSE)</f>
        <v>116.37089511624062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2529.5616624911495</v>
      </c>
      <c r="H1520" s="16">
        <f>VLOOKUP($D1520,'Growth rate'!$B$3:$T$93,19,FALSE)*VLOOKUP($F1520,BY_TRA_Demand_Drivers!$B$5:$J$100,8,FALSE)</f>
        <v>189.38389305302886</v>
      </c>
      <c r="I1520" s="16">
        <f>VLOOKUP($D1520,'Growth rate'!$B$3:$T$93,19,FALSE)*VLOOKUP($F1520,BY_TRA_Demand_Drivers!$B$5:$J$100,9,FALSE)</f>
        <v>118.23282943810045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2570.0346490910079</v>
      </c>
      <c r="H1521" s="16">
        <f>VLOOKUP($D1521,'Growth rate'!$B$3:$T$93,19,FALSE)*VLOOKUP($F1521,BY_TRA_Demand_Drivers!$B$5:$J$100,8,FALSE)</f>
        <v>192.41403534187731</v>
      </c>
      <c r="I1521" s="16">
        <f>VLOOKUP($D1521,'Growth rate'!$B$3:$T$93,19,FALSE)*VLOOKUP($F1521,BY_TRA_Demand_Drivers!$B$5:$J$100,9,FALSE)</f>
        <v>120.12455470911006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2611.1552034764636</v>
      </c>
      <c r="H1522" s="16">
        <f>VLOOKUP($D1522,'Growth rate'!$B$3:$T$93,19,FALSE)*VLOOKUP($F1522,BY_TRA_Demand_Drivers!$B$5:$J$100,8,FALSE)</f>
        <v>195.49265990734733</v>
      </c>
      <c r="I1522" s="16">
        <f>VLOOKUP($D1522,'Growth rate'!$B$3:$T$93,19,FALSE)*VLOOKUP($F1522,BY_TRA_Demand_Drivers!$B$5:$J$100,9,FALSE)</f>
        <v>122.04654758445581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2652.9336867320876</v>
      </c>
      <c r="H1523" s="16">
        <f>VLOOKUP($D1523,'Growth rate'!$B$3:$T$93,19,FALSE)*VLOOKUP($F1523,BY_TRA_Demand_Drivers!$B$5:$J$100,8,FALSE)</f>
        <v>198.62054246586493</v>
      </c>
      <c r="I1523" s="16">
        <f>VLOOKUP($D1523,'Growth rate'!$B$3:$T$93,19,FALSE)*VLOOKUP($F1523,BY_TRA_Demand_Drivers!$B$5:$J$100,9,FALSE)</f>
        <v>123.99929234580712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2695.3806257198007</v>
      </c>
      <c r="H1524" s="16">
        <f>VLOOKUP($D1524,'Growth rate'!$B$3:$T$93,19,FALSE)*VLOOKUP($F1524,BY_TRA_Demand_Drivers!$B$5:$J$100,8,FALSE)</f>
        <v>201.79847114531876</v>
      </c>
      <c r="I1524" s="16">
        <f>VLOOKUP($D1524,'Growth rate'!$B$3:$T$93,19,FALSE)*VLOOKUP($F1524,BY_TRA_Demand_Drivers!$B$5:$J$100,9,FALSE)</f>
        <v>125.98328102334003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2738.5067157313183</v>
      </c>
      <c r="H1525" s="16">
        <f>VLOOKUP($D1525,'Growth rate'!$B$3:$T$93,19,FALSE)*VLOOKUP($F1525,BY_TRA_Demand_Drivers!$B$5:$J$100,8,FALSE)</f>
        <v>205.02724668364388</v>
      </c>
      <c r="I1525" s="16">
        <f>VLOOKUP($D1525,'Growth rate'!$B$3:$T$93,19,FALSE)*VLOOKUP($F1525,BY_TRA_Demand_Drivers!$B$5:$J$100,9,FALSE)</f>
        <v>127.9990135197135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2782.3228231830194</v>
      </c>
      <c r="H1526" s="16">
        <f>VLOOKUP($D1526,'Growth rate'!$B$3:$T$93,19,FALSE)*VLOOKUP($F1526,BY_TRA_Demand_Drivers!$B$5:$J$100,8,FALSE)</f>
        <v>208.30768263058221</v>
      </c>
      <c r="I1526" s="16">
        <f>VLOOKUP($D1526,'Growth rate'!$B$3:$T$93,19,FALSE)*VLOOKUP($F1526,BY_TRA_Demand_Drivers!$B$5:$J$100,9,FALSE)</f>
        <v>130.04699773602891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2826.8399883539478</v>
      </c>
      <c r="H1527" s="16">
        <f>VLOOKUP($D1527,'Growth rate'!$B$3:$T$93,19,FALSE)*VLOOKUP($F1527,BY_TRA_Demand_Drivers!$B$5:$J$100,8,FALSE)</f>
        <v>211.6406055526715</v>
      </c>
      <c r="I1527" s="16">
        <f>VLOOKUP($D1527,'Growth rate'!$B$3:$T$93,19,FALSE)*VLOOKUP($F1527,BY_TRA_Demand_Drivers!$B$5:$J$100,9,FALSE)</f>
        <v>132.12774969980538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2872.069428167611</v>
      </c>
      <c r="H1528" s="16">
        <f>VLOOKUP($D1528,'Growth rate'!$B$3:$T$93,19,FALSE)*VLOOKUP($F1528,BY_TRA_Demand_Drivers!$B$5:$J$100,8,FALSE)</f>
        <v>215.02685524151426</v>
      </c>
      <c r="I1528" s="16">
        <f>VLOOKUP($D1528,'Growth rate'!$B$3:$T$93,19,FALSE)*VLOOKUP($F1528,BY_TRA_Demand_Drivers!$B$5:$J$100,9,FALSE)</f>
        <v>134.24179369500226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2918.0225390182927</v>
      </c>
      <c r="H1529" s="16">
        <f>VLOOKUP($D1529,'Growth rate'!$B$3:$T$93,19,FALSE)*VLOOKUP($F1529,BY_TRA_Demand_Drivers!$B$5:$J$100,8,FALSE)</f>
        <v>218.46728492537849</v>
      </c>
      <c r="I1529" s="16">
        <f>VLOOKUP($D1529,'Growth rate'!$B$3:$T$93,19,FALSE)*VLOOKUP($F1529,BY_TRA_Demand_Drivers!$B$5:$J$100,9,FALSE)</f>
        <v>136.3896623941223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2964.710899642585</v>
      </c>
      <c r="H1530" s="16">
        <f>VLOOKUP($D1530,'Growth rate'!$B$3:$T$93,19,FALSE)*VLOOKUP($F1530,BY_TRA_Demand_Drivers!$B$5:$J$100,8,FALSE)</f>
        <v>221.96276148418451</v>
      </c>
      <c r="I1530" s="16">
        <f>VLOOKUP($D1530,'Growth rate'!$B$3:$T$93,19,FALSE)*VLOOKUP($F1530,BY_TRA_Demand_Drivers!$B$5:$J$100,9,FALSE)</f>
        <v>138.57189699242824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3012.146274036867</v>
      </c>
      <c r="H1531" s="16">
        <f>VLOOKUP($D1531,'Growth rate'!$B$3:$T$93,19,FALSE)*VLOOKUP($F1531,BY_TRA_Demand_Drivers!$B$5:$J$100,8,FALSE)</f>
        <v>225.51416566793151</v>
      </c>
      <c r="I1531" s="16">
        <f>VLOOKUP($D1531,'Growth rate'!$B$3:$T$93,19,FALSE)*VLOOKUP($F1531,BY_TRA_Demand_Drivers!$B$5:$J$100,9,FALSE)</f>
        <v>140.78904734430711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3060.3406144214568</v>
      </c>
      <c r="H1532" s="16">
        <f>VLOOKUP($D1532,'Growth rate'!$B$3:$T$93,19,FALSE)*VLOOKUP($F1532,BY_TRA_Demand_Drivers!$B$5:$J$100,8,FALSE)</f>
        <v>229.12239231861844</v>
      </c>
      <c r="I1532" s="16">
        <f>VLOOKUP($D1532,'Growth rate'!$B$3:$T$93,19,FALSE)*VLOOKUP($F1532,BY_TRA_Demand_Drivers!$B$5:$J$100,9,FALSE)</f>
        <v>143.04167210181603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3109.3060642521996</v>
      </c>
      <c r="H1533" s="16">
        <f>VLOOKUP($D1533,'Growth rate'!$B$3:$T$93,19,FALSE)*VLOOKUP($F1533,BY_TRA_Demand_Drivers!$B$5:$J$100,8,FALSE)</f>
        <v>232.78835059571628</v>
      </c>
      <c r="I1533" s="16">
        <f>VLOOKUP($D1533,'Growth rate'!$B$3:$T$93,19,FALSE)*VLOOKUP($F1533,BY_TRA_Demand_Drivers!$B$5:$J$100,9,FALSE)</f>
        <v>145.33033885544506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3159.0549612802351</v>
      </c>
      <c r="H1534" s="16">
        <f>VLOOKUP($D1534,'Growth rate'!$B$3:$T$93,19,FALSE)*VLOOKUP($F1534,BY_TRA_Demand_Drivers!$B$5:$J$100,8,FALSE)</f>
        <v>236.51296420524775</v>
      </c>
      <c r="I1534" s="16">
        <f>VLOOKUP($D1534,'Growth rate'!$B$3:$T$93,19,FALSE)*VLOOKUP($F1534,BY_TRA_Demand_Drivers!$B$5:$J$100,9,FALSE)</f>
        <v>147.6556242771322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3209.5998406607187</v>
      </c>
      <c r="H1535" s="16">
        <f>VLOOKUP($D1535,'Growth rate'!$B$3:$T$93,19,FALSE)*VLOOKUP($F1535,BY_TRA_Demand_Drivers!$B$5:$J$100,8,FALSE)</f>
        <v>240.2971716325317</v>
      </c>
      <c r="I1535" s="16">
        <f>VLOOKUP($D1535,'Growth rate'!$B$3:$T$93,19,FALSE)*VLOOKUP($F1535,BY_TRA_Demand_Drivers!$B$5:$J$100,9,FALSE)</f>
        <v>150.01811426556631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3260.953438111289</v>
      </c>
      <c r="H1536" s="16">
        <f>VLOOKUP($D1536,'Growth rate'!$B$3:$T$93,19,FALSE)*VLOOKUP($F1536,BY_TRA_Demand_Drivers!$B$5:$J$100,8,FALSE)</f>
        <v>244.14192637865213</v>
      </c>
      <c r="I1536" s="16">
        <f>VLOOKUP($D1536,'Growth rate'!$B$3:$T$93,19,FALSE)*VLOOKUP($F1536,BY_TRA_Demand_Drivers!$B$5:$J$100,9,FALSE)</f>
        <v>152.41840409381533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3313.1286931210707</v>
      </c>
      <c r="H1537" s="16">
        <f>VLOOKUP($D1537,'Growth rate'!$B$3:$T$93,19,FALSE)*VLOOKUP($F1537,BY_TRA_Demand_Drivers!$B$5:$J$100,8,FALSE)</f>
        <v>248.04819720071063</v>
      </c>
      <c r="I1537" s="16">
        <f>VLOOKUP($D1537,'Growth rate'!$B$3:$T$93,19,FALSE)*VLOOKUP($F1537,BY_TRA_Demand_Drivers!$B$5:$J$100,9,FALSE)</f>
        <v>154.8570985593164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3366.1387522110072</v>
      </c>
      <c r="H1538" s="16">
        <f>VLOOKUP($D1538,'Growth rate'!$B$3:$T$93,19,FALSE)*VLOOKUP($F1538,BY_TRA_Demand_Drivers!$B$5:$J$100,8,FALSE)</f>
        <v>252.01696835592193</v>
      </c>
      <c r="I1538" s="16">
        <f>VLOOKUP($D1538,'Growth rate'!$B$3:$T$93,19,FALSE)*VLOOKUP($F1538,BY_TRA_Demand_Drivers!$B$5:$J$100,9,FALSE)</f>
        <v>157.33481213626544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3419.9969722463838</v>
      </c>
      <c r="H1539" s="16">
        <f>VLOOKUP($D1539,'Growth rate'!$B$3:$T$93,19,FALSE)*VLOOKUP($F1539,BY_TRA_Demand_Drivers!$B$5:$J$100,8,FALSE)</f>
        <v>256.04923984961675</v>
      </c>
      <c r="I1539" s="16">
        <f>VLOOKUP($D1539,'Growth rate'!$B$3:$T$93,19,FALSE)*VLOOKUP($F1539,BY_TRA_Demand_Drivers!$B$5:$J$100,9,FALSE)</f>
        <v>159.85216913044573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3474.7169238023262</v>
      </c>
      <c r="H1540" s="16">
        <f>VLOOKUP($D1540,'Growth rate'!$B$3:$T$93,19,FALSE)*VLOOKUP($F1540,BY_TRA_Demand_Drivers!$B$5:$J$100,8,FALSE)</f>
        <v>260.14602768721062</v>
      </c>
      <c r="I1540" s="16">
        <f>VLOOKUP($D1540,'Growth rate'!$B$3:$T$93,19,FALSE)*VLOOKUP($F1540,BY_TRA_Demand_Drivers!$B$5:$J$100,9,FALSE)</f>
        <v>162.40980383653286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3530.3123945831635</v>
      </c>
      <c r="H1541" s="16">
        <f>VLOOKUP($D1541,'Growth rate'!$B$3:$T$93,19,FALSE)*VLOOKUP($F1541,BY_TRA_Demand_Drivers!$B$5:$J$100,8,FALSE)</f>
        <v>264.30836413020603</v>
      </c>
      <c r="I1541" s="16">
        <f>VLOOKUP($D1541,'Growth rate'!$B$3:$T$93,19,FALSE)*VLOOKUP($F1541,BY_TRA_Demand_Drivers!$B$5:$J$100,9,FALSE)</f>
        <v>165.0083606979174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3586.7973928964943</v>
      </c>
      <c r="H1542" s="16">
        <f>VLOOKUP($D1542,'Growth rate'!$B$3:$T$93,19,FALSE)*VLOOKUP($F1542,BY_TRA_Demand_Drivers!$B$5:$J$100,8,FALSE)</f>
        <v>268.53729795628931</v>
      </c>
      <c r="I1542" s="16">
        <f>VLOOKUP($D1542,'Growth rate'!$B$3:$T$93,19,FALSE)*VLOOKUP($F1542,BY_TRA_Demand_Drivers!$B$5:$J$100,9,FALSE)</f>
        <v>167.64849446908408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3644.1861511828388</v>
      </c>
      <c r="H1543" s="16">
        <f>VLOOKUP($D1543,'Growth rate'!$B$3:$T$93,19,FALSE)*VLOOKUP($F1543,BY_TRA_Demand_Drivers!$B$5:$J$100,8,FALSE)</f>
        <v>272.83389472358999</v>
      </c>
      <c r="I1543" s="16">
        <f>VLOOKUP($D1543,'Growth rate'!$B$3:$T$93,19,FALSE)*VLOOKUP($F1543,BY_TRA_Demand_Drivers!$B$5:$J$100,9,FALSE)</f>
        <v>170.33087038058943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3702.4931296017635</v>
      </c>
      <c r="H1544" s="16">
        <f>VLOOKUP($D1544,'Growth rate'!$B$3:$T$93,19,FALSE)*VLOOKUP($F1544,BY_TRA_Demand_Drivers!$B$5:$J$100,8,FALSE)</f>
        <v>277.19923703916737</v>
      </c>
      <c r="I1544" s="16">
        <f>VLOOKUP($D1544,'Growth rate'!$B$3:$T$93,19,FALSE)*VLOOKUP($F1544,BY_TRA_Demand_Drivers!$B$5:$J$100,9,FALSE)</f>
        <v>173.05616430667885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3761.7330196753924</v>
      </c>
      <c r="H1545" s="16">
        <f>VLOOKUP($D1545,'Growth rate'!$B$3:$T$93,19,FALSE)*VLOOKUP($F1545,BY_TRA_Demand_Drivers!$B$5:$J$100,8,FALSE)</f>
        <v>281.63442483179409</v>
      </c>
      <c r="I1545" s="16">
        <f>VLOOKUP($D1545,'Growth rate'!$B$3:$T$93,19,FALSE)*VLOOKUP($F1545,BY_TRA_Demand_Drivers!$B$5:$J$100,9,FALSE)</f>
        <v>175.82506293558572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3821.9207479901979</v>
      </c>
      <c r="H1546" s="16">
        <f>VLOOKUP($D1546,'Growth rate'!$B$3:$T$93,19,FALSE)*VLOOKUP($F1546,BY_TRA_Demand_Drivers!$B$5:$J$100,8,FALSE)</f>
        <v>286.14057562910278</v>
      </c>
      <c r="I1546" s="16">
        <f>VLOOKUP($D1546,'Growth rate'!$B$3:$T$93,19,FALSE)*VLOOKUP($F1546,BY_TRA_Demand_Drivers!$B$5:$J$100,9,FALSE)</f>
        <v>178.63826394255508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3883.0714799580423</v>
      </c>
      <c r="H1547" s="16">
        <f>VLOOKUP($D1547,'Growth rate'!$B$3:$T$93,19,FALSE)*VLOOKUP($F1547,BY_TRA_Demand_Drivers!$B$5:$J$100,8,FALSE)</f>
        <v>290.71882483916852</v>
      </c>
      <c r="I1547" s="16">
        <f>VLOOKUP($D1547,'Growth rate'!$B$3:$T$93,19,FALSE)*VLOOKUP($F1547,BY_TRA_Demand_Drivers!$B$5:$J$100,9,FALSE)</f>
        <v>181.49647616563601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3945.2006236373704</v>
      </c>
      <c r="H1548" s="16">
        <f>VLOOKUP($D1548,'Growth rate'!$B$3:$T$93,19,FALSE)*VLOOKUP($F1548,BY_TRA_Demand_Drivers!$B$5:$J$100,8,FALSE)</f>
        <v>295.37032603659515</v>
      </c>
      <c r="I1548" s="16">
        <f>VLOOKUP($D1548,'Growth rate'!$B$3:$T$93,19,FALSE)*VLOOKUP($F1548,BY_TRA_Demand_Drivers!$B$5:$J$100,9,FALSE)</f>
        <v>184.40041978428616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4008.3238336155691</v>
      </c>
      <c r="H1549" s="16">
        <f>VLOOKUP($D1549,'Growth rate'!$B$3:$T$93,19,FALSE)*VLOOKUP($F1549,BY_TRA_Demand_Drivers!$B$5:$J$100,8,FALSE)</f>
        <v>300.09625125318075</v>
      </c>
      <c r="I1549" s="16">
        <f>VLOOKUP($D1549,'Growth rate'!$B$3:$T$93,19,FALSE)*VLOOKUP($F1549,BY_TRA_Demand_Drivers!$B$5:$J$100,9,FALSE)</f>
        <v>187.35082650083478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4072.4570149534175</v>
      </c>
      <c r="H1550" s="16">
        <f>VLOOKUP($D1550,'Growth rate'!$B$3:$T$93,19,FALSE)*VLOOKUP($F1550,BY_TRA_Demand_Drivers!$B$5:$J$100,8,FALSE)</f>
        <v>304.89779127323158</v>
      </c>
      <c r="I1550" s="16">
        <f>VLOOKUP($D1550,'Growth rate'!$B$3:$T$93,19,FALSE)*VLOOKUP($F1550,BY_TRA_Demand_Drivers!$B$5:$J$100,9,FALSE)</f>
        <v>190.34843972484811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4137.6163271926735</v>
      </c>
      <c r="H1551" s="16">
        <f>VLOOKUP($D1551,'Growth rate'!$B$3:$T$93,19,FALSE)*VLOOKUP($F1551,BY_TRA_Demand_Drivers!$B$5:$J$100,8,FALSE)</f>
        <v>309.77615593360338</v>
      </c>
      <c r="I1551" s="16">
        <f>VLOOKUP($D1551,'Growth rate'!$B$3:$T$93,19,FALSE)*VLOOKUP($F1551,BY_TRA_Demand_Drivers!$B$5:$J$100,9,FALSE)</f>
        <v>193.39401476044571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4203.8181884277546</v>
      </c>
      <c r="H1552" s="16">
        <f>VLOOKUP($D1552,'Growth rate'!$B$3:$T$93,19,FALSE)*VLOOKUP($F1552,BY_TRA_Demand_Drivers!$B$5:$J$100,8,FALSE)</f>
        <v>314.73257442854094</v>
      </c>
      <c r="I1552" s="16">
        <f>VLOOKUP($D1552,'Growth rate'!$B$3:$T$93,19,FALSE)*VLOOKUP($F1552,BY_TRA_Demand_Drivers!$B$5:$J$100,9,FALSE)</f>
        <v>196.4883189966128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4271.0792794425997</v>
      </c>
      <c r="H1553" s="16">
        <f>VLOOKUP($D1553,'Growth rate'!$B$3:$T$93,19,FALSE)*VLOOKUP($F1553,BY_TRA_Demand_Drivers!$B$5:$J$100,8,FALSE)</f>
        <v>319.76829561939763</v>
      </c>
      <c r="I1553" s="16">
        <f>VLOOKUP($D1553,'Growth rate'!$B$3:$T$93,19,FALSE)*VLOOKUP($F1553,BY_TRA_Demand_Drivers!$B$5:$J$100,9,FALSE)</f>
        <v>199.63213210055864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4339.4165479136827</v>
      </c>
      <c r="H1554" s="16">
        <f>VLOOKUP($D1554,'Growth rate'!$B$3:$T$93,19,FALSE)*VLOOKUP($F1554,BY_TRA_Demand_Drivers!$B$5:$J$100,8,FALSE)</f>
        <v>324.8845883493081</v>
      </c>
      <c r="I1554" s="16">
        <f>VLOOKUP($D1554,'Growth rate'!$B$3:$T$93,19,FALSE)*VLOOKUP($F1554,BY_TRA_Demand_Drivers!$B$5:$J$100,9,FALSE)</f>
        <v>202.82624621416761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4408.8472126803008</v>
      </c>
      <c r="H1555" s="16">
        <f>VLOOKUP($D1555,'Growth rate'!$B$3:$T$93,19,FALSE)*VLOOKUP($F1555,BY_TRA_Demand_Drivers!$B$5:$J$100,8,FALSE)</f>
        <v>330.082741762897</v>
      </c>
      <c r="I1555" s="16">
        <f>VLOOKUP($D1555,'Growth rate'!$B$3:$T$93,19,FALSE)*VLOOKUP($F1555,BY_TRA_Demand_Drivers!$B$5:$J$100,9,FALSE)</f>
        <v>206.07146615359429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4479.3887680831858</v>
      </c>
      <c r="H1556" s="16">
        <f>VLOOKUP($D1556,'Growth rate'!$B$3:$T$93,19,FALSE)*VLOOKUP($F1556,BY_TRA_Demand_Drivers!$B$5:$J$100,8,FALSE)</f>
        <v>335.3640656311033</v>
      </c>
      <c r="I1556" s="16">
        <f>VLOOKUP($D1556,'Growth rate'!$B$3:$T$93,19,FALSE)*VLOOKUP($F1556,BY_TRA_Demand_Drivers!$B$5:$J$100,9,FALSE)</f>
        <v>209.36860961205178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4551.058988372517</v>
      </c>
      <c r="H1557" s="16">
        <f>VLOOKUP($D1557,'Growth rate'!$B$3:$T$93,19,FALSE)*VLOOKUP($F1557,BY_TRA_Demand_Drivers!$B$5:$J$100,8,FALSE)</f>
        <v>340.72989068120103</v>
      </c>
      <c r="I1557" s="16">
        <f>VLOOKUP($D1557,'Growth rate'!$B$3:$T$93,19,FALSE)*VLOOKUP($F1557,BY_TRA_Demand_Drivers!$B$5:$J$100,9,FALSE)</f>
        <v>212.71850736584466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4623.8759321864773</v>
      </c>
      <c r="H1558" s="16">
        <f>VLOOKUP($D1558,'Growth rate'!$B$3:$T$93,19,FALSE)*VLOOKUP($F1558,BY_TRA_Demand_Drivers!$B$5:$J$100,8,FALSE)</f>
        <v>346.18156893210022</v>
      </c>
      <c r="I1558" s="16">
        <f>VLOOKUP($D1558,'Growth rate'!$B$3:$T$93,19,FALSE)*VLOOKUP($F1558,BY_TRA_Demand_Drivers!$B$5:$J$100,9,FALSE)</f>
        <v>216.12200348369817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4697.8579471014609</v>
      </c>
      <c r="H1559" s="16">
        <f>VLOOKUP($D1559,'Growth rate'!$B$3:$T$93,19,FALSE)*VLOOKUP($F1559,BY_TRA_Demand_Drivers!$B$5:$J$100,8,FALSE)</f>
        <v>351.72047403501386</v>
      </c>
      <c r="I1559" s="16">
        <f>VLOOKUP($D1559,'Growth rate'!$B$3:$T$93,19,FALSE)*VLOOKUP($F1559,BY_TRA_Demand_Drivers!$B$5:$J$100,9,FALSE)</f>
        <v>219.57995553943735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4773.0236742550842</v>
      </c>
      <c r="H1560" s="16">
        <f>VLOOKUP($D1560,'Growth rate'!$B$3:$T$93,19,FALSE)*VLOOKUP($F1560,BY_TRA_Demand_Drivers!$B$5:$J$100,8,FALSE)</f>
        <v>357.34800161957406</v>
      </c>
      <c r="I1560" s="16">
        <f>VLOOKUP($D1560,'Growth rate'!$B$3:$T$93,19,FALSE)*VLOOKUP($F1560,BY_TRA_Demand_Drivers!$B$5:$J$100,9,FALSE)</f>
        <v>223.09323482806832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4849.392053043166</v>
      </c>
      <c r="H1561" s="16">
        <f>VLOOKUP($D1561,'Growth rate'!$B$3:$T$93,19,FALSE)*VLOOKUP($F1561,BY_TRA_Demand_Drivers!$B$5:$J$100,8,FALSE)</f>
        <v>363.0655696454873</v>
      </c>
      <c r="I1561" s="16">
        <f>VLOOKUP($D1561,'Growth rate'!$B$3:$T$93,19,FALSE)*VLOOKUP($F1561,BY_TRA_Demand_Drivers!$B$5:$J$100,9,FALSE)</f>
        <v>226.66272658531744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3194.9138175033577</v>
      </c>
      <c r="H1563" s="16">
        <f>VLOOKUP($D1563,'Growth rate'!$B$3:$T$93,19,FALSE)*VLOOKUP($F1563,BY_TRA_Demand_Drivers!$B$5:$J$100,8,FALSE)</f>
        <v>153.9377482529444</v>
      </c>
      <c r="I1563" s="16">
        <f>VLOOKUP($D1563,'Growth rate'!$B$3:$T$93,19,FALSE)*VLOOKUP($F1563,BY_TRA_Demand_Drivers!$B$5:$J$100,9,FALSE)</f>
        <v>132.89991371182512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3322.5852144502464</v>
      </c>
      <c r="H1564" s="16">
        <f>VLOOKUP($D1564,'Growth rate'!$B$3:$T$93,19,FALSE)*VLOOKUP($F1564,BY_TRA_Demand_Drivers!$B$5:$J$100,8,FALSE)</f>
        <v>160.08922791247085</v>
      </c>
      <c r="I1564" s="16">
        <f>VLOOKUP($D1564,'Growth rate'!$B$3:$T$93,19,FALSE)*VLOOKUP($F1564,BY_TRA_Demand_Drivers!$B$5:$J$100,9,FALSE)</f>
        <v>138.21070411398026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3450.2566113971343</v>
      </c>
      <c r="H1565" s="16">
        <f>VLOOKUP($D1565,'Growth rate'!$B$3:$T$93,19,FALSE)*VLOOKUP($F1565,BY_TRA_Demand_Drivers!$B$5:$J$100,8,FALSE)</f>
        <v>166.24070757199723</v>
      </c>
      <c r="I1565" s="16">
        <f>VLOOKUP($D1565,'Growth rate'!$B$3:$T$93,19,FALSE)*VLOOKUP($F1565,BY_TRA_Demand_Drivers!$B$5:$J$100,9,FALSE)</f>
        <v>143.52149451613536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3577.9280083440231</v>
      </c>
      <c r="H1566" s="16">
        <f>VLOOKUP($D1566,'Growth rate'!$B$3:$T$93,19,FALSE)*VLOOKUP($F1566,BY_TRA_Demand_Drivers!$B$5:$J$100,8,FALSE)</f>
        <v>172.39218723152368</v>
      </c>
      <c r="I1566" s="16">
        <f>VLOOKUP($D1566,'Growth rate'!$B$3:$T$93,19,FALSE)*VLOOKUP($F1566,BY_TRA_Demand_Drivers!$B$5:$J$100,9,FALSE)</f>
        <v>148.8322849182905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3705.5994052909109</v>
      </c>
      <c r="H1567" s="16">
        <f>VLOOKUP($D1567,'Growth rate'!$B$3:$T$93,19,FALSE)*VLOOKUP($F1567,BY_TRA_Demand_Drivers!$B$5:$J$100,8,FALSE)</f>
        <v>178.54366689105009</v>
      </c>
      <c r="I1567" s="16">
        <f>VLOOKUP($D1567,'Growth rate'!$B$3:$T$93,19,FALSE)*VLOOKUP($F1567,BY_TRA_Demand_Drivers!$B$5:$J$100,9,FALSE)</f>
        <v>154.1430753204456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3833.2708022377988</v>
      </c>
      <c r="H1568" s="16">
        <f>VLOOKUP($D1568,'Growth rate'!$B$3:$T$93,19,FALSE)*VLOOKUP($F1568,BY_TRA_Demand_Drivers!$B$5:$J$100,8,FALSE)</f>
        <v>184.69514655057648</v>
      </c>
      <c r="I1568" s="16">
        <f>VLOOKUP($D1568,'Growth rate'!$B$3:$T$93,19,FALSE)*VLOOKUP($F1568,BY_TRA_Demand_Drivers!$B$5:$J$100,9,FALSE)</f>
        <v>159.45386572260071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3960.9421991846875</v>
      </c>
      <c r="H1569" s="16">
        <f>VLOOKUP($D1569,'Growth rate'!$B$3:$T$93,19,FALSE)*VLOOKUP($F1569,BY_TRA_Demand_Drivers!$B$5:$J$100,8,FALSE)</f>
        <v>190.84662621010293</v>
      </c>
      <c r="I1569" s="16">
        <f>VLOOKUP($D1569,'Growth rate'!$B$3:$T$93,19,FALSE)*VLOOKUP($F1569,BY_TRA_Demand_Drivers!$B$5:$J$100,9,FALSE)</f>
        <v>164.76465612475587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4088.6135961315754</v>
      </c>
      <c r="H1570" s="16">
        <f>VLOOKUP($D1570,'Growth rate'!$B$3:$T$93,19,FALSE)*VLOOKUP($F1570,BY_TRA_Demand_Drivers!$B$5:$J$100,8,FALSE)</f>
        <v>196.99810586962934</v>
      </c>
      <c r="I1570" s="16">
        <f>VLOOKUP($D1570,'Growth rate'!$B$3:$T$93,19,FALSE)*VLOOKUP($F1570,BY_TRA_Demand_Drivers!$B$5:$J$100,9,FALSE)</f>
        <v>170.07544652691098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4216.2849930784641</v>
      </c>
      <c r="H1571" s="16">
        <f>VLOOKUP($D1571,'Growth rate'!$B$3:$T$93,19,FALSE)*VLOOKUP($F1571,BY_TRA_Demand_Drivers!$B$5:$J$100,8,FALSE)</f>
        <v>203.14958552915579</v>
      </c>
      <c r="I1571" s="16">
        <f>VLOOKUP($D1571,'Growth rate'!$B$3:$T$93,19,FALSE)*VLOOKUP($F1571,BY_TRA_Demand_Drivers!$B$5:$J$100,9,FALSE)</f>
        <v>175.38623692906611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4343.9563900253515</v>
      </c>
      <c r="H1572" s="16">
        <f>VLOOKUP($D1572,'Growth rate'!$B$3:$T$93,19,FALSE)*VLOOKUP($F1572,BY_TRA_Demand_Drivers!$B$5:$J$100,8,FALSE)</f>
        <v>209.30106518868217</v>
      </c>
      <c r="I1572" s="16">
        <f>VLOOKUP($D1572,'Growth rate'!$B$3:$T$93,19,FALSE)*VLOOKUP($F1572,BY_TRA_Demand_Drivers!$B$5:$J$100,9,FALSE)</f>
        <v>180.69702733122122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4471.6277869722408</v>
      </c>
      <c r="H1573" s="16">
        <f>VLOOKUP($D1573,'Growth rate'!$B$3:$T$93,19,FALSE)*VLOOKUP($F1573,BY_TRA_Demand_Drivers!$B$5:$J$100,8,FALSE)</f>
        <v>215.45254484820862</v>
      </c>
      <c r="I1573" s="16">
        <f>VLOOKUP($D1573,'Growth rate'!$B$3:$T$93,19,FALSE)*VLOOKUP($F1573,BY_TRA_Demand_Drivers!$B$5:$J$100,9,FALSE)</f>
        <v>186.00781773337636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4599.2991839191282</v>
      </c>
      <c r="H1574" s="16">
        <f>VLOOKUP($D1574,'Growth rate'!$B$3:$T$93,19,FALSE)*VLOOKUP($F1574,BY_TRA_Demand_Drivers!$B$5:$J$100,8,FALSE)</f>
        <v>221.60402450773503</v>
      </c>
      <c r="I1574" s="16">
        <f>VLOOKUP($D1574,'Growth rate'!$B$3:$T$93,19,FALSE)*VLOOKUP($F1574,BY_TRA_Demand_Drivers!$B$5:$J$100,9,FALSE)</f>
        <v>191.31860813553146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4726.9705808660165</v>
      </c>
      <c r="H1575" s="16">
        <f>VLOOKUP($D1575,'Growth rate'!$B$3:$T$93,19,FALSE)*VLOOKUP($F1575,BY_TRA_Demand_Drivers!$B$5:$J$100,8,FALSE)</f>
        <v>227.75550416726145</v>
      </c>
      <c r="I1575" s="16">
        <f>VLOOKUP($D1575,'Growth rate'!$B$3:$T$93,19,FALSE)*VLOOKUP($F1575,BY_TRA_Demand_Drivers!$B$5:$J$100,9,FALSE)</f>
        <v>196.6293985376866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4854.6419778129048</v>
      </c>
      <c r="H1576" s="16">
        <f>VLOOKUP($D1576,'Growth rate'!$B$3:$T$93,19,FALSE)*VLOOKUP($F1576,BY_TRA_Demand_Drivers!$B$5:$J$100,8,FALSE)</f>
        <v>233.90698382678789</v>
      </c>
      <c r="I1576" s="16">
        <f>VLOOKUP($D1576,'Growth rate'!$B$3:$T$93,19,FALSE)*VLOOKUP($F1576,BY_TRA_Demand_Drivers!$B$5:$J$100,9,FALSE)</f>
        <v>201.94018893984173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4982.3133747597931</v>
      </c>
      <c r="H1577" s="16">
        <f>VLOOKUP($D1577,'Growth rate'!$B$3:$T$93,19,FALSE)*VLOOKUP($F1577,BY_TRA_Demand_Drivers!$B$5:$J$100,8,FALSE)</f>
        <v>240.05846348631428</v>
      </c>
      <c r="I1577" s="16">
        <f>VLOOKUP($D1577,'Growth rate'!$B$3:$T$93,19,FALSE)*VLOOKUP($F1577,BY_TRA_Demand_Drivers!$B$5:$J$100,9,FALSE)</f>
        <v>207.25097934199684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5109.9847717066805</v>
      </c>
      <c r="H1578" s="16">
        <f>VLOOKUP($D1578,'Growth rate'!$B$3:$T$93,19,FALSE)*VLOOKUP($F1578,BY_TRA_Demand_Drivers!$B$5:$J$100,8,FALSE)</f>
        <v>246.2099431458407</v>
      </c>
      <c r="I1578" s="16">
        <f>VLOOKUP($D1578,'Growth rate'!$B$3:$T$93,19,FALSE)*VLOOKUP($F1578,BY_TRA_Demand_Drivers!$B$5:$J$100,9,FALSE)</f>
        <v>212.56176974415195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5237.6561686535697</v>
      </c>
      <c r="H1579" s="16">
        <f>VLOOKUP($D1579,'Growth rate'!$B$3:$T$93,19,FALSE)*VLOOKUP($F1579,BY_TRA_Demand_Drivers!$B$5:$J$100,8,FALSE)</f>
        <v>252.36142280536714</v>
      </c>
      <c r="I1579" s="16">
        <f>VLOOKUP($D1579,'Growth rate'!$B$3:$T$93,19,FALSE)*VLOOKUP($F1579,BY_TRA_Demand_Drivers!$B$5:$J$100,9,FALSE)</f>
        <v>217.87256014630708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5365.327565600458</v>
      </c>
      <c r="H1580" s="16">
        <f>VLOOKUP($D1580,'Growth rate'!$B$3:$T$93,19,FALSE)*VLOOKUP($F1580,BY_TRA_Demand_Drivers!$B$5:$J$100,8,FALSE)</f>
        <v>258.51290246489356</v>
      </c>
      <c r="I1580" s="16">
        <f>VLOOKUP($D1580,'Growth rate'!$B$3:$T$93,19,FALSE)*VLOOKUP($F1580,BY_TRA_Demand_Drivers!$B$5:$J$100,9,FALSE)</f>
        <v>223.18335054846222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5492.9989625473454</v>
      </c>
      <c r="H1581" s="16">
        <f>VLOOKUP($D1581,'Growth rate'!$B$3:$T$93,19,FALSE)*VLOOKUP($F1581,BY_TRA_Demand_Drivers!$B$5:$J$100,8,FALSE)</f>
        <v>264.66438212441994</v>
      </c>
      <c r="I1581" s="16">
        <f>VLOOKUP($D1581,'Growth rate'!$B$3:$T$93,19,FALSE)*VLOOKUP($F1581,BY_TRA_Demand_Drivers!$B$5:$J$100,9,FALSE)</f>
        <v>228.49414095061732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5620.6703594942337</v>
      </c>
      <c r="H1582" s="16">
        <f>VLOOKUP($D1582,'Growth rate'!$B$3:$T$93,19,FALSE)*VLOOKUP($F1582,BY_TRA_Demand_Drivers!$B$5:$J$100,8,FALSE)</f>
        <v>270.81586178394639</v>
      </c>
      <c r="I1582" s="16">
        <f>VLOOKUP($D1582,'Growth rate'!$B$3:$T$93,19,FALSE)*VLOOKUP($F1582,BY_TRA_Demand_Drivers!$B$5:$J$100,9,FALSE)</f>
        <v>233.80493135277246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5748.3417564411229</v>
      </c>
      <c r="H1583" s="16">
        <f>VLOOKUP($D1583,'Growth rate'!$B$3:$T$93,19,FALSE)*VLOOKUP($F1583,BY_TRA_Demand_Drivers!$B$5:$J$100,8,FALSE)</f>
        <v>276.96734144347283</v>
      </c>
      <c r="I1583" s="16">
        <f>VLOOKUP($D1583,'Growth rate'!$B$3:$T$93,19,FALSE)*VLOOKUP($F1583,BY_TRA_Demand_Drivers!$B$5:$J$100,9,FALSE)</f>
        <v>239.11572175492759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5876.0131533880103</v>
      </c>
      <c r="H1584" s="16">
        <f>VLOOKUP($D1584,'Growth rate'!$B$3:$T$93,19,FALSE)*VLOOKUP($F1584,BY_TRA_Demand_Drivers!$B$5:$J$100,8,FALSE)</f>
        <v>283.11882110299922</v>
      </c>
      <c r="I1584" s="16">
        <f>VLOOKUP($D1584,'Growth rate'!$B$3:$T$93,19,FALSE)*VLOOKUP($F1584,BY_TRA_Demand_Drivers!$B$5:$J$100,9,FALSE)</f>
        <v>244.4265121570827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6003.6845503348986</v>
      </c>
      <c r="H1585" s="16">
        <f>VLOOKUP($D1585,'Growth rate'!$B$3:$T$93,19,FALSE)*VLOOKUP($F1585,BY_TRA_Demand_Drivers!$B$5:$J$100,8,FALSE)</f>
        <v>289.27030076252566</v>
      </c>
      <c r="I1585" s="16">
        <f>VLOOKUP($D1585,'Growth rate'!$B$3:$T$93,19,FALSE)*VLOOKUP($F1585,BY_TRA_Demand_Drivers!$B$5:$J$100,9,FALSE)</f>
        <v>249.7373025592378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6131.3559472817869</v>
      </c>
      <c r="H1586" s="16">
        <f>VLOOKUP($D1586,'Growth rate'!$B$3:$T$93,19,FALSE)*VLOOKUP($F1586,BY_TRA_Demand_Drivers!$B$5:$J$100,8,FALSE)</f>
        <v>295.42178042205211</v>
      </c>
      <c r="I1586" s="16">
        <f>VLOOKUP($D1586,'Growth rate'!$B$3:$T$93,19,FALSE)*VLOOKUP($F1586,BY_TRA_Demand_Drivers!$B$5:$J$100,9,FALSE)</f>
        <v>255.04809296139294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6259.0273442286743</v>
      </c>
      <c r="H1587" s="16">
        <f>VLOOKUP($D1587,'Growth rate'!$B$3:$T$93,19,FALSE)*VLOOKUP($F1587,BY_TRA_Demand_Drivers!$B$5:$J$100,8,FALSE)</f>
        <v>301.57326008157844</v>
      </c>
      <c r="I1587" s="16">
        <f>VLOOKUP($D1587,'Growth rate'!$B$3:$T$93,19,FALSE)*VLOOKUP($F1587,BY_TRA_Demand_Drivers!$B$5:$J$100,9,FALSE)</f>
        <v>260.35888336354805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6386.6987411755626</v>
      </c>
      <c r="H1588" s="16">
        <f>VLOOKUP($D1588,'Growth rate'!$B$3:$T$93,19,FALSE)*VLOOKUP($F1588,BY_TRA_Demand_Drivers!$B$5:$J$100,8,FALSE)</f>
        <v>307.72473974110488</v>
      </c>
      <c r="I1588" s="16">
        <f>VLOOKUP($D1588,'Growth rate'!$B$3:$T$93,19,FALSE)*VLOOKUP($F1588,BY_TRA_Demand_Drivers!$B$5:$J$100,9,FALSE)</f>
        <v>265.66967376570318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6514.3701381224519</v>
      </c>
      <c r="H1589" s="16">
        <f>VLOOKUP($D1589,'Growth rate'!$B$3:$T$93,19,FALSE)*VLOOKUP($F1589,BY_TRA_Demand_Drivers!$B$5:$J$100,8,FALSE)</f>
        <v>313.87621940063133</v>
      </c>
      <c r="I1589" s="16">
        <f>VLOOKUP($D1589,'Growth rate'!$B$3:$T$93,19,FALSE)*VLOOKUP($F1589,BY_TRA_Demand_Drivers!$B$5:$J$100,9,FALSE)</f>
        <v>270.98046416785832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6642.0415350693402</v>
      </c>
      <c r="H1590" s="16">
        <f>VLOOKUP($D1590,'Growth rate'!$B$3:$T$93,19,FALSE)*VLOOKUP($F1590,BY_TRA_Demand_Drivers!$B$5:$J$100,8,FALSE)</f>
        <v>320.02769906015777</v>
      </c>
      <c r="I1590" s="16">
        <f>VLOOKUP($D1590,'Growth rate'!$B$3:$T$93,19,FALSE)*VLOOKUP($F1590,BY_TRA_Demand_Drivers!$B$5:$J$100,9,FALSE)</f>
        <v>276.29125457001345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6769.7129320162285</v>
      </c>
      <c r="H1591" s="16">
        <f>VLOOKUP($D1591,'Growth rate'!$B$3:$T$93,19,FALSE)*VLOOKUP($F1591,BY_TRA_Demand_Drivers!$B$5:$J$100,8,FALSE)</f>
        <v>326.17917871968422</v>
      </c>
      <c r="I1591" s="16">
        <f>VLOOKUP($D1591,'Growth rate'!$B$3:$T$93,19,FALSE)*VLOOKUP($F1591,BY_TRA_Demand_Drivers!$B$5:$J$100,9,FALSE)</f>
        <v>281.60204497216858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6897.3843289631159</v>
      </c>
      <c r="H1592" s="16">
        <f>VLOOKUP($D1592,'Growth rate'!$B$3:$T$93,19,FALSE)*VLOOKUP($F1592,BY_TRA_Demand_Drivers!$B$5:$J$100,8,FALSE)</f>
        <v>332.3306583792106</v>
      </c>
      <c r="I1592" s="16">
        <f>VLOOKUP($D1592,'Growth rate'!$B$3:$T$93,19,FALSE)*VLOOKUP($F1592,BY_TRA_Demand_Drivers!$B$5:$J$100,9,FALSE)</f>
        <v>286.91283537432366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7025.0557259100042</v>
      </c>
      <c r="H1593" s="16">
        <f>VLOOKUP($D1593,'Growth rate'!$B$3:$T$93,19,FALSE)*VLOOKUP($F1593,BY_TRA_Demand_Drivers!$B$5:$J$100,8,FALSE)</f>
        <v>338.48213803873705</v>
      </c>
      <c r="I1593" s="16">
        <f>VLOOKUP($D1593,'Growth rate'!$B$3:$T$93,19,FALSE)*VLOOKUP($F1593,BY_TRA_Demand_Drivers!$B$5:$J$100,9,FALSE)</f>
        <v>292.2236257764788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7137.4566175245664</v>
      </c>
      <c r="H1594" s="16">
        <f>VLOOKUP($D1594,'Growth rate'!$B$3:$T$93,19,FALSE)*VLOOKUP($F1594,BY_TRA_Demand_Drivers!$B$5:$J$100,8,FALSE)</f>
        <v>343.89785224735692</v>
      </c>
      <c r="I1594" s="16">
        <f>VLOOKUP($D1594,'Growth rate'!$B$3:$T$93,19,FALSE)*VLOOKUP($F1594,BY_TRA_Demand_Drivers!$B$5:$J$100,9,FALSE)</f>
        <v>296.89920378890253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7251.6559234049582</v>
      </c>
      <c r="H1595" s="16">
        <f>VLOOKUP($D1595,'Growth rate'!$B$3:$T$93,19,FALSE)*VLOOKUP($F1595,BY_TRA_Demand_Drivers!$B$5:$J$100,8,FALSE)</f>
        <v>349.40021788331455</v>
      </c>
      <c r="I1595" s="16">
        <f>VLOOKUP($D1595,'Growth rate'!$B$3:$T$93,19,FALSE)*VLOOKUP($F1595,BY_TRA_Demand_Drivers!$B$5:$J$100,9,FALSE)</f>
        <v>301.64959104952493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7367.6824181794373</v>
      </c>
      <c r="H1596" s="16">
        <f>VLOOKUP($D1596,'Growth rate'!$B$3:$T$93,19,FALSE)*VLOOKUP($F1596,BY_TRA_Demand_Drivers!$B$5:$J$100,8,FALSE)</f>
        <v>354.99062136944758</v>
      </c>
      <c r="I1596" s="16">
        <f>VLOOKUP($D1596,'Growth rate'!$B$3:$T$93,19,FALSE)*VLOOKUP($F1596,BY_TRA_Demand_Drivers!$B$5:$J$100,9,FALSE)</f>
        <v>306.47598450631733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7485.5653368703106</v>
      </c>
      <c r="H1597" s="16">
        <f>VLOOKUP($D1597,'Growth rate'!$B$3:$T$93,19,FALSE)*VLOOKUP($F1597,BY_TRA_Demand_Drivers!$B$5:$J$100,8,FALSE)</f>
        <v>360.67047131135882</v>
      </c>
      <c r="I1597" s="16">
        <f>VLOOKUP($D1597,'Growth rate'!$B$3:$T$93,19,FALSE)*VLOOKUP($F1597,BY_TRA_Demand_Drivers!$B$5:$J$100,9,FALSE)</f>
        <v>311.37960025841846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7605.3343822602319</v>
      </c>
      <c r="H1598" s="16">
        <f>VLOOKUP($D1598,'Growth rate'!$B$3:$T$93,19,FALSE)*VLOOKUP($F1598,BY_TRA_Demand_Drivers!$B$5:$J$100,8,FALSE)</f>
        <v>366.44119885234045</v>
      </c>
      <c r="I1598" s="16">
        <f>VLOOKUP($D1598,'Growth rate'!$B$3:$T$93,19,FALSE)*VLOOKUP($F1598,BY_TRA_Demand_Drivers!$B$5:$J$100,9,FALSE)</f>
        <v>316.36167386255306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7727.019732376396</v>
      </c>
      <c r="H1599" s="16">
        <f>VLOOKUP($D1599,'Growth rate'!$B$3:$T$93,19,FALSE)*VLOOKUP($F1599,BY_TRA_Demand_Drivers!$B$5:$J$100,8,FALSE)</f>
        <v>372.30425803397787</v>
      </c>
      <c r="I1599" s="16">
        <f>VLOOKUP($D1599,'Growth rate'!$B$3:$T$93,19,FALSE)*VLOOKUP($F1599,BY_TRA_Demand_Drivers!$B$5:$J$100,9,FALSE)</f>
        <v>321.4234606443539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7850.6520480944209</v>
      </c>
      <c r="H1600" s="16">
        <f>VLOOKUP($D1600,'Growth rate'!$B$3:$T$93,19,FALSE)*VLOOKUP($F1600,BY_TRA_Demand_Drivers!$B$5:$J$100,8,FALSE)</f>
        <v>378.26112616252163</v>
      </c>
      <c r="I1600" s="16">
        <f>VLOOKUP($D1600,'Growth rate'!$B$3:$T$93,19,FALSE)*VLOOKUP($F1600,BY_TRA_Demand_Drivers!$B$5:$J$100,9,FALSE)</f>
        <v>326.56623601466367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7976.2624808639312</v>
      </c>
      <c r="H1601" s="16">
        <f>VLOOKUP($D1601,'Growth rate'!$B$3:$T$93,19,FALSE)*VLOOKUP($F1601,BY_TRA_Demand_Drivers!$B$5:$J$100,8,FALSE)</f>
        <v>384.31330418112196</v>
      </c>
      <c r="I1601" s="16">
        <f>VLOOKUP($D1601,'Growth rate'!$B$3:$T$93,19,FALSE)*VLOOKUP($F1601,BY_TRA_Demand_Drivers!$B$5:$J$100,9,FALSE)</f>
        <v>331.79129579089829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8103.8826805577537</v>
      </c>
      <c r="H1602" s="16">
        <f>VLOOKUP($D1602,'Growth rate'!$B$3:$T$93,19,FALSE)*VLOOKUP($F1602,BY_TRA_Demand_Drivers!$B$5:$J$100,8,FALSE)</f>
        <v>390.46231704801988</v>
      </c>
      <c r="I1602" s="16">
        <f>VLOOKUP($D1602,'Growth rate'!$B$3:$T$93,19,FALSE)*VLOOKUP($F1602,BY_TRA_Demand_Drivers!$B$5:$J$100,9,FALSE)</f>
        <v>337.09995652355263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8233.5448034466772</v>
      </c>
      <c r="H1603" s="16">
        <f>VLOOKUP($D1603,'Growth rate'!$B$3:$T$93,19,FALSE)*VLOOKUP($F1603,BY_TRA_Demand_Drivers!$B$5:$J$100,8,FALSE)</f>
        <v>396.70971412078819</v>
      </c>
      <c r="I1603" s="16">
        <f>VLOOKUP($D1603,'Growth rate'!$B$3:$T$93,19,FALSE)*VLOOKUP($F1603,BY_TRA_Demand_Drivers!$B$5:$J$100,9,FALSE)</f>
        <v>342.49355582792947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8365.2815203018235</v>
      </c>
      <c r="H1604" s="16">
        <f>VLOOKUP($D1604,'Growth rate'!$B$3:$T$93,19,FALSE)*VLOOKUP($F1604,BY_TRA_Demand_Drivers!$B$5:$J$100,8,FALSE)</f>
        <v>403.05706954672075</v>
      </c>
      <c r="I1604" s="16">
        <f>VLOOKUP($D1604,'Growth rate'!$B$3:$T$93,19,FALSE)*VLOOKUP($F1604,BY_TRA_Demand_Drivers!$B$5:$J$100,9,FALSE)</f>
        <v>347.97345272117627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8499.1260246266538</v>
      </c>
      <c r="H1605" s="16">
        <f>VLOOKUP($D1605,'Growth rate'!$B$3:$T$93,19,FALSE)*VLOOKUP($F1605,BY_TRA_Demand_Drivers!$B$5:$J$100,8,FALSE)</f>
        <v>409.50598265946837</v>
      </c>
      <c r="I1605" s="16">
        <f>VLOOKUP($D1605,'Growth rate'!$B$3:$T$93,19,FALSE)*VLOOKUP($F1605,BY_TRA_Demand_Drivers!$B$5:$J$100,9,FALSE)</f>
        <v>353.54102796471517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8635.1120410206804</v>
      </c>
      <c r="H1606" s="16">
        <f>VLOOKUP($D1606,'Growth rate'!$B$3:$T$93,19,FALSE)*VLOOKUP($F1606,BY_TRA_Demand_Drivers!$B$5:$J$100,8,FALSE)</f>
        <v>416.05807838201986</v>
      </c>
      <c r="I1606" s="16">
        <f>VLOOKUP($D1606,'Growth rate'!$B$3:$T$93,19,FALSE)*VLOOKUP($F1606,BY_TRA_Demand_Drivers!$B$5:$J$100,9,FALSE)</f>
        <v>359.19768441215058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8773.2738336770126</v>
      </c>
      <c r="H1607" s="16">
        <f>VLOOKUP($D1607,'Growth rate'!$B$3:$T$93,19,FALSE)*VLOOKUP($F1607,BY_TRA_Demand_Drivers!$B$5:$J$100,8,FALSE)</f>
        <v>422.71500763613227</v>
      </c>
      <c r="I1607" s="16">
        <f>VLOOKUP($D1607,'Growth rate'!$B$3:$T$93,19,FALSE)*VLOOKUP($F1607,BY_TRA_Demand_Drivers!$B$5:$J$100,9,FALSE)</f>
        <v>364.94484736274507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8913.6462150158459</v>
      </c>
      <c r="H1608" s="16">
        <f>VLOOKUP($D1608,'Growth rate'!$B$3:$T$93,19,FALSE)*VLOOKUP($F1608,BY_TRA_Demand_Drivers!$B$5:$J$100,8,FALSE)</f>
        <v>429.47844775831038</v>
      </c>
      <c r="I1608" s="16">
        <f>VLOOKUP($D1608,'Growth rate'!$B$3:$T$93,19,FALSE)*VLOOKUP($F1608,BY_TRA_Demand_Drivers!$B$5:$J$100,9,FALSE)</f>
        <v>370.78396492054901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9056.2645544560983</v>
      </c>
      <c r="H1609" s="16">
        <f>VLOOKUP($D1609,'Growth rate'!$B$3:$T$93,19,FALSE)*VLOOKUP($F1609,BY_TRA_Demand_Drivers!$B$5:$J$100,8,FALSE)</f>
        <v>436.35010292244334</v>
      </c>
      <c r="I1609" s="16">
        <f>VLOOKUP($D1609,'Growth rate'!$B$3:$T$93,19,FALSE)*VLOOKUP($F1609,BY_TRA_Demand_Drivers!$B$5:$J$100,9,FALSE)</f>
        <v>376.71650835927778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9201.164787327396</v>
      </c>
      <c r="H1610" s="16">
        <f>VLOOKUP($D1610,'Growth rate'!$B$3:$T$93,19,FALSE)*VLOOKUP($F1610,BY_TRA_Demand_Drivers!$B$5:$J$100,8,FALSE)</f>
        <v>443.33170456920249</v>
      </c>
      <c r="I1610" s="16">
        <f>VLOOKUP($D1610,'Growth rate'!$B$3:$T$93,19,FALSE)*VLOOKUP($F1610,BY_TRA_Demand_Drivers!$B$5:$J$100,9,FALSE)</f>
        <v>382.74397249302626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9348.3834239246353</v>
      </c>
      <c r="H1611" s="16">
        <f>VLOOKUP($D1611,'Growth rate'!$B$3:$T$93,19,FALSE)*VLOOKUP($F1611,BY_TRA_Demand_Drivers!$B$5:$J$100,8,FALSE)</f>
        <v>450.42501184230974</v>
      </c>
      <c r="I1611" s="16">
        <f>VLOOKUP($D1611,'Growth rate'!$B$3:$T$93,19,FALSE)*VLOOKUP($F1611,BY_TRA_Demand_Drivers!$B$5:$J$100,9,FALSE)</f>
        <v>388.86787605291471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9497.9575587074287</v>
      </c>
      <c r="H1612" s="16">
        <f>VLOOKUP($D1612,'Growth rate'!$B$3:$T$93,19,FALSE)*VLOOKUP($F1612,BY_TRA_Demand_Drivers!$B$5:$J$100,8,FALSE)</f>
        <v>457.63181203178658</v>
      </c>
      <c r="I1612" s="16">
        <f>VLOOKUP($D1612,'Growth rate'!$B$3:$T$93,19,FALSE)*VLOOKUP($F1612,BY_TRA_Demand_Drivers!$B$5:$J$100,9,FALSE)</f>
        <v>395.08976206976126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9649.9248796467473</v>
      </c>
      <c r="H1613" s="16">
        <f>VLOOKUP($D1613,'Growth rate'!$B$3:$T$93,19,FALSE)*VLOOKUP($F1613,BY_TRA_Demand_Drivers!$B$5:$J$100,8,FALSE)</f>
        <v>464.95392102429525</v>
      </c>
      <c r="I1613" s="16">
        <f>VLOOKUP($D1613,'Growth rate'!$B$3:$T$93,19,FALSE)*VLOOKUP($F1613,BY_TRA_Demand_Drivers!$B$5:$J$100,9,FALSE)</f>
        <v>401.41119826287752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9804.3236777210968</v>
      </c>
      <c r="H1614" s="16">
        <f>VLOOKUP($D1614,'Growth rate'!$B$3:$T$93,19,FALSE)*VLOOKUP($F1614,BY_TRA_Demand_Drivers!$B$5:$J$100,8,FALSE)</f>
        <v>472.393183760684</v>
      </c>
      <c r="I1614" s="16">
        <f>VLOOKUP($D1614,'Growth rate'!$B$3:$T$93,19,FALSE)*VLOOKUP($F1614,BY_TRA_Demand_Drivers!$B$5:$J$100,9,FALSE)</f>
        <v>407.83377743508356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9961.1928565646322</v>
      </c>
      <c r="H1615" s="16">
        <f>VLOOKUP($D1615,'Growth rate'!$B$3:$T$93,19,FALSE)*VLOOKUP($F1615,BY_TRA_Demand_Drivers!$B$5:$J$100,8,FALSE)</f>
        <v>479.95147470085487</v>
      </c>
      <c r="I1615" s="16">
        <f>VLOOKUP($D1615,'Growth rate'!$B$3:$T$93,19,FALSE)*VLOOKUP($F1615,BY_TRA_Demand_Drivers!$B$5:$J$100,9,FALSE)</f>
        <v>414.35911787404484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10120.571942269667</v>
      </c>
      <c r="H1616" s="16">
        <f>VLOOKUP($D1616,'Growth rate'!$B$3:$T$93,19,FALSE)*VLOOKUP($F1616,BY_TRA_Demand_Drivers!$B$5:$J$100,8,FALSE)</f>
        <v>487.6306982960686</v>
      </c>
      <c r="I1616" s="16">
        <f>VLOOKUP($D1616,'Growth rate'!$B$3:$T$93,19,FALSE)*VLOOKUP($F1616,BY_TRA_Demand_Drivers!$B$5:$J$100,9,FALSE)</f>
        <v>420.98886376002957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10282.501093345982</v>
      </c>
      <c r="H1617" s="16">
        <f>VLOOKUP($D1617,'Growth rate'!$B$3:$T$93,19,FALSE)*VLOOKUP($F1617,BY_TRA_Demand_Drivers!$B$5:$J$100,8,FALSE)</f>
        <v>495.43278946880559</v>
      </c>
      <c r="I1617" s="16">
        <f>VLOOKUP($D1617,'Growth rate'!$B$3:$T$93,19,FALSE)*VLOOKUP($F1617,BY_TRA_Demand_Drivers!$B$5:$J$100,9,FALSE)</f>
        <v>427.72468558019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10447.021110839514</v>
      </c>
      <c r="H1618" s="16">
        <f>VLOOKUP($D1618,'Growth rate'!$B$3:$T$93,19,FALSE)*VLOOKUP($F1618,BY_TRA_Demand_Drivers!$B$5:$J$100,8,FALSE)</f>
        <v>503.35971410030641</v>
      </c>
      <c r="I1618" s="16">
        <f>VLOOKUP($D1618,'Growth rate'!$B$3:$T$93,19,FALSE)*VLOOKUP($F1618,BY_TRA_Demand_Drivers!$B$5:$J$100,9,FALSE)</f>
        <v>434.56828054947295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10614.173448612948</v>
      </c>
      <c r="H1619" s="16">
        <f>VLOOKUP($D1619,'Growth rate'!$B$3:$T$93,19,FALSE)*VLOOKUP($F1619,BY_TRA_Demand_Drivers!$B$5:$J$100,8,FALSE)</f>
        <v>511.41346952591141</v>
      </c>
      <c r="I1619" s="16">
        <f>VLOOKUP($D1619,'Growth rate'!$B$3:$T$93,19,FALSE)*VLOOKUP($F1619,BY_TRA_Demand_Drivers!$B$5:$J$100,9,FALSE)</f>
        <v>441.52137303826458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10784.000223790754</v>
      </c>
      <c r="H1620" s="16">
        <f>VLOOKUP($D1620,'Growth rate'!$B$3:$T$93,19,FALSE)*VLOOKUP($F1620,BY_TRA_Demand_Drivers!$B$5:$J$100,8,FALSE)</f>
        <v>519.5960850383259</v>
      </c>
      <c r="I1620" s="16">
        <f>VLOOKUP($D1620,'Growth rate'!$B$3:$T$93,19,FALSE)*VLOOKUP($F1620,BY_TRA_Demand_Drivers!$B$5:$J$100,9,FALSE)</f>
        <v>448.58571500687674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10956.544227371409</v>
      </c>
      <c r="H1621" s="16">
        <f>VLOOKUP($D1621,'Growth rate'!$B$3:$T$93,19,FALSE)*VLOOKUP($F1621,BY_TRA_Demand_Drivers!$B$5:$J$100,8,FALSE)</f>
        <v>527.90962239893918</v>
      </c>
      <c r="I1621" s="16">
        <f>VLOOKUP($D1621,'Growth rate'!$B$3:$T$93,19,FALSE)*VLOOKUP($F1621,BY_TRA_Demand_Drivers!$B$5:$J$100,9,FALSE)</f>
        <v>455.7630864469869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11131.848935009351</v>
      </c>
      <c r="H1622" s="16">
        <f>VLOOKUP($D1622,'Growth rate'!$B$3:$T$93,19,FALSE)*VLOOKUP($F1622,BY_TRA_Demand_Drivers!$B$5:$J$100,8,FALSE)</f>
        <v>536.35617635732228</v>
      </c>
      <c r="I1622" s="16">
        <f>VLOOKUP($D1622,'Growth rate'!$B$3:$T$93,19,FALSE)*VLOOKUP($F1622,BY_TRA_Demand_Drivers!$B$5:$J$100,9,FALSE)</f>
        <v>463.05529583013868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11309.958517969502</v>
      </c>
      <c r="H1623" s="16">
        <f>VLOOKUP($D1623,'Growth rate'!$B$3:$T$93,19,FALSE)*VLOOKUP($F1623,BY_TRA_Demand_Drivers!$B$5:$J$100,8,FALSE)</f>
        <v>544.93787517903945</v>
      </c>
      <c r="I1623" s="16">
        <f>VLOOKUP($D1623,'Growth rate'!$B$3:$T$93,19,FALSE)*VLOOKUP($F1623,BY_TRA_Demand_Drivers!$B$5:$J$100,9,FALSE)</f>
        <v>470.46418056342094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11490.917854257013</v>
      </c>
      <c r="H1624" s="16">
        <f>VLOOKUP($D1624,'Growth rate'!$B$3:$T$93,19,FALSE)*VLOOKUP($F1624,BY_TRA_Demand_Drivers!$B$5:$J$100,8,FALSE)</f>
        <v>553.65688118190405</v>
      </c>
      <c r="I1624" s="16">
        <f>VLOOKUP($D1624,'Growth rate'!$B$3:$T$93,19,FALSE)*VLOOKUP($F1624,BY_TRA_Demand_Drivers!$B$5:$J$100,9,FALSE)</f>
        <v>477.99160745243569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11674.772539925127</v>
      </c>
      <c r="H1625" s="16">
        <f>VLOOKUP($D1625,'Growth rate'!$B$3:$T$93,19,FALSE)*VLOOKUP($F1625,BY_TRA_Demand_Drivers!$B$5:$J$100,8,FALSE)</f>
        <v>562.51539128081458</v>
      </c>
      <c r="I1625" s="16">
        <f>VLOOKUP($D1625,'Growth rate'!$B$3:$T$93,19,FALSE)*VLOOKUP($F1625,BY_TRA_Demand_Drivers!$B$5:$J$100,9,FALSE)</f>
        <v>485.63947317167469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11861.568900563927</v>
      </c>
      <c r="H1626" s="16">
        <f>VLOOKUP($D1626,'Growth rate'!$B$3:$T$93,19,FALSE)*VLOOKUP($F1626,BY_TRA_Demand_Drivers!$B$5:$J$100,8,FALSE)</f>
        <v>571.51563754130757</v>
      </c>
      <c r="I1626" s="16">
        <f>VLOOKUP($D1626,'Growth rate'!$B$3:$T$93,19,FALSE)*VLOOKUP($F1626,BY_TRA_Demand_Drivers!$B$5:$J$100,9,FALSE)</f>
        <v>493.40970474242141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12051.354002972952</v>
      </c>
      <c r="H1627" s="16">
        <f>VLOOKUP($D1627,'Growth rate'!$B$3:$T$93,19,FALSE)*VLOOKUP($F1627,BY_TRA_Demand_Drivers!$B$5:$J$100,8,FALSE)</f>
        <v>580.65988774196853</v>
      </c>
      <c r="I1627" s="16">
        <f>VLOOKUP($D1627,'Growth rate'!$B$3:$T$93,19,FALSE)*VLOOKUP($F1627,BY_TRA_Demand_Drivers!$B$5:$J$100,9,FALSE)</f>
        <v>501.30426001830023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12244.175667020518</v>
      </c>
      <c r="H1628" s="16">
        <f>VLOOKUP($D1628,'Growth rate'!$B$3:$T$93,19,FALSE)*VLOOKUP($F1628,BY_TRA_Demand_Drivers!$B$5:$J$100,8,FALSE)</f>
        <v>589.95044594583999</v>
      </c>
      <c r="I1628" s="16">
        <f>VLOOKUP($D1628,'Growth rate'!$B$3:$T$93,19,FALSE)*VLOOKUP($F1628,BY_TRA_Demand_Drivers!$B$5:$J$100,9,FALSE)</f>
        <v>509.32512817859299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12440.082477692849</v>
      </c>
      <c r="H1629" s="16">
        <f>VLOOKUP($D1629,'Growth rate'!$B$3:$T$93,19,FALSE)*VLOOKUP($F1629,BY_TRA_Demand_Drivers!$B$5:$J$100,8,FALSE)</f>
        <v>599.38965308097363</v>
      </c>
      <c r="I1629" s="16">
        <f>VLOOKUP($D1629,'Growth rate'!$B$3:$T$93,19,FALSE)*VLOOKUP($F1629,BY_TRA_Demand_Drivers!$B$5:$J$100,9,FALSE)</f>
        <v>517.47433022945063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12639.123797335935</v>
      </c>
      <c r="H1630" s="16">
        <f>VLOOKUP($D1630,'Growth rate'!$B$3:$T$93,19,FALSE)*VLOOKUP($F1630,BY_TRA_Demand_Drivers!$B$5:$J$100,8,FALSE)</f>
        <v>608.97988753026914</v>
      </c>
      <c r="I1630" s="16">
        <f>VLOOKUP($D1630,'Growth rate'!$B$3:$T$93,19,FALSE)*VLOOKUP($F1630,BY_TRA_Demand_Drivers!$B$5:$J$100,9,FALSE)</f>
        <v>525.75391951312179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12841.34977809331</v>
      </c>
      <c r="H1631" s="16">
        <f>VLOOKUP($D1631,'Growth rate'!$B$3:$T$93,19,FALSE)*VLOOKUP($F1631,BY_TRA_Demand_Drivers!$B$5:$J$100,8,FALSE)</f>
        <v>618.72356573075353</v>
      </c>
      <c r="I1631" s="16">
        <f>VLOOKUP($D1631,'Growth rate'!$B$3:$T$93,19,FALSE)*VLOOKUP($F1631,BY_TRA_Demand_Drivers!$B$5:$J$100,9,FALSE)</f>
        <v>534.16598222533185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13046.811374542802</v>
      </c>
      <c r="H1632" s="16">
        <f>VLOOKUP($D1632,'Growth rate'!$B$3:$T$93,19,FALSE)*VLOOKUP($F1632,BY_TRA_Demand_Drivers!$B$5:$J$100,8,FALSE)</f>
        <v>628.62314278244548</v>
      </c>
      <c r="I1632" s="16">
        <f>VLOOKUP($D1632,'Growth rate'!$B$3:$T$93,19,FALSE)*VLOOKUP($F1632,BY_TRA_Demand_Drivers!$B$5:$J$100,9,FALSE)</f>
        <v>542.71263794093704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13255.56035653549</v>
      </c>
      <c r="H1633" s="16">
        <f>VLOOKUP($D1633,'Growth rate'!$B$3:$T$93,19,FALSE)*VLOOKUP($F1633,BY_TRA_Demand_Drivers!$B$5:$J$100,8,FALSE)</f>
        <v>638.68111306696483</v>
      </c>
      <c r="I1633" s="16">
        <f>VLOOKUP($D1633,'Growth rate'!$B$3:$T$93,19,FALSE)*VLOOKUP($F1633,BY_TRA_Demand_Drivers!$B$5:$J$100,9,FALSE)</f>
        <v>551.39604014799215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13467.649322240055</v>
      </c>
      <c r="H1634" s="16">
        <f>VLOOKUP($D1634,'Growth rate'!$B$3:$T$93,19,FALSE)*VLOOKUP($F1634,BY_TRA_Demand_Drivers!$B$5:$J$100,8,FALSE)</f>
        <v>648.90001087603605</v>
      </c>
      <c r="I1634" s="16">
        <f>VLOOKUP($D1634,'Growth rate'!$B$3:$T$93,19,FALSE)*VLOOKUP($F1634,BY_TRA_Demand_Drivers!$B$5:$J$100,9,FALSE)</f>
        <v>560.21837679035991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13683.131711395898</v>
      </c>
      <c r="H1635" s="16">
        <f>VLOOKUP($D1635,'Growth rate'!$B$3:$T$93,19,FALSE)*VLOOKUP($F1635,BY_TRA_Demand_Drivers!$B$5:$J$100,8,FALSE)</f>
        <v>659.2824110500527</v>
      </c>
      <c r="I1635" s="16">
        <f>VLOOKUP($D1635,'Growth rate'!$B$3:$T$93,19,FALSE)*VLOOKUP($F1635,BY_TRA_Demand_Drivers!$B$5:$J$100,9,FALSE)</f>
        <v>569.18187081900578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13902.061818778235</v>
      </c>
      <c r="H1636" s="16">
        <f>VLOOKUP($D1636,'Growth rate'!$B$3:$T$93,19,FALSE)*VLOOKUP($F1636,BY_TRA_Demand_Drivers!$B$5:$J$100,8,FALSE)</f>
        <v>669.83092962685373</v>
      </c>
      <c r="I1636" s="16">
        <f>VLOOKUP($D1636,'Growth rate'!$B$3:$T$93,19,FALSE)*VLOOKUP($F1636,BY_TRA_Demand_Drivers!$B$5:$J$100,9,FALSE)</f>
        <v>578.28878075210991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14124.494807878686</v>
      </c>
      <c r="H1637" s="16">
        <f>VLOOKUP($D1637,'Growth rate'!$B$3:$T$93,19,FALSE)*VLOOKUP($F1637,BY_TRA_Demand_Drivers!$B$5:$J$100,8,FALSE)</f>
        <v>680.54822450088329</v>
      </c>
      <c r="I1637" s="16">
        <f>VLOOKUP($D1637,'Growth rate'!$B$3:$T$93,19,FALSE)*VLOOKUP($F1637,BY_TRA_Demand_Drivers!$B$5:$J$100,9,FALSE)</f>
        <v>587.54140124414369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14350.486724804745</v>
      </c>
      <c r="H1638" s="16">
        <f>VLOOKUP($D1638,'Growth rate'!$B$3:$T$93,19,FALSE)*VLOOKUP($F1638,BY_TRA_Demand_Drivers!$B$5:$J$100,8,FALSE)</f>
        <v>691.4369960928974</v>
      </c>
      <c r="I1638" s="16">
        <f>VLOOKUP($D1638,'Growth rate'!$B$3:$T$93,19,FALSE)*VLOOKUP($F1638,BY_TRA_Demand_Drivers!$B$5:$J$100,9,FALSE)</f>
        <v>596.94206366405001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14580.094512401622</v>
      </c>
      <c r="H1639" s="16">
        <f>VLOOKUP($D1639,'Growth rate'!$B$3:$T$93,19,FALSE)*VLOOKUP($F1639,BY_TRA_Demand_Drivers!$B$5:$J$100,8,FALSE)</f>
        <v>702.49998803038386</v>
      </c>
      <c r="I1639" s="16">
        <f>VLOOKUP($D1639,'Growth rate'!$B$3:$T$93,19,FALSE)*VLOOKUP($F1639,BY_TRA_Demand_Drivers!$B$5:$J$100,9,FALSE)</f>
        <v>606.49313668267484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14813.376024600047</v>
      </c>
      <c r="H1640" s="16">
        <f>VLOOKUP($D1640,'Growth rate'!$B$3:$T$93,19,FALSE)*VLOOKUP($F1640,BY_TRA_Demand_Drivers!$B$5:$J$100,8,FALSE)</f>
        <v>713.73998783887009</v>
      </c>
      <c r="I1640" s="16">
        <f>VLOOKUP($D1640,'Growth rate'!$B$3:$T$93,19,FALSE)*VLOOKUP($F1640,BY_TRA_Demand_Drivers!$B$5:$J$100,9,FALSE)</f>
        <v>616.19702686959761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15050.390040993649</v>
      </c>
      <c r="H1641" s="16">
        <f>VLOOKUP($D1641,'Growth rate'!$B$3:$T$93,19,FALSE)*VLOOKUP($F1641,BY_TRA_Demand_Drivers!$B$5:$J$100,8,FALSE)</f>
        <v>725.15982764429202</v>
      </c>
      <c r="I1641" s="16">
        <f>VLOOKUP($D1641,'Growth rate'!$B$3:$T$93,19,FALSE)*VLOOKUP($F1641,BY_TRA_Demand_Drivers!$B$5:$J$100,9,FALSE)</f>
        <v>626.0561792995112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15291.196281649547</v>
      </c>
      <c r="H1642" s="16">
        <f>VLOOKUP($D1642,'Growth rate'!$B$3:$T$93,19,FALSE)*VLOOKUP($F1642,BY_TRA_Demand_Drivers!$B$5:$J$100,8,FALSE)</f>
        <v>736.76238488660056</v>
      </c>
      <c r="I1642" s="16">
        <f>VLOOKUP($D1642,'Growth rate'!$B$3:$T$93,19,FALSE)*VLOOKUP($F1642,BY_TRA_Demand_Drivers!$B$5:$J$100,9,FALSE)</f>
        <v>636.07307816830337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15535.855422155943</v>
      </c>
      <c r="H1643" s="16">
        <f>VLOOKUP($D1643,'Growth rate'!$B$3:$T$93,19,FALSE)*VLOOKUP($F1643,BY_TRA_Demand_Drivers!$B$5:$J$100,8,FALSE)</f>
        <v>748.55058304478632</v>
      </c>
      <c r="I1643" s="16">
        <f>VLOOKUP($D1643,'Growth rate'!$B$3:$T$93,19,FALSE)*VLOOKUP($F1643,BY_TRA_Demand_Drivers!$B$5:$J$100,9,FALSE)</f>
        <v>646.25024741899631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996.20883053581451</v>
      </c>
      <c r="H1645" s="16">
        <f>VLOOKUP($D1645,'Growth rate'!$B$3:$T$93,19,FALSE)*VLOOKUP($F1645,BY_TRA_Demand_Drivers!$B$5:$J$100,8,FALSE)</f>
        <v>47.999461932973063</v>
      </c>
      <c r="I1645" s="16">
        <f>VLOOKUP($D1645,'Growth rate'!$B$3:$T$93,19,FALSE)*VLOOKUP($F1645,BY_TRA_Demand_Drivers!$B$5:$J$100,9,FALSE)</f>
        <v>41.43963661612262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1036.0181588339792</v>
      </c>
      <c r="H1646" s="16">
        <f>VLOOKUP($D1646,'Growth rate'!$B$3:$T$93,19,FALSE)*VLOOKUP($F1646,BY_TRA_Demand_Drivers!$B$5:$J$100,8,FALSE)</f>
        <v>49.917560106422535</v>
      </c>
      <c r="I1646" s="16">
        <f>VLOOKUP($D1646,'Growth rate'!$B$3:$T$93,19,FALSE)*VLOOKUP($F1646,BY_TRA_Demand_Drivers!$B$5:$J$100,9,FALSE)</f>
        <v>43.095598747797943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1075.8274871321435</v>
      </c>
      <c r="H1647" s="16">
        <f>VLOOKUP($D1647,'Growth rate'!$B$3:$T$93,19,FALSE)*VLOOKUP($F1647,BY_TRA_Demand_Drivers!$B$5:$J$100,8,FALSE)</f>
        <v>51.835658279871993</v>
      </c>
      <c r="I1647" s="16">
        <f>VLOOKUP($D1647,'Growth rate'!$B$3:$T$93,19,FALSE)*VLOOKUP($F1647,BY_TRA_Demand_Drivers!$B$5:$J$100,9,FALSE)</f>
        <v>44.75156087947326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1115.6368154303082</v>
      </c>
      <c r="H1648" s="16">
        <f>VLOOKUP($D1648,'Growth rate'!$B$3:$T$93,19,FALSE)*VLOOKUP($F1648,BY_TRA_Demand_Drivers!$B$5:$J$100,8,FALSE)</f>
        <v>53.753756453321465</v>
      </c>
      <c r="I1648" s="16">
        <f>VLOOKUP($D1648,'Growth rate'!$B$3:$T$93,19,FALSE)*VLOOKUP($F1648,BY_TRA_Demand_Drivers!$B$5:$J$100,9,FALSE)</f>
        <v>46.407523011148584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1155.4461437284726</v>
      </c>
      <c r="H1649" s="16">
        <f>VLOOKUP($D1649,'Growth rate'!$B$3:$T$93,19,FALSE)*VLOOKUP($F1649,BY_TRA_Demand_Drivers!$B$5:$J$100,8,FALSE)</f>
        <v>55.67185462677093</v>
      </c>
      <c r="I1649" s="16">
        <f>VLOOKUP($D1649,'Growth rate'!$B$3:$T$93,19,FALSE)*VLOOKUP($F1649,BY_TRA_Demand_Drivers!$B$5:$J$100,9,FALSE)</f>
        <v>48.0634851428239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1195.2554720266371</v>
      </c>
      <c r="H1650" s="16">
        <f>VLOOKUP($D1650,'Growth rate'!$B$3:$T$93,19,FALSE)*VLOOKUP($F1650,BY_TRA_Demand_Drivers!$B$5:$J$100,8,FALSE)</f>
        <v>57.589952800220395</v>
      </c>
      <c r="I1650" s="16">
        <f>VLOOKUP($D1650,'Growth rate'!$B$3:$T$93,19,FALSE)*VLOOKUP($F1650,BY_TRA_Demand_Drivers!$B$5:$J$100,9,FALSE)</f>
        <v>49.719447274499217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1235.0648003248018</v>
      </c>
      <c r="H1651" s="16">
        <f>VLOOKUP($D1651,'Growth rate'!$B$3:$T$93,19,FALSE)*VLOOKUP($F1651,BY_TRA_Demand_Drivers!$B$5:$J$100,8,FALSE)</f>
        <v>59.508050973669867</v>
      </c>
      <c r="I1651" s="16">
        <f>VLOOKUP($D1651,'Growth rate'!$B$3:$T$93,19,FALSE)*VLOOKUP($F1651,BY_TRA_Demand_Drivers!$B$5:$J$100,9,FALSE)</f>
        <v>51.375409406174541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1274.8741286229661</v>
      </c>
      <c r="H1652" s="16">
        <f>VLOOKUP($D1652,'Growth rate'!$B$3:$T$93,19,FALSE)*VLOOKUP($F1652,BY_TRA_Demand_Drivers!$B$5:$J$100,8,FALSE)</f>
        <v>61.426149147119332</v>
      </c>
      <c r="I1652" s="16">
        <f>VLOOKUP($D1652,'Growth rate'!$B$3:$T$93,19,FALSE)*VLOOKUP($F1652,BY_TRA_Demand_Drivers!$B$5:$J$100,9,FALSE)</f>
        <v>53.031371537849857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1314.6834569211308</v>
      </c>
      <c r="H1653" s="16">
        <f>VLOOKUP($D1653,'Growth rate'!$B$3:$T$93,19,FALSE)*VLOOKUP($F1653,BY_TRA_Demand_Drivers!$B$5:$J$100,8,FALSE)</f>
        <v>63.344247320568805</v>
      </c>
      <c r="I1653" s="16">
        <f>VLOOKUP($D1653,'Growth rate'!$B$3:$T$93,19,FALSE)*VLOOKUP($F1653,BY_TRA_Demand_Drivers!$B$5:$J$100,9,FALSE)</f>
        <v>54.687333669525188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1354.4927852192952</v>
      </c>
      <c r="H1654" s="16">
        <f>VLOOKUP($D1654,'Growth rate'!$B$3:$T$93,19,FALSE)*VLOOKUP($F1654,BY_TRA_Demand_Drivers!$B$5:$J$100,8,FALSE)</f>
        <v>65.262345494018263</v>
      </c>
      <c r="I1654" s="16">
        <f>VLOOKUP($D1654,'Growth rate'!$B$3:$T$93,19,FALSE)*VLOOKUP($F1654,BY_TRA_Demand_Drivers!$B$5:$J$100,9,FALSE)</f>
        <v>56.343295801200505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1394.3021135174599</v>
      </c>
      <c r="H1655" s="16">
        <f>VLOOKUP($D1655,'Growth rate'!$B$3:$T$93,19,FALSE)*VLOOKUP($F1655,BY_TRA_Demand_Drivers!$B$5:$J$100,8,FALSE)</f>
        <v>67.180443667467742</v>
      </c>
      <c r="I1655" s="16">
        <f>VLOOKUP($D1655,'Growth rate'!$B$3:$T$93,19,FALSE)*VLOOKUP($F1655,BY_TRA_Demand_Drivers!$B$5:$J$100,9,FALSE)</f>
        <v>57.999257932875828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1434.1114418156244</v>
      </c>
      <c r="H1656" s="16">
        <f>VLOOKUP($D1656,'Growth rate'!$B$3:$T$93,19,FALSE)*VLOOKUP($F1656,BY_TRA_Demand_Drivers!$B$5:$J$100,8,FALSE)</f>
        <v>69.098541840917207</v>
      </c>
      <c r="I1656" s="16">
        <f>VLOOKUP($D1656,'Growth rate'!$B$3:$T$93,19,FALSE)*VLOOKUP($F1656,BY_TRA_Demand_Drivers!$B$5:$J$100,9,FALSE)</f>
        <v>59.655220064551145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1473.9207701137886</v>
      </c>
      <c r="H1657" s="16">
        <f>VLOOKUP($D1657,'Growth rate'!$B$3:$T$93,19,FALSE)*VLOOKUP($F1657,BY_TRA_Demand_Drivers!$B$5:$J$100,8,FALSE)</f>
        <v>71.016640014366658</v>
      </c>
      <c r="I1657" s="16">
        <f>VLOOKUP($D1657,'Growth rate'!$B$3:$T$93,19,FALSE)*VLOOKUP($F1657,BY_TRA_Demand_Drivers!$B$5:$J$100,9,FALSE)</f>
        <v>61.311182196226461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1513.7300984119533</v>
      </c>
      <c r="H1658" s="16">
        <f>VLOOKUP($D1658,'Growth rate'!$B$3:$T$93,19,FALSE)*VLOOKUP($F1658,BY_TRA_Demand_Drivers!$B$5:$J$100,8,FALSE)</f>
        <v>72.934738187816137</v>
      </c>
      <c r="I1658" s="16">
        <f>VLOOKUP($D1658,'Growth rate'!$B$3:$T$93,19,FALSE)*VLOOKUP($F1658,BY_TRA_Demand_Drivers!$B$5:$J$100,9,FALSE)</f>
        <v>62.967144327901785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1553.5394267101178</v>
      </c>
      <c r="H1659" s="16">
        <f>VLOOKUP($D1659,'Growth rate'!$B$3:$T$93,19,FALSE)*VLOOKUP($F1659,BY_TRA_Demand_Drivers!$B$5:$J$100,8,FALSE)</f>
        <v>74.852836361265602</v>
      </c>
      <c r="I1659" s="16">
        <f>VLOOKUP($D1659,'Growth rate'!$B$3:$T$93,19,FALSE)*VLOOKUP($F1659,BY_TRA_Demand_Drivers!$B$5:$J$100,9,FALSE)</f>
        <v>64.623106459577102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1593.3487550082823</v>
      </c>
      <c r="H1660" s="16">
        <f>VLOOKUP($D1660,'Growth rate'!$B$3:$T$93,19,FALSE)*VLOOKUP($F1660,BY_TRA_Demand_Drivers!$B$5:$J$100,8,FALSE)</f>
        <v>76.770934534715067</v>
      </c>
      <c r="I1660" s="16">
        <f>VLOOKUP($D1660,'Growth rate'!$B$3:$T$93,19,FALSE)*VLOOKUP($F1660,BY_TRA_Demand_Drivers!$B$5:$J$100,9,FALSE)</f>
        <v>66.279068591252411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1633.158083306447</v>
      </c>
      <c r="H1661" s="16">
        <f>VLOOKUP($D1661,'Growth rate'!$B$3:$T$93,19,FALSE)*VLOOKUP($F1661,BY_TRA_Demand_Drivers!$B$5:$J$100,8,FALSE)</f>
        <v>78.689032708164532</v>
      </c>
      <c r="I1661" s="16">
        <f>VLOOKUP($D1661,'Growth rate'!$B$3:$T$93,19,FALSE)*VLOOKUP($F1661,BY_TRA_Demand_Drivers!$B$5:$J$100,9,FALSE)</f>
        <v>67.935030722927749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1672.9674116046115</v>
      </c>
      <c r="H1662" s="16">
        <f>VLOOKUP($D1662,'Growth rate'!$B$3:$T$93,19,FALSE)*VLOOKUP($F1662,BY_TRA_Demand_Drivers!$B$5:$J$100,8,FALSE)</f>
        <v>80.607130881614012</v>
      </c>
      <c r="I1662" s="16">
        <f>VLOOKUP($D1662,'Growth rate'!$B$3:$T$93,19,FALSE)*VLOOKUP($F1662,BY_TRA_Demand_Drivers!$B$5:$J$100,9,FALSE)</f>
        <v>69.590992854603073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1712.7767399027757</v>
      </c>
      <c r="H1663" s="16">
        <f>VLOOKUP($D1663,'Growth rate'!$B$3:$T$93,19,FALSE)*VLOOKUP($F1663,BY_TRA_Demand_Drivers!$B$5:$J$100,8,FALSE)</f>
        <v>82.525229055063463</v>
      </c>
      <c r="I1663" s="16">
        <f>VLOOKUP($D1663,'Growth rate'!$B$3:$T$93,19,FALSE)*VLOOKUP($F1663,BY_TRA_Demand_Drivers!$B$5:$J$100,9,FALSE)</f>
        <v>71.246954986278368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1752.5860682009404</v>
      </c>
      <c r="H1664" s="16">
        <f>VLOOKUP($D1664,'Growth rate'!$B$3:$T$93,19,FALSE)*VLOOKUP($F1664,BY_TRA_Demand_Drivers!$B$5:$J$100,8,FALSE)</f>
        <v>84.443327228512928</v>
      </c>
      <c r="I1664" s="16">
        <f>VLOOKUP($D1664,'Growth rate'!$B$3:$T$93,19,FALSE)*VLOOKUP($F1664,BY_TRA_Demand_Drivers!$B$5:$J$100,9,FALSE)</f>
        <v>72.902917117953706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1792.3953964991051</v>
      </c>
      <c r="H1665" s="16">
        <f>VLOOKUP($D1665,'Growth rate'!$B$3:$T$93,19,FALSE)*VLOOKUP($F1665,BY_TRA_Demand_Drivers!$B$5:$J$100,8,FALSE)</f>
        <v>86.361425401962407</v>
      </c>
      <c r="I1665" s="16">
        <f>VLOOKUP($D1665,'Growth rate'!$B$3:$T$93,19,FALSE)*VLOOKUP($F1665,BY_TRA_Demand_Drivers!$B$5:$J$100,9,FALSE)</f>
        <v>74.55887924962903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1832.2047247972696</v>
      </c>
      <c r="H1666" s="16">
        <f>VLOOKUP($D1666,'Growth rate'!$B$3:$T$93,19,FALSE)*VLOOKUP($F1666,BY_TRA_Demand_Drivers!$B$5:$J$100,8,FALSE)</f>
        <v>88.279523575411872</v>
      </c>
      <c r="I1666" s="16">
        <f>VLOOKUP($D1666,'Growth rate'!$B$3:$T$93,19,FALSE)*VLOOKUP($F1666,BY_TRA_Demand_Drivers!$B$5:$J$100,9,FALSE)</f>
        <v>76.214841381304339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1872.0140530954341</v>
      </c>
      <c r="H1667" s="16">
        <f>VLOOKUP($D1667,'Growth rate'!$B$3:$T$93,19,FALSE)*VLOOKUP($F1667,BY_TRA_Demand_Drivers!$B$5:$J$100,8,FALSE)</f>
        <v>90.197621748861337</v>
      </c>
      <c r="I1667" s="16">
        <f>VLOOKUP($D1667,'Growth rate'!$B$3:$T$93,19,FALSE)*VLOOKUP($F1667,BY_TRA_Demand_Drivers!$B$5:$J$100,9,FALSE)</f>
        <v>77.870803512979663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1911.8233813935985</v>
      </c>
      <c r="H1668" s="16">
        <f>VLOOKUP($D1668,'Growth rate'!$B$3:$T$93,19,FALSE)*VLOOKUP($F1668,BY_TRA_Demand_Drivers!$B$5:$J$100,8,FALSE)</f>
        <v>92.115719922310802</v>
      </c>
      <c r="I1668" s="16">
        <f>VLOOKUP($D1668,'Growth rate'!$B$3:$T$93,19,FALSE)*VLOOKUP($F1668,BY_TRA_Demand_Drivers!$B$5:$J$100,9,FALSE)</f>
        <v>79.526765644654986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1951.6327096917628</v>
      </c>
      <c r="H1669" s="16">
        <f>VLOOKUP($D1669,'Growth rate'!$B$3:$T$93,19,FALSE)*VLOOKUP($F1669,BY_TRA_Demand_Drivers!$B$5:$J$100,8,FALSE)</f>
        <v>94.033818095760253</v>
      </c>
      <c r="I1669" s="16">
        <f>VLOOKUP($D1669,'Growth rate'!$B$3:$T$93,19,FALSE)*VLOOKUP($F1669,BY_TRA_Demand_Drivers!$B$5:$J$100,9,FALSE)</f>
        <v>81.182727776330296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1991.4420379899275</v>
      </c>
      <c r="H1670" s="16">
        <f>VLOOKUP($D1670,'Growth rate'!$B$3:$T$93,19,FALSE)*VLOOKUP($F1670,BY_TRA_Demand_Drivers!$B$5:$J$100,8,FALSE)</f>
        <v>95.951916269209732</v>
      </c>
      <c r="I1670" s="16">
        <f>VLOOKUP($D1670,'Growth rate'!$B$3:$T$93,19,FALSE)*VLOOKUP($F1670,BY_TRA_Demand_Drivers!$B$5:$J$100,9,FALSE)</f>
        <v>82.83868990800562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2031.2513662880922</v>
      </c>
      <c r="H1671" s="16">
        <f>VLOOKUP($D1671,'Growth rate'!$B$3:$T$93,19,FALSE)*VLOOKUP($F1671,BY_TRA_Demand_Drivers!$B$5:$J$100,8,FALSE)</f>
        <v>97.870014442659198</v>
      </c>
      <c r="I1671" s="16">
        <f>VLOOKUP($D1671,'Growth rate'!$B$3:$T$93,19,FALSE)*VLOOKUP($F1671,BY_TRA_Demand_Drivers!$B$5:$J$100,9,FALSE)</f>
        <v>84.494652039680943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2071.0606945862569</v>
      </c>
      <c r="H1672" s="16">
        <f>VLOOKUP($D1672,'Growth rate'!$B$3:$T$93,19,FALSE)*VLOOKUP($F1672,BY_TRA_Demand_Drivers!$B$5:$J$100,8,FALSE)</f>
        <v>99.788112616108677</v>
      </c>
      <c r="I1672" s="16">
        <f>VLOOKUP($D1672,'Growth rate'!$B$3:$T$93,19,FALSE)*VLOOKUP($F1672,BY_TRA_Demand_Drivers!$B$5:$J$100,9,FALSE)</f>
        <v>86.150614171356267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2110.8700228844214</v>
      </c>
      <c r="H1673" s="16">
        <f>VLOOKUP($D1673,'Growth rate'!$B$3:$T$93,19,FALSE)*VLOOKUP($F1673,BY_TRA_Demand_Drivers!$B$5:$J$100,8,FALSE)</f>
        <v>101.70621078955814</v>
      </c>
      <c r="I1673" s="16">
        <f>VLOOKUP($D1673,'Growth rate'!$B$3:$T$93,19,FALSE)*VLOOKUP($F1673,BY_TRA_Demand_Drivers!$B$5:$J$100,9,FALSE)</f>
        <v>87.806576303031591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2150.6793511825858</v>
      </c>
      <c r="H1674" s="16">
        <f>VLOOKUP($D1674,'Growth rate'!$B$3:$T$93,19,FALSE)*VLOOKUP($F1674,BY_TRA_Demand_Drivers!$B$5:$J$100,8,FALSE)</f>
        <v>103.62430896300759</v>
      </c>
      <c r="I1674" s="16">
        <f>VLOOKUP($D1674,'Growth rate'!$B$3:$T$93,19,FALSE)*VLOOKUP($F1674,BY_TRA_Demand_Drivers!$B$5:$J$100,9,FALSE)</f>
        <v>89.4625384347069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2190.4886794807503</v>
      </c>
      <c r="H1675" s="16">
        <f>VLOOKUP($D1675,'Growth rate'!$B$3:$T$93,19,FALSE)*VLOOKUP($F1675,BY_TRA_Demand_Drivers!$B$5:$J$100,8,FALSE)</f>
        <v>105.54240713645707</v>
      </c>
      <c r="I1675" s="16">
        <f>VLOOKUP($D1675,'Growth rate'!$B$3:$T$93,19,FALSE)*VLOOKUP($F1675,BY_TRA_Demand_Drivers!$B$5:$J$100,9,FALSE)</f>
        <v>91.118500566382224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2225.5364983524428</v>
      </c>
      <c r="H1676" s="16">
        <f>VLOOKUP($D1676,'Growth rate'!$B$3:$T$93,19,FALSE)*VLOOKUP($F1676,BY_TRA_Demand_Drivers!$B$5:$J$100,8,FALSE)</f>
        <v>107.23108565064041</v>
      </c>
      <c r="I1676" s="16">
        <f>VLOOKUP($D1676,'Growth rate'!$B$3:$T$93,19,FALSE)*VLOOKUP($F1676,BY_TRA_Demand_Drivers!$B$5:$J$100,9,FALSE)</f>
        <v>92.576396575444363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2261.1450823260816</v>
      </c>
      <c r="H1677" s="16">
        <f>VLOOKUP($D1677,'Growth rate'!$B$3:$T$93,19,FALSE)*VLOOKUP($F1677,BY_TRA_Demand_Drivers!$B$5:$J$100,8,FALSE)</f>
        <v>108.94678302105063</v>
      </c>
      <c r="I1677" s="16">
        <f>VLOOKUP($D1677,'Growth rate'!$B$3:$T$93,19,FALSE)*VLOOKUP($F1677,BY_TRA_Demand_Drivers!$B$5:$J$100,9,FALSE)</f>
        <v>94.05761892065145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2297.3234036432987</v>
      </c>
      <c r="H1678" s="16">
        <f>VLOOKUP($D1678,'Growth rate'!$B$3:$T$93,19,FALSE)*VLOOKUP($F1678,BY_TRA_Demand_Drivers!$B$5:$J$100,8,FALSE)</f>
        <v>110.68993154938744</v>
      </c>
      <c r="I1678" s="16">
        <f>VLOOKUP($D1678,'Growth rate'!$B$3:$T$93,19,FALSE)*VLOOKUP($F1678,BY_TRA_Demand_Drivers!$B$5:$J$100,9,FALSE)</f>
        <v>95.562540823381866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2334.080578101592</v>
      </c>
      <c r="H1679" s="16">
        <f>VLOOKUP($D1679,'Growth rate'!$B$3:$T$93,19,FALSE)*VLOOKUP($F1679,BY_TRA_Demand_Drivers!$B$5:$J$100,8,FALSE)</f>
        <v>112.46097045417767</v>
      </c>
      <c r="I1679" s="16">
        <f>VLOOKUP($D1679,'Growth rate'!$B$3:$T$93,19,FALSE)*VLOOKUP($F1679,BY_TRA_Demand_Drivers!$B$5:$J$100,9,FALSE)</f>
        <v>97.091541476556003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2371.4258673512168</v>
      </c>
      <c r="H1680" s="16">
        <f>VLOOKUP($D1680,'Growth rate'!$B$3:$T$93,19,FALSE)*VLOOKUP($F1680,BY_TRA_Demand_Drivers!$B$5:$J$100,8,FALSE)</f>
        <v>114.26034598144447</v>
      </c>
      <c r="I1680" s="16">
        <f>VLOOKUP($D1680,'Growth rate'!$B$3:$T$93,19,FALSE)*VLOOKUP($F1680,BY_TRA_Demand_Drivers!$B$5:$J$100,9,FALSE)</f>
        <v>98.645006140180868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2409.3686812288361</v>
      </c>
      <c r="H1681" s="16">
        <f>VLOOKUP($D1681,'Growth rate'!$B$3:$T$93,19,FALSE)*VLOOKUP($F1681,BY_TRA_Demand_Drivers!$B$5:$J$100,8,FALSE)</f>
        <v>116.08851151714758</v>
      </c>
      <c r="I1681" s="16">
        <f>VLOOKUP($D1681,'Growth rate'!$B$3:$T$93,19,FALSE)*VLOOKUP($F1681,BY_TRA_Demand_Drivers!$B$5:$J$100,9,FALSE)</f>
        <v>100.22332623842377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2447.9185801284984</v>
      </c>
      <c r="H1682" s="16">
        <f>VLOOKUP($D1682,'Growth rate'!$B$3:$T$93,19,FALSE)*VLOOKUP($F1682,BY_TRA_Demand_Drivers!$B$5:$J$100,8,FALSE)</f>
        <v>117.94592770142198</v>
      </c>
      <c r="I1682" s="16">
        <f>VLOOKUP($D1682,'Growth rate'!$B$3:$T$93,19,FALSE)*VLOOKUP($F1682,BY_TRA_Demand_Drivers!$B$5:$J$100,9,FALSE)</f>
        <v>101.82689945823857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2487.0852774105542</v>
      </c>
      <c r="H1683" s="16">
        <f>VLOOKUP($D1683,'Growth rate'!$B$3:$T$93,19,FALSE)*VLOOKUP($F1683,BY_TRA_Demand_Drivers!$B$5:$J$100,8,FALSE)</f>
        <v>119.83306254464473</v>
      </c>
      <c r="I1683" s="16">
        <f>VLOOKUP($D1683,'Growth rate'!$B$3:$T$93,19,FALSE)*VLOOKUP($F1683,BY_TRA_Demand_Drivers!$B$5:$J$100,9,FALSE)</f>
        <v>103.45612984957039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2526.8786418491227</v>
      </c>
      <c r="H1684" s="16">
        <f>VLOOKUP($D1684,'Growth rate'!$B$3:$T$93,19,FALSE)*VLOOKUP($F1684,BY_TRA_Demand_Drivers!$B$5:$J$100,8,FALSE)</f>
        <v>121.75039154535904</v>
      </c>
      <c r="I1684" s="16">
        <f>VLOOKUP($D1684,'Growth rate'!$B$3:$T$93,19,FALSE)*VLOOKUP($F1684,BY_TRA_Demand_Drivers!$B$5:$J$100,9,FALSE)</f>
        <v>105.1114279271635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2567.3087001187087</v>
      </c>
      <c r="H1685" s="16">
        <f>VLOOKUP($D1685,'Growth rate'!$B$3:$T$93,19,FALSE)*VLOOKUP($F1685,BY_TRA_Demand_Drivers!$B$5:$J$100,8,FALSE)</f>
        <v>123.69839781008478</v>
      </c>
      <c r="I1685" s="16">
        <f>VLOOKUP($D1685,'Growth rate'!$B$3:$T$93,19,FALSE)*VLOOKUP($F1685,BY_TRA_Demand_Drivers!$B$5:$J$100,9,FALSE)</f>
        <v>106.79321077399813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2608.3856393206079</v>
      </c>
      <c r="H1686" s="16">
        <f>VLOOKUP($D1686,'Growth rate'!$B$3:$T$93,19,FALSE)*VLOOKUP($F1686,BY_TRA_Demand_Drivers!$B$5:$J$100,8,FALSE)</f>
        <v>125.67757217504612</v>
      </c>
      <c r="I1686" s="16">
        <f>VLOOKUP($D1686,'Growth rate'!$B$3:$T$93,19,FALSE)*VLOOKUP($F1686,BY_TRA_Demand_Drivers!$B$5:$J$100,9,FALSE)</f>
        <v>108.50190214638208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2650.119809549738</v>
      </c>
      <c r="H1687" s="16">
        <f>VLOOKUP($D1687,'Growth rate'!$B$3:$T$93,19,FALSE)*VLOOKUP($F1687,BY_TRA_Demand_Drivers!$B$5:$J$100,8,FALSE)</f>
        <v>127.68841332984688</v>
      </c>
      <c r="I1687" s="16">
        <f>VLOOKUP($D1687,'Growth rate'!$B$3:$T$93,19,FALSE)*VLOOKUP($F1687,BY_TRA_Demand_Drivers!$B$5:$J$100,9,FALSE)</f>
        <v>110.23793258072421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2692.521726502534</v>
      </c>
      <c r="H1688" s="16">
        <f>VLOOKUP($D1688,'Growth rate'!$B$3:$T$93,19,FALSE)*VLOOKUP($F1688,BY_TRA_Demand_Drivers!$B$5:$J$100,8,FALSE)</f>
        <v>129.73142794312443</v>
      </c>
      <c r="I1688" s="16">
        <f>VLOOKUP($D1688,'Growth rate'!$B$3:$T$93,19,FALSE)*VLOOKUP($F1688,BY_TRA_Demand_Drivers!$B$5:$J$100,9,FALSE)</f>
        <v>112.00173950201579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2735.6020741265747</v>
      </c>
      <c r="H1689" s="16">
        <f>VLOOKUP($D1689,'Growth rate'!$B$3:$T$93,19,FALSE)*VLOOKUP($F1689,BY_TRA_Demand_Drivers!$B$5:$J$100,8,FALSE)</f>
        <v>131.80713079021444</v>
      </c>
      <c r="I1689" s="16">
        <f>VLOOKUP($D1689,'Growth rate'!$B$3:$T$93,19,FALSE)*VLOOKUP($F1689,BY_TRA_Demand_Drivers!$B$5:$J$100,9,FALSE)</f>
        <v>113.79376733404807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2779.3717073125999</v>
      </c>
      <c r="H1690" s="16">
        <f>VLOOKUP($D1690,'Growth rate'!$B$3:$T$93,19,FALSE)*VLOOKUP($F1690,BY_TRA_Demand_Drivers!$B$5:$J$100,8,FALSE)</f>
        <v>133.91604488285788</v>
      </c>
      <c r="I1690" s="16">
        <f>VLOOKUP($D1690,'Growth rate'!$B$3:$T$93,19,FALSE)*VLOOKUP($F1690,BY_TRA_Demand_Drivers!$B$5:$J$100,9,FALSE)</f>
        <v>115.61446761139284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2823.8416546296016</v>
      </c>
      <c r="H1691" s="16">
        <f>VLOOKUP($D1691,'Growth rate'!$B$3:$T$93,19,FALSE)*VLOOKUP($F1691,BY_TRA_Demand_Drivers!$B$5:$J$100,8,FALSE)</f>
        <v>136.0587016009836</v>
      </c>
      <c r="I1691" s="16">
        <f>VLOOKUP($D1691,'Growth rate'!$B$3:$T$93,19,FALSE)*VLOOKUP($F1691,BY_TRA_Demand_Drivers!$B$5:$J$100,9,FALSE)</f>
        <v>117.46429909317513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2869.0231211036753</v>
      </c>
      <c r="H1692" s="16">
        <f>VLOOKUP($D1692,'Growth rate'!$B$3:$T$93,19,FALSE)*VLOOKUP($F1692,BY_TRA_Demand_Drivers!$B$5:$J$100,8,FALSE)</f>
        <v>138.23564082659934</v>
      </c>
      <c r="I1692" s="16">
        <f>VLOOKUP($D1692,'Growth rate'!$B$3:$T$93,19,FALSE)*VLOOKUP($F1692,BY_TRA_Demand_Drivers!$B$5:$J$100,9,FALSE)</f>
        <v>119.34372787866593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2914.9274910413342</v>
      </c>
      <c r="H1693" s="16">
        <f>VLOOKUP($D1693,'Growth rate'!$B$3:$T$93,19,FALSE)*VLOOKUP($F1693,BY_TRA_Demand_Drivers!$B$5:$J$100,8,FALSE)</f>
        <v>140.44741107982495</v>
      </c>
      <c r="I1693" s="16">
        <f>VLOOKUP($D1693,'Growth rate'!$B$3:$T$93,19,FALSE)*VLOOKUP($F1693,BY_TRA_Demand_Drivers!$B$5:$J$100,9,FALSE)</f>
        <v>121.25322752472459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2961.5663308979952</v>
      </c>
      <c r="H1694" s="16">
        <f>VLOOKUP($D1694,'Growth rate'!$B$3:$T$93,19,FALSE)*VLOOKUP($F1694,BY_TRA_Demand_Drivers!$B$5:$J$100,8,FALSE)</f>
        <v>142.69456965710211</v>
      </c>
      <c r="I1694" s="16">
        <f>VLOOKUP($D1694,'Growth rate'!$B$3:$T$93,19,FALSE)*VLOOKUP($F1694,BY_TRA_Demand_Drivers!$B$5:$J$100,9,FALSE)</f>
        <v>123.19327916512016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3008.9513921923635</v>
      </c>
      <c r="H1695" s="16">
        <f>VLOOKUP($D1695,'Growth rate'!$B$3:$T$93,19,FALSE)*VLOOKUP($F1695,BY_TRA_Demand_Drivers!$B$5:$J$100,8,FALSE)</f>
        <v>144.97768277161578</v>
      </c>
      <c r="I1695" s="16">
        <f>VLOOKUP($D1695,'Growth rate'!$B$3:$T$93,19,FALSE)*VLOOKUP($F1695,BY_TRA_Demand_Drivers!$B$5:$J$100,9,FALSE)</f>
        <v>125.16437163176211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3057.0946144674417</v>
      </c>
      <c r="H1696" s="16">
        <f>VLOOKUP($D1696,'Growth rate'!$B$3:$T$93,19,FALSE)*VLOOKUP($F1696,BY_TRA_Demand_Drivers!$B$5:$J$100,8,FALSE)</f>
        <v>147.29732569596163</v>
      </c>
      <c r="I1696" s="16">
        <f>VLOOKUP($D1696,'Growth rate'!$B$3:$T$93,19,FALSE)*VLOOKUP($F1696,BY_TRA_Demand_Drivers!$B$5:$J$100,9,FALSE)</f>
        <v>127.16700157787031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3106.0081282989204</v>
      </c>
      <c r="H1697" s="16">
        <f>VLOOKUP($D1697,'Growth rate'!$B$3:$T$93,19,FALSE)*VLOOKUP($F1697,BY_TRA_Demand_Drivers!$B$5:$J$100,8,FALSE)</f>
        <v>149.65408290709701</v>
      </c>
      <c r="I1697" s="16">
        <f>VLOOKUP($D1697,'Growth rate'!$B$3:$T$93,19,FALSE)*VLOOKUP($F1697,BY_TRA_Demand_Drivers!$B$5:$J$100,9,FALSE)</f>
        <v>129.20167360311621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3155.7042583517032</v>
      </c>
      <c r="H1698" s="16">
        <f>VLOOKUP($D1698,'Growth rate'!$B$3:$T$93,19,FALSE)*VLOOKUP($F1698,BY_TRA_Demand_Drivers!$B$5:$J$100,8,FALSE)</f>
        <v>152.04854823361057</v>
      </c>
      <c r="I1698" s="16">
        <f>VLOOKUP($D1698,'Growth rate'!$B$3:$T$93,19,FALSE)*VLOOKUP($F1698,BY_TRA_Demand_Drivers!$B$5:$J$100,9,FALSE)</f>
        <v>131.2689003807661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3206.19552648533</v>
      </c>
      <c r="H1699" s="16">
        <f>VLOOKUP($D1699,'Growth rate'!$B$3:$T$93,19,FALSE)*VLOOKUP($F1699,BY_TRA_Demand_Drivers!$B$5:$J$100,8,FALSE)</f>
        <v>154.48132500534831</v>
      </c>
      <c r="I1699" s="16">
        <f>VLOOKUP($D1699,'Growth rate'!$B$3:$T$93,19,FALSE)*VLOOKUP($F1699,BY_TRA_Demand_Drivers!$B$5:$J$100,9,FALSE)</f>
        <v>133.36920278685832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3257.4946549090942</v>
      </c>
      <c r="H1700" s="16">
        <f>VLOOKUP($D1700,'Growth rate'!$B$3:$T$93,19,FALSE)*VLOOKUP($F1700,BY_TRA_Demand_Drivers!$B$5:$J$100,8,FALSE)</f>
        <v>156.95302620543384</v>
      </c>
      <c r="I1700" s="16">
        <f>VLOOKUP($D1700,'Growth rate'!$B$3:$T$93,19,FALSE)*VLOOKUP($F1700,BY_TRA_Demand_Drivers!$B$5:$J$100,9,FALSE)</f>
        <v>135.50311003144802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3309.6145693876406</v>
      </c>
      <c r="H1701" s="16">
        <f>VLOOKUP($D1701,'Growth rate'!$B$3:$T$93,19,FALSE)*VLOOKUP($F1701,BY_TRA_Demand_Drivers!$B$5:$J$100,8,FALSE)</f>
        <v>159.46427462472082</v>
      </c>
      <c r="I1701" s="16">
        <f>VLOOKUP($D1701,'Growth rate'!$B$3:$T$93,19,FALSE)*VLOOKUP($F1701,BY_TRA_Demand_Drivers!$B$5:$J$100,9,FALSE)</f>
        <v>137.67115979195123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3362.5684024978423</v>
      </c>
      <c r="H1702" s="16">
        <f>VLOOKUP($D1702,'Growth rate'!$B$3:$T$93,19,FALSE)*VLOOKUP($F1702,BY_TRA_Demand_Drivers!$B$5:$J$100,8,FALSE)</f>
        <v>162.01570301871632</v>
      </c>
      <c r="I1702" s="16">
        <f>VLOOKUP($D1702,'Growth rate'!$B$3:$T$93,19,FALSE)*VLOOKUP($F1702,BY_TRA_Demand_Drivers!$B$5:$J$100,9,FALSE)</f>
        <v>139.87389834862242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3416.3694969378084</v>
      </c>
      <c r="H1703" s="16">
        <f>VLOOKUP($D1703,'Growth rate'!$B$3:$T$93,19,FALSE)*VLOOKUP($F1703,BY_TRA_Demand_Drivers!$B$5:$J$100,8,FALSE)</f>
        <v>164.60795426701583</v>
      </c>
      <c r="I1703" s="16">
        <f>VLOOKUP($D1703,'Growth rate'!$B$3:$T$93,19,FALSE)*VLOOKUP($F1703,BY_TRA_Demand_Drivers!$B$5:$J$100,9,FALSE)</f>
        <v>142.1118807222004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3471.0314088888135</v>
      </c>
      <c r="H1704" s="16">
        <f>VLOOKUP($D1704,'Growth rate'!$B$3:$T$93,19,FALSE)*VLOOKUP($F1704,BY_TRA_Demand_Drivers!$B$5:$J$100,8,FALSE)</f>
        <v>167.24168153528808</v>
      </c>
      <c r="I1704" s="16">
        <f>VLOOKUP($D1704,'Growth rate'!$B$3:$T$93,19,FALSE)*VLOOKUP($F1704,BY_TRA_Demand_Drivers!$B$5:$J$100,9,FALSE)</f>
        <v>144.38567081375561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3526.5679114310346</v>
      </c>
      <c r="H1705" s="16">
        <f>VLOOKUP($D1705,'Growth rate'!$B$3:$T$93,19,FALSE)*VLOOKUP($F1705,BY_TRA_Demand_Drivers!$B$5:$J$100,8,FALSE)</f>
        <v>169.91754843985271</v>
      </c>
      <c r="I1705" s="16">
        <f>VLOOKUP($D1705,'Growth rate'!$B$3:$T$93,19,FALSE)*VLOOKUP($F1705,BY_TRA_Demand_Drivers!$B$5:$J$100,9,FALSE)</f>
        <v>146.69584154677571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3582.9929980139314</v>
      </c>
      <c r="H1706" s="16">
        <f>VLOOKUP($D1706,'Growth rate'!$B$3:$T$93,19,FALSE)*VLOOKUP($F1706,BY_TRA_Demand_Drivers!$B$5:$J$100,8,FALSE)</f>
        <v>172.63622921489034</v>
      </c>
      <c r="I1706" s="16">
        <f>VLOOKUP($D1706,'Growth rate'!$B$3:$T$93,19,FALSE)*VLOOKUP($F1706,BY_TRA_Demand_Drivers!$B$5:$J$100,9,FALSE)</f>
        <v>149.04297501152413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3640.3208859821548</v>
      </c>
      <c r="H1707" s="16">
        <f>VLOOKUP($D1707,'Growth rate'!$B$3:$T$93,19,FALSE)*VLOOKUP($F1707,BY_TRA_Demand_Drivers!$B$5:$J$100,8,FALSE)</f>
        <v>175.39840888232862</v>
      </c>
      <c r="I1707" s="16">
        <f>VLOOKUP($D1707,'Growth rate'!$B$3:$T$93,19,FALSE)*VLOOKUP($F1707,BY_TRA_Demand_Drivers!$B$5:$J$100,9,FALSE)</f>
        <v>151.42766261170854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3698.5660201578685</v>
      </c>
      <c r="H1708" s="16">
        <f>VLOOKUP($D1708,'Growth rate'!$B$3:$T$93,19,FALSE)*VLOOKUP($F1708,BY_TRA_Demand_Drivers!$B$5:$J$100,8,FALSE)</f>
        <v>178.20478342444585</v>
      </c>
      <c r="I1708" s="16">
        <f>VLOOKUP($D1708,'Growth rate'!$B$3:$T$93,19,FALSE)*VLOOKUP($F1708,BY_TRA_Demand_Drivers!$B$5:$J$100,9,FALSE)</f>
        <v>153.85050521349584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3757.7430764803948</v>
      </c>
      <c r="H1709" s="16">
        <f>VLOOKUP($D1709,'Growth rate'!$B$3:$T$93,19,FALSE)*VLOOKUP($F1709,BY_TRA_Demand_Drivers!$B$5:$J$100,8,FALSE)</f>
        <v>181.05605995923699</v>
      </c>
      <c r="I1709" s="16">
        <f>VLOOKUP($D1709,'Growth rate'!$B$3:$T$93,19,FALSE)*VLOOKUP($F1709,BY_TRA_Demand_Drivers!$B$5:$J$100,9,FALSE)</f>
        <v>156.3121132969118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3817.8669657040809</v>
      </c>
      <c r="H1710" s="16">
        <f>VLOOKUP($D1710,'Growth rate'!$B$3:$T$93,19,FALSE)*VLOOKUP($F1710,BY_TRA_Demand_Drivers!$B$5:$J$100,8,FALSE)</f>
        <v>183.95295691858479</v>
      </c>
      <c r="I1710" s="16">
        <f>VLOOKUP($D1710,'Growth rate'!$B$3:$T$93,19,FALSE)*VLOOKUP($F1710,BY_TRA_Demand_Drivers!$B$5:$J$100,9,FALSE)</f>
        <v>158.81310710966238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3878.9528371553474</v>
      </c>
      <c r="H1711" s="16">
        <f>VLOOKUP($D1711,'Growth rate'!$B$3:$T$93,19,FALSE)*VLOOKUP($F1711,BY_TRA_Demand_Drivers!$B$5:$J$100,8,FALSE)</f>
        <v>186.89620422928218</v>
      </c>
      <c r="I1711" s="16">
        <f>VLOOKUP($D1711,'Growth rate'!$B$3:$T$93,19,FALSE)*VLOOKUP($F1711,BY_TRA_Demand_Drivers!$B$5:$J$100,9,FALSE)</f>
        <v>161.354116823417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3941.0160825498324</v>
      </c>
      <c r="H1712" s="16">
        <f>VLOOKUP($D1712,'Growth rate'!$B$3:$T$93,19,FALSE)*VLOOKUP($F1712,BY_TRA_Demand_Drivers!$B$5:$J$100,8,FALSE)</f>
        <v>189.88654349695068</v>
      </c>
      <c r="I1712" s="16">
        <f>VLOOKUP($D1712,'Growth rate'!$B$3:$T$93,19,FALSE)*VLOOKUP($F1712,BY_TRA_Demand_Drivers!$B$5:$J$100,9,FALSE)</f>
        <v>163.93578269259169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4004.0723398706305</v>
      </c>
      <c r="H1713" s="16">
        <f>VLOOKUP($D1713,'Growth rate'!$B$3:$T$93,19,FALSE)*VLOOKUP($F1713,BY_TRA_Demand_Drivers!$B$5:$J$100,8,FALSE)</f>
        <v>192.92472819290191</v>
      </c>
      <c r="I1713" s="16">
        <f>VLOOKUP($D1713,'Growth rate'!$B$3:$T$93,19,FALSE)*VLOOKUP($F1713,BY_TRA_Demand_Drivers!$B$5:$J$100,9,FALSE)</f>
        <v>166.55875521567316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4068.1374973085599</v>
      </c>
      <c r="H1714" s="16">
        <f>VLOOKUP($D1714,'Growth rate'!$B$3:$T$93,19,FALSE)*VLOOKUP($F1714,BY_TRA_Demand_Drivers!$B$5:$J$100,8,FALSE)</f>
        <v>196.01152384398833</v>
      </c>
      <c r="I1714" s="16">
        <f>VLOOKUP($D1714,'Growth rate'!$B$3:$T$93,19,FALSE)*VLOOKUP($F1714,BY_TRA_Demand_Drivers!$B$5:$J$100,9,FALSE)</f>
        <v>169.2236952991239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4133.2276972654981</v>
      </c>
      <c r="H1715" s="16">
        <f>VLOOKUP($D1715,'Growth rate'!$B$3:$T$93,19,FALSE)*VLOOKUP($F1715,BY_TRA_Demand_Drivers!$B$5:$J$100,8,FALSE)</f>
        <v>199.14770822549218</v>
      </c>
      <c r="I1715" s="16">
        <f>VLOOKUP($D1715,'Growth rate'!$B$3:$T$93,19,FALSE)*VLOOKUP($F1715,BY_TRA_Demand_Drivers!$B$5:$J$100,9,FALSE)</f>
        <v>171.93127442390994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4199.3593404217445</v>
      </c>
      <c r="H1716" s="16">
        <f>VLOOKUP($D1716,'Growth rate'!$B$3:$T$93,19,FALSE)*VLOOKUP($F1716,BY_TRA_Demand_Drivers!$B$5:$J$100,8,FALSE)</f>
        <v>202.3340715571</v>
      </c>
      <c r="I1716" s="16">
        <f>VLOOKUP($D1716,'Growth rate'!$B$3:$T$93,19,FALSE)*VLOOKUP($F1716,BY_TRA_Demand_Drivers!$B$5:$J$100,9,FALSE)</f>
        <v>174.68217481469244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4266.549089868493</v>
      </c>
      <c r="H1717" s="16">
        <f>VLOOKUP($D1717,'Growth rate'!$B$3:$T$93,19,FALSE)*VLOOKUP($F1717,BY_TRA_Demand_Drivers!$B$5:$J$100,8,FALSE)</f>
        <v>205.57141670201364</v>
      </c>
      <c r="I1717" s="16">
        <f>VLOOKUP($D1717,'Growth rate'!$B$3:$T$93,19,FALSE)*VLOOKUP($F1717,BY_TRA_Demand_Drivers!$B$5:$J$100,9,FALSE)</f>
        <v>177.47708961172756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4334.8138753063904</v>
      </c>
      <c r="H1718" s="16">
        <f>VLOOKUP($D1718,'Growth rate'!$B$3:$T$93,19,FALSE)*VLOOKUP($F1718,BY_TRA_Demand_Drivers!$B$5:$J$100,8,FALSE)</f>
        <v>208.86055936924589</v>
      </c>
      <c r="I1718" s="16">
        <f>VLOOKUP($D1718,'Growth rate'!$B$3:$T$93,19,FALSE)*VLOOKUP($F1718,BY_TRA_Demand_Drivers!$B$5:$J$100,9,FALSE)</f>
        <v>180.31672304551523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4404.1708973112918</v>
      </c>
      <c r="H1719" s="16">
        <f>VLOOKUP($D1719,'Growth rate'!$B$3:$T$93,19,FALSE)*VLOOKUP($F1719,BY_TRA_Demand_Drivers!$B$5:$J$100,8,FALSE)</f>
        <v>212.20232831915382</v>
      </c>
      <c r="I1719" s="16">
        <f>VLOOKUP($D1719,'Growth rate'!$B$3:$T$93,19,FALSE)*VLOOKUP($F1719,BY_TRA_Demand_Drivers!$B$5:$J$100,9,FALSE)</f>
        <v>183.20179061424346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4474.6376316682727</v>
      </c>
      <c r="H1720" s="16">
        <f>VLOOKUP($D1720,'Growth rate'!$B$3:$T$93,19,FALSE)*VLOOKUP($F1720,BY_TRA_Demand_Drivers!$B$5:$J$100,8,FALSE)</f>
        <v>215.59756557226027</v>
      </c>
      <c r="I1720" s="16">
        <f>VLOOKUP($D1720,'Growth rate'!$B$3:$T$93,19,FALSE)*VLOOKUP($F1720,BY_TRA_Demand_Drivers!$B$5:$J$100,9,FALSE)</f>
        <v>186.13301926407135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4546.2318337749657</v>
      </c>
      <c r="H1721" s="16">
        <f>VLOOKUP($D1721,'Growth rate'!$B$3:$T$93,19,FALSE)*VLOOKUP($F1721,BY_TRA_Demand_Drivers!$B$5:$J$100,8,FALSE)</f>
        <v>219.04712662141645</v>
      </c>
      <c r="I1721" s="16">
        <f>VLOOKUP($D1721,'Growth rate'!$B$3:$T$93,19,FALSE)*VLOOKUP($F1721,BY_TRA_Demand_Drivers!$B$5:$J$100,9,FALSE)</f>
        <v>189.11114757229652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4618.9715431153654</v>
      </c>
      <c r="H1722" s="16">
        <f>VLOOKUP($D1722,'Growth rate'!$B$3:$T$93,19,FALSE)*VLOOKUP($F1722,BY_TRA_Demand_Drivers!$B$5:$J$100,8,FALSE)</f>
        <v>222.55188064735913</v>
      </c>
      <c r="I1722" s="16">
        <f>VLOOKUP($D1722,'Growth rate'!$B$3:$T$93,19,FALSE)*VLOOKUP($F1722,BY_TRA_Demand_Drivers!$B$5:$J$100,9,FALSE)</f>
        <v>192.13692593345326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4692.8750878052115</v>
      </c>
      <c r="H1723" s="16">
        <f>VLOOKUP($D1723,'Growth rate'!$B$3:$T$93,19,FALSE)*VLOOKUP($F1723,BY_TRA_Demand_Drivers!$B$5:$J$100,8,FALSE)</f>
        <v>226.1127107377169</v>
      </c>
      <c r="I1723" s="16">
        <f>VLOOKUP($D1723,'Growth rate'!$B$3:$T$93,19,FALSE)*VLOOKUP($F1723,BY_TRA_Demand_Drivers!$B$5:$J$100,9,FALSE)</f>
        <v>195.21111674838852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4767.9610892100945</v>
      </c>
      <c r="H1724" s="16">
        <f>VLOOKUP($D1724,'Growth rate'!$B$3:$T$93,19,FALSE)*VLOOKUP($F1724,BY_TRA_Demand_Drivers!$B$5:$J$100,8,FALSE)</f>
        <v>229.73051410952033</v>
      </c>
      <c r="I1724" s="16">
        <f>VLOOKUP($D1724,'Growth rate'!$B$3:$T$93,19,FALSE)*VLOOKUP($F1724,BY_TRA_Demand_Drivers!$B$5:$J$100,9,FALSE)</f>
        <v>198.33449461636272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4844.2484666374567</v>
      </c>
      <c r="H1725" s="16">
        <f>VLOOKUP($D1725,'Growth rate'!$B$3:$T$93,19,FALSE)*VLOOKUP($F1725,BY_TRA_Demand_Drivers!$B$5:$J$100,8,FALSE)</f>
        <v>233.4062023352727</v>
      </c>
      <c r="I1725" s="16">
        <f>VLOOKUP($D1725,'Growth rate'!$B$3:$T$93,19,FALSE)*VLOOKUP($F1725,BY_TRA_Demand_Drivers!$B$5:$J$100,9,FALSE)</f>
        <v>201.50784653022455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733.22016088806174</v>
      </c>
      <c r="H1727" s="16">
        <f>VLOOKUP($D1727,'Growth rate'!$B$3:$T$93,19,FALSE)*VLOOKUP($F1727,BY_TRA_Demand_Drivers!$B$5:$J$100,8,FALSE)</f>
        <v>35.328108045484377</v>
      </c>
      <c r="I1727" s="16">
        <f>VLOOKUP($D1727,'Growth rate'!$B$3:$T$93,19,FALSE)*VLOOKUP($F1727,BY_TRA_Demand_Drivers!$B$5:$J$100,9,FALSE)</f>
        <v>30.500007724759868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762.52024457024163</v>
      </c>
      <c r="H1728" s="16">
        <f>VLOOKUP($D1728,'Growth rate'!$B$3:$T$93,19,FALSE)*VLOOKUP($F1728,BY_TRA_Demand_Drivers!$B$5:$J$100,8,FALSE)</f>
        <v>36.739848443909963</v>
      </c>
      <c r="I1728" s="16">
        <f>VLOOKUP($D1728,'Growth rate'!$B$3:$T$93,19,FALSE)*VLOOKUP($F1728,BY_TRA_Demand_Drivers!$B$5:$J$100,9,FALSE)</f>
        <v>31.718813243637339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791.8203282524214</v>
      </c>
      <c r="H1729" s="16">
        <f>VLOOKUP($D1729,'Growth rate'!$B$3:$T$93,19,FALSE)*VLOOKUP($F1729,BY_TRA_Demand_Drivers!$B$5:$J$100,8,FALSE)</f>
        <v>38.151588842335549</v>
      </c>
      <c r="I1729" s="16">
        <f>VLOOKUP($D1729,'Growth rate'!$B$3:$T$93,19,FALSE)*VLOOKUP($F1729,BY_TRA_Demand_Drivers!$B$5:$J$100,9,FALSE)</f>
        <v>32.937618762514802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821.12041193460129</v>
      </c>
      <c r="H1730" s="16">
        <f>VLOOKUP($D1730,'Growth rate'!$B$3:$T$93,19,FALSE)*VLOOKUP($F1730,BY_TRA_Demand_Drivers!$B$5:$J$100,8,FALSE)</f>
        <v>39.563329240761135</v>
      </c>
      <c r="I1730" s="16">
        <f>VLOOKUP($D1730,'Growth rate'!$B$3:$T$93,19,FALSE)*VLOOKUP($F1730,BY_TRA_Demand_Drivers!$B$5:$J$100,9,FALSE)</f>
        <v>34.156424281392276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850.42049561678107</v>
      </c>
      <c r="H1731" s="16">
        <f>VLOOKUP($D1731,'Growth rate'!$B$3:$T$93,19,FALSE)*VLOOKUP($F1731,BY_TRA_Demand_Drivers!$B$5:$J$100,8,FALSE)</f>
        <v>40.975069639186714</v>
      </c>
      <c r="I1731" s="16">
        <f>VLOOKUP($D1731,'Growth rate'!$B$3:$T$93,19,FALSE)*VLOOKUP($F1731,BY_TRA_Demand_Drivers!$B$5:$J$100,9,FALSE)</f>
        <v>35.375229800269743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879.72057929896084</v>
      </c>
      <c r="H1732" s="16">
        <f>VLOOKUP($D1732,'Growth rate'!$B$3:$T$93,19,FALSE)*VLOOKUP($F1732,BY_TRA_Demand_Drivers!$B$5:$J$100,8,FALSE)</f>
        <v>42.386810037612292</v>
      </c>
      <c r="I1732" s="16">
        <f>VLOOKUP($D1732,'Growth rate'!$B$3:$T$93,19,FALSE)*VLOOKUP($F1732,BY_TRA_Demand_Drivers!$B$5:$J$100,9,FALSE)</f>
        <v>36.59403531914721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909.02066298114073</v>
      </c>
      <c r="H1733" s="16">
        <f>VLOOKUP($D1733,'Growth rate'!$B$3:$T$93,19,FALSE)*VLOOKUP($F1733,BY_TRA_Demand_Drivers!$B$5:$J$100,8,FALSE)</f>
        <v>43.798550436037885</v>
      </c>
      <c r="I1733" s="16">
        <f>VLOOKUP($D1733,'Growth rate'!$B$3:$T$93,19,FALSE)*VLOOKUP($F1733,BY_TRA_Demand_Drivers!$B$5:$J$100,9,FALSE)</f>
        <v>37.812840838024684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938.32074666332051</v>
      </c>
      <c r="H1734" s="16">
        <f>VLOOKUP($D1734,'Growth rate'!$B$3:$T$93,19,FALSE)*VLOOKUP($F1734,BY_TRA_Demand_Drivers!$B$5:$J$100,8,FALSE)</f>
        <v>45.210290834463464</v>
      </c>
      <c r="I1734" s="16">
        <f>VLOOKUP($D1734,'Growth rate'!$B$3:$T$93,19,FALSE)*VLOOKUP($F1734,BY_TRA_Demand_Drivers!$B$5:$J$100,9,FALSE)</f>
        <v>39.031646356902151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967.62083034550039</v>
      </c>
      <c r="H1735" s="16">
        <f>VLOOKUP($D1735,'Growth rate'!$B$3:$T$93,19,FALSE)*VLOOKUP($F1735,BY_TRA_Demand_Drivers!$B$5:$J$100,8,FALSE)</f>
        <v>46.62203123288905</v>
      </c>
      <c r="I1735" s="16">
        <f>VLOOKUP($D1735,'Growth rate'!$B$3:$T$93,19,FALSE)*VLOOKUP($F1735,BY_TRA_Demand_Drivers!$B$5:$J$100,9,FALSE)</f>
        <v>40.250451875779618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996.92091402768017</v>
      </c>
      <c r="H1736" s="16">
        <f>VLOOKUP($D1736,'Growth rate'!$B$3:$T$93,19,FALSE)*VLOOKUP($F1736,BY_TRA_Demand_Drivers!$B$5:$J$100,8,FALSE)</f>
        <v>48.033771631314629</v>
      </c>
      <c r="I1736" s="16">
        <f>VLOOKUP($D1736,'Growth rate'!$B$3:$T$93,19,FALSE)*VLOOKUP($F1736,BY_TRA_Demand_Drivers!$B$5:$J$100,9,FALSE)</f>
        <v>41.469257394657085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1026.2209977098601</v>
      </c>
      <c r="H1737" s="16">
        <f>VLOOKUP($D1737,'Growth rate'!$B$3:$T$93,19,FALSE)*VLOOKUP($F1737,BY_TRA_Demand_Drivers!$B$5:$J$100,8,FALSE)</f>
        <v>49.445512029740215</v>
      </c>
      <c r="I1737" s="16">
        <f>VLOOKUP($D1737,'Growth rate'!$B$3:$T$93,19,FALSE)*VLOOKUP($F1737,BY_TRA_Demand_Drivers!$B$5:$J$100,9,FALSE)</f>
        <v>42.688062913534559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1055.5210813920398</v>
      </c>
      <c r="H1738" s="16">
        <f>VLOOKUP($D1738,'Growth rate'!$B$3:$T$93,19,FALSE)*VLOOKUP($F1738,BY_TRA_Demand_Drivers!$B$5:$J$100,8,FALSE)</f>
        <v>50.8572524281658</v>
      </c>
      <c r="I1738" s="16">
        <f>VLOOKUP($D1738,'Growth rate'!$B$3:$T$93,19,FALSE)*VLOOKUP($F1738,BY_TRA_Demand_Drivers!$B$5:$J$100,9,FALSE)</f>
        <v>43.906868432412026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1084.8211650742196</v>
      </c>
      <c r="H1739" s="16">
        <f>VLOOKUP($D1739,'Growth rate'!$B$3:$T$93,19,FALSE)*VLOOKUP($F1739,BY_TRA_Demand_Drivers!$B$5:$J$100,8,FALSE)</f>
        <v>52.268992826591379</v>
      </c>
      <c r="I1739" s="16">
        <f>VLOOKUP($D1739,'Growth rate'!$B$3:$T$93,19,FALSE)*VLOOKUP($F1739,BY_TRA_Demand_Drivers!$B$5:$J$100,9,FALSE)</f>
        <v>45.125673951289492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1114.1212487563994</v>
      </c>
      <c r="H1740" s="16">
        <f>VLOOKUP($D1740,'Growth rate'!$B$3:$T$93,19,FALSE)*VLOOKUP($F1740,BY_TRA_Demand_Drivers!$B$5:$J$100,8,FALSE)</f>
        <v>53.680733225016965</v>
      </c>
      <c r="I1740" s="16">
        <f>VLOOKUP($D1740,'Growth rate'!$B$3:$T$93,19,FALSE)*VLOOKUP($F1740,BY_TRA_Demand_Drivers!$B$5:$J$100,9,FALSE)</f>
        <v>46.344479470166959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1143.4213324385792</v>
      </c>
      <c r="H1741" s="16">
        <f>VLOOKUP($D1741,'Growth rate'!$B$3:$T$93,19,FALSE)*VLOOKUP($F1741,BY_TRA_Demand_Drivers!$B$5:$J$100,8,FALSE)</f>
        <v>55.092473623442544</v>
      </c>
      <c r="I1741" s="16">
        <f>VLOOKUP($D1741,'Growth rate'!$B$3:$T$93,19,FALSE)*VLOOKUP($F1741,BY_TRA_Demand_Drivers!$B$5:$J$100,9,FALSE)</f>
        <v>47.563284989044426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1172.7214161207589</v>
      </c>
      <c r="H1742" s="16">
        <f>VLOOKUP($D1742,'Growth rate'!$B$3:$T$93,19,FALSE)*VLOOKUP($F1742,BY_TRA_Demand_Drivers!$B$5:$J$100,8,FALSE)</f>
        <v>56.504214021868123</v>
      </c>
      <c r="I1742" s="16">
        <f>VLOOKUP($D1742,'Growth rate'!$B$3:$T$93,19,FALSE)*VLOOKUP($F1742,BY_TRA_Demand_Drivers!$B$5:$J$100,9,FALSE)</f>
        <v>48.782090507921893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1202.0214998029389</v>
      </c>
      <c r="H1743" s="16">
        <f>VLOOKUP($D1743,'Growth rate'!$B$3:$T$93,19,FALSE)*VLOOKUP($F1743,BY_TRA_Demand_Drivers!$B$5:$J$100,8,FALSE)</f>
        <v>57.915954420293716</v>
      </c>
      <c r="I1743" s="16">
        <f>VLOOKUP($D1743,'Growth rate'!$B$3:$T$93,19,FALSE)*VLOOKUP($F1743,BY_TRA_Demand_Drivers!$B$5:$J$100,9,FALSE)</f>
        <v>50.000896026799367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1231.3215834851187</v>
      </c>
      <c r="H1744" s="16">
        <f>VLOOKUP($D1744,'Growth rate'!$B$3:$T$93,19,FALSE)*VLOOKUP($F1744,BY_TRA_Demand_Drivers!$B$5:$J$100,8,FALSE)</f>
        <v>59.327694818719301</v>
      </c>
      <c r="I1744" s="16">
        <f>VLOOKUP($D1744,'Growth rate'!$B$3:$T$93,19,FALSE)*VLOOKUP($F1744,BY_TRA_Demand_Drivers!$B$5:$J$100,9,FALSE)</f>
        <v>51.219701545676841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1260.6216671672985</v>
      </c>
      <c r="H1745" s="16">
        <f>VLOOKUP($D1745,'Growth rate'!$B$3:$T$93,19,FALSE)*VLOOKUP($F1745,BY_TRA_Demand_Drivers!$B$5:$J$100,8,FALSE)</f>
        <v>60.739435217144873</v>
      </c>
      <c r="I1745" s="16">
        <f>VLOOKUP($D1745,'Growth rate'!$B$3:$T$93,19,FALSE)*VLOOKUP($F1745,BY_TRA_Demand_Drivers!$B$5:$J$100,9,FALSE)</f>
        <v>52.438507064554301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1289.9217508494783</v>
      </c>
      <c r="H1746" s="16">
        <f>VLOOKUP($D1746,'Growth rate'!$B$3:$T$93,19,FALSE)*VLOOKUP($F1746,BY_TRA_Demand_Drivers!$B$5:$J$100,8,FALSE)</f>
        <v>62.151175615570459</v>
      </c>
      <c r="I1746" s="16">
        <f>VLOOKUP($D1746,'Growth rate'!$B$3:$T$93,19,FALSE)*VLOOKUP($F1746,BY_TRA_Demand_Drivers!$B$5:$J$100,9,FALSE)</f>
        <v>53.657312583431768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1319.2218345316583</v>
      </c>
      <c r="H1747" s="16">
        <f>VLOOKUP($D1747,'Growth rate'!$B$3:$T$93,19,FALSE)*VLOOKUP($F1747,BY_TRA_Demand_Drivers!$B$5:$J$100,8,FALSE)</f>
        <v>63.562916013996052</v>
      </c>
      <c r="I1747" s="16">
        <f>VLOOKUP($D1747,'Growth rate'!$B$3:$T$93,19,FALSE)*VLOOKUP($F1747,BY_TRA_Demand_Drivers!$B$5:$J$100,9,FALSE)</f>
        <v>54.876118102309242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1348.521918213838</v>
      </c>
      <c r="H1748" s="16">
        <f>VLOOKUP($D1748,'Growth rate'!$B$3:$T$93,19,FALSE)*VLOOKUP($F1748,BY_TRA_Demand_Drivers!$B$5:$J$100,8,FALSE)</f>
        <v>64.974656412421623</v>
      </c>
      <c r="I1748" s="16">
        <f>VLOOKUP($D1748,'Growth rate'!$B$3:$T$93,19,FALSE)*VLOOKUP($F1748,BY_TRA_Demand_Drivers!$B$5:$J$100,9,FALSE)</f>
        <v>56.094923621186709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1377.8220018960178</v>
      </c>
      <c r="H1749" s="16">
        <f>VLOOKUP($D1749,'Growth rate'!$B$3:$T$93,19,FALSE)*VLOOKUP($F1749,BY_TRA_Demand_Drivers!$B$5:$J$100,8,FALSE)</f>
        <v>66.386396810847202</v>
      </c>
      <c r="I1749" s="16">
        <f>VLOOKUP($D1749,'Growth rate'!$B$3:$T$93,19,FALSE)*VLOOKUP($F1749,BY_TRA_Demand_Drivers!$B$5:$J$100,9,FALSE)</f>
        <v>57.313729140064176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1407.1220855781976</v>
      </c>
      <c r="H1750" s="16">
        <f>VLOOKUP($D1750,'Growth rate'!$B$3:$T$93,19,FALSE)*VLOOKUP($F1750,BY_TRA_Demand_Drivers!$B$5:$J$100,8,FALSE)</f>
        <v>67.798137209272795</v>
      </c>
      <c r="I1750" s="16">
        <f>VLOOKUP($D1750,'Growth rate'!$B$3:$T$93,19,FALSE)*VLOOKUP($F1750,BY_TRA_Demand_Drivers!$B$5:$J$100,9,FALSE)</f>
        <v>58.53253465894165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1436.4221692603774</v>
      </c>
      <c r="H1751" s="16">
        <f>VLOOKUP($D1751,'Growth rate'!$B$3:$T$93,19,FALSE)*VLOOKUP($F1751,BY_TRA_Demand_Drivers!$B$5:$J$100,8,FALSE)</f>
        <v>69.209877607698374</v>
      </c>
      <c r="I1751" s="16">
        <f>VLOOKUP($D1751,'Growth rate'!$B$3:$T$93,19,FALSE)*VLOOKUP($F1751,BY_TRA_Demand_Drivers!$B$5:$J$100,9,FALSE)</f>
        <v>59.75134017781911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1465.7222529425571</v>
      </c>
      <c r="H1752" s="16">
        <f>VLOOKUP($D1752,'Growth rate'!$B$3:$T$93,19,FALSE)*VLOOKUP($F1752,BY_TRA_Demand_Drivers!$B$5:$J$100,8,FALSE)</f>
        <v>70.621618006123953</v>
      </c>
      <c r="I1752" s="16">
        <f>VLOOKUP($D1752,'Growth rate'!$B$3:$T$93,19,FALSE)*VLOOKUP($F1752,BY_TRA_Demand_Drivers!$B$5:$J$100,9,FALSE)</f>
        <v>60.970145696696576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1495.0223366247371</v>
      </c>
      <c r="H1753" s="16">
        <f>VLOOKUP($D1753,'Growth rate'!$B$3:$T$93,19,FALSE)*VLOOKUP($F1753,BY_TRA_Demand_Drivers!$B$5:$J$100,8,FALSE)</f>
        <v>72.033358404549546</v>
      </c>
      <c r="I1753" s="16">
        <f>VLOOKUP($D1753,'Growth rate'!$B$3:$T$93,19,FALSE)*VLOOKUP($F1753,BY_TRA_Demand_Drivers!$B$5:$J$100,9,FALSE)</f>
        <v>62.18895121557405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1524.3224203069169</v>
      </c>
      <c r="H1754" s="16">
        <f>VLOOKUP($D1754,'Growth rate'!$B$3:$T$93,19,FALSE)*VLOOKUP($F1754,BY_TRA_Demand_Drivers!$B$5:$J$100,8,FALSE)</f>
        <v>73.445098802975139</v>
      </c>
      <c r="I1754" s="16">
        <f>VLOOKUP($D1754,'Growth rate'!$B$3:$T$93,19,FALSE)*VLOOKUP($F1754,BY_TRA_Demand_Drivers!$B$5:$J$100,9,FALSE)</f>
        <v>63.407756734451524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1553.6225039890969</v>
      </c>
      <c r="H1755" s="16">
        <f>VLOOKUP($D1755,'Growth rate'!$B$3:$T$93,19,FALSE)*VLOOKUP($F1755,BY_TRA_Demand_Drivers!$B$5:$J$100,8,FALSE)</f>
        <v>74.856839201400717</v>
      </c>
      <c r="I1755" s="16">
        <f>VLOOKUP($D1755,'Growth rate'!$B$3:$T$93,19,FALSE)*VLOOKUP($F1755,BY_TRA_Demand_Drivers!$B$5:$J$100,9,FALSE)</f>
        <v>64.626562253328999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1582.9225876712765</v>
      </c>
      <c r="H1756" s="16">
        <f>VLOOKUP($D1756,'Growth rate'!$B$3:$T$93,19,FALSE)*VLOOKUP($F1756,BY_TRA_Demand_Drivers!$B$5:$J$100,8,FALSE)</f>
        <v>76.268579599826296</v>
      </c>
      <c r="I1756" s="16">
        <f>VLOOKUP($D1756,'Growth rate'!$B$3:$T$93,19,FALSE)*VLOOKUP($F1756,BY_TRA_Demand_Drivers!$B$5:$J$100,9,FALSE)</f>
        <v>65.845367772206458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1612.2226713534565</v>
      </c>
      <c r="H1757" s="16">
        <f>VLOOKUP($D1757,'Growth rate'!$B$3:$T$93,19,FALSE)*VLOOKUP($F1757,BY_TRA_Demand_Drivers!$B$5:$J$100,8,FALSE)</f>
        <v>77.680319998251875</v>
      </c>
      <c r="I1757" s="16">
        <f>VLOOKUP($D1757,'Growth rate'!$B$3:$T$93,19,FALSE)*VLOOKUP($F1757,BY_TRA_Demand_Drivers!$B$5:$J$100,9,FALSE)</f>
        <v>67.064173291083932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1638.0182340951121</v>
      </c>
      <c r="H1758" s="16">
        <f>VLOOKUP($D1758,'Growth rate'!$B$3:$T$93,19,FALSE)*VLOOKUP($F1758,BY_TRA_Demand_Drivers!$B$5:$J$100,8,FALSE)</f>
        <v>78.923205118223933</v>
      </c>
      <c r="I1758" s="16">
        <f>VLOOKUP($D1758,'Growth rate'!$B$3:$T$93,19,FALSE)*VLOOKUP($F1758,BY_TRA_Demand_Drivers!$B$5:$J$100,9,FALSE)</f>
        <v>68.13720006374129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1664.2265258406337</v>
      </c>
      <c r="H1759" s="16">
        <f>VLOOKUP($D1759,'Growth rate'!$B$3:$T$93,19,FALSE)*VLOOKUP($F1759,BY_TRA_Demand_Drivers!$B$5:$J$100,8,FALSE)</f>
        <v>80.185976400115493</v>
      </c>
      <c r="I1759" s="16">
        <f>VLOOKUP($D1759,'Growth rate'!$B$3:$T$93,19,FALSE)*VLOOKUP($F1759,BY_TRA_Demand_Drivers!$B$5:$J$100,9,FALSE)</f>
        <v>69.227395264761142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1690.8541502540836</v>
      </c>
      <c r="H1760" s="16">
        <f>VLOOKUP($D1760,'Growth rate'!$B$3:$T$93,19,FALSE)*VLOOKUP($F1760,BY_TRA_Demand_Drivers!$B$5:$J$100,8,FALSE)</f>
        <v>81.468952022517342</v>
      </c>
      <c r="I1760" s="16">
        <f>VLOOKUP($D1760,'Growth rate'!$B$3:$T$93,19,FALSE)*VLOOKUP($F1760,BY_TRA_Demand_Drivers!$B$5:$J$100,9,FALSE)</f>
        <v>70.335033588997305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1717.9078166581494</v>
      </c>
      <c r="H1761" s="16">
        <f>VLOOKUP($D1761,'Growth rate'!$B$3:$T$93,19,FALSE)*VLOOKUP($F1761,BY_TRA_Demand_Drivers!$B$5:$J$100,8,FALSE)</f>
        <v>82.772455254877642</v>
      </c>
      <c r="I1761" s="16">
        <f>VLOOKUP($D1761,'Growth rate'!$B$3:$T$93,19,FALSE)*VLOOKUP($F1761,BY_TRA_Demand_Drivers!$B$5:$J$100,9,FALSE)</f>
        <v>71.460394126421292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1745.3943417246792</v>
      </c>
      <c r="H1762" s="16">
        <f>VLOOKUP($D1762,'Growth rate'!$B$3:$T$93,19,FALSE)*VLOOKUP($F1762,BY_TRA_Demand_Drivers!$B$5:$J$100,8,FALSE)</f>
        <v>84.096814538955655</v>
      </c>
      <c r="I1762" s="16">
        <f>VLOOKUP($D1762,'Growth rate'!$B$3:$T$93,19,FALSE)*VLOOKUP($F1762,BY_TRA_Demand_Drivers!$B$5:$J$100,9,FALSE)</f>
        <v>72.603760432444005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1773.320651192274</v>
      </c>
      <c r="H1763" s="16">
        <f>VLOOKUP($D1763,'Growth rate'!$B$3:$T$93,19,FALSE)*VLOOKUP($F1763,BY_TRA_Demand_Drivers!$B$5:$J$100,8,FALSE)</f>
        <v>85.442363571578937</v>
      </c>
      <c r="I1763" s="16">
        <f>VLOOKUP($D1763,'Growth rate'!$B$3:$T$93,19,FALSE)*VLOOKUP($F1763,BY_TRA_Demand_Drivers!$B$5:$J$100,9,FALSE)</f>
        <v>73.765420599363111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1801.6937816113509</v>
      </c>
      <c r="H1764" s="16">
        <f>VLOOKUP($D1764,'Growth rate'!$B$3:$T$93,19,FALSE)*VLOOKUP($F1764,BY_TRA_Demand_Drivers!$B$5:$J$100,8,FALSE)</f>
        <v>86.809441388724238</v>
      </c>
      <c r="I1764" s="16">
        <f>VLOOKUP($D1764,'Growth rate'!$B$3:$T$93,19,FALSE)*VLOOKUP($F1764,BY_TRA_Demand_Drivers!$B$5:$J$100,9,FALSE)</f>
        <v>74.945667328952936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1830.5208821171327</v>
      </c>
      <c r="H1765" s="16">
        <f>VLOOKUP($D1765,'Growth rate'!$B$3:$T$93,19,FALSE)*VLOOKUP($F1765,BY_TRA_Demand_Drivers!$B$5:$J$100,8,FALSE)</f>
        <v>88.198392450943814</v>
      </c>
      <c r="I1765" s="16">
        <f>VLOOKUP($D1765,'Growth rate'!$B$3:$T$93,19,FALSE)*VLOOKUP($F1765,BY_TRA_Demand_Drivers!$B$5:$J$100,9,FALSE)</f>
        <v>76.144798006216178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1859.8092162310065</v>
      </c>
      <c r="H1766" s="16">
        <f>VLOOKUP($D1766,'Growth rate'!$B$3:$T$93,19,FALSE)*VLOOKUP($F1766,BY_TRA_Demand_Drivers!$B$5:$J$100,8,FALSE)</f>
        <v>89.609566730158917</v>
      </c>
      <c r="I1766" s="16">
        <f>VLOOKUP($D1766,'Growth rate'!$B$3:$T$93,19,FALSE)*VLOOKUP($F1766,BY_TRA_Demand_Drivers!$B$5:$J$100,9,FALSE)</f>
        <v>77.363114774315633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1889.5661636907028</v>
      </c>
      <c r="H1767" s="16">
        <f>VLOOKUP($D1767,'Growth rate'!$B$3:$T$93,19,FALSE)*VLOOKUP($F1767,BY_TRA_Demand_Drivers!$B$5:$J$100,8,FALSE)</f>
        <v>91.043319797841448</v>
      </c>
      <c r="I1767" s="16">
        <f>VLOOKUP($D1767,'Growth rate'!$B$3:$T$93,19,FALSE)*VLOOKUP($F1767,BY_TRA_Demand_Drivers!$B$5:$J$100,9,FALSE)</f>
        <v>78.600924610704681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1919.7992223097538</v>
      </c>
      <c r="H1768" s="16">
        <f>VLOOKUP($D1768,'Growth rate'!$B$3:$T$93,19,FALSE)*VLOOKUP($F1768,BY_TRA_Demand_Drivers!$B$5:$J$100,8,FALSE)</f>
        <v>92.500012914606913</v>
      </c>
      <c r="I1768" s="16">
        <f>VLOOKUP($D1768,'Growth rate'!$B$3:$T$93,19,FALSE)*VLOOKUP($F1768,BY_TRA_Demand_Drivers!$B$5:$J$100,9,FALSE)</f>
        <v>79.858539404475948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1950.51600986671</v>
      </c>
      <c r="H1769" s="16">
        <f>VLOOKUP($D1769,'Growth rate'!$B$3:$T$93,19,FALSE)*VLOOKUP($F1769,BY_TRA_Demand_Drivers!$B$5:$J$100,8,FALSE)</f>
        <v>93.980013121240631</v>
      </c>
      <c r="I1769" s="16">
        <f>VLOOKUP($D1769,'Growth rate'!$B$3:$T$93,19,FALSE)*VLOOKUP($F1769,BY_TRA_Demand_Drivers!$B$5:$J$100,9,FALSE)</f>
        <v>81.136276034947571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1981.7242660245774</v>
      </c>
      <c r="H1770" s="16">
        <f>VLOOKUP($D1770,'Growth rate'!$B$3:$T$93,19,FALSE)*VLOOKUP($F1770,BY_TRA_Demand_Drivers!$B$5:$J$100,8,FALSE)</f>
        <v>95.483693331180476</v>
      </c>
      <c r="I1770" s="16">
        <f>VLOOKUP($D1770,'Growth rate'!$B$3:$T$93,19,FALSE)*VLOOKUP($F1770,BY_TRA_Demand_Drivers!$B$5:$J$100,9,FALSE)</f>
        <v>82.434456451506733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2013.431854280971</v>
      </c>
      <c r="H1771" s="16">
        <f>VLOOKUP($D1771,'Growth rate'!$B$3:$T$93,19,FALSE)*VLOOKUP($F1771,BY_TRA_Demand_Drivers!$B$5:$J$100,8,FALSE)</f>
        <v>97.011432424479381</v>
      </c>
      <c r="I1771" s="16">
        <f>VLOOKUP($D1771,'Growth rate'!$B$3:$T$93,19,FALSE)*VLOOKUP($F1771,BY_TRA_Demand_Drivers!$B$5:$J$100,9,FALSE)</f>
        <v>83.753407754730858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2045.6467639494665</v>
      </c>
      <c r="H1772" s="16">
        <f>VLOOKUP($D1772,'Growth rate'!$B$3:$T$93,19,FALSE)*VLOOKUP($F1772,BY_TRA_Demand_Drivers!$B$5:$J$100,8,FALSE)</f>
        <v>98.563615343271053</v>
      </c>
      <c r="I1772" s="16">
        <f>VLOOKUP($D1772,'Growth rate'!$B$3:$T$93,19,FALSE)*VLOOKUP($F1772,BY_TRA_Demand_Drivers!$B$5:$J$100,9,FALSE)</f>
        <v>85.093462278806555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2078.3771121726581</v>
      </c>
      <c r="H1773" s="16">
        <f>VLOOKUP($D1773,'Growth rate'!$B$3:$T$93,19,FALSE)*VLOOKUP($F1773,BY_TRA_Demand_Drivers!$B$5:$J$100,8,FALSE)</f>
        <v>100.14063318876339</v>
      </c>
      <c r="I1773" s="16">
        <f>VLOOKUP($D1773,'Growth rate'!$B$3:$T$93,19,FALSE)*VLOOKUP($F1773,BY_TRA_Demand_Drivers!$B$5:$J$100,9,FALSE)</f>
        <v>86.454957675267465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2111.6311459674207</v>
      </c>
      <c r="H1774" s="16">
        <f>VLOOKUP($D1774,'Growth rate'!$B$3:$T$93,19,FALSE)*VLOOKUP($F1774,BY_TRA_Demand_Drivers!$B$5:$J$100,8,FALSE)</f>
        <v>101.74288331978362</v>
      </c>
      <c r="I1774" s="16">
        <f>VLOOKUP($D1774,'Growth rate'!$B$3:$T$93,19,FALSE)*VLOOKUP($F1774,BY_TRA_Demand_Drivers!$B$5:$J$100,9,FALSE)</f>
        <v>87.83823699807175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2145.4172443028997</v>
      </c>
      <c r="H1775" s="16">
        <f>VLOOKUP($D1775,'Growth rate'!$B$3:$T$93,19,FALSE)*VLOOKUP($F1775,BY_TRA_Demand_Drivers!$B$5:$J$100,8,FALSE)</f>
        <v>103.37076945290015</v>
      </c>
      <c r="I1775" s="16">
        <f>VLOOKUP($D1775,'Growth rate'!$B$3:$T$93,19,FALSE)*VLOOKUP($F1775,BY_TRA_Demand_Drivers!$B$5:$J$100,9,FALSE)</f>
        <v>89.243648790040893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2179.7439202117453</v>
      </c>
      <c r="H1776" s="16">
        <f>VLOOKUP($D1776,'Growth rate'!$B$3:$T$93,19,FALSE)*VLOOKUP($F1776,BY_TRA_Demand_Drivers!$B$5:$J$100,8,FALSE)</f>
        <v>105.02470176414654</v>
      </c>
      <c r="I1776" s="16">
        <f>VLOOKUP($D1776,'Growth rate'!$B$3:$T$93,19,FALSE)*VLOOKUP($F1776,BY_TRA_Demand_Drivers!$B$5:$J$100,9,FALSE)</f>
        <v>90.671547170681535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2214.6198229351339</v>
      </c>
      <c r="H1777" s="16">
        <f>VLOOKUP($D1777,'Growth rate'!$B$3:$T$93,19,FALSE)*VLOOKUP($F1777,BY_TRA_Demand_Drivers!$B$5:$J$100,8,FALSE)</f>
        <v>106.7050969923729</v>
      </c>
      <c r="I1777" s="16">
        <f>VLOOKUP($D1777,'Growth rate'!$B$3:$T$93,19,FALSE)*VLOOKUP($F1777,BY_TRA_Demand_Drivers!$B$5:$J$100,9,FALSE)</f>
        <v>92.122291925412455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2250.0537401020961</v>
      </c>
      <c r="H1778" s="16">
        <f>VLOOKUP($D1778,'Growth rate'!$B$3:$T$93,19,FALSE)*VLOOKUP($F1778,BY_TRA_Demand_Drivers!$B$5:$J$100,8,FALSE)</f>
        <v>108.41237854425087</v>
      </c>
      <c r="I1778" s="16">
        <f>VLOOKUP($D1778,'Growth rate'!$B$3:$T$93,19,FALSE)*VLOOKUP($F1778,BY_TRA_Demand_Drivers!$B$5:$J$100,9,FALSE)</f>
        <v>93.596248596219056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2286.054599943729</v>
      </c>
      <c r="H1779" s="16">
        <f>VLOOKUP($D1779,'Growth rate'!$B$3:$T$93,19,FALSE)*VLOOKUP($F1779,BY_TRA_Demand_Drivers!$B$5:$J$100,8,FALSE)</f>
        <v>110.14697660095887</v>
      </c>
      <c r="I1779" s="16">
        <f>VLOOKUP($D1779,'Growth rate'!$B$3:$T$93,19,FALSE)*VLOOKUP($F1779,BY_TRA_Demand_Drivers!$B$5:$J$100,9,FALSE)</f>
        <v>95.093788573758545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2322.6314735428291</v>
      </c>
      <c r="H1780" s="16">
        <f>VLOOKUP($D1780,'Growth rate'!$B$3:$T$93,19,FALSE)*VLOOKUP($F1780,BY_TRA_Demand_Drivers!$B$5:$J$100,8,FALSE)</f>
        <v>111.90932822657422</v>
      </c>
      <c r="I1780" s="16">
        <f>VLOOKUP($D1780,'Growth rate'!$B$3:$T$93,19,FALSE)*VLOOKUP($F1780,BY_TRA_Demand_Drivers!$B$5:$J$100,9,FALSE)</f>
        <v>96.615289190938697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2359.7935771195139</v>
      </c>
      <c r="H1781" s="16">
        <f>VLOOKUP($D1781,'Growth rate'!$B$3:$T$93,19,FALSE)*VLOOKUP($F1781,BY_TRA_Demand_Drivers!$B$5:$J$100,8,FALSE)</f>
        <v>113.6998774781994</v>
      </c>
      <c r="I1781" s="16">
        <f>VLOOKUP($D1781,'Growth rate'!$B$3:$T$93,19,FALSE)*VLOOKUP($F1781,BY_TRA_Demand_Drivers!$B$5:$J$100,9,FALSE)</f>
        <v>98.161133817993701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2397.5502743534257</v>
      </c>
      <c r="H1782" s="16">
        <f>VLOOKUP($D1782,'Growth rate'!$B$3:$T$93,19,FALSE)*VLOOKUP($F1782,BY_TRA_Demand_Drivers!$B$5:$J$100,8,FALSE)</f>
        <v>115.51907551785055</v>
      </c>
      <c r="I1782" s="16">
        <f>VLOOKUP($D1782,'Growth rate'!$B$3:$T$93,19,FALSE)*VLOOKUP($F1782,BY_TRA_Demand_Drivers!$B$5:$J$100,9,FALSE)</f>
        <v>99.731711959081579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2435.9110787430809</v>
      </c>
      <c r="H1783" s="16">
        <f>VLOOKUP($D1783,'Growth rate'!$B$3:$T$93,19,FALSE)*VLOOKUP($F1783,BY_TRA_Demand_Drivers!$B$5:$J$100,8,FALSE)</f>
        <v>117.36738072613619</v>
      </c>
      <c r="I1783" s="16">
        <f>VLOOKUP($D1783,'Growth rate'!$B$3:$T$93,19,FALSE)*VLOOKUP($F1783,BY_TRA_Demand_Drivers!$B$5:$J$100,9,FALSE)</f>
        <v>101.32741935042691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2474.8856560029699</v>
      </c>
      <c r="H1784" s="16">
        <f>VLOOKUP($D1784,'Growth rate'!$B$3:$T$93,19,FALSE)*VLOOKUP($F1784,BY_TRA_Demand_Drivers!$B$5:$J$100,8,FALSE)</f>
        <v>119.24525881775435</v>
      </c>
      <c r="I1784" s="16">
        <f>VLOOKUP($D1784,'Growth rate'!$B$3:$T$93,19,FALSE)*VLOOKUP($F1784,BY_TRA_Demand_Drivers!$B$5:$J$100,9,FALSE)</f>
        <v>102.94865806003371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2514.4838264990181</v>
      </c>
      <c r="H1785" s="16">
        <f>VLOOKUP($D1785,'Growth rate'!$B$3:$T$93,19,FALSE)*VLOOKUP($F1785,BY_TRA_Demand_Drivers!$B$5:$J$100,8,FALSE)</f>
        <v>121.15318295883844</v>
      </c>
      <c r="I1785" s="16">
        <f>VLOOKUP($D1785,'Growth rate'!$B$3:$T$93,19,FALSE)*VLOOKUP($F1785,BY_TRA_Demand_Drivers!$B$5:$J$100,9,FALSE)</f>
        <v>104.59583658899427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2554.7155677230021</v>
      </c>
      <c r="H1786" s="16">
        <f>VLOOKUP($D1786,'Growth rate'!$B$3:$T$93,19,FALSE)*VLOOKUP($F1786,BY_TRA_Demand_Drivers!$B$5:$J$100,8,FALSE)</f>
        <v>123.09163388617986</v>
      </c>
      <c r="I1786" s="16">
        <f>VLOOKUP($D1786,'Growth rate'!$B$3:$T$93,19,FALSE)*VLOOKUP($F1786,BY_TRA_Demand_Drivers!$B$5:$J$100,9,FALSE)</f>
        <v>106.26936997441818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2595.5910168065702</v>
      </c>
      <c r="H1787" s="16">
        <f>VLOOKUP($D1787,'Growth rate'!$B$3:$T$93,19,FALSE)*VLOOKUP($F1787,BY_TRA_Demand_Drivers!$B$5:$J$100,8,FALSE)</f>
        <v>125.06110002835875</v>
      </c>
      <c r="I1787" s="16">
        <f>VLOOKUP($D1787,'Growth rate'!$B$3:$T$93,19,FALSE)*VLOOKUP($F1787,BY_TRA_Demand_Drivers!$B$5:$J$100,9,FALSE)</f>
        <v>107.96967989400888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2637.1204730754757</v>
      </c>
      <c r="H1788" s="16">
        <f>VLOOKUP($D1788,'Growth rate'!$B$3:$T$93,19,FALSE)*VLOOKUP($F1788,BY_TRA_Demand_Drivers!$B$5:$J$100,8,FALSE)</f>
        <v>127.06207762881249</v>
      </c>
      <c r="I1788" s="16">
        <f>VLOOKUP($D1788,'Growth rate'!$B$3:$T$93,19,FALSE)*VLOOKUP($F1788,BY_TRA_Demand_Drivers!$B$5:$J$100,9,FALSE)</f>
        <v>109.69719477231303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2679.3144006446837</v>
      </c>
      <c r="H1789" s="16">
        <f>VLOOKUP($D1789,'Growth rate'!$B$3:$T$93,19,FALSE)*VLOOKUP($F1789,BY_TRA_Demand_Drivers!$B$5:$J$100,8,FALSE)</f>
        <v>129.09507087087351</v>
      </c>
      <c r="I1789" s="16">
        <f>VLOOKUP($D1789,'Growth rate'!$B$3:$T$93,19,FALSE)*VLOOKUP($F1789,BY_TRA_Demand_Drivers!$B$5:$J$100,9,FALSE)</f>
        <v>111.45234988867006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2722.183431054998</v>
      </c>
      <c r="H1790" s="16">
        <f>VLOOKUP($D1790,'Growth rate'!$B$3:$T$93,19,FALSE)*VLOOKUP($F1790,BY_TRA_Demand_Drivers!$B$5:$J$100,8,FALSE)</f>
        <v>131.16059200480746</v>
      </c>
      <c r="I1790" s="16">
        <f>VLOOKUP($D1790,'Growth rate'!$B$3:$T$93,19,FALSE)*VLOOKUP($F1790,BY_TRA_Demand_Drivers!$B$5:$J$100,9,FALSE)</f>
        <v>113.23558748688875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2765.7383659518782</v>
      </c>
      <c r="H1791" s="16">
        <f>VLOOKUP($D1791,'Growth rate'!$B$3:$T$93,19,FALSE)*VLOOKUP($F1791,BY_TRA_Demand_Drivers!$B$5:$J$100,8,FALSE)</f>
        <v>133.2591614768844</v>
      </c>
      <c r="I1791" s="16">
        <f>VLOOKUP($D1791,'Growth rate'!$B$3:$T$93,19,FALSE)*VLOOKUP($F1791,BY_TRA_Demand_Drivers!$B$5:$J$100,9,FALSE)</f>
        <v>115.04735688667898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2809.9901798071082</v>
      </c>
      <c r="H1792" s="16">
        <f>VLOOKUP($D1792,'Growth rate'!$B$3:$T$93,19,FALSE)*VLOOKUP($F1792,BY_TRA_Demand_Drivers!$B$5:$J$100,8,FALSE)</f>
        <v>135.39130806051455</v>
      </c>
      <c r="I1792" s="16">
        <f>VLOOKUP($D1792,'Growth rate'!$B$3:$T$93,19,FALSE)*VLOOKUP($F1792,BY_TRA_Demand_Drivers!$B$5:$J$100,9,FALSE)</f>
        <v>116.88811459686585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2854.9500226840228</v>
      </c>
      <c r="H1793" s="16">
        <f>VLOOKUP($D1793,'Growth rate'!$B$3:$T$93,19,FALSE)*VLOOKUP($F1793,BY_TRA_Demand_Drivers!$B$5:$J$100,8,FALSE)</f>
        <v>137.5575689894828</v>
      </c>
      <c r="I1793" s="16">
        <f>VLOOKUP($D1793,'Growth rate'!$B$3:$T$93,19,FALSE)*VLOOKUP($F1793,BY_TRA_Demand_Drivers!$B$5:$J$100,9,FALSE)</f>
        <v>118.75832443041573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2900.6292230469667</v>
      </c>
      <c r="H1794" s="16">
        <f>VLOOKUP($D1794,'Growth rate'!$B$3:$T$93,19,FALSE)*VLOOKUP($F1794,BY_TRA_Demand_Drivers!$B$5:$J$100,8,FALSE)</f>
        <v>139.75849009331452</v>
      </c>
      <c r="I1794" s="16">
        <f>VLOOKUP($D1794,'Growth rate'!$B$3:$T$93,19,FALSE)*VLOOKUP($F1794,BY_TRA_Demand_Drivers!$B$5:$J$100,9,FALSE)</f>
        <v>120.65845762130238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2947.0392906157185</v>
      </c>
      <c r="H1795" s="16">
        <f>VLOOKUP($D1795,'Growth rate'!$B$3:$T$93,19,FALSE)*VLOOKUP($F1795,BY_TRA_Demand_Drivers!$B$5:$J$100,8,FALSE)</f>
        <v>141.99462593480757</v>
      </c>
      <c r="I1795" s="16">
        <f>VLOOKUP($D1795,'Growth rate'!$B$3:$T$93,19,FALSE)*VLOOKUP($F1795,BY_TRA_Demand_Drivers!$B$5:$J$100,9,FALSE)</f>
        <v>122.58899294324323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2994.1919192655696</v>
      </c>
      <c r="H1796" s="16">
        <f>VLOOKUP($D1796,'Growth rate'!$B$3:$T$93,19,FALSE)*VLOOKUP($F1796,BY_TRA_Demand_Drivers!$B$5:$J$100,8,FALSE)</f>
        <v>144.26653994976448</v>
      </c>
      <c r="I1796" s="16">
        <f>VLOOKUP($D1796,'Growth rate'!$B$3:$T$93,19,FALSE)*VLOOKUP($F1796,BY_TRA_Demand_Drivers!$B$5:$J$100,9,FALSE)</f>
        <v>124.5504168303351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3042.0989899738197</v>
      </c>
      <c r="H1797" s="16">
        <f>VLOOKUP($D1797,'Growth rate'!$B$3:$T$93,19,FALSE)*VLOOKUP($F1797,BY_TRA_Demand_Drivers!$B$5:$J$100,8,FALSE)</f>
        <v>146.57480458896075</v>
      </c>
      <c r="I1797" s="16">
        <f>VLOOKUP($D1797,'Growth rate'!$B$3:$T$93,19,FALSE)*VLOOKUP($F1797,BY_TRA_Demand_Drivers!$B$5:$J$100,9,FALSE)</f>
        <v>126.54322349962048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3090.7725738134</v>
      </c>
      <c r="H1798" s="16">
        <f>VLOOKUP($D1798,'Growth rate'!$B$3:$T$93,19,FALSE)*VLOOKUP($F1798,BY_TRA_Demand_Drivers!$B$5:$J$100,8,FALSE)</f>
        <v>148.92000146238408</v>
      </c>
      <c r="I1798" s="16">
        <f>VLOOKUP($D1798,'Growth rate'!$B$3:$T$93,19,FALSE)*VLOOKUP($F1798,BY_TRA_Demand_Drivers!$B$5:$J$100,9,FALSE)</f>
        <v>128.56791507561439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3140.224934994415</v>
      </c>
      <c r="H1799" s="16">
        <f>VLOOKUP($D1799,'Growth rate'!$B$3:$T$93,19,FALSE)*VLOOKUP($F1799,BY_TRA_Demand_Drivers!$B$5:$J$100,8,FALSE)</f>
        <v>151.30272148578223</v>
      </c>
      <c r="I1799" s="16">
        <f>VLOOKUP($D1799,'Growth rate'!$B$3:$T$93,19,FALSE)*VLOOKUP($F1799,BY_TRA_Demand_Drivers!$B$5:$J$100,9,FALSE)</f>
        <v>130.62500171682424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3190.4685339543262</v>
      </c>
      <c r="H1800" s="16">
        <f>VLOOKUP($D1800,'Growth rate'!$B$3:$T$93,19,FALSE)*VLOOKUP($F1800,BY_TRA_Demand_Drivers!$B$5:$J$100,8,FALSE)</f>
        <v>153.72356502955481</v>
      </c>
      <c r="I1800" s="16">
        <f>VLOOKUP($D1800,'Growth rate'!$B$3:$T$93,19,FALSE)*VLOOKUP($F1800,BY_TRA_Demand_Drivers!$B$5:$J$100,9,FALSE)</f>
        <v>132.71500174429346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3241.5160304975952</v>
      </c>
      <c r="H1801" s="16">
        <f>VLOOKUP($D1801,'Growth rate'!$B$3:$T$93,19,FALSE)*VLOOKUP($F1801,BY_TRA_Demand_Drivers!$B$5:$J$100,8,FALSE)</f>
        <v>156.18314207002766</v>
      </c>
      <c r="I1801" s="16">
        <f>VLOOKUP($D1801,'Growth rate'!$B$3:$T$93,19,FALSE)*VLOOKUP($F1801,BY_TRA_Demand_Drivers!$B$5:$J$100,9,FALSE)</f>
        <v>134.83844177220215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3293.3802869855567</v>
      </c>
      <c r="H1802" s="16">
        <f>VLOOKUP($D1802,'Growth rate'!$B$3:$T$93,19,FALSE)*VLOOKUP($F1802,BY_TRA_Demand_Drivers!$B$5:$J$100,8,FALSE)</f>
        <v>158.68207234314809</v>
      </c>
      <c r="I1802" s="16">
        <f>VLOOKUP($D1802,'Growth rate'!$B$3:$T$93,19,FALSE)*VLOOKUP($F1802,BY_TRA_Demand_Drivers!$B$5:$J$100,9,FALSE)</f>
        <v>136.99585684055737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3346.074371577326</v>
      </c>
      <c r="H1803" s="16">
        <f>VLOOKUP($D1803,'Growth rate'!$B$3:$T$93,19,FALSE)*VLOOKUP($F1803,BY_TRA_Demand_Drivers!$B$5:$J$100,8,FALSE)</f>
        <v>161.22098550063848</v>
      </c>
      <c r="I1803" s="16">
        <f>VLOOKUP($D1803,'Growth rate'!$B$3:$T$93,19,FALSE)*VLOOKUP($F1803,BY_TRA_Demand_Drivers!$B$5:$J$100,9,FALSE)</f>
        <v>139.1877905500063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3399.6115615225631</v>
      </c>
      <c r="H1804" s="16">
        <f>VLOOKUP($D1804,'Growth rate'!$B$3:$T$93,19,FALSE)*VLOOKUP($F1804,BY_TRA_Demand_Drivers!$B$5:$J$100,8,FALSE)</f>
        <v>163.80052126864871</v>
      </c>
      <c r="I1804" s="16">
        <f>VLOOKUP($D1804,'Growth rate'!$B$3:$T$93,19,FALSE)*VLOOKUP($F1804,BY_TRA_Demand_Drivers!$B$5:$J$100,9,FALSE)</f>
        <v>141.41479519880642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3454.0053465069241</v>
      </c>
      <c r="H1805" s="16">
        <f>VLOOKUP($D1805,'Growth rate'!$B$3:$T$93,19,FALSE)*VLOOKUP($F1805,BY_TRA_Demand_Drivers!$B$5:$J$100,8,FALSE)</f>
        <v>166.42132960894708</v>
      </c>
      <c r="I1805" s="16">
        <f>VLOOKUP($D1805,'Growth rate'!$B$3:$T$93,19,FALSE)*VLOOKUP($F1805,BY_TRA_Demand_Drivers!$B$5:$J$100,9,FALSE)</f>
        <v>143.67743192198731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3509.269432051035</v>
      </c>
      <c r="H1806" s="16">
        <f>VLOOKUP($D1806,'Growth rate'!$B$3:$T$93,19,FALSE)*VLOOKUP($F1806,BY_TRA_Demand_Drivers!$B$5:$J$100,8,FALSE)</f>
        <v>169.08407088269021</v>
      </c>
      <c r="I1806" s="16">
        <f>VLOOKUP($D1806,'Growth rate'!$B$3:$T$93,19,FALSE)*VLOOKUP($F1806,BY_TRA_Demand_Drivers!$B$5:$J$100,9,FALSE)</f>
        <v>145.97627083273909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3565.4177429638521</v>
      </c>
      <c r="H1807" s="16">
        <f>VLOOKUP($D1807,'Growth rate'!$B$3:$T$93,19,FALSE)*VLOOKUP($F1807,BY_TRA_Demand_Drivers!$B$5:$J$100,8,FALSE)</f>
        <v>171.78941601681331</v>
      </c>
      <c r="I1807" s="16">
        <f>VLOOKUP($D1807,'Growth rate'!$B$3:$T$93,19,FALSE)*VLOOKUP($F1807,BY_TRA_Demand_Drivers!$B$5:$J$100,9,FALSE)</f>
        <v>148.31189116606294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887.77627370062612</v>
      </c>
      <c r="H1809" s="16">
        <f>VLOOKUP($D1809,'Growth rate'!$B$3:$T$93,19,FALSE)*VLOOKUP($F1809,BY_TRA_Demand_Drivers!$B$5:$J$100,8,FALSE)</f>
        <v>49.320904094479239</v>
      </c>
      <c r="I1809" s="16">
        <f>VLOOKUP($D1809,'Growth rate'!$B$3:$T$93,19,FALSE)*VLOOKUP($F1809,BY_TRA_Demand_Drivers!$B$5:$J$100,9,FALSE)</f>
        <v>49.320904094479239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923.25254740125263</v>
      </c>
      <c r="H1810" s="16">
        <f>VLOOKUP($D1810,'Growth rate'!$B$3:$T$93,19,FALSE)*VLOOKUP($F1810,BY_TRA_Demand_Drivers!$B$5:$J$100,8,FALSE)</f>
        <v>51.291808188958477</v>
      </c>
      <c r="I1810" s="16">
        <f>VLOOKUP($D1810,'Growth rate'!$B$3:$T$93,19,FALSE)*VLOOKUP($F1810,BY_TRA_Demand_Drivers!$B$5:$J$100,9,FALSE)</f>
        <v>51.291808188958477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958.72882110187879</v>
      </c>
      <c r="H1811" s="16">
        <f>VLOOKUP($D1811,'Growth rate'!$B$3:$T$93,19,FALSE)*VLOOKUP($F1811,BY_TRA_Demand_Drivers!$B$5:$J$100,8,FALSE)</f>
        <v>53.262712283437715</v>
      </c>
      <c r="I1811" s="16">
        <f>VLOOKUP($D1811,'Growth rate'!$B$3:$T$93,19,FALSE)*VLOOKUP($F1811,BY_TRA_Demand_Drivers!$B$5:$J$100,9,FALSE)</f>
        <v>53.262712283437715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994.20509480250519</v>
      </c>
      <c r="H1812" s="16">
        <f>VLOOKUP($D1812,'Growth rate'!$B$3:$T$93,19,FALSE)*VLOOKUP($F1812,BY_TRA_Demand_Drivers!$B$5:$J$100,8,FALSE)</f>
        <v>55.23361637791696</v>
      </c>
      <c r="I1812" s="16">
        <f>VLOOKUP($D1812,'Growth rate'!$B$3:$T$93,19,FALSE)*VLOOKUP($F1812,BY_TRA_Demand_Drivers!$B$5:$J$100,9,FALSE)</f>
        <v>55.23361637791696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1029.6813685031314</v>
      </c>
      <c r="H1813" s="16">
        <f>VLOOKUP($D1813,'Growth rate'!$B$3:$T$93,19,FALSE)*VLOOKUP($F1813,BY_TRA_Demand_Drivers!$B$5:$J$100,8,FALSE)</f>
        <v>57.204520472396197</v>
      </c>
      <c r="I1813" s="16">
        <f>VLOOKUP($D1813,'Growth rate'!$B$3:$T$93,19,FALSE)*VLOOKUP($F1813,BY_TRA_Demand_Drivers!$B$5:$J$100,9,FALSE)</f>
        <v>57.204520472396197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1065.1576422037576</v>
      </c>
      <c r="H1814" s="16">
        <f>VLOOKUP($D1814,'Growth rate'!$B$3:$T$93,19,FALSE)*VLOOKUP($F1814,BY_TRA_Demand_Drivers!$B$5:$J$100,8,FALSE)</f>
        <v>59.175424566875428</v>
      </c>
      <c r="I1814" s="16">
        <f>VLOOKUP($D1814,'Growth rate'!$B$3:$T$93,19,FALSE)*VLOOKUP($F1814,BY_TRA_Demand_Drivers!$B$5:$J$100,9,FALSE)</f>
        <v>59.175424566875428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1100.6339159043839</v>
      </c>
      <c r="H1815" s="16">
        <f>VLOOKUP($D1815,'Growth rate'!$B$3:$T$93,19,FALSE)*VLOOKUP($F1815,BY_TRA_Demand_Drivers!$B$5:$J$100,8,FALSE)</f>
        <v>61.146328661354673</v>
      </c>
      <c r="I1815" s="16">
        <f>VLOOKUP($D1815,'Growth rate'!$B$3:$T$93,19,FALSE)*VLOOKUP($F1815,BY_TRA_Demand_Drivers!$B$5:$J$100,9,FALSE)</f>
        <v>61.146328661354673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1136.1101896050102</v>
      </c>
      <c r="H1816" s="16">
        <f>VLOOKUP($D1816,'Growth rate'!$B$3:$T$93,19,FALSE)*VLOOKUP($F1816,BY_TRA_Demand_Drivers!$B$5:$J$100,8,FALSE)</f>
        <v>63.117232755833911</v>
      </c>
      <c r="I1816" s="16">
        <f>VLOOKUP($D1816,'Growth rate'!$B$3:$T$93,19,FALSE)*VLOOKUP($F1816,BY_TRA_Demand_Drivers!$B$5:$J$100,9,FALSE)</f>
        <v>63.117232755833911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1171.5864633056367</v>
      </c>
      <c r="H1817" s="16">
        <f>VLOOKUP($D1817,'Growth rate'!$B$3:$T$93,19,FALSE)*VLOOKUP($F1817,BY_TRA_Demand_Drivers!$B$5:$J$100,8,FALSE)</f>
        <v>65.088136850313148</v>
      </c>
      <c r="I1817" s="16">
        <f>VLOOKUP($D1817,'Growth rate'!$B$3:$T$93,19,FALSE)*VLOOKUP($F1817,BY_TRA_Demand_Drivers!$B$5:$J$100,9,FALSE)</f>
        <v>65.088136850313148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1207.0627370062628</v>
      </c>
      <c r="H1818" s="16">
        <f>VLOOKUP($D1818,'Growth rate'!$B$3:$T$93,19,FALSE)*VLOOKUP($F1818,BY_TRA_Demand_Drivers!$B$5:$J$100,8,FALSE)</f>
        <v>67.059040944792386</v>
      </c>
      <c r="I1818" s="16">
        <f>VLOOKUP($D1818,'Growth rate'!$B$3:$T$93,19,FALSE)*VLOOKUP($F1818,BY_TRA_Demand_Drivers!$B$5:$J$100,9,FALSE)</f>
        <v>67.059040944792386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1242.5390107068893</v>
      </c>
      <c r="H1819" s="16">
        <f>VLOOKUP($D1819,'Growth rate'!$B$3:$T$93,19,FALSE)*VLOOKUP($F1819,BY_TRA_Demand_Drivers!$B$5:$J$100,8,FALSE)</f>
        <v>69.029945039271638</v>
      </c>
      <c r="I1819" s="16">
        <f>VLOOKUP($D1819,'Growth rate'!$B$3:$T$93,19,FALSE)*VLOOKUP($F1819,BY_TRA_Demand_Drivers!$B$5:$J$100,9,FALSE)</f>
        <v>69.029945039271638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1278.0152844075155</v>
      </c>
      <c r="H1820" s="16">
        <f>VLOOKUP($D1820,'Growth rate'!$B$3:$T$93,19,FALSE)*VLOOKUP($F1820,BY_TRA_Demand_Drivers!$B$5:$J$100,8,FALSE)</f>
        <v>71.000849133750862</v>
      </c>
      <c r="I1820" s="16">
        <f>VLOOKUP($D1820,'Growth rate'!$B$3:$T$93,19,FALSE)*VLOOKUP($F1820,BY_TRA_Demand_Drivers!$B$5:$J$100,9,FALSE)</f>
        <v>71.000849133750862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1313.4915581081416</v>
      </c>
      <c r="H1821" s="16">
        <f>VLOOKUP($D1821,'Growth rate'!$B$3:$T$93,19,FALSE)*VLOOKUP($F1821,BY_TRA_Demand_Drivers!$B$5:$J$100,8,FALSE)</f>
        <v>72.971753228230099</v>
      </c>
      <c r="I1821" s="16">
        <f>VLOOKUP($D1821,'Growth rate'!$B$3:$T$93,19,FALSE)*VLOOKUP($F1821,BY_TRA_Demand_Drivers!$B$5:$J$100,9,FALSE)</f>
        <v>72.971753228230099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1348.9678318087681</v>
      </c>
      <c r="H1822" s="16">
        <f>VLOOKUP($D1822,'Growth rate'!$B$3:$T$93,19,FALSE)*VLOOKUP($F1822,BY_TRA_Demand_Drivers!$B$5:$J$100,8,FALSE)</f>
        <v>74.942657322709351</v>
      </c>
      <c r="I1822" s="16">
        <f>VLOOKUP($D1822,'Growth rate'!$B$3:$T$93,19,FALSE)*VLOOKUP($F1822,BY_TRA_Demand_Drivers!$B$5:$J$100,9,FALSE)</f>
        <v>74.942657322709351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1384.4441055093944</v>
      </c>
      <c r="H1823" s="16">
        <f>VLOOKUP($D1823,'Growth rate'!$B$3:$T$93,19,FALSE)*VLOOKUP($F1823,BY_TRA_Demand_Drivers!$B$5:$J$100,8,FALSE)</f>
        <v>76.913561417188575</v>
      </c>
      <c r="I1823" s="16">
        <f>VLOOKUP($D1823,'Growth rate'!$B$3:$T$93,19,FALSE)*VLOOKUP($F1823,BY_TRA_Demand_Drivers!$B$5:$J$100,9,FALSE)</f>
        <v>76.913561417188575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1419.9203792100204</v>
      </c>
      <c r="H1824" s="16">
        <f>VLOOKUP($D1824,'Growth rate'!$B$3:$T$93,19,FALSE)*VLOOKUP($F1824,BY_TRA_Demand_Drivers!$B$5:$J$100,8,FALSE)</f>
        <v>78.884465511667813</v>
      </c>
      <c r="I1824" s="16">
        <f>VLOOKUP($D1824,'Growth rate'!$B$3:$T$93,19,FALSE)*VLOOKUP($F1824,BY_TRA_Demand_Drivers!$B$5:$J$100,9,FALSE)</f>
        <v>78.884465511667813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1455.3966529106469</v>
      </c>
      <c r="H1825" s="16">
        <f>VLOOKUP($D1825,'Growth rate'!$B$3:$T$93,19,FALSE)*VLOOKUP($F1825,BY_TRA_Demand_Drivers!$B$5:$J$100,8,FALSE)</f>
        <v>80.855369606147065</v>
      </c>
      <c r="I1825" s="16">
        <f>VLOOKUP($D1825,'Growth rate'!$B$3:$T$93,19,FALSE)*VLOOKUP($F1825,BY_TRA_Demand_Drivers!$B$5:$J$100,9,FALSE)</f>
        <v>80.855369606147065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1490.8729266112732</v>
      </c>
      <c r="H1826" s="16">
        <f>VLOOKUP($D1826,'Growth rate'!$B$3:$T$93,19,FALSE)*VLOOKUP($F1826,BY_TRA_Demand_Drivers!$B$5:$J$100,8,FALSE)</f>
        <v>82.826273700626302</v>
      </c>
      <c r="I1826" s="16">
        <f>VLOOKUP($D1826,'Growth rate'!$B$3:$T$93,19,FALSE)*VLOOKUP($F1826,BY_TRA_Demand_Drivers!$B$5:$J$100,9,FALSE)</f>
        <v>82.826273700626302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1526.3492003118993</v>
      </c>
      <c r="H1827" s="16">
        <f>VLOOKUP($D1827,'Growth rate'!$B$3:$T$93,19,FALSE)*VLOOKUP($F1827,BY_TRA_Demand_Drivers!$B$5:$J$100,8,FALSE)</f>
        <v>84.797177795105526</v>
      </c>
      <c r="I1827" s="16">
        <f>VLOOKUP($D1827,'Growth rate'!$B$3:$T$93,19,FALSE)*VLOOKUP($F1827,BY_TRA_Demand_Drivers!$B$5:$J$100,9,FALSE)</f>
        <v>84.797177795105526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1561.8254740125258</v>
      </c>
      <c r="H1828" s="16">
        <f>VLOOKUP($D1828,'Growth rate'!$B$3:$T$93,19,FALSE)*VLOOKUP($F1828,BY_TRA_Demand_Drivers!$B$5:$J$100,8,FALSE)</f>
        <v>86.768081889584778</v>
      </c>
      <c r="I1828" s="16">
        <f>VLOOKUP($D1828,'Growth rate'!$B$3:$T$93,19,FALSE)*VLOOKUP($F1828,BY_TRA_Demand_Drivers!$B$5:$J$100,9,FALSE)</f>
        <v>86.768081889584778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1597.3017477131521</v>
      </c>
      <c r="H1829" s="16">
        <f>VLOOKUP($D1829,'Growth rate'!$B$3:$T$93,19,FALSE)*VLOOKUP($F1829,BY_TRA_Demand_Drivers!$B$5:$J$100,8,FALSE)</f>
        <v>88.738985984064016</v>
      </c>
      <c r="I1829" s="16">
        <f>VLOOKUP($D1829,'Growth rate'!$B$3:$T$93,19,FALSE)*VLOOKUP($F1829,BY_TRA_Demand_Drivers!$B$5:$J$100,9,FALSE)</f>
        <v>88.738985984064016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1632.7780214137783</v>
      </c>
      <c r="H1830" s="16">
        <f>VLOOKUP($D1830,'Growth rate'!$B$3:$T$93,19,FALSE)*VLOOKUP($F1830,BY_TRA_Demand_Drivers!$B$5:$J$100,8,FALSE)</f>
        <v>90.709890078543253</v>
      </c>
      <c r="I1830" s="16">
        <f>VLOOKUP($D1830,'Growth rate'!$B$3:$T$93,19,FALSE)*VLOOKUP($F1830,BY_TRA_Demand_Drivers!$B$5:$J$100,9,FALSE)</f>
        <v>90.709890078543253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1668.2542951144046</v>
      </c>
      <c r="H1831" s="16">
        <f>VLOOKUP($D1831,'Growth rate'!$B$3:$T$93,19,FALSE)*VLOOKUP($F1831,BY_TRA_Demand_Drivers!$B$5:$J$100,8,FALSE)</f>
        <v>92.680794173022491</v>
      </c>
      <c r="I1831" s="16">
        <f>VLOOKUP($D1831,'Growth rate'!$B$3:$T$93,19,FALSE)*VLOOKUP($F1831,BY_TRA_Demand_Drivers!$B$5:$J$100,9,FALSE)</f>
        <v>92.680794173022491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1703.7305688150309</v>
      </c>
      <c r="H1832" s="16">
        <f>VLOOKUP($D1832,'Growth rate'!$B$3:$T$93,19,FALSE)*VLOOKUP($F1832,BY_TRA_Demand_Drivers!$B$5:$J$100,8,FALSE)</f>
        <v>94.651698267501729</v>
      </c>
      <c r="I1832" s="16">
        <f>VLOOKUP($D1832,'Growth rate'!$B$3:$T$93,19,FALSE)*VLOOKUP($F1832,BY_TRA_Demand_Drivers!$B$5:$J$100,9,FALSE)</f>
        <v>94.651698267501729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1739.2068425156569</v>
      </c>
      <c r="H1833" s="16">
        <f>VLOOKUP($D1833,'Growth rate'!$B$3:$T$93,19,FALSE)*VLOOKUP($F1833,BY_TRA_Demand_Drivers!$B$5:$J$100,8,FALSE)</f>
        <v>96.622602361980952</v>
      </c>
      <c r="I1833" s="16">
        <f>VLOOKUP($D1833,'Growth rate'!$B$3:$T$93,19,FALSE)*VLOOKUP($F1833,BY_TRA_Demand_Drivers!$B$5:$J$100,9,FALSE)</f>
        <v>96.622602361980952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1774.6831162162835</v>
      </c>
      <c r="H1834" s="16">
        <f>VLOOKUP($D1834,'Growth rate'!$B$3:$T$93,19,FALSE)*VLOOKUP($F1834,BY_TRA_Demand_Drivers!$B$5:$J$100,8,FALSE)</f>
        <v>98.593506456460204</v>
      </c>
      <c r="I1834" s="16">
        <f>VLOOKUP($D1834,'Growth rate'!$B$3:$T$93,19,FALSE)*VLOOKUP($F1834,BY_TRA_Demand_Drivers!$B$5:$J$100,9,FALSE)</f>
        <v>98.593506456460204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1810.1593899169097</v>
      </c>
      <c r="H1835" s="16">
        <f>VLOOKUP($D1835,'Growth rate'!$B$3:$T$93,19,FALSE)*VLOOKUP($F1835,BY_TRA_Demand_Drivers!$B$5:$J$100,8,FALSE)</f>
        <v>100.56441055093944</v>
      </c>
      <c r="I1835" s="16">
        <f>VLOOKUP($D1835,'Growth rate'!$B$3:$T$93,19,FALSE)*VLOOKUP($F1835,BY_TRA_Demand_Drivers!$B$5:$J$100,9,FALSE)</f>
        <v>100.56441055093944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1845.6356636175362</v>
      </c>
      <c r="H1836" s="16">
        <f>VLOOKUP($D1836,'Growth rate'!$B$3:$T$93,19,FALSE)*VLOOKUP($F1836,BY_TRA_Demand_Drivers!$B$5:$J$100,8,FALSE)</f>
        <v>102.53531464541869</v>
      </c>
      <c r="I1836" s="16">
        <f>VLOOKUP($D1836,'Growth rate'!$B$3:$T$93,19,FALSE)*VLOOKUP($F1836,BY_TRA_Demand_Drivers!$B$5:$J$100,9,FALSE)</f>
        <v>102.53531464541869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1881.1119373181625</v>
      </c>
      <c r="H1837" s="16">
        <f>VLOOKUP($D1837,'Growth rate'!$B$3:$T$93,19,FALSE)*VLOOKUP($F1837,BY_TRA_Demand_Drivers!$B$5:$J$100,8,FALSE)</f>
        <v>104.50621873989793</v>
      </c>
      <c r="I1837" s="16">
        <f>VLOOKUP($D1837,'Growth rate'!$B$3:$T$93,19,FALSE)*VLOOKUP($F1837,BY_TRA_Demand_Drivers!$B$5:$J$100,9,FALSE)</f>
        <v>104.50621873989793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1916.5882110187886</v>
      </c>
      <c r="H1838" s="16">
        <f>VLOOKUP($D1838,'Growth rate'!$B$3:$T$93,19,FALSE)*VLOOKUP($F1838,BY_TRA_Demand_Drivers!$B$5:$J$100,8,FALSE)</f>
        <v>106.47712283437716</v>
      </c>
      <c r="I1838" s="16">
        <f>VLOOKUP($D1838,'Growth rate'!$B$3:$T$93,19,FALSE)*VLOOKUP($F1838,BY_TRA_Demand_Drivers!$B$5:$J$100,9,FALSE)</f>
        <v>106.47712283437716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1952.0644847194151</v>
      </c>
      <c r="H1839" s="16">
        <f>VLOOKUP($D1839,'Growth rate'!$B$3:$T$93,19,FALSE)*VLOOKUP($F1839,BY_TRA_Demand_Drivers!$B$5:$J$100,8,FALSE)</f>
        <v>108.44802692885641</v>
      </c>
      <c r="I1839" s="16">
        <f>VLOOKUP($D1839,'Growth rate'!$B$3:$T$93,19,FALSE)*VLOOKUP($F1839,BY_TRA_Demand_Drivers!$B$5:$J$100,9,FALSE)</f>
        <v>108.44802692885641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1983.2975164749262</v>
      </c>
      <c r="H1840" s="16">
        <f>VLOOKUP($D1840,'Growth rate'!$B$3:$T$93,19,FALSE)*VLOOKUP($F1840,BY_TRA_Demand_Drivers!$B$5:$J$100,8,FALSE)</f>
        <v>110.18319535971813</v>
      </c>
      <c r="I1840" s="16">
        <f>VLOOKUP($D1840,'Growth rate'!$B$3:$T$93,19,FALSE)*VLOOKUP($F1840,BY_TRA_Demand_Drivers!$B$5:$J$100,9,FALSE)</f>
        <v>110.18319535971813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2015.0302767385247</v>
      </c>
      <c r="H1841" s="16">
        <f>VLOOKUP($D1841,'Growth rate'!$B$3:$T$93,19,FALSE)*VLOOKUP($F1841,BY_TRA_Demand_Drivers!$B$5:$J$100,8,FALSE)</f>
        <v>111.9461264854736</v>
      </c>
      <c r="I1841" s="16">
        <f>VLOOKUP($D1841,'Growth rate'!$B$3:$T$93,19,FALSE)*VLOOKUP($F1841,BY_TRA_Demand_Drivers!$B$5:$J$100,9,FALSE)</f>
        <v>111.9461264854736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2047.2707611663409</v>
      </c>
      <c r="H1842" s="16">
        <f>VLOOKUP($D1842,'Growth rate'!$B$3:$T$93,19,FALSE)*VLOOKUP($F1842,BY_TRA_Demand_Drivers!$B$5:$J$100,8,FALSE)</f>
        <v>113.73726450924117</v>
      </c>
      <c r="I1842" s="16">
        <f>VLOOKUP($D1842,'Growth rate'!$B$3:$T$93,19,FALSE)*VLOOKUP($F1842,BY_TRA_Demand_Drivers!$B$5:$J$100,9,FALSE)</f>
        <v>113.73726450924117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2080.0270933450029</v>
      </c>
      <c r="H1843" s="16">
        <f>VLOOKUP($D1843,'Growth rate'!$B$3:$T$93,19,FALSE)*VLOOKUP($F1843,BY_TRA_Demand_Drivers!$B$5:$J$100,8,FALSE)</f>
        <v>115.55706074138907</v>
      </c>
      <c r="I1843" s="16">
        <f>VLOOKUP($D1843,'Growth rate'!$B$3:$T$93,19,FALSE)*VLOOKUP($F1843,BY_TRA_Demand_Drivers!$B$5:$J$100,9,FALSE)</f>
        <v>115.55706074138907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2113.3075268385223</v>
      </c>
      <c r="H1844" s="16">
        <f>VLOOKUP($D1844,'Growth rate'!$B$3:$T$93,19,FALSE)*VLOOKUP($F1844,BY_TRA_Demand_Drivers!$B$5:$J$100,8,FALSE)</f>
        <v>117.40597371325124</v>
      </c>
      <c r="I1844" s="16">
        <f>VLOOKUP($D1844,'Growth rate'!$B$3:$T$93,19,FALSE)*VLOOKUP($F1844,BY_TRA_Demand_Drivers!$B$5:$J$100,9,FALSE)</f>
        <v>117.40597371325124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2147.1204472679387</v>
      </c>
      <c r="H1845" s="16">
        <f>VLOOKUP($D1845,'Growth rate'!$B$3:$T$93,19,FALSE)*VLOOKUP($F1845,BY_TRA_Demand_Drivers!$B$5:$J$100,8,FALSE)</f>
        <v>119.28446929266326</v>
      </c>
      <c r="I1845" s="16">
        <f>VLOOKUP($D1845,'Growth rate'!$B$3:$T$93,19,FALSE)*VLOOKUP($F1845,BY_TRA_Demand_Drivers!$B$5:$J$100,9,FALSE)</f>
        <v>119.28446929266326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2181.4743744242264</v>
      </c>
      <c r="H1846" s="16">
        <f>VLOOKUP($D1846,'Growth rate'!$B$3:$T$93,19,FALSE)*VLOOKUP($F1846,BY_TRA_Demand_Drivers!$B$5:$J$100,8,FALSE)</f>
        <v>121.19302080134591</v>
      </c>
      <c r="I1846" s="16">
        <f>VLOOKUP($D1846,'Growth rate'!$B$3:$T$93,19,FALSE)*VLOOKUP($F1846,BY_TRA_Demand_Drivers!$B$5:$J$100,9,FALSE)</f>
        <v>121.19302080134591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2216.3779644150136</v>
      </c>
      <c r="H1847" s="16">
        <f>VLOOKUP($D1847,'Growth rate'!$B$3:$T$93,19,FALSE)*VLOOKUP($F1847,BY_TRA_Demand_Drivers!$B$5:$J$100,8,FALSE)</f>
        <v>123.13210913416745</v>
      </c>
      <c r="I1847" s="16">
        <f>VLOOKUP($D1847,'Growth rate'!$B$3:$T$93,19,FALSE)*VLOOKUP($F1847,BY_TRA_Demand_Drivers!$B$5:$J$100,9,FALSE)</f>
        <v>123.13210913416745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2251.8400118456539</v>
      </c>
      <c r="H1848" s="16">
        <f>VLOOKUP($D1848,'Growth rate'!$B$3:$T$93,19,FALSE)*VLOOKUP($F1848,BY_TRA_Demand_Drivers!$B$5:$J$100,8,FALSE)</f>
        <v>125.10222288031412</v>
      </c>
      <c r="I1848" s="16">
        <f>VLOOKUP($D1848,'Growth rate'!$B$3:$T$93,19,FALSE)*VLOOKUP($F1848,BY_TRA_Demand_Drivers!$B$5:$J$100,9,FALSE)</f>
        <v>125.10222288031412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2287.8694520351842</v>
      </c>
      <c r="H1849" s="16">
        <f>VLOOKUP($D1849,'Growth rate'!$B$3:$T$93,19,FALSE)*VLOOKUP($F1849,BY_TRA_Demand_Drivers!$B$5:$J$100,8,FALSE)</f>
        <v>127.10385844639913</v>
      </c>
      <c r="I1849" s="16">
        <f>VLOOKUP($D1849,'Growth rate'!$B$3:$T$93,19,FALSE)*VLOOKUP($F1849,BY_TRA_Demand_Drivers!$B$5:$J$100,9,FALSE)</f>
        <v>127.10385844639913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2324.4753632677471</v>
      </c>
      <c r="H1850" s="16">
        <f>VLOOKUP($D1850,'Growth rate'!$B$3:$T$93,19,FALSE)*VLOOKUP($F1850,BY_TRA_Demand_Drivers!$B$5:$J$100,8,FALSE)</f>
        <v>129.1375201815415</v>
      </c>
      <c r="I1850" s="16">
        <f>VLOOKUP($D1850,'Growth rate'!$B$3:$T$93,19,FALSE)*VLOOKUP($F1850,BY_TRA_Demand_Drivers!$B$5:$J$100,9,FALSE)</f>
        <v>129.1375201815415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2361.6669690800313</v>
      </c>
      <c r="H1851" s="16">
        <f>VLOOKUP($D1851,'Growth rate'!$B$3:$T$93,19,FALSE)*VLOOKUP($F1851,BY_TRA_Demand_Drivers!$B$5:$J$100,8,FALSE)</f>
        <v>131.20372050444618</v>
      </c>
      <c r="I1851" s="16">
        <f>VLOOKUP($D1851,'Growth rate'!$B$3:$T$93,19,FALSE)*VLOOKUP($F1851,BY_TRA_Demand_Drivers!$B$5:$J$100,9,FALSE)</f>
        <v>131.20372050444618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2399.4536405853119</v>
      </c>
      <c r="H1852" s="16">
        <f>VLOOKUP($D1852,'Growth rate'!$B$3:$T$93,19,FALSE)*VLOOKUP($F1852,BY_TRA_Demand_Drivers!$B$5:$J$100,8,FALSE)</f>
        <v>133.30298003251733</v>
      </c>
      <c r="I1852" s="16">
        <f>VLOOKUP($D1852,'Growth rate'!$B$3:$T$93,19,FALSE)*VLOOKUP($F1852,BY_TRA_Demand_Drivers!$B$5:$J$100,9,FALSE)</f>
        <v>133.30298003251733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2437.8448988346772</v>
      </c>
      <c r="H1853" s="16">
        <f>VLOOKUP($D1853,'Growth rate'!$B$3:$T$93,19,FALSE)*VLOOKUP($F1853,BY_TRA_Demand_Drivers!$B$5:$J$100,8,FALSE)</f>
        <v>135.43582771303764</v>
      </c>
      <c r="I1853" s="16">
        <f>VLOOKUP($D1853,'Growth rate'!$B$3:$T$93,19,FALSE)*VLOOKUP($F1853,BY_TRA_Demand_Drivers!$B$5:$J$100,9,FALSE)</f>
        <v>135.43582771303764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2476.8504172160319</v>
      </c>
      <c r="H1854" s="16">
        <f>VLOOKUP($D1854,'Growth rate'!$B$3:$T$93,19,FALSE)*VLOOKUP($F1854,BY_TRA_Demand_Drivers!$B$5:$J$100,8,FALSE)</f>
        <v>137.60280095644623</v>
      </c>
      <c r="I1854" s="16">
        <f>VLOOKUP($D1854,'Growth rate'!$B$3:$T$93,19,FALSE)*VLOOKUP($F1854,BY_TRA_Demand_Drivers!$B$5:$J$100,9,FALSE)</f>
        <v>137.60280095644623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2516.4800238914886</v>
      </c>
      <c r="H1855" s="16">
        <f>VLOOKUP($D1855,'Growth rate'!$B$3:$T$93,19,FALSE)*VLOOKUP($F1855,BY_TRA_Demand_Drivers!$B$5:$J$100,8,FALSE)</f>
        <v>139.80444577174939</v>
      </c>
      <c r="I1855" s="16">
        <f>VLOOKUP($D1855,'Growth rate'!$B$3:$T$93,19,FALSE)*VLOOKUP($F1855,BY_TRA_Demand_Drivers!$B$5:$J$100,9,FALSE)</f>
        <v>139.80444577174939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2556.7437042737524</v>
      </c>
      <c r="H1856" s="16">
        <f>VLOOKUP($D1856,'Growth rate'!$B$3:$T$93,19,FALSE)*VLOOKUP($F1856,BY_TRA_Demand_Drivers!$B$5:$J$100,8,FALSE)</f>
        <v>142.04131690409739</v>
      </c>
      <c r="I1856" s="16">
        <f>VLOOKUP($D1856,'Growth rate'!$B$3:$T$93,19,FALSE)*VLOOKUP($F1856,BY_TRA_Demand_Drivers!$B$5:$J$100,9,FALSE)</f>
        <v>142.04131690409739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2597.6516035421328</v>
      </c>
      <c r="H1857" s="16">
        <f>VLOOKUP($D1857,'Growth rate'!$B$3:$T$93,19,FALSE)*VLOOKUP($F1857,BY_TRA_Demand_Drivers!$B$5:$J$100,8,FALSE)</f>
        <v>144.31397797456293</v>
      </c>
      <c r="I1857" s="16">
        <f>VLOOKUP($D1857,'Growth rate'!$B$3:$T$93,19,FALSE)*VLOOKUP($F1857,BY_TRA_Demand_Drivers!$B$5:$J$100,9,FALSE)</f>
        <v>144.31397797456293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2639.2140291988062</v>
      </c>
      <c r="H1858" s="16">
        <f>VLOOKUP($D1858,'Growth rate'!$B$3:$T$93,19,FALSE)*VLOOKUP($F1858,BY_TRA_Demand_Drivers!$B$5:$J$100,8,FALSE)</f>
        <v>146.62300162215593</v>
      </c>
      <c r="I1858" s="16">
        <f>VLOOKUP($D1858,'Growth rate'!$B$3:$T$93,19,FALSE)*VLOOKUP($F1858,BY_TRA_Demand_Drivers!$B$5:$J$100,9,FALSE)</f>
        <v>146.62300162215593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2681.4414536659874</v>
      </c>
      <c r="H1859" s="16">
        <f>VLOOKUP($D1859,'Growth rate'!$B$3:$T$93,19,FALSE)*VLOOKUP($F1859,BY_TRA_Demand_Drivers!$B$5:$J$100,8,FALSE)</f>
        <v>148.96896964811043</v>
      </c>
      <c r="I1859" s="16">
        <f>VLOOKUP($D1859,'Growth rate'!$B$3:$T$93,19,FALSE)*VLOOKUP($F1859,BY_TRA_Demand_Drivers!$B$5:$J$100,9,FALSE)</f>
        <v>148.96896964811043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2724.3445169246438</v>
      </c>
      <c r="H1860" s="16">
        <f>VLOOKUP($D1860,'Growth rate'!$B$3:$T$93,19,FALSE)*VLOOKUP($F1860,BY_TRA_Demand_Drivers!$B$5:$J$100,8,FALSE)</f>
        <v>151.35247316248021</v>
      </c>
      <c r="I1860" s="16">
        <f>VLOOKUP($D1860,'Growth rate'!$B$3:$T$93,19,FALSE)*VLOOKUP($F1860,BY_TRA_Demand_Drivers!$B$5:$J$100,9,FALSE)</f>
        <v>151.35247316248021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2767.9340291954377</v>
      </c>
      <c r="H1861" s="16">
        <f>VLOOKUP($D1861,'Growth rate'!$B$3:$T$93,19,FALSE)*VLOOKUP($F1861,BY_TRA_Demand_Drivers!$B$5:$J$100,8,FALSE)</f>
        <v>153.77411273307987</v>
      </c>
      <c r="I1861" s="16">
        <f>VLOOKUP($D1861,'Growth rate'!$B$3:$T$93,19,FALSE)*VLOOKUP($F1861,BY_TRA_Demand_Drivers!$B$5:$J$100,9,FALSE)</f>
        <v>153.77411273307987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2812.2209736625646</v>
      </c>
      <c r="H1862" s="16">
        <f>VLOOKUP($D1862,'Growth rate'!$B$3:$T$93,19,FALSE)*VLOOKUP($F1862,BY_TRA_Demand_Drivers!$B$5:$J$100,8,FALSE)</f>
        <v>156.23449853680916</v>
      </c>
      <c r="I1862" s="16">
        <f>VLOOKUP($D1862,'Growth rate'!$B$3:$T$93,19,FALSE)*VLOOKUP($F1862,BY_TRA_Demand_Drivers!$B$5:$J$100,9,FALSE)</f>
        <v>156.23449853680916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2857.2165092411656</v>
      </c>
      <c r="H1863" s="16">
        <f>VLOOKUP($D1863,'Growth rate'!$B$3:$T$93,19,FALSE)*VLOOKUP($F1863,BY_TRA_Demand_Drivers!$B$5:$J$100,8,FALSE)</f>
        <v>158.73425051339808</v>
      </c>
      <c r="I1863" s="16">
        <f>VLOOKUP($D1863,'Growth rate'!$B$3:$T$93,19,FALSE)*VLOOKUP($F1863,BY_TRA_Demand_Drivers!$B$5:$J$100,9,FALSE)</f>
        <v>158.73425051339808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2902.9319733890234</v>
      </c>
      <c r="H1864" s="16">
        <f>VLOOKUP($D1864,'Growth rate'!$B$3:$T$93,19,FALSE)*VLOOKUP($F1864,BY_TRA_Demand_Drivers!$B$5:$J$100,8,FALSE)</f>
        <v>161.27399852161241</v>
      </c>
      <c r="I1864" s="16">
        <f>VLOOKUP($D1864,'Growth rate'!$B$3:$T$93,19,FALSE)*VLOOKUP($F1864,BY_TRA_Demand_Drivers!$B$5:$J$100,9,FALSE)</f>
        <v>161.27399852161241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2949.3788849632483</v>
      </c>
      <c r="H1865" s="16">
        <f>VLOOKUP($D1865,'Growth rate'!$B$3:$T$93,19,FALSE)*VLOOKUP($F1865,BY_TRA_Demand_Drivers!$B$5:$J$100,8,FALSE)</f>
        <v>163.85438249795826</v>
      </c>
      <c r="I1865" s="16">
        <f>VLOOKUP($D1865,'Growth rate'!$B$3:$T$93,19,FALSE)*VLOOKUP($F1865,BY_TRA_Demand_Drivers!$B$5:$J$100,9,FALSE)</f>
        <v>163.85438249795826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2996.5689471226597</v>
      </c>
      <c r="H1866" s="16">
        <f>VLOOKUP($D1866,'Growth rate'!$B$3:$T$93,19,FALSE)*VLOOKUP($F1866,BY_TRA_Demand_Drivers!$B$5:$J$100,8,FALSE)</f>
        <v>166.47605261792555</v>
      </c>
      <c r="I1866" s="16">
        <f>VLOOKUP($D1866,'Growth rate'!$B$3:$T$93,19,FALSE)*VLOOKUP($F1866,BY_TRA_Demand_Drivers!$B$5:$J$100,9,FALSE)</f>
        <v>166.47605261792555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3044.514050276623</v>
      </c>
      <c r="H1867" s="16">
        <f>VLOOKUP($D1867,'Growth rate'!$B$3:$T$93,19,FALSE)*VLOOKUP($F1867,BY_TRA_Demand_Drivers!$B$5:$J$100,8,FALSE)</f>
        <v>169.13966945981241</v>
      </c>
      <c r="I1867" s="16">
        <f>VLOOKUP($D1867,'Growth rate'!$B$3:$T$93,19,FALSE)*VLOOKUP($F1867,BY_TRA_Demand_Drivers!$B$5:$J$100,9,FALSE)</f>
        <v>169.13966945981241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3093.2262750810492</v>
      </c>
      <c r="H1868" s="16">
        <f>VLOOKUP($D1868,'Growth rate'!$B$3:$T$93,19,FALSE)*VLOOKUP($F1868,BY_TRA_Demand_Drivers!$B$5:$J$100,8,FALSE)</f>
        <v>171.84590417116939</v>
      </c>
      <c r="I1868" s="16">
        <f>VLOOKUP($D1868,'Growth rate'!$B$3:$T$93,19,FALSE)*VLOOKUP($F1868,BY_TRA_Demand_Drivers!$B$5:$J$100,9,FALSE)</f>
        <v>171.84590417116939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3142.7178954823457</v>
      </c>
      <c r="H1869" s="16">
        <f>VLOOKUP($D1869,'Growth rate'!$B$3:$T$93,19,FALSE)*VLOOKUP($F1869,BY_TRA_Demand_Drivers!$B$5:$J$100,8,FALSE)</f>
        <v>174.59543863790813</v>
      </c>
      <c r="I1869" s="16">
        <f>VLOOKUP($D1869,'Growth rate'!$B$3:$T$93,19,FALSE)*VLOOKUP($F1869,BY_TRA_Demand_Drivers!$B$5:$J$100,9,FALSE)</f>
        <v>174.59543863790813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3193.0013818100638</v>
      </c>
      <c r="H1870" s="16">
        <f>VLOOKUP($D1870,'Growth rate'!$B$3:$T$93,19,FALSE)*VLOOKUP($F1870,BY_TRA_Demand_Drivers!$B$5:$J$100,8,FALSE)</f>
        <v>177.38896565611466</v>
      </c>
      <c r="I1870" s="16">
        <f>VLOOKUP($D1870,'Growth rate'!$B$3:$T$93,19,FALSE)*VLOOKUP($F1870,BY_TRA_Demand_Drivers!$B$5:$J$100,9,FALSE)</f>
        <v>177.38896565611466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3244.0894039190248</v>
      </c>
      <c r="H1871" s="16">
        <f>VLOOKUP($D1871,'Growth rate'!$B$3:$T$93,19,FALSE)*VLOOKUP($F1871,BY_TRA_Demand_Drivers!$B$5:$J$100,8,FALSE)</f>
        <v>180.22718910661251</v>
      </c>
      <c r="I1871" s="16">
        <f>VLOOKUP($D1871,'Growth rate'!$B$3:$T$93,19,FALSE)*VLOOKUP($F1871,BY_TRA_Demand_Drivers!$B$5:$J$100,9,FALSE)</f>
        <v>180.22718910661251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3295.9948343817287</v>
      </c>
      <c r="H1872" s="16">
        <f>VLOOKUP($D1872,'Growth rate'!$B$3:$T$93,19,FALSE)*VLOOKUP($F1872,BY_TRA_Demand_Drivers!$B$5:$J$100,8,FALSE)</f>
        <v>183.1108241323183</v>
      </c>
      <c r="I1872" s="16">
        <f>VLOOKUP($D1872,'Growth rate'!$B$3:$T$93,19,FALSE)*VLOOKUP($F1872,BY_TRA_Demand_Drivers!$B$5:$J$100,9,FALSE)</f>
        <v>183.1108241323183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3348.7307517318368</v>
      </c>
      <c r="H1873" s="16">
        <f>VLOOKUP($D1873,'Growth rate'!$B$3:$T$93,19,FALSE)*VLOOKUP($F1873,BY_TRA_Demand_Drivers!$B$5:$J$100,8,FALSE)</f>
        <v>186.0405973184354</v>
      </c>
      <c r="I1873" s="16">
        <f>VLOOKUP($D1873,'Growth rate'!$B$3:$T$93,19,FALSE)*VLOOKUP($F1873,BY_TRA_Demand_Drivers!$B$5:$J$100,9,FALSE)</f>
        <v>186.0405973184354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3402.3104437595462</v>
      </c>
      <c r="H1874" s="16">
        <f>VLOOKUP($D1874,'Growth rate'!$B$3:$T$93,19,FALSE)*VLOOKUP($F1874,BY_TRA_Demand_Drivers!$B$5:$J$100,8,FALSE)</f>
        <v>189.01724687553036</v>
      </c>
      <c r="I1874" s="16">
        <f>VLOOKUP($D1874,'Growth rate'!$B$3:$T$93,19,FALSE)*VLOOKUP($F1874,BY_TRA_Demand_Drivers!$B$5:$J$100,9,FALSE)</f>
        <v>189.01724687553036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3456.7474108596998</v>
      </c>
      <c r="H1875" s="16">
        <f>VLOOKUP($D1875,'Growth rate'!$B$3:$T$93,19,FALSE)*VLOOKUP($F1875,BY_TRA_Demand_Drivers!$B$5:$J$100,8,FALSE)</f>
        <v>192.04152282553889</v>
      </c>
      <c r="I1875" s="16">
        <f>VLOOKUP($D1875,'Growth rate'!$B$3:$T$93,19,FALSE)*VLOOKUP($F1875,BY_TRA_Demand_Drivers!$B$5:$J$100,9,FALSE)</f>
        <v>192.04152282553889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3512.0553694334544</v>
      </c>
      <c r="H1876" s="16">
        <f>VLOOKUP($D1876,'Growth rate'!$B$3:$T$93,19,FALSE)*VLOOKUP($F1876,BY_TRA_Demand_Drivers!$B$5:$J$100,8,FALSE)</f>
        <v>195.11418719074749</v>
      </c>
      <c r="I1876" s="16">
        <f>VLOOKUP($D1876,'Growth rate'!$B$3:$T$93,19,FALSE)*VLOOKUP($F1876,BY_TRA_Demand_Drivers!$B$5:$J$100,9,FALSE)</f>
        <v>195.11418719074749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3568.2482553443906</v>
      </c>
      <c r="H1877" s="16">
        <f>VLOOKUP($D1877,'Growth rate'!$B$3:$T$93,19,FALSE)*VLOOKUP($F1877,BY_TRA_Demand_Drivers!$B$5:$J$100,8,FALSE)</f>
        <v>198.23601418579949</v>
      </c>
      <c r="I1877" s="16">
        <f>VLOOKUP($D1877,'Growth rate'!$B$3:$T$93,19,FALSE)*VLOOKUP($F1877,BY_TRA_Demand_Drivers!$B$5:$J$100,9,FALSE)</f>
        <v>198.23601418579949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3625.3402274299001</v>
      </c>
      <c r="H1878" s="16">
        <f>VLOOKUP($D1878,'Growth rate'!$B$3:$T$93,19,FALSE)*VLOOKUP($F1878,BY_TRA_Demand_Drivers!$B$5:$J$100,8,FALSE)</f>
        <v>201.40779041277224</v>
      </c>
      <c r="I1878" s="16">
        <f>VLOOKUP($D1878,'Growth rate'!$B$3:$T$93,19,FALSE)*VLOOKUP($F1878,BY_TRA_Demand_Drivers!$B$5:$J$100,9,FALSE)</f>
        <v>201.40779041277224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3683.3456710687792</v>
      </c>
      <c r="H1879" s="16">
        <f>VLOOKUP($D1879,'Growth rate'!$B$3:$T$93,19,FALSE)*VLOOKUP($F1879,BY_TRA_Demand_Drivers!$B$5:$J$100,8,FALSE)</f>
        <v>204.63031505937664</v>
      </c>
      <c r="I1879" s="16">
        <f>VLOOKUP($D1879,'Growth rate'!$B$3:$T$93,19,FALSE)*VLOOKUP($F1879,BY_TRA_Demand_Drivers!$B$5:$J$100,9,FALSE)</f>
        <v>204.63031505937664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3742.279201805879</v>
      </c>
      <c r="H1880" s="16">
        <f>VLOOKUP($D1880,'Growth rate'!$B$3:$T$93,19,FALSE)*VLOOKUP($F1880,BY_TRA_Demand_Drivers!$B$5:$J$100,8,FALSE)</f>
        <v>207.90440010032663</v>
      </c>
      <c r="I1880" s="16">
        <f>VLOOKUP($D1880,'Growth rate'!$B$3:$T$93,19,FALSE)*VLOOKUP($F1880,BY_TRA_Demand_Drivers!$B$5:$J$100,9,FALSE)</f>
        <v>207.90440010032663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3802.1556690347734</v>
      </c>
      <c r="H1881" s="16">
        <f>VLOOKUP($D1881,'Growth rate'!$B$3:$T$93,19,FALSE)*VLOOKUP($F1881,BY_TRA_Demand_Drivers!$B$5:$J$100,8,FALSE)</f>
        <v>211.23087050193189</v>
      </c>
      <c r="I1881" s="16">
        <f>VLOOKUP($D1881,'Growth rate'!$B$3:$T$93,19,FALSE)*VLOOKUP($F1881,BY_TRA_Demand_Drivers!$B$5:$J$100,9,FALSE)</f>
        <v>211.23087050193189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3862.9901597393309</v>
      </c>
      <c r="H1882" s="16">
        <f>VLOOKUP($D1882,'Growth rate'!$B$3:$T$93,19,FALSE)*VLOOKUP($F1882,BY_TRA_Demand_Drivers!$B$5:$J$100,8,FALSE)</f>
        <v>214.61056442996284</v>
      </c>
      <c r="I1882" s="16">
        <f>VLOOKUP($D1882,'Growth rate'!$B$3:$T$93,19,FALSE)*VLOOKUP($F1882,BY_TRA_Demand_Drivers!$B$5:$J$100,9,FALSE)</f>
        <v>214.61056442996284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3924.7980022951601</v>
      </c>
      <c r="H1883" s="16">
        <f>VLOOKUP($D1883,'Growth rate'!$B$3:$T$93,19,FALSE)*VLOOKUP($F1883,BY_TRA_Demand_Drivers!$B$5:$J$100,8,FALSE)</f>
        <v>218.04433346084224</v>
      </c>
      <c r="I1883" s="16">
        <f>VLOOKUP($D1883,'Growth rate'!$B$3:$T$93,19,FALSE)*VLOOKUP($F1883,BY_TRA_Demand_Drivers!$B$5:$J$100,9,FALSE)</f>
        <v>218.04433346084224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3987.5947703318825</v>
      </c>
      <c r="H1884" s="16">
        <f>VLOOKUP($D1884,'Growth rate'!$B$3:$T$93,19,FALSE)*VLOOKUP($F1884,BY_TRA_Demand_Drivers!$B$5:$J$100,8,FALSE)</f>
        <v>221.53304279621571</v>
      </c>
      <c r="I1884" s="16">
        <f>VLOOKUP($D1884,'Growth rate'!$B$3:$T$93,19,FALSE)*VLOOKUP($F1884,BY_TRA_Demand_Drivers!$B$5:$J$100,9,FALSE)</f>
        <v>221.53304279621571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4051.3962866571928</v>
      </c>
      <c r="H1885" s="16">
        <f>VLOOKUP($D1885,'Growth rate'!$B$3:$T$93,19,FALSE)*VLOOKUP($F1885,BY_TRA_Demand_Drivers!$B$5:$J$100,8,FALSE)</f>
        <v>225.07757148095519</v>
      </c>
      <c r="I1885" s="16">
        <f>VLOOKUP($D1885,'Growth rate'!$B$3:$T$93,19,FALSE)*VLOOKUP($F1885,BY_TRA_Demand_Drivers!$B$5:$J$100,9,FALSE)</f>
        <v>225.07757148095519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4116.2186272437084</v>
      </c>
      <c r="H1886" s="16">
        <f>VLOOKUP($D1886,'Growth rate'!$B$3:$T$93,19,FALSE)*VLOOKUP($F1886,BY_TRA_Demand_Drivers!$B$5:$J$100,8,FALSE)</f>
        <v>228.67881262465048</v>
      </c>
      <c r="I1886" s="16">
        <f>VLOOKUP($D1886,'Growth rate'!$B$3:$T$93,19,FALSE)*VLOOKUP($F1886,BY_TRA_Demand_Drivers!$B$5:$J$100,9,FALSE)</f>
        <v>228.67881262465048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4182.0781252796078</v>
      </c>
      <c r="H1887" s="16">
        <f>VLOOKUP($D1887,'Growth rate'!$B$3:$T$93,19,FALSE)*VLOOKUP($F1887,BY_TRA_Demand_Drivers!$B$5:$J$100,8,FALSE)</f>
        <v>232.33767362664489</v>
      </c>
      <c r="I1887" s="16">
        <f>VLOOKUP($D1887,'Growth rate'!$B$3:$T$93,19,FALSE)*VLOOKUP($F1887,BY_TRA_Demand_Drivers!$B$5:$J$100,9,FALSE)</f>
        <v>232.33767362664489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4248.9913752840812</v>
      </c>
      <c r="H1888" s="16">
        <f>VLOOKUP($D1888,'Growth rate'!$B$3:$T$93,19,FALSE)*VLOOKUP($F1888,BY_TRA_Demand_Drivers!$B$5:$J$100,8,FALSE)</f>
        <v>236.05507640467118</v>
      </c>
      <c r="I1888" s="16">
        <f>VLOOKUP($D1888,'Growth rate'!$B$3:$T$93,19,FALSE)*VLOOKUP($F1888,BY_TRA_Demand_Drivers!$B$5:$J$100,9,FALSE)</f>
        <v>236.05507640467118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4316.9752372886269</v>
      </c>
      <c r="H1889" s="16">
        <f>VLOOKUP($D1889,'Growth rate'!$B$3:$T$93,19,FALSE)*VLOOKUP($F1889,BY_TRA_Demand_Drivers!$B$5:$J$100,8,FALSE)</f>
        <v>239.83195762714595</v>
      </c>
      <c r="I1889" s="16">
        <f>VLOOKUP($D1889,'Growth rate'!$B$3:$T$93,19,FALSE)*VLOOKUP($F1889,BY_TRA_Demand_Drivers!$B$5:$J$100,9,FALSE)</f>
        <v>239.83195762714595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3490.1700812961258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3629.6401625922526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3769.1102438883786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3908.5803251845055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4048.0504064806319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4187.5204877767574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4326.9905690728847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4466.4606503690111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4605.9307316651375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4745.4008129612639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4884.8708942573903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5024.3409755535167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5163.8110568496422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5303.2811381457695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5442.751219441895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5582.2213007380215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5721.6913820341488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5861.1614633302752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6000.6315446264007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6140.1016259225271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6279.5717072186544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6419.0417885147799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6558.5118698109063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6697.9819511070327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6837.4520324031582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6976.9221136992855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7116.392194995412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7255.8622762915393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7395.3323575876657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7534.8024388837912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7674.2725201799176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7797.0608805027987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7921.8138545908423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8048.5628762642946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8177.3398822845256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8308.1773204010751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8441.1081575274929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8576.1658880479354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8713.384542256701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8852.7986949328078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8994.4434740517336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9138.35456963656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9284.5682427507454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9433.1213346347577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9584.0512759889152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9737.3960964047383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9893.1944339472138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10051.485544890371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10212.309313608617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10375.706262626352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10541.717562828377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10710.38504383363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10881.751204534967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11055.859223807527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11232.752971388447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11412.477018930658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11595.076651233552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11780.597877653287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11969.087443695742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12160.592842794873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12355.162328279592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12552.844925532067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12753.69044434058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12957.749491450028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13165.07348331323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13375.714659046242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13589.726093590984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13807.161711088438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14028.076298465856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14252.525519241308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14480.565927549173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14712.254982389955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14947.651062108196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15186.813479101931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15429.80249476756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15676.679334683842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15927.506204038784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16182.346303303406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16441.263844156259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16704.32406566276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16971.593250713366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35.789127092488599</v>
      </c>
      <c r="G5" s="16">
        <f>VLOOKUP($C5,'Growth rate'!$B$3:$T$93,3,FALSE)*VLOOKUP($E5,BY_RES_Demand_Drivers!$A$5:$I$100,8,FALSE)</f>
        <v>0.47393302615329441</v>
      </c>
      <c r="H5" s="16">
        <f>VLOOKUP($C5,'Growth rate'!$B$3:$T$93,3,FALSE)*VLOOKUP($E5,BY_RES_Demand_Drivers!$A$5:$I$100,9,FALSE)</f>
        <v>1.4991466689373283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36.36175312596842</v>
      </c>
      <c r="G6" s="16">
        <f>VLOOKUP($C6,'Growth rate'!$B$3:$T$93,3,FALSE)*VLOOKUP($E6,BY_RES_Demand_Drivers!$A$5:$I$100,8,FALSE)</f>
        <v>0.48151595457174717</v>
      </c>
      <c r="H6" s="16">
        <f>VLOOKUP($C6,'Growth rate'!$B$3:$T$93,3,FALSE)*VLOOKUP($E6,BY_RES_Demand_Drivers!$A$5:$I$100,9,FALSE)</f>
        <v>1.5231330156403255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36.943541175983917</v>
      </c>
      <c r="G7" s="16">
        <f>VLOOKUP($C7,'Growth rate'!$B$3:$T$93,3,FALSE)*VLOOKUP($E7,BY_RES_Demand_Drivers!$A$5:$I$100,8,FALSE)</f>
        <v>0.48922020984489517</v>
      </c>
      <c r="H7" s="16">
        <f>VLOOKUP($C7,'Growth rate'!$B$3:$T$93,3,FALSE)*VLOOKUP($E7,BY_RES_Demand_Drivers!$A$5:$I$100,9,FALSE)</f>
        <v>1.5475031438905709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37.534637834799661</v>
      </c>
      <c r="G8" s="16">
        <f>VLOOKUP($C8,'Growth rate'!$B$3:$T$93,3,FALSE)*VLOOKUP($E8,BY_RES_Demand_Drivers!$A$5:$I$100,8,FALSE)</f>
        <v>0.49704773320241352</v>
      </c>
      <c r="H8" s="16">
        <f>VLOOKUP($C8,'Growth rate'!$B$3:$T$93,3,FALSE)*VLOOKUP($E8,BY_RES_Demand_Drivers!$A$5:$I$100,9,FALSE)</f>
        <v>1.57226319419282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38.135192040156454</v>
      </c>
      <c r="G9" s="16">
        <f>VLOOKUP($C9,'Growth rate'!$B$3:$T$93,3,FALSE)*VLOOKUP($E9,BY_RES_Demand_Drivers!$A$5:$I$100,8,FALSE)</f>
        <v>0.50500049693365212</v>
      </c>
      <c r="H9" s="16">
        <f>VLOOKUP($C9,'Growth rate'!$B$3:$T$93,3,FALSE)*VLOOKUP($E9,BY_RES_Demand_Drivers!$A$5:$I$100,9,FALSE)</f>
        <v>1.5974194052999051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38.745355112798961</v>
      </c>
      <c r="G10" s="16">
        <f>VLOOKUP($C10,'Growth rate'!$B$3:$T$93,3,FALSE)*VLOOKUP($E10,BY_RES_Demand_Drivers!$A$5:$I$100,8,FALSE)</f>
        <v>0.51308050488459056</v>
      </c>
      <c r="H10" s="16">
        <f>VLOOKUP($C10,'Growth rate'!$B$3:$T$93,3,FALSE)*VLOOKUP($E10,BY_RES_Demand_Drivers!$A$5:$I$100,9,FALSE)</f>
        <v>1.6229781157847036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39.365280794603741</v>
      </c>
      <c r="G11" s="16">
        <f>VLOOKUP($C11,'Growth rate'!$B$3:$T$93,3,FALSE)*VLOOKUP($E11,BY_RES_Demand_Drivers!$A$5:$I$100,8,FALSE)</f>
        <v>0.52128979296274403</v>
      </c>
      <c r="H11" s="16">
        <f>VLOOKUP($C11,'Growth rate'!$B$3:$T$93,3,FALSE)*VLOOKUP($E11,BY_RES_Demand_Drivers!$A$5:$I$100,9,FALSE)</f>
        <v>1.6489457656372588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39.9951252873174</v>
      </c>
      <c r="G12" s="16">
        <f>VLOOKUP($C12,'Growth rate'!$B$3:$T$93,3,FALSE)*VLOOKUP($E12,BY_RES_Demand_Drivers!$A$5:$I$100,8,FALSE)</f>
        <v>0.52963042965014784</v>
      </c>
      <c r="H12" s="16">
        <f>VLOOKUP($C12,'Growth rate'!$B$3:$T$93,3,FALSE)*VLOOKUP($E12,BY_RES_Demand_Drivers!$A$5:$I$100,9,FALSE)</f>
        <v>1.675328897887455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40.635047291914482</v>
      </c>
      <c r="G13" s="16">
        <f>VLOOKUP($C13,'Growth rate'!$B$3:$T$93,3,FALSE)*VLOOKUP($E13,BY_RES_Demand_Drivers!$A$5:$I$100,8,FALSE)</f>
        <v>0.53810451652455027</v>
      </c>
      <c r="H13" s="16">
        <f>VLOOKUP($C13,'Growth rate'!$B$3:$T$93,3,FALSE)*VLOOKUP($E13,BY_RES_Demand_Drivers!$A$5:$I$100,9,FALSE)</f>
        <v>1.7021341602536544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41.285208048585119</v>
      </c>
      <c r="G14" s="16">
        <f>VLOOKUP($C14,'Growth rate'!$B$3:$T$93,3,FALSE)*VLOOKUP($E14,BY_RES_Demand_Drivers!$A$5:$I$100,8,FALSE)</f>
        <v>0.54671418878894318</v>
      </c>
      <c r="H14" s="16">
        <f>VLOOKUP($C14,'Growth rate'!$B$3:$T$93,3,FALSE)*VLOOKUP($E14,BY_RES_Demand_Drivers!$A$5:$I$100,9,FALSE)</f>
        <v>1.729368306817713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41.945771377362476</v>
      </c>
      <c r="G15" s="16">
        <f>VLOOKUP($C15,'Growth rate'!$B$3:$T$93,3,FALSE)*VLOOKUP($E15,BY_RES_Demand_Drivers!$A$5:$I$100,8,FALSE)</f>
        <v>0.55546161580956621</v>
      </c>
      <c r="H15" s="16">
        <f>VLOOKUP($C15,'Growth rate'!$B$3:$T$93,3,FALSE)*VLOOKUP($E15,BY_RES_Demand_Drivers!$A$5:$I$100,9,FALSE)</f>
        <v>1.7570381997267963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42.616903719400277</v>
      </c>
      <c r="G16" s="16">
        <f>VLOOKUP($C16,'Growth rate'!$B$3:$T$93,3,FALSE)*VLOOKUP($E16,BY_RES_Demand_Drivers!$A$5:$I$100,8,FALSE)</f>
        <v>0.56434900166251922</v>
      </c>
      <c r="H16" s="16">
        <f>VLOOKUP($C16,'Growth rate'!$B$3:$T$93,3,FALSE)*VLOOKUP($E16,BY_RES_Demand_Drivers!$A$5:$I$100,9,FALSE)</f>
        <v>1.785150810922425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43.298774178910676</v>
      </c>
      <c r="G17" s="16">
        <f>VLOOKUP($C17,'Growth rate'!$B$3:$T$93,3,FALSE)*VLOOKUP($E17,BY_RES_Demand_Drivers!$A$5:$I$100,8,FALSE)</f>
        <v>0.57337858568911948</v>
      </c>
      <c r="H17" s="16">
        <f>VLOOKUP($C17,'Growth rate'!$B$3:$T$93,3,FALSE)*VLOOKUP($E17,BY_RES_Demand_Drivers!$A$5:$I$100,9,FALSE)</f>
        <v>1.8137132238971838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43.991554565773249</v>
      </c>
      <c r="G18" s="16">
        <f>VLOOKUP($C18,'Growth rate'!$B$3:$T$93,3,FALSE)*VLOOKUP($E18,BY_RES_Demand_Drivers!$A$5:$I$100,8,FALSE)</f>
        <v>0.58255264306014543</v>
      </c>
      <c r="H18" s="16">
        <f>VLOOKUP($C18,'Growth rate'!$B$3:$T$93,3,FALSE)*VLOOKUP($E18,BY_RES_Demand_Drivers!$A$5:$I$100,9,FALSE)</f>
        <v>1.8427326354795386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44.695419438825624</v>
      </c>
      <c r="G19" s="16">
        <f>VLOOKUP($C19,'Growth rate'!$B$3:$T$93,3,FALSE)*VLOOKUP($E19,BY_RES_Demand_Drivers!$A$5:$I$100,8,FALSE)</f>
        <v>0.59187348534910778</v>
      </c>
      <c r="H19" s="16">
        <f>VLOOKUP($C19,'Growth rate'!$B$3:$T$93,3,FALSE)*VLOOKUP($E19,BY_RES_Demand_Drivers!$A$5:$I$100,9,FALSE)</f>
        <v>1.8722163576472113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45.41054614984683</v>
      </c>
      <c r="G20" s="16">
        <f>VLOOKUP($C20,'Growth rate'!$B$3:$T$93,3,FALSE)*VLOOKUP($E20,BY_RES_Demand_Drivers!$A$5:$I$100,8,FALSE)</f>
        <v>0.6013434611146935</v>
      </c>
      <c r="H20" s="16">
        <f>VLOOKUP($C20,'Growth rate'!$B$3:$T$93,3,FALSE)*VLOOKUP($E20,BY_RES_Demand_Drivers!$A$5:$I$100,9,FALSE)</f>
        <v>1.9021718193695667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46.137114888244383</v>
      </c>
      <c r="G21" s="16">
        <f>VLOOKUP($C21,'Growth rate'!$B$3:$T$93,3,FALSE)*VLOOKUP($E21,BY_RES_Demand_Drivers!$A$5:$I$100,8,FALSE)</f>
        <v>0.61096495649252858</v>
      </c>
      <c r="H21" s="16">
        <f>VLOOKUP($C21,'Growth rate'!$B$3:$T$93,3,FALSE)*VLOOKUP($E21,BY_RES_Demand_Drivers!$A$5:$I$100,9,FALSE)</f>
        <v>1.9326065684794798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46.875308726456296</v>
      </c>
      <c r="G22" s="16">
        <f>VLOOKUP($C22,'Growth rate'!$B$3:$T$93,3,FALSE)*VLOOKUP($E22,BY_RES_Demand_Drivers!$A$5:$I$100,8,FALSE)</f>
        <v>0.62074039579640905</v>
      </c>
      <c r="H22" s="16">
        <f>VLOOKUP($C22,'Growth rate'!$B$3:$T$93,3,FALSE)*VLOOKUP($E22,BY_RES_Demand_Drivers!$A$5:$I$100,9,FALSE)</f>
        <v>1.9635282735751516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47.625313666079592</v>
      </c>
      <c r="G23" s="16">
        <f>VLOOKUP($C23,'Growth rate'!$B$3:$T$93,3,FALSE)*VLOOKUP($E23,BY_RES_Demand_Drivers!$A$5:$I$100,8,FALSE)</f>
        <v>0.63067224212915163</v>
      </c>
      <c r="H23" s="16">
        <f>VLOOKUP($C23,'Growth rate'!$B$3:$T$93,3,FALSE)*VLOOKUP($E23,BY_RES_Demand_Drivers!$A$5:$I$100,9,FALSE)</f>
        <v>1.9949447259523538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48.387318684736869</v>
      </c>
      <c r="G24" s="16">
        <f>VLOOKUP($C24,'Growth rate'!$B$3:$T$93,3,FALSE)*VLOOKUP($E24,BY_RES_Demand_Drivers!$A$5:$I$100,8,FALSE)</f>
        <v>0.64076299800321801</v>
      </c>
      <c r="H24" s="16">
        <f>VLOOKUP($C24,'Growth rate'!$B$3:$T$93,3,FALSE)*VLOOKUP($E24,BY_RES_Demand_Drivers!$A$5:$I$100,9,FALSE)</f>
        <v>2.0268638415675917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49.161515783692657</v>
      </c>
      <c r="G25" s="16">
        <f>VLOOKUP($C25,'Growth rate'!$B$3:$T$93,3,FALSE)*VLOOKUP($E25,BY_RES_Demand_Drivers!$A$5:$I$100,8,FALSE)</f>
        <v>0.65101520597126949</v>
      </c>
      <c r="H25" s="16">
        <f>VLOOKUP($C25,'Growth rate'!$B$3:$T$93,3,FALSE)*VLOOKUP($E25,BY_RES_Demand_Drivers!$A$5:$I$100,9,FALSE)</f>
        <v>2.059293663032673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49.948100036231743</v>
      </c>
      <c r="G26" s="16">
        <f>VLOOKUP($C26,'Growth rate'!$B$3:$T$93,3,FALSE)*VLOOKUP($E26,BY_RES_Demand_Drivers!$A$5:$I$100,8,FALSE)</f>
        <v>0.66143144926680986</v>
      </c>
      <c r="H26" s="16">
        <f>VLOOKUP($C26,'Growth rate'!$B$3:$T$93,3,FALSE)*VLOOKUP($E26,BY_RES_Demand_Drivers!$A$5:$I$100,9,FALSE)</f>
        <v>2.0922423616411958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50.747269636811453</v>
      </c>
      <c r="G27" s="16">
        <f>VLOOKUP($C27,'Growth rate'!$B$3:$T$93,3,FALSE)*VLOOKUP($E27,BY_RES_Demand_Drivers!$A$5:$I$100,8,FALSE)</f>
        <v>0.6720143524550789</v>
      </c>
      <c r="H27" s="16">
        <f>VLOOKUP($C27,'Growth rate'!$B$3:$T$93,3,FALSE)*VLOOKUP($E27,BY_RES_Demand_Drivers!$A$5:$I$100,9,FALSE)</f>
        <v>2.1257182394274552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51.559225951000442</v>
      </c>
      <c r="G28" s="16">
        <f>VLOOKUP($C28,'Growth rate'!$B$3:$T$93,3,FALSE)*VLOOKUP($E28,BY_RES_Demand_Drivers!$A$5:$I$100,8,FALSE)</f>
        <v>0.68276658209436014</v>
      </c>
      <c r="H28" s="16">
        <f>VLOOKUP($C28,'Growth rate'!$B$3:$T$93,3,FALSE)*VLOOKUP($E28,BY_RES_Demand_Drivers!$A$5:$I$100,9,FALSE)</f>
        <v>2.1597297312582944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52.384173566216447</v>
      </c>
      <c r="G29" s="16">
        <f>VLOOKUP($C29,'Growth rate'!$B$3:$T$93,3,FALSE)*VLOOKUP($E29,BY_RES_Demand_Drivers!$A$5:$I$100,8,FALSE)</f>
        <v>0.69369084740787001</v>
      </c>
      <c r="H29" s="16">
        <f>VLOOKUP($C29,'Growth rate'!$B$3:$T$93,3,FALSE)*VLOOKUP($E29,BY_RES_Demand_Drivers!$A$5:$I$100,9,FALSE)</f>
        <v>2.1942854069584272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53.222320343275918</v>
      </c>
      <c r="G30" s="16">
        <f>VLOOKUP($C30,'Growth rate'!$B$3:$T$93,3,FALSE)*VLOOKUP($E30,BY_RES_Demand_Drivers!$A$5:$I$100,8,FALSE)</f>
        <v>0.70478990096639593</v>
      </c>
      <c r="H30" s="16">
        <f>VLOOKUP($C30,'Growth rate'!$B$3:$T$93,3,FALSE)*VLOOKUP($E30,BY_RES_Demand_Drivers!$A$5:$I$100,9,FALSE)</f>
        <v>2.2293939734697625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54.07387746876833</v>
      </c>
      <c r="G31" s="16">
        <f>VLOOKUP($C31,'Growth rate'!$B$3:$T$93,3,FALSE)*VLOOKUP($E31,BY_RES_Demand_Drivers!$A$5:$I$100,8,FALSE)</f>
        <v>0.71606653938185827</v>
      </c>
      <c r="H31" s="16">
        <f>VLOOKUP($C31,'Growth rate'!$B$3:$T$93,3,FALSE)*VLOOKUP($E31,BY_RES_Demand_Drivers!$A$5:$I$100,9,FALSE)</f>
        <v>2.2650642770452789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54.939059508268627</v>
      </c>
      <c r="G32" s="16">
        <f>VLOOKUP($C32,'Growth rate'!$B$3:$T$93,3,FALSE)*VLOOKUP($E32,BY_RES_Demand_Drivers!$A$5:$I$100,8,FALSE)</f>
        <v>0.72752360401196814</v>
      </c>
      <c r="H32" s="16">
        <f>VLOOKUP($C32,'Growth rate'!$B$3:$T$93,3,FALSE)*VLOOKUP($E32,BY_RES_Demand_Drivers!$A$5:$I$100,9,FALSE)</f>
        <v>2.3013053054780035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55.818084460400932</v>
      </c>
      <c r="G33" s="16">
        <f>VLOOKUP($C33,'Growth rate'!$B$3:$T$93,3,FALSE)*VLOOKUP($E33,BY_RES_Demand_Drivers!$A$5:$I$100,8,FALSE)</f>
        <v>0.7391639816761596</v>
      </c>
      <c r="H33" s="16">
        <f>VLOOKUP($C33,'Growth rate'!$B$3:$T$93,3,FALSE)*VLOOKUP($E33,BY_RES_Demand_Drivers!$A$5:$I$100,9,FALSE)</f>
        <v>2.3381261903656516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56.711173811767345</v>
      </c>
      <c r="G34" s="16">
        <f>VLOOKUP($C34,'Growth rate'!$B$3:$T$93,3,FALSE)*VLOOKUP($E34,BY_RES_Demand_Drivers!$A$5:$I$100,8,FALSE)</f>
        <v>0.75099060538297824</v>
      </c>
      <c r="H34" s="16">
        <f>VLOOKUP($C34,'Growth rate'!$B$3:$T$93,3,FALSE)*VLOOKUP($E34,BY_RES_Demand_Drivers!$A$5:$I$100,9,FALSE)</f>
        <v>2.3755362094115018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57.618552592755627</v>
      </c>
      <c r="G35" s="16">
        <f>VLOOKUP($C35,'Growth rate'!$B$3:$T$93,3,FALSE)*VLOOKUP($E35,BY_RES_Demand_Drivers!$A$5:$I$100,8,FALSE)</f>
        <v>0.76300645506910592</v>
      </c>
      <c r="H35" s="16">
        <f>VLOOKUP($C35,'Growth rate'!$B$3:$T$93,3,FALSE)*VLOOKUP($E35,BY_RES_Demand_Drivers!$A$5:$I$100,9,FALSE)</f>
        <v>2.4135447887620862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58.540449434239719</v>
      </c>
      <c r="G36" s="16">
        <f>VLOOKUP($C36,'Growth rate'!$B$3:$T$93,3,FALSE)*VLOOKUP($E36,BY_RES_Demand_Drivers!$A$5:$I$100,8,FALSE)</f>
        <v>0.77521455835021158</v>
      </c>
      <c r="H36" s="16">
        <f>VLOOKUP($C36,'Growth rate'!$B$3:$T$93,3,FALSE)*VLOOKUP($E36,BY_RES_Demand_Drivers!$A$5:$I$100,9,FALSE)</f>
        <v>2.4521615053822794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59.477096625187556</v>
      </c>
      <c r="G37" s="16">
        <f>VLOOKUP($C37,'Growth rate'!$B$3:$T$93,3,FALSE)*VLOOKUP($E37,BY_RES_Demand_Drivers!$A$5:$I$100,8,FALSE)</f>
        <v>0.78761799128381493</v>
      </c>
      <c r="H37" s="16">
        <f>VLOOKUP($C37,'Growth rate'!$B$3:$T$93,3,FALSE)*VLOOKUP($E37,BY_RES_Demand_Drivers!$A$5:$I$100,9,FALSE)</f>
        <v>2.4913960894683962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60.428730171190551</v>
      </c>
      <c r="G38" s="16">
        <f>VLOOKUP($C38,'Growth rate'!$B$3:$T$93,3,FALSE)*VLOOKUP($E38,BY_RES_Demand_Drivers!$A$5:$I$100,8,FALSE)</f>
        <v>0.80021987914435599</v>
      </c>
      <c r="H38" s="16">
        <f>VLOOKUP($C38,'Growth rate'!$B$3:$T$93,3,FALSE)*VLOOKUP($E38,BY_RES_Demand_Drivers!$A$5:$I$100,9,FALSE)</f>
        <v>2.5312584268998903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61.395589853929607</v>
      </c>
      <c r="G39" s="16">
        <f>VLOOKUP($C39,'Growth rate'!$B$3:$T$93,3,FALSE)*VLOOKUP($E39,BY_RES_Demand_Drivers!$A$5:$I$100,8,FALSE)</f>
        <v>0.81302339721066574</v>
      </c>
      <c r="H39" s="16">
        <f>VLOOKUP($C39,'Growth rate'!$B$3:$T$93,3,FALSE)*VLOOKUP($E39,BY_RES_Demand_Drivers!$A$5:$I$100,9,FALSE)</f>
        <v>2.5717585617302885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62.377919291592477</v>
      </c>
      <c r="G40" s="16">
        <f>VLOOKUP($C40,'Growth rate'!$B$3:$T$93,3,FALSE)*VLOOKUP($E40,BY_RES_Demand_Drivers!$A$5:$I$100,8,FALSE)</f>
        <v>0.82603177156603635</v>
      </c>
      <c r="H40" s="16">
        <f>VLOOKUP($C40,'Growth rate'!$B$3:$T$93,3,FALSE)*VLOOKUP($E40,BY_RES_Demand_Drivers!$A$5:$I$100,9,FALSE)</f>
        <v>2.612906698717973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63.375966000257954</v>
      </c>
      <c r="G41" s="16">
        <f>VLOOKUP($C41,'Growth rate'!$B$3:$T$93,3,FALSE)*VLOOKUP($E41,BY_RES_Demand_Drivers!$A$5:$I$100,8,FALSE)</f>
        <v>0.83924827991109296</v>
      </c>
      <c r="H41" s="16">
        <f>VLOOKUP($C41,'Growth rate'!$B$3:$T$93,3,FALSE)*VLOOKUP($E41,BY_RES_Demand_Drivers!$A$5:$I$100,9,FALSE)</f>
        <v>2.6547132058974605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64.389981456262092</v>
      </c>
      <c r="G42" s="16">
        <f>VLOOKUP($C42,'Growth rate'!$B$3:$T$93,3,FALSE)*VLOOKUP($E42,BY_RES_Demand_Drivers!$A$5:$I$100,8,FALSE)</f>
        <v>0.85267625238967049</v>
      </c>
      <c r="H42" s="16">
        <f>VLOOKUP($C42,'Growth rate'!$B$3:$T$93,3,FALSE)*VLOOKUP($E42,BY_RES_Demand_Drivers!$A$5:$I$100,9,FALSE)</f>
        <v>2.6971886171918205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65.420221159562288</v>
      </c>
      <c r="G43" s="16">
        <f>VLOOKUP($C43,'Growth rate'!$B$3:$T$93,3,FALSE)*VLOOKUP($E43,BY_RES_Demand_Drivers!$A$5:$I$100,8,FALSE)</f>
        <v>0.86631907242790518</v>
      </c>
      <c r="H43" s="16">
        <f>VLOOKUP($C43,'Growth rate'!$B$3:$T$93,3,FALSE)*VLOOKUP($E43,BY_RES_Demand_Drivers!$A$5:$I$100,9,FALSE)</f>
        <v>2.7403436350668895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66.466944698115284</v>
      </c>
      <c r="G44" s="16">
        <f>VLOOKUP($C44,'Growth rate'!$B$3:$T$93,3,FALSE)*VLOOKUP($E44,BY_RES_Demand_Drivers!$A$5:$I$100,8,FALSE)</f>
        <v>0.88018017758675171</v>
      </c>
      <c r="H44" s="16">
        <f>VLOOKUP($C44,'Growth rate'!$B$3:$T$93,3,FALSE)*VLOOKUP($E44,BY_RES_Demand_Drivers!$A$5:$I$100,9,FALSE)</f>
        <v>2.7841891332279598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67.530415813285117</v>
      </c>
      <c r="G45" s="16">
        <f>VLOOKUP($C45,'Growth rate'!$B$3:$T$93,3,FALSE)*VLOOKUP($E45,BY_RES_Demand_Drivers!$A$5:$I$100,8,FALSE)</f>
        <v>0.89426306042813974</v>
      </c>
      <c r="H45" s="16">
        <f>VLOOKUP($C45,'Growth rate'!$B$3:$T$93,3,FALSE)*VLOOKUP($E45,BY_RES_Demand_Drivers!$A$5:$I$100,9,FALSE)</f>
        <v>2.828736159359607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68.610902466297688</v>
      </c>
      <c r="G46" s="16">
        <f>VLOOKUP($C46,'Growth rate'!$B$3:$T$93,3,FALSE)*VLOOKUP($E46,BY_RES_Demand_Drivers!$A$5:$I$100,8,FALSE)</f>
        <v>0.90857126939499</v>
      </c>
      <c r="H46" s="16">
        <f>VLOOKUP($C46,'Growth rate'!$B$3:$T$93,3,FALSE)*VLOOKUP($E46,BY_RES_Demand_Drivers!$A$5:$I$100,9,FALSE)</f>
        <v>2.8739959379093607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69.708676905758452</v>
      </c>
      <c r="G47" s="16">
        <f>VLOOKUP($C47,'Growth rate'!$B$3:$T$93,3,FALSE)*VLOOKUP($E47,BY_RES_Demand_Drivers!$A$5:$I$100,8,FALSE)</f>
        <v>0.92310840970530972</v>
      </c>
      <c r="H47" s="16">
        <f>VLOOKUP($C47,'Growth rate'!$B$3:$T$93,3,FALSE)*VLOOKUP($E47,BY_RES_Demand_Drivers!$A$5:$I$100,9,FALSE)</f>
        <v>2.9199798729159103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70.824015736250587</v>
      </c>
      <c r="G48" s="16">
        <f>VLOOKUP($C48,'Growth rate'!$B$3:$T$93,3,FALSE)*VLOOKUP($E48,BY_RES_Demand_Drivers!$A$5:$I$100,8,FALSE)</f>
        <v>0.93787814426059479</v>
      </c>
      <c r="H48" s="16">
        <f>VLOOKUP($C48,'Growth rate'!$B$3:$T$93,3,FALSE)*VLOOKUP($E48,BY_RES_Demand_Drivers!$A$5:$I$100,9,FALSE)</f>
        <v>2.9666995508825651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71.957199988030595</v>
      </c>
      <c r="G49" s="16">
        <f>VLOOKUP($C49,'Growth rate'!$B$3:$T$93,3,FALSE)*VLOOKUP($E49,BY_RES_Demand_Drivers!$A$5:$I$100,8,FALSE)</f>
        <v>0.95288419456876439</v>
      </c>
      <c r="H49" s="16">
        <f>VLOOKUP($C49,'Growth rate'!$B$3:$T$93,3,FALSE)*VLOOKUP($E49,BY_RES_Demand_Drivers!$A$5:$I$100,9,FALSE)</f>
        <v>3.0141667436966864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73.108515187839089</v>
      </c>
      <c r="G50" s="16">
        <f>VLOOKUP($C50,'Growth rate'!$B$3:$T$93,3,FALSE)*VLOOKUP($E50,BY_RES_Demand_Drivers!$A$5:$I$100,8,FALSE)</f>
        <v>0.96813034168186463</v>
      </c>
      <c r="H50" s="16">
        <f>VLOOKUP($C50,'Growth rate'!$B$3:$T$93,3,FALSE)*VLOOKUP($E50,BY_RES_Demand_Drivers!$A$5:$I$100,9,FALSE)</f>
        <v>3.0623934115958336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74.27825143084452</v>
      </c>
      <c r="G51" s="16">
        <f>VLOOKUP($C51,'Growth rate'!$B$3:$T$93,3,FALSE)*VLOOKUP($E51,BY_RES_Demand_Drivers!$A$5:$I$100,8,FALSE)</f>
        <v>0.98362042714877451</v>
      </c>
      <c r="H51" s="16">
        <f>VLOOKUP($C51,'Growth rate'!$B$3:$T$93,3,FALSE)*VLOOKUP($E51,BY_RES_Demand_Drivers!$A$5:$I$100,9,FALSE)</f>
        <v>3.111391706181367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75.466703453738035</v>
      </c>
      <c r="G52" s="16">
        <f>VLOOKUP($C52,'Growth rate'!$B$3:$T$93,3,FALSE)*VLOOKUP($E52,BY_RES_Demand_Drivers!$A$5:$I$100,8,FALSE)</f>
        <v>0.99935835398315487</v>
      </c>
      <c r="H52" s="16">
        <f>VLOOKUP($C52,'Growth rate'!$B$3:$T$93,3,FALSE)*VLOOKUP($E52,BY_RES_Demand_Drivers!$A$5:$I$100,9,FALSE)</f>
        <v>3.1611739734802686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76.674170708997835</v>
      </c>
      <c r="G53" s="16">
        <f>VLOOKUP($C53,'Growth rate'!$B$3:$T$93,3,FALSE)*VLOOKUP($E53,BY_RES_Demand_Drivers!$A$5:$I$100,8,FALSE)</f>
        <v>1.0153480876468852</v>
      </c>
      <c r="H53" s="16">
        <f>VLOOKUP($C53,'Growth rate'!$B$3:$T$93,3,FALSE)*VLOOKUP($E53,BY_RES_Demand_Drivers!$A$5:$I$100,9,FALSE)</f>
        <v>3.2117527570559528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77.900957440341799</v>
      </c>
      <c r="G54" s="16">
        <f>VLOOKUP($C54,'Growth rate'!$B$3:$T$93,3,FALSE)*VLOOKUP($E54,BY_RES_Demand_Drivers!$A$5:$I$100,8,FALSE)</f>
        <v>1.0315936570492354</v>
      </c>
      <c r="H54" s="16">
        <f>VLOOKUP($C54,'Growth rate'!$B$3:$T$93,3,FALSE)*VLOOKUP($E54,BY_RES_Demand_Drivers!$A$5:$I$100,9,FALSE)</f>
        <v>3.2631408011688481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79.147372759387267</v>
      </c>
      <c r="G55" s="16">
        <f>VLOOKUP($C55,'Growth rate'!$B$3:$T$93,3,FALSE)*VLOOKUP($E55,BY_RES_Demand_Drivers!$A$5:$I$100,8,FALSE)</f>
        <v>1.0480991555620234</v>
      </c>
      <c r="H55" s="16">
        <f>VLOOKUP($C55,'Growth rate'!$B$3:$T$93,3,FALSE)*VLOOKUP($E55,BY_RES_Demand_Drivers!$A$5:$I$100,9,FALSE)</f>
        <v>3.3153510539875497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80.413730723537469</v>
      </c>
      <c r="G56" s="16">
        <f>VLOOKUP($C56,'Growth rate'!$B$3:$T$93,3,FALSE)*VLOOKUP($E56,BY_RES_Demand_Drivers!$A$5:$I$100,8,FALSE)</f>
        <v>1.0648687420510157</v>
      </c>
      <c r="H56" s="16">
        <f>VLOOKUP($C56,'Growth rate'!$B$3:$T$93,3,FALSE)*VLOOKUP($E56,BY_RES_Demand_Drivers!$A$5:$I$100,9,FALSE)</f>
        <v>3.3683966708513506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81.700350415114073</v>
      </c>
      <c r="G57" s="16">
        <f>VLOOKUP($C57,'Growth rate'!$B$3:$T$93,3,FALSE)*VLOOKUP($E57,BY_RES_Demand_Drivers!$A$5:$I$100,8,FALSE)</f>
        <v>1.0819066419238319</v>
      </c>
      <c r="H57" s="16">
        <f>VLOOKUP($C57,'Growth rate'!$B$3:$T$93,3,FALSE)*VLOOKUP($E57,BY_RES_Demand_Drivers!$A$5:$I$100,9,FALSE)</f>
        <v>3.4222910175849721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83.007556021755889</v>
      </c>
      <c r="G58" s="16">
        <f>VLOOKUP($C58,'Growth rate'!$B$3:$T$93,3,FALSE)*VLOOKUP($E58,BY_RES_Demand_Drivers!$A$5:$I$100,8,FALSE)</f>
        <v>1.0992171481946131</v>
      </c>
      <c r="H58" s="16">
        <f>VLOOKUP($C58,'Growth rate'!$B$3:$T$93,3,FALSE)*VLOOKUP($E58,BY_RES_Demand_Drivers!$A$5:$I$100,9,FALSE)</f>
        <v>3.4770476738663318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84.335676918103985</v>
      </c>
      <c r="G59" s="16">
        <f>VLOOKUP($C59,'Growth rate'!$B$3:$T$93,3,FALSE)*VLOOKUP($E59,BY_RES_Demand_Drivers!$A$5:$I$100,8,FALSE)</f>
        <v>1.1168046225657269</v>
      </c>
      <c r="H59" s="16">
        <f>VLOOKUP($C59,'Growth rate'!$B$3:$T$93,3,FALSE)*VLOOKUP($E59,BY_RES_Demand_Drivers!$A$5:$I$100,9,FALSE)</f>
        <v>3.5326804366481928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85.685047748793636</v>
      </c>
      <c r="G60" s="16">
        <f>VLOOKUP($C60,'Growth rate'!$B$3:$T$93,3,FALSE)*VLOOKUP($E60,BY_RES_Demand_Drivers!$A$5:$I$100,8,FALSE)</f>
        <v>1.1346734965267786</v>
      </c>
      <c r="H60" s="16">
        <f>VLOOKUP($C60,'Growth rate'!$B$3:$T$93,3,FALSE)*VLOOKUP($E60,BY_RES_Demand_Drivers!$A$5:$I$100,9,FALSE)</f>
        <v>3.589203323634564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87.056008512774341</v>
      </c>
      <c r="G61" s="16">
        <f>VLOOKUP($C61,'Growth rate'!$B$3:$T$93,3,FALSE)*VLOOKUP($E61,BY_RES_Demand_Drivers!$A$5:$I$100,8,FALSE)</f>
        <v>1.1528282724712069</v>
      </c>
      <c r="H61" s="16">
        <f>VLOOKUP($C61,'Growth rate'!$B$3:$T$93,3,FALSE)*VLOOKUP($E61,BY_RES_Demand_Drivers!$A$5:$I$100,9,FALSE)</f>
        <v>3.6466305768127167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88.448904648978726</v>
      </c>
      <c r="G62" s="16">
        <f>VLOOKUP($C62,'Growth rate'!$B$3:$T$93,3,FALSE)*VLOOKUP($E62,BY_RES_Demand_Drivers!$A$5:$I$100,8,FALSE)</f>
        <v>1.1712735248307462</v>
      </c>
      <c r="H62" s="16">
        <f>VLOOKUP($C62,'Growth rate'!$B$3:$T$93,3,FALSE)*VLOOKUP($E62,BY_RES_Demand_Drivers!$A$5:$I$100,9,FALSE)</f>
        <v>3.7049766660417198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89.864087123362395</v>
      </c>
      <c r="G63" s="16">
        <f>VLOOKUP($C63,'Growth rate'!$B$3:$T$93,3,FALSE)*VLOOKUP($E63,BY_RES_Demand_Drivers!$A$5:$I$100,8,FALSE)</f>
        <v>1.1900139012280382</v>
      </c>
      <c r="H63" s="16">
        <f>VLOOKUP($C63,'Growth rate'!$B$3:$T$93,3,FALSE)*VLOOKUP($E63,BY_RES_Demand_Drivers!$A$5:$I$100,9,FALSE)</f>
        <v>3.7642562926983878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91.301912517336191</v>
      </c>
      <c r="G64" s="16">
        <f>VLOOKUP($C64,'Growth rate'!$B$3:$T$93,3,FALSE)*VLOOKUP($E64,BY_RES_Demand_Drivers!$A$5:$I$100,8,FALSE)</f>
        <v>1.2090541236476871</v>
      </c>
      <c r="H64" s="16">
        <f>VLOOKUP($C64,'Growth rate'!$B$3:$T$93,3,FALSE)*VLOOKUP($E64,BY_RES_Demand_Drivers!$A$5:$I$100,9,FALSE)</f>
        <v>3.8244843933815624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92.762743117613581</v>
      </c>
      <c r="G65" s="16">
        <f>VLOOKUP($C65,'Growth rate'!$B$3:$T$93,3,FALSE)*VLOOKUP($E65,BY_RES_Demand_Drivers!$A$5:$I$100,8,FALSE)</f>
        <v>1.2283989896260499</v>
      </c>
      <c r="H65" s="16">
        <f>VLOOKUP($C65,'Growth rate'!$B$3:$T$93,3,FALSE)*VLOOKUP($E65,BY_RES_Demand_Drivers!$A$5:$I$100,9,FALSE)</f>
        <v>3.8856761436756675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94.246947007495393</v>
      </c>
      <c r="G66" s="16">
        <f>VLOOKUP($C66,'Growth rate'!$B$3:$T$93,3,FALSE)*VLOOKUP($E66,BY_RES_Demand_Drivers!$A$5:$I$100,8,FALSE)</f>
        <v>1.2480533734600667</v>
      </c>
      <c r="H66" s="16">
        <f>VLOOKUP($C66,'Growth rate'!$B$3:$T$93,3,FALSE)*VLOOKUP($E66,BY_RES_Demand_Drivers!$A$5:$I$100,9,FALSE)</f>
        <v>3.9478469619744785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95.754898159615337</v>
      </c>
      <c r="G67" s="16">
        <f>VLOOKUP($C67,'Growth rate'!$B$3:$T$93,3,FALSE)*VLOOKUP($E67,BY_RES_Demand_Drivers!$A$5:$I$100,8,FALSE)</f>
        <v>1.268022227435428</v>
      </c>
      <c r="H67" s="16">
        <f>VLOOKUP($C67,'Growth rate'!$B$3:$T$93,3,FALSE)*VLOOKUP($E67,BY_RES_Demand_Drivers!$A$5:$I$100,9,FALSE)</f>
        <v>4.0110125133660706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97.28697653016917</v>
      </c>
      <c r="G68" s="16">
        <f>VLOOKUP($C68,'Growth rate'!$B$3:$T$93,3,FALSE)*VLOOKUP($E68,BY_RES_Demand_Drivers!$A$5:$I$100,8,FALSE)</f>
        <v>1.2883105830743948</v>
      </c>
      <c r="H68" s="16">
        <f>VLOOKUP($C68,'Growth rate'!$B$3:$T$93,3,FALSE)*VLOOKUP($E68,BY_RES_Demand_Drivers!$A$5:$I$100,9,FALSE)</f>
        <v>4.0751887135799274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98.843568154651877</v>
      </c>
      <c r="G69" s="16">
        <f>VLOOKUP($C69,'Growth rate'!$B$3:$T$93,3,FALSE)*VLOOKUP($E69,BY_RES_Demand_Drivers!$A$5:$I$100,8,FALSE)</f>
        <v>1.3089235524035852</v>
      </c>
      <c r="H69" s="16">
        <f>VLOOKUP($C69,'Growth rate'!$B$3:$T$93,3,FALSE)*VLOOKUP($E69,BY_RES_Demand_Drivers!$A$5:$I$100,9,FALSE)</f>
        <v>4.1403917329972062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100.42506524512632</v>
      </c>
      <c r="G70" s="16">
        <f>VLOOKUP($C70,'Growth rate'!$B$3:$T$93,3,FALSE)*VLOOKUP($E70,BY_RES_Demand_Drivers!$A$5:$I$100,8,FALSE)</f>
        <v>1.3298663292420425</v>
      </c>
      <c r="H70" s="16">
        <f>VLOOKUP($C70,'Growth rate'!$B$3:$T$93,3,FALSE)*VLOOKUP($E70,BY_RES_Demand_Drivers!$A$5:$I$100,9,FALSE)</f>
        <v>4.206638000725162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102.03186628904835</v>
      </c>
      <c r="G71" s="16">
        <f>VLOOKUP($C71,'Growth rate'!$B$3:$T$93,3,FALSE)*VLOOKUP($E71,BY_RES_Demand_Drivers!$A$5:$I$100,8,FALSE)</f>
        <v>1.3511441905099153</v>
      </c>
      <c r="H71" s="16">
        <f>VLOOKUP($C71,'Growth rate'!$B$3:$T$93,3,FALSE)*VLOOKUP($E71,BY_RES_Demand_Drivers!$A$5:$I$100,9,FALSE)</f>
        <v>4.2739442087367649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103.66437614967313</v>
      </c>
      <c r="G72" s="16">
        <f>VLOOKUP($C72,'Growth rate'!$B$3:$T$93,3,FALSE)*VLOOKUP($E72,BY_RES_Demand_Drivers!$A$5:$I$100,8,FALSE)</f>
        <v>1.3727624975580741</v>
      </c>
      <c r="H72" s="16">
        <f>VLOOKUP($C72,'Growth rate'!$B$3:$T$93,3,FALSE)*VLOOKUP($E72,BY_RES_Demand_Drivers!$A$5:$I$100,9,FALSE)</f>
        <v>4.3423273160765534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105.32300616806791</v>
      </c>
      <c r="G73" s="16">
        <f>VLOOKUP($C73,'Growth rate'!$B$3:$T$93,3,FALSE)*VLOOKUP($E73,BY_RES_Demand_Drivers!$A$5:$I$100,8,FALSE)</f>
        <v>1.3947266975190034</v>
      </c>
      <c r="H73" s="16">
        <f>VLOOKUP($C73,'Growth rate'!$B$3:$T$93,3,FALSE)*VLOOKUP($E73,BY_RES_Demand_Drivers!$A$5:$I$100,9,FALSE)</f>
        <v>4.411804553133778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107.00817426675698</v>
      </c>
      <c r="G74" s="16">
        <f>VLOOKUP($C74,'Growth rate'!$B$3:$T$93,3,FALSE)*VLOOKUP($E74,BY_RES_Demand_Drivers!$A$5:$I$100,8,FALSE)</f>
        <v>1.4170423246793074</v>
      </c>
      <c r="H74" s="16">
        <f>VLOOKUP($C74,'Growth rate'!$B$3:$T$93,3,FALSE)*VLOOKUP($E74,BY_RES_Demand_Drivers!$A$5:$I$100,9,FALSE)</f>
        <v>4.4823934259839184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108.72030505502511</v>
      </c>
      <c r="G75" s="16">
        <f>VLOOKUP($C75,'Growth rate'!$B$3:$T$93,3,FALSE)*VLOOKUP($E75,BY_RES_Demand_Drivers!$A$5:$I$100,8,FALSE)</f>
        <v>1.4397150018741762</v>
      </c>
      <c r="H75" s="16">
        <f>VLOOKUP($C75,'Growth rate'!$B$3:$T$93,3,FALSE)*VLOOKUP($E75,BY_RES_Demand_Drivers!$A$5:$I$100,9,FALSE)</f>
        <v>4.5541117207996615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110.45982993590552</v>
      </c>
      <c r="G76" s="16">
        <f>VLOOKUP($C76,'Growth rate'!$B$3:$T$93,3,FALSE)*VLOOKUP($E76,BY_RES_Demand_Drivers!$A$5:$I$100,8,FALSE)</f>
        <v>1.4627504419041633</v>
      </c>
      <c r="H76" s="16">
        <f>VLOOKUP($C76,'Growth rate'!$B$3:$T$93,3,FALSE)*VLOOKUP($E76,BY_RES_Demand_Drivers!$A$5:$I$100,9,FALSE)</f>
        <v>4.6269775083324562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112.22718721488</v>
      </c>
      <c r="G77" s="16">
        <f>VLOOKUP($C77,'Growth rate'!$B$3:$T$93,3,FALSE)*VLOOKUP($E77,BY_RES_Demand_Drivers!$A$5:$I$100,8,FALSE)</f>
        <v>1.4861544489746299</v>
      </c>
      <c r="H77" s="16">
        <f>VLOOKUP($C77,'Growth rate'!$B$3:$T$93,3,FALSE)*VLOOKUP($E77,BY_RES_Demand_Drivers!$A$5:$I$100,9,FALSE)</f>
        <v>4.7010091484657757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114.0228222103181</v>
      </c>
      <c r="G78" s="16">
        <f>VLOOKUP($C78,'Growth rate'!$B$3:$T$93,3,FALSE)*VLOOKUP($E78,BY_RES_Demand_Drivers!$A$5:$I$100,8,FALSE)</f>
        <v>1.5099329201582241</v>
      </c>
      <c r="H78" s="16">
        <f>VLOOKUP($C78,'Growth rate'!$B$3:$T$93,3,FALSE)*VLOOKUP($E78,BY_RES_Demand_Drivers!$A$5:$I$100,9,FALSE)</f>
        <v>4.7762252948412289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115.84718736568318</v>
      </c>
      <c r="G79" s="16">
        <f>VLOOKUP($C79,'Growth rate'!$B$3:$T$93,3,FALSE)*VLOOKUP($E79,BY_RES_Demand_Drivers!$A$5:$I$100,8,FALSE)</f>
        <v>1.5340918468807558</v>
      </c>
      <c r="H79" s="16">
        <f>VLOOKUP($C79,'Growth rate'!$B$3:$T$93,3,FALSE)*VLOOKUP($E79,BY_RES_Demand_Drivers!$A$5:$I$100,9,FALSE)</f>
        <v>4.8526448995586886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117.70074236353413</v>
      </c>
      <c r="G80" s="16">
        <f>VLOOKUP($C80,'Growth rate'!$B$3:$T$93,3,FALSE)*VLOOKUP($E80,BY_RES_Demand_Drivers!$A$5:$I$100,8,FALSE)</f>
        <v>1.558637316430848</v>
      </c>
      <c r="H80" s="16">
        <f>VLOOKUP($C80,'Growth rate'!$B$3:$T$93,3,FALSE)*VLOOKUP($E80,BY_RES_Demand_Drivers!$A$5:$I$100,9,FALSE)</f>
        <v>4.9302872179516282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119.58395424135068</v>
      </c>
      <c r="G81" s="16">
        <f>VLOOKUP($C81,'Growth rate'!$B$3:$T$93,3,FALSE)*VLOOKUP($E81,BY_RES_Demand_Drivers!$A$5:$I$100,8,FALSE)</f>
        <v>1.5835755134937415</v>
      </c>
      <c r="H81" s="16">
        <f>VLOOKUP($C81,'Growth rate'!$B$3:$T$93,3,FALSE)*VLOOKUP($E81,BY_RES_Demand_Drivers!$A$5:$I$100,9,FALSE)</f>
        <v>5.0091718134388543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121.49729750921229</v>
      </c>
      <c r="G82" s="16">
        <f>VLOOKUP($C82,'Growth rate'!$B$3:$T$93,3,FALSE)*VLOOKUP($E82,BY_RES_Demand_Drivers!$A$5:$I$100,8,FALSE)</f>
        <v>1.6089127217096415</v>
      </c>
      <c r="H82" s="16">
        <f>VLOOKUP($C82,'Growth rate'!$B$3:$T$93,3,FALSE)*VLOOKUP($E82,BY_RES_Demand_Drivers!$A$5:$I$100,9,FALSE)</f>
        <v>5.0893185624538759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123.44125426935967</v>
      </c>
      <c r="G83" s="16">
        <f>VLOOKUP($C83,'Growth rate'!$B$3:$T$93,3,FALSE)*VLOOKUP($E83,BY_RES_Demand_Drivers!$A$5:$I$100,8,FALSE)</f>
        <v>1.6346553252569955</v>
      </c>
      <c r="H83" s="16">
        <f>VLOOKUP($C83,'Growth rate'!$B$3:$T$93,3,FALSE)*VLOOKUP($E83,BY_RES_Demand_Drivers!$A$5:$I$100,9,FALSE)</f>
        <v>5.170747659453137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125.41631433766943</v>
      </c>
      <c r="G84" s="16">
        <f>VLOOKUP($C84,'Growth rate'!$B$3:$T$93,3,FALSE)*VLOOKUP($E84,BY_RES_Demand_Drivers!$A$5:$I$100,8,FALSE)</f>
        <v>1.6608098104611075</v>
      </c>
      <c r="H84" s="16">
        <f>VLOOKUP($C84,'Growth rate'!$B$3:$T$93,3,FALSE)*VLOOKUP($E84,BY_RES_Demand_Drivers!$A$5:$I$100,9,FALSE)</f>
        <v>5.253479622004388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127.42297536707215</v>
      </c>
      <c r="G85" s="16">
        <f>VLOOKUP($C85,'Growth rate'!$B$3:$T$93,3,FALSE)*VLOOKUP($E85,BY_RES_Demand_Drivers!$A$5:$I$100,8,FALSE)</f>
        <v>1.6873827674284854</v>
      </c>
      <c r="H85" s="16">
        <f>VLOOKUP($C85,'Growth rate'!$B$3:$T$93,3,FALSE)*VLOOKUP($E85,BY_RES_Demand_Drivers!$A$5:$I$100,9,FALSE)</f>
        <v>5.3375352959564584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58.063050495750744</v>
      </c>
      <c r="G87" s="16">
        <f>VLOOKUP($C87,'Growth rate'!$B$3:$T$93,3,FALSE)*VLOOKUP($E87,BY_RES_Demand_Drivers!$A$5:$I$100,8,FALSE)</f>
        <v>2.3966803786912623</v>
      </c>
      <c r="H87" s="16">
        <f>VLOOKUP($C87,'Growth rate'!$B$3:$T$93,3,FALSE)*VLOOKUP($E87,BY_RES_Demand_Drivers!$A$5:$I$100,9,FALSE)</f>
        <v>7.5922771936391156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58.992059303682758</v>
      </c>
      <c r="G88" s="16">
        <f>VLOOKUP($C88,'Growth rate'!$B$3:$T$93,3,FALSE)*VLOOKUP($E88,BY_RES_Demand_Drivers!$A$5:$I$100,8,FALSE)</f>
        <v>2.4350272647503228</v>
      </c>
      <c r="H88" s="16">
        <f>VLOOKUP($C88,'Growth rate'!$B$3:$T$93,3,FALSE)*VLOOKUP($E88,BY_RES_Demand_Drivers!$A$5:$I$100,9,FALSE)</f>
        <v>7.7137536287373418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59.935932252541683</v>
      </c>
      <c r="G89" s="16">
        <f>VLOOKUP($C89,'Growth rate'!$B$3:$T$93,3,FALSE)*VLOOKUP($E89,BY_RES_Demand_Drivers!$A$5:$I$100,8,FALSE)</f>
        <v>2.4739877009863278</v>
      </c>
      <c r="H89" s="16">
        <f>VLOOKUP($C89,'Growth rate'!$B$3:$T$93,3,FALSE)*VLOOKUP($E89,BY_RES_Demand_Drivers!$A$5:$I$100,9,FALSE)</f>
        <v>7.83717368679714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60.894907168582357</v>
      </c>
      <c r="G90" s="16">
        <f>VLOOKUP($C90,'Growth rate'!$B$3:$T$93,3,FALSE)*VLOOKUP($E90,BY_RES_Demand_Drivers!$A$5:$I$100,8,FALSE)</f>
        <v>2.5135715042021092</v>
      </c>
      <c r="H90" s="16">
        <f>VLOOKUP($C90,'Growth rate'!$B$3:$T$93,3,FALSE)*VLOOKUP($E90,BY_RES_Demand_Drivers!$A$5:$I$100,9,FALSE)</f>
        <v>7.9625684657858944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61.869225683279673</v>
      </c>
      <c r="G91" s="16">
        <f>VLOOKUP($C91,'Growth rate'!$B$3:$T$93,3,FALSE)*VLOOKUP($E91,BY_RES_Demand_Drivers!$A$5:$I$100,8,FALSE)</f>
        <v>2.553788648269343</v>
      </c>
      <c r="H91" s="16">
        <f>VLOOKUP($C91,'Growth rate'!$B$3:$T$93,3,FALSE)*VLOOKUP($E91,BY_RES_Demand_Drivers!$A$5:$I$100,9,FALSE)</f>
        <v>8.089969561238469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62.859133294212143</v>
      </c>
      <c r="G92" s="16">
        <f>VLOOKUP($C92,'Growth rate'!$B$3:$T$93,3,FALSE)*VLOOKUP($E92,BY_RES_Demand_Drivers!$A$5:$I$100,8,FALSE)</f>
        <v>2.5946492666416527</v>
      </c>
      <c r="H92" s="16">
        <f>VLOOKUP($C92,'Growth rate'!$B$3:$T$93,3,FALSE)*VLOOKUP($E92,BY_RES_Demand_Drivers!$A$5:$I$100,9,FALSE)</f>
        <v>8.2194090742182837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63.864879426919536</v>
      </c>
      <c r="G93" s="16">
        <f>VLOOKUP($C93,'Growth rate'!$B$3:$T$93,3,FALSE)*VLOOKUP($E93,BY_RES_Demand_Drivers!$A$5:$I$100,8,FALSE)</f>
        <v>2.6361636549079188</v>
      </c>
      <c r="H93" s="16">
        <f>VLOOKUP($C93,'Growth rate'!$B$3:$T$93,3,FALSE)*VLOOKUP($E93,BY_RES_Demand_Drivers!$A$5:$I$100,9,FALSE)</f>
        <v>8.3509196194057775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64.886717497750254</v>
      </c>
      <c r="G94" s="16">
        <f>VLOOKUP($C94,'Growth rate'!$B$3:$T$93,3,FALSE)*VLOOKUP($E94,BY_RES_Demand_Drivers!$A$5:$I$100,8,FALSE)</f>
        <v>2.6783422733864457</v>
      </c>
      <c r="H94" s="16">
        <f>VLOOKUP($C94,'Growth rate'!$B$3:$T$93,3,FALSE)*VLOOKUP($E94,BY_RES_Demand_Drivers!$A$5:$I$100,9,FALSE)</f>
        <v>8.4845343333162688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65.924904977714263</v>
      </c>
      <c r="G95" s="16">
        <f>VLOOKUP($C95,'Growth rate'!$B$3:$T$93,3,FALSE)*VLOOKUP($E95,BY_RES_Demand_Drivers!$A$5:$I$100,8,FALSE)</f>
        <v>2.7211957497606289</v>
      </c>
      <c r="H95" s="16">
        <f>VLOOKUP($C95,'Growth rate'!$B$3:$T$93,3,FALSE)*VLOOKUP($E95,BY_RES_Demand_Drivers!$A$5:$I$100,9,FALSE)</f>
        <v>8.6202868826493297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66.979703457357701</v>
      </c>
      <c r="G96" s="16">
        <f>VLOOKUP($C96,'Growth rate'!$B$3:$T$93,3,FALSE)*VLOOKUP($E96,BY_RES_Demand_Drivers!$A$5:$I$100,8,FALSE)</f>
        <v>2.7647348817567994</v>
      </c>
      <c r="H96" s="16">
        <f>VLOOKUP($C96,'Growth rate'!$B$3:$T$93,3,FALSE)*VLOOKUP($E96,BY_RES_Demand_Drivers!$A$5:$I$100,9,FALSE)</f>
        <v>8.7582114727717197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68.051378712675415</v>
      </c>
      <c r="G97" s="16">
        <f>VLOOKUP($C97,'Growth rate'!$B$3:$T$93,3,FALSE)*VLOOKUP($E97,BY_RES_Demand_Drivers!$A$5:$I$100,8,FALSE)</f>
        <v>2.8089706398649081</v>
      </c>
      <c r="H97" s="16">
        <f>VLOOKUP($C97,'Growth rate'!$B$3:$T$93,3,FALSE)*VLOOKUP($E97,BY_RES_Demand_Drivers!$A$5:$I$100,9,FALSE)</f>
        <v>8.8983428563360665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69.140200772078217</v>
      </c>
      <c r="G98" s="16">
        <f>VLOOKUP($C98,'Growth rate'!$B$3:$T$93,3,FALSE)*VLOOKUP($E98,BY_RES_Demand_Drivers!$A$5:$I$100,8,FALSE)</f>
        <v>2.8539141701027466</v>
      </c>
      <c r="H98" s="16">
        <f>VLOOKUP($C98,'Growth rate'!$B$3:$T$93,3,FALSE)*VLOOKUP($E98,BY_RES_Demand_Drivers!$A$5:$I$100,9,FALSE)</f>
        <v>9.0407163420374435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70.246443984431465</v>
      </c>
      <c r="G99" s="16">
        <f>VLOOKUP($C99,'Growth rate'!$B$3:$T$93,3,FALSE)*VLOOKUP($E99,BY_RES_Demand_Drivers!$A$5:$I$100,8,FALSE)</f>
        <v>2.8995767968243902</v>
      </c>
      <c r="H99" s="16">
        <f>VLOOKUP($C99,'Growth rate'!$B$3:$T$93,3,FALSE)*VLOOKUP($E99,BY_RES_Demand_Drivers!$A$5:$I$100,9,FALSE)</f>
        <v>9.1853678035100437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71.370387088182369</v>
      </c>
      <c r="G100" s="16">
        <f>VLOOKUP($C100,'Growth rate'!$B$3:$T$93,3,FALSE)*VLOOKUP($E100,BY_RES_Demand_Drivers!$A$5:$I$100,8,FALSE)</f>
        <v>2.9459700255735806</v>
      </c>
      <c r="H100" s="16">
        <f>VLOOKUP($C100,'Growth rate'!$B$3:$T$93,3,FALSE)*VLOOKUP($E100,BY_RES_Demand_Drivers!$A$5:$I$100,9,FALSE)</f>
        <v>9.3323336883662034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72.512313281593293</v>
      </c>
      <c r="G101" s="16">
        <f>VLOOKUP($C101,'Growth rate'!$B$3:$T$93,3,FALSE)*VLOOKUP($E101,BY_RES_Demand_Drivers!$A$5:$I$100,8,FALSE)</f>
        <v>2.9931055459827576</v>
      </c>
      <c r="H101" s="16">
        <f>VLOOKUP($C101,'Growth rate'!$B$3:$T$93,3,FALSE)*VLOOKUP($E101,BY_RES_Demand_Drivers!$A$5:$I$100,9,FALSE)</f>
        <v>9.481651027380062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73.672510294098785</v>
      </c>
      <c r="G102" s="16">
        <f>VLOOKUP($C102,'Growth rate'!$B$3:$T$93,3,FALSE)*VLOOKUP($E102,BY_RES_Demand_Drivers!$A$5:$I$100,8,FALSE)</f>
        <v>3.0409952347184821</v>
      </c>
      <c r="H102" s="16">
        <f>VLOOKUP($C102,'Growth rate'!$B$3:$T$93,3,FALSE)*VLOOKUP($E102,BY_RES_Demand_Drivers!$A$5:$I$100,9,FALSE)</f>
        <v>9.6333574438181433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74.851270458804365</v>
      </c>
      <c r="G103" s="16">
        <f>VLOOKUP($C103,'Growth rate'!$B$3:$T$93,3,FALSE)*VLOOKUP($E103,BY_RES_Demand_Drivers!$A$5:$I$100,8,FALSE)</f>
        <v>3.0896511584739779</v>
      </c>
      <c r="H103" s="16">
        <f>VLOOKUP($C103,'Growth rate'!$B$3:$T$93,3,FALSE)*VLOOKUP($E103,BY_RES_Demand_Drivers!$A$5:$I$100,9,FALSE)</f>
        <v>9.7874911629192347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76.048890786145236</v>
      </c>
      <c r="G104" s="16">
        <f>VLOOKUP($C104,'Growth rate'!$B$3:$T$93,3,FALSE)*VLOOKUP($E104,BY_RES_Demand_Drivers!$A$5:$I$100,8,FALSE)</f>
        <v>3.1390855770095616</v>
      </c>
      <c r="H104" s="16">
        <f>VLOOKUP($C104,'Growth rate'!$B$3:$T$93,3,FALSE)*VLOOKUP($E104,BY_RES_Demand_Drivers!$A$5:$I$100,9,FALSE)</f>
        <v>9.9440910215259422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77.265673038723563</v>
      </c>
      <c r="G105" s="16">
        <f>VLOOKUP($C105,'Growth rate'!$B$3:$T$93,3,FALSE)*VLOOKUP($E105,BY_RES_Demand_Drivers!$A$5:$I$100,8,FALSE)</f>
        <v>3.1893109462417142</v>
      </c>
      <c r="H105" s="16">
        <f>VLOOKUP($C105,'Growth rate'!$B$3:$T$93,3,FALSE)*VLOOKUP($E105,BY_RES_Demand_Drivers!$A$5:$I$100,9,FALSE)</f>
        <v>10.103196477870357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78.501923807343132</v>
      </c>
      <c r="G106" s="16">
        <f>VLOOKUP($C106,'Growth rate'!$B$3:$T$93,3,FALSE)*VLOOKUP($E106,BY_RES_Demand_Drivers!$A$5:$I$100,8,FALSE)</f>
        <v>3.2403399213815818</v>
      </c>
      <c r="H106" s="16">
        <f>VLOOKUP($C106,'Growth rate'!$B$3:$T$93,3,FALSE)*VLOOKUP($E106,BY_RES_Demand_Drivers!$A$5:$I$100,9,FALSE)</f>
        <v>10.264847621516283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79.757954588260631</v>
      </c>
      <c r="G107" s="16">
        <f>VLOOKUP($C107,'Growth rate'!$B$3:$T$93,3,FALSE)*VLOOKUP($E107,BY_RES_Demand_Drivers!$A$5:$I$100,8,FALSE)</f>
        <v>3.2921853601236872</v>
      </c>
      <c r="H107" s="16">
        <f>VLOOKUP($C107,'Growth rate'!$B$3:$T$93,3,FALSE)*VLOOKUP($E107,BY_RES_Demand_Drivers!$A$5:$I$100,9,FALSE)</f>
        <v>10.429085183460543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81.034081861672803</v>
      </c>
      <c r="G108" s="16">
        <f>VLOOKUP($C108,'Growth rate'!$B$3:$T$93,3,FALSE)*VLOOKUP($E108,BY_RES_Demand_Drivers!$A$5:$I$100,8,FALSE)</f>
        <v>3.3448603258856662</v>
      </c>
      <c r="H108" s="16">
        <f>VLOOKUP($C108,'Growth rate'!$B$3:$T$93,3,FALSE)*VLOOKUP($E108,BY_RES_Demand_Drivers!$A$5:$I$100,9,FALSE)</f>
        <v>10.595950546395912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82.330627171459568</v>
      </c>
      <c r="G109" s="16">
        <f>VLOOKUP($C109,'Growth rate'!$B$3:$T$93,3,FALSE)*VLOOKUP($E109,BY_RES_Demand_Drivers!$A$5:$I$100,8,FALSE)</f>
        <v>3.3983780910998371</v>
      </c>
      <c r="H109" s="16">
        <f>VLOOKUP($C109,'Growth rate'!$B$3:$T$93,3,FALSE)*VLOOKUP($E109,BY_RES_Demand_Drivers!$A$5:$I$100,9,FALSE)</f>
        <v>10.765485755138247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83.647917206202933</v>
      </c>
      <c r="G110" s="16">
        <f>VLOOKUP($C110,'Growth rate'!$B$3:$T$93,3,FALSE)*VLOOKUP($E110,BY_RES_Demand_Drivers!$A$5:$I$100,8,FALSE)</f>
        <v>3.4527521405574348</v>
      </c>
      <c r="H110" s="16">
        <f>VLOOKUP($C110,'Growth rate'!$B$3:$T$93,3,FALSE)*VLOOKUP($E110,BY_RES_Demand_Drivers!$A$5:$I$100,9,FALSE)</f>
        <v>10.937733527220461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84.986283881502175</v>
      </c>
      <c r="G111" s="16">
        <f>VLOOKUP($C111,'Growth rate'!$B$3:$T$93,3,FALSE)*VLOOKUP($E111,BY_RES_Demand_Drivers!$A$5:$I$100,8,FALSE)</f>
        <v>3.5079961748063537</v>
      </c>
      <c r="H111" s="16">
        <f>VLOOKUP($C111,'Growth rate'!$B$3:$T$93,3,FALSE)*VLOOKUP($E111,BY_RES_Demand_Drivers!$A$5:$I$100,9,FALSE)</f>
        <v>11.112737263655989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86.346064423606222</v>
      </c>
      <c r="G112" s="16">
        <f>VLOOKUP($C112,'Growth rate'!$B$3:$T$93,3,FALSE)*VLOOKUP($E112,BY_RES_Demand_Drivers!$A$5:$I$100,8,FALSE)</f>
        <v>3.5641241136032558</v>
      </c>
      <c r="H112" s="16">
        <f>VLOOKUP($C112,'Growth rate'!$B$3:$T$93,3,FALSE)*VLOOKUP($E112,BY_RES_Demand_Drivers!$A$5:$I$100,9,FALSE)</f>
        <v>11.290541059874485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87.72760145438393</v>
      </c>
      <c r="G113" s="16">
        <f>VLOOKUP($C113,'Growth rate'!$B$3:$T$93,3,FALSE)*VLOOKUP($E113,BY_RES_Demand_Drivers!$A$5:$I$100,8,FALSE)</f>
        <v>3.621150099420908</v>
      </c>
      <c r="H113" s="16">
        <f>VLOOKUP($C113,'Growth rate'!$B$3:$T$93,3,FALSE)*VLOOKUP($E113,BY_RES_Demand_Drivers!$A$5:$I$100,9,FALSE)</f>
        <v>11.471189716832477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89.131243077654077</v>
      </c>
      <c r="G114" s="16">
        <f>VLOOKUP($C114,'Growth rate'!$B$3:$T$93,3,FALSE)*VLOOKUP($E114,BY_RES_Demand_Drivers!$A$5:$I$100,8,FALSE)</f>
        <v>3.679088501011643</v>
      </c>
      <c r="H114" s="16">
        <f>VLOOKUP($C114,'Growth rate'!$B$3:$T$93,3,FALSE)*VLOOKUP($E114,BY_RES_Demand_Drivers!$A$5:$I$100,9,FALSE)</f>
        <v>11.654728752301798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90.557342966896542</v>
      </c>
      <c r="G115" s="16">
        <f>VLOOKUP($C115,'Growth rate'!$B$3:$T$93,3,FALSE)*VLOOKUP($E115,BY_RES_Demand_Drivers!$A$5:$I$100,8,FALSE)</f>
        <v>3.7379539170278293</v>
      </c>
      <c r="H115" s="16">
        <f>VLOOKUP($C115,'Growth rate'!$B$3:$T$93,3,FALSE)*VLOOKUP($E115,BY_RES_Demand_Drivers!$A$5:$I$100,9,FALSE)</f>
        <v>11.841204412338627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92.006260454366895</v>
      </c>
      <c r="G116" s="16">
        <f>VLOOKUP($C116,'Growth rate'!$B$3:$T$93,3,FALSE)*VLOOKUP($E116,BY_RES_Demand_Drivers!$A$5:$I$100,8,FALSE)</f>
        <v>3.7977611797002746</v>
      </c>
      <c r="H116" s="16">
        <f>VLOOKUP($C116,'Growth rate'!$B$3:$T$93,3,FALSE)*VLOOKUP($E116,BY_RES_Demand_Drivers!$A$5:$I$100,9,FALSE)</f>
        <v>12.030663682936046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93.478360621636767</v>
      </c>
      <c r="G117" s="16">
        <f>VLOOKUP($C117,'Growth rate'!$B$3:$T$93,3,FALSE)*VLOOKUP($E117,BY_RES_Demand_Drivers!$A$5:$I$100,8,FALSE)</f>
        <v>3.8585253585754793</v>
      </c>
      <c r="H117" s="16">
        <f>VLOOKUP($C117,'Growth rate'!$B$3:$T$93,3,FALSE)*VLOOKUP($E117,BY_RES_Demand_Drivers!$A$5:$I$100,9,FALSE)</f>
        <v>12.223154301863023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94.974014391582955</v>
      </c>
      <c r="G118" s="16">
        <f>VLOOKUP($C118,'Growth rate'!$B$3:$T$93,3,FALSE)*VLOOKUP($E118,BY_RES_Demand_Drivers!$A$5:$I$100,8,FALSE)</f>
        <v>3.9202617643126869</v>
      </c>
      <c r="H118" s="16">
        <f>VLOOKUP($C118,'Growth rate'!$B$3:$T$93,3,FALSE)*VLOOKUP($E118,BY_RES_Demand_Drivers!$A$5:$I$100,9,FALSE)</f>
        <v>12.418724770692831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96.493598621848278</v>
      </c>
      <c r="G119" s="16">
        <f>VLOOKUP($C119,'Growth rate'!$B$3:$T$93,3,FALSE)*VLOOKUP($E119,BY_RES_Demand_Drivers!$A$5:$I$100,8,FALSE)</f>
        <v>3.9829859525416897</v>
      </c>
      <c r="H119" s="16">
        <f>VLOOKUP($C119,'Growth rate'!$B$3:$T$93,3,FALSE)*VLOOKUP($E119,BY_RES_Demand_Drivers!$A$5:$I$100,9,FALSE)</f>
        <v>12.617424367023917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98.037496199797857</v>
      </c>
      <c r="G120" s="16">
        <f>VLOOKUP($C120,'Growth rate'!$B$3:$T$93,3,FALSE)*VLOOKUP($E120,BY_RES_Demand_Drivers!$A$5:$I$100,8,FALSE)</f>
        <v>4.0467137277823566</v>
      </c>
      <c r="H120" s="16">
        <f>VLOOKUP($C120,'Growth rate'!$B$3:$T$93,3,FALSE)*VLOOKUP($E120,BY_RES_Demand_Drivers!$A$5:$I$100,9,FALSE)</f>
        <v>12.8193031568963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99.606096138994616</v>
      </c>
      <c r="G121" s="16">
        <f>VLOOKUP($C121,'Growth rate'!$B$3:$T$93,3,FALSE)*VLOOKUP($E121,BY_RES_Demand_Drivers!$A$5:$I$100,8,FALSE)</f>
        <v>4.1114611474268745</v>
      </c>
      <c r="H121" s="16">
        <f>VLOOKUP($C121,'Growth rate'!$B$3:$T$93,3,FALSE)*VLOOKUP($E121,BY_RES_Demand_Drivers!$A$5:$I$100,9,FALSE)</f>
        <v>13.024412007406641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101.19979367721852</v>
      </c>
      <c r="G122" s="16">
        <f>VLOOKUP($C122,'Growth rate'!$B$3:$T$93,3,FALSE)*VLOOKUP($E122,BY_RES_Demand_Drivers!$A$5:$I$100,8,FALSE)</f>
        <v>4.1772445257857047</v>
      </c>
      <c r="H122" s="16">
        <f>VLOOKUP($C122,'Growth rate'!$B$3:$T$93,3,FALSE)*VLOOKUP($E122,BY_RES_Demand_Drivers!$A$5:$I$100,9,FALSE)</f>
        <v>13.232802599525145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102.81899037605403</v>
      </c>
      <c r="G123" s="16">
        <f>VLOOKUP($C123,'Growth rate'!$B$3:$T$93,3,FALSE)*VLOOKUP($E123,BY_RES_Demand_Drivers!$A$5:$I$100,8,FALSE)</f>
        <v>4.2440804381982762</v>
      </c>
      <c r="H123" s="16">
        <f>VLOOKUP($C123,'Growth rate'!$B$3:$T$93,3,FALSE)*VLOOKUP($E123,BY_RES_Demand_Drivers!$A$5:$I$100,9,FALSE)</f>
        <v>13.444527441117549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104.4640942220709</v>
      </c>
      <c r="G124" s="16">
        <f>VLOOKUP($C124,'Growth rate'!$B$3:$T$93,3,FALSE)*VLOOKUP($E124,BY_RES_Demand_Drivers!$A$5:$I$100,8,FALSE)</f>
        <v>4.3119857252094489</v>
      </c>
      <c r="H124" s="16">
        <f>VLOOKUP($C124,'Growth rate'!$B$3:$T$93,3,FALSE)*VLOOKUP($E124,BY_RES_Demand_Drivers!$A$5:$I$100,9,FALSE)</f>
        <v>13.65963988017543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106.13551972962404</v>
      </c>
      <c r="G125" s="16">
        <f>VLOOKUP($C125,'Growth rate'!$B$3:$T$93,3,FALSE)*VLOOKUP($E125,BY_RES_Demand_Drivers!$A$5:$I$100,8,FALSE)</f>
        <v>4.3809774968127995</v>
      </c>
      <c r="H125" s="16">
        <f>VLOOKUP($C125,'Growth rate'!$B$3:$T$93,3,FALSE)*VLOOKUP($E125,BY_RES_Demand_Drivers!$A$5:$I$100,9,FALSE)</f>
        <v>13.878194118258238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107.83368804529802</v>
      </c>
      <c r="G126" s="16">
        <f>VLOOKUP($C126,'Growth rate'!$B$3:$T$93,3,FALSE)*VLOOKUP($E126,BY_RES_Demand_Drivers!$A$5:$I$100,8,FALSE)</f>
        <v>4.4510731367618046</v>
      </c>
      <c r="H126" s="16">
        <f>VLOOKUP($C126,'Growth rate'!$B$3:$T$93,3,FALSE)*VLOOKUP($E126,BY_RES_Demand_Drivers!$A$5:$I$100,9,FALSE)</f>
        <v>14.100245224150369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109.55902705402278</v>
      </c>
      <c r="G127" s="16">
        <f>VLOOKUP($C127,'Growth rate'!$B$3:$T$93,3,FALSE)*VLOOKUP($E127,BY_RES_Demand_Drivers!$A$5:$I$100,8,FALSE)</f>
        <v>4.5222903069499933</v>
      </c>
      <c r="H127" s="16">
        <f>VLOOKUP($C127,'Growth rate'!$B$3:$T$93,3,FALSE)*VLOOKUP($E127,BY_RES_Demand_Drivers!$A$5:$I$100,9,FALSE)</f>
        <v>14.325849147736776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111.31197148688715</v>
      </c>
      <c r="G128" s="16">
        <f>VLOOKUP($C128,'Growth rate'!$B$3:$T$93,3,FALSE)*VLOOKUP($E128,BY_RES_Demand_Drivers!$A$5:$I$100,8,FALSE)</f>
        <v>4.5946469518611934</v>
      </c>
      <c r="H128" s="16">
        <f>VLOOKUP($C128,'Growth rate'!$B$3:$T$93,3,FALSE)*VLOOKUP($E128,BY_RES_Demand_Drivers!$A$5:$I$100,9,FALSE)</f>
        <v>14.555062734100563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113.09296303067734</v>
      </c>
      <c r="G129" s="16">
        <f>VLOOKUP($C129,'Growth rate'!$B$3:$T$93,3,FALSE)*VLOOKUP($E129,BY_RES_Demand_Drivers!$A$5:$I$100,8,FALSE)</f>
        <v>4.6681613030909723</v>
      </c>
      <c r="H129" s="16">
        <f>VLOOKUP($C129,'Growth rate'!$B$3:$T$93,3,FALSE)*VLOOKUP($E129,BY_RES_Demand_Drivers!$A$5:$I$100,9,FALSE)</f>
        <v>14.787943737846172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114.90245043916819</v>
      </c>
      <c r="G130" s="16">
        <f>VLOOKUP($C130,'Growth rate'!$B$3:$T$93,3,FALSE)*VLOOKUP($E130,BY_RES_Demand_Drivers!$A$5:$I$100,8,FALSE)</f>
        <v>4.7428518839404283</v>
      </c>
      <c r="H130" s="16">
        <f>VLOOKUP($C130,'Growth rate'!$B$3:$T$93,3,FALSE)*VLOOKUP($E130,BY_RES_Demand_Drivers!$A$5:$I$100,9,FALSE)</f>
        <v>15.024550837651711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116.74088964619489</v>
      </c>
      <c r="G131" s="16">
        <f>VLOOKUP($C131,'Growth rate'!$B$3:$T$93,3,FALSE)*VLOOKUP($E131,BY_RES_Demand_Drivers!$A$5:$I$100,8,FALSE)</f>
        <v>4.8187375140834758</v>
      </c>
      <c r="H131" s="16">
        <f>VLOOKUP($C131,'Growth rate'!$B$3:$T$93,3,FALSE)*VLOOKUP($E131,BY_RES_Demand_Drivers!$A$5:$I$100,9,FALSE)</f>
        <v>15.264943651054141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118.60874388053401</v>
      </c>
      <c r="G132" s="16">
        <f>VLOOKUP($C132,'Growth rate'!$B$3:$T$93,3,FALSE)*VLOOKUP($E132,BY_RES_Demand_Drivers!$A$5:$I$100,8,FALSE)</f>
        <v>4.8958373143088112</v>
      </c>
      <c r="H132" s="16">
        <f>VLOOKUP($C132,'Growth rate'!$B$3:$T$93,3,FALSE)*VLOOKUP($E132,BY_RES_Demand_Drivers!$A$5:$I$100,9,FALSE)</f>
        <v>15.509182749471007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120.50648378262255</v>
      </c>
      <c r="G133" s="16">
        <f>VLOOKUP($C133,'Growth rate'!$B$3:$T$93,3,FALSE)*VLOOKUP($E133,BY_RES_Demand_Drivers!$A$5:$I$100,8,FALSE)</f>
        <v>4.9741707113377522</v>
      </c>
      <c r="H133" s="16">
        <f>VLOOKUP($C133,'Growth rate'!$B$3:$T$93,3,FALSE)*VLOOKUP($E133,BY_RES_Demand_Drivers!$A$5:$I$100,9,FALSE)</f>
        <v>15.757329673462543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122.43458752314451</v>
      </c>
      <c r="G134" s="16">
        <f>VLOOKUP($C134,'Growth rate'!$B$3:$T$93,3,FALSE)*VLOOKUP($E134,BY_RES_Demand_Drivers!$A$5:$I$100,8,FALSE)</f>
        <v>5.0537574427191556</v>
      </c>
      <c r="H134" s="16">
        <f>VLOOKUP($C134,'Growth rate'!$B$3:$T$93,3,FALSE)*VLOOKUP($E134,BY_RES_Demand_Drivers!$A$5:$I$100,9,FALSE)</f>
        <v>16.009446948237944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124.39354092351482</v>
      </c>
      <c r="G135" s="16">
        <f>VLOOKUP($C135,'Growth rate'!$B$3:$T$93,3,FALSE)*VLOOKUP($E135,BY_RES_Demand_Drivers!$A$5:$I$100,8,FALSE)</f>
        <v>5.1346175618026626</v>
      </c>
      <c r="H135" s="16">
        <f>VLOOKUP($C135,'Growth rate'!$B$3:$T$93,3,FALSE)*VLOOKUP($E135,BY_RES_Demand_Drivers!$A$5:$I$100,9,FALSE)</f>
        <v>16.26559809940975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126.38383757829105</v>
      </c>
      <c r="G136" s="16">
        <f>VLOOKUP($C136,'Growth rate'!$B$3:$T$93,3,FALSE)*VLOOKUP($E136,BY_RES_Demand_Drivers!$A$5:$I$100,8,FALSE)</f>
        <v>5.2167714427915053</v>
      </c>
      <c r="H136" s="16">
        <f>VLOOKUP($C136,'Growth rate'!$B$3:$T$93,3,FALSE)*VLOOKUP($E136,BY_RES_Demand_Drivers!$A$5:$I$100,9,FALSE)</f>
        <v>16.525847669000306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128.40597897954373</v>
      </c>
      <c r="G137" s="16">
        <f>VLOOKUP($C137,'Growth rate'!$B$3:$T$93,3,FALSE)*VLOOKUP($E137,BY_RES_Demand_Drivers!$A$5:$I$100,8,FALSE)</f>
        <v>5.300239785876169</v>
      </c>
      <c r="H137" s="16">
        <f>VLOOKUP($C137,'Growth rate'!$B$3:$T$93,3,FALSE)*VLOOKUP($E137,BY_RES_Demand_Drivers!$A$5:$I$100,9,FALSE)</f>
        <v>16.790261231704314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130.46047464321643</v>
      </c>
      <c r="G138" s="16">
        <f>VLOOKUP($C138,'Growth rate'!$B$3:$T$93,3,FALSE)*VLOOKUP($E138,BY_RES_Demand_Drivers!$A$5:$I$100,8,FALSE)</f>
        <v>5.3850436224501879</v>
      </c>
      <c r="H138" s="16">
        <f>VLOOKUP($C138,'Growth rate'!$B$3:$T$93,3,FALSE)*VLOOKUP($E138,BY_RES_Demand_Drivers!$A$5:$I$100,9,FALSE)</f>
        <v>17.05890541141158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132.54784223750787</v>
      </c>
      <c r="G139" s="16">
        <f>VLOOKUP($C139,'Growth rate'!$B$3:$T$93,3,FALSE)*VLOOKUP($E139,BY_RES_Demand_Drivers!$A$5:$I$100,8,FALSE)</f>
        <v>5.4712043204093908</v>
      </c>
      <c r="H139" s="16">
        <f>VLOOKUP($C139,'Growth rate'!$B$3:$T$93,3,FALSE)*VLOOKUP($E139,BY_RES_Demand_Drivers!$A$5:$I$100,9,FALSE)</f>
        <v>17.331847897994166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134.66860771330801</v>
      </c>
      <c r="G140" s="16">
        <f>VLOOKUP($C140,'Growth rate'!$B$3:$T$93,3,FALSE)*VLOOKUP($E140,BY_RES_Demand_Drivers!$A$5:$I$100,8,FALSE)</f>
        <v>5.5587435895359407</v>
      </c>
      <c r="H140" s="16">
        <f>VLOOKUP($C140,'Growth rate'!$B$3:$T$93,3,FALSE)*VLOOKUP($E140,BY_RES_Demand_Drivers!$A$5:$I$100,9,FALSE)</f>
        <v>17.609157464362074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136.82330543672091</v>
      </c>
      <c r="G141" s="16">
        <f>VLOOKUP($C141,'Growth rate'!$B$3:$T$93,3,FALSE)*VLOOKUP($E141,BY_RES_Demand_Drivers!$A$5:$I$100,8,FALSE)</f>
        <v>5.647683486968516</v>
      </c>
      <c r="H141" s="16">
        <f>VLOOKUP($C141,'Growth rate'!$B$3:$T$93,3,FALSE)*VLOOKUP($E141,BY_RES_Demand_Drivers!$A$5:$I$100,9,FALSE)</f>
        <v>17.890903983791866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139.01247832370845</v>
      </c>
      <c r="G142" s="16">
        <f>VLOOKUP($C142,'Growth rate'!$B$3:$T$93,3,FALSE)*VLOOKUP($E142,BY_RES_Demand_Drivers!$A$5:$I$100,8,FALSE)</f>
        <v>5.7380464227600116</v>
      </c>
      <c r="H142" s="16">
        <f>VLOOKUP($C142,'Growth rate'!$B$3:$T$93,3,FALSE)*VLOOKUP($E142,BY_RES_Demand_Drivers!$A$5:$I$100,9,FALSE)</f>
        <v>18.177158447532534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141.23667797688779</v>
      </c>
      <c r="G143" s="16">
        <f>VLOOKUP($C143,'Growth rate'!$B$3:$T$93,3,FALSE)*VLOOKUP($E143,BY_RES_Demand_Drivers!$A$5:$I$100,8,FALSE)</f>
        <v>5.8298551655241724</v>
      </c>
      <c r="H143" s="16">
        <f>VLOOKUP($C143,'Growth rate'!$B$3:$T$93,3,FALSE)*VLOOKUP($E143,BY_RES_Demand_Drivers!$A$5:$I$100,9,FALSE)</f>
        <v>18.467992982693055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143.49646482451797</v>
      </c>
      <c r="G144" s="16">
        <f>VLOOKUP($C144,'Growth rate'!$B$3:$T$93,3,FALSE)*VLOOKUP($E144,BY_RES_Demand_Drivers!$A$5:$I$100,8,FALSE)</f>
        <v>5.9231328481725587</v>
      </c>
      <c r="H144" s="16">
        <f>VLOOKUP($C144,'Growth rate'!$B$3:$T$93,3,FALSE)*VLOOKUP($E144,BY_RES_Demand_Drivers!$A$5:$I$100,9,FALSE)</f>
        <v>18.763480870416142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145.79240826171028</v>
      </c>
      <c r="G145" s="16">
        <f>VLOOKUP($C145,'Growth rate'!$B$3:$T$93,3,FALSE)*VLOOKUP($E145,BY_RES_Demand_Drivers!$A$5:$I$100,8,FALSE)</f>
        <v>6.0179029737433201</v>
      </c>
      <c r="H145" s="16">
        <f>VLOOKUP($C145,'Growth rate'!$B$3:$T$93,3,FALSE)*VLOOKUP($E145,BY_RES_Demand_Drivers!$A$5:$I$100,9,FALSE)</f>
        <v>19.063696564342802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148.12508679389765</v>
      </c>
      <c r="G146" s="16">
        <f>VLOOKUP($C146,'Growth rate'!$B$3:$T$93,3,FALSE)*VLOOKUP($E146,BY_RES_Demand_Drivers!$A$5:$I$100,8,FALSE)</f>
        <v>6.1141894213232133</v>
      </c>
      <c r="H146" s="16">
        <f>VLOOKUP($C146,'Growth rate'!$B$3:$T$93,3,FALSE)*VLOOKUP($E146,BY_RES_Demand_Drivers!$A$5:$I$100,9,FALSE)</f>
        <v>19.368715709372289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150.49508818260003</v>
      </c>
      <c r="G147" s="16">
        <f>VLOOKUP($C147,'Growth rate'!$B$3:$T$93,3,FALSE)*VLOOKUP($E147,BY_RES_Demand_Drivers!$A$5:$I$100,8,FALSE)</f>
        <v>6.2120164520643852</v>
      </c>
      <c r="H147" s="16">
        <f>VLOOKUP($C147,'Growth rate'!$B$3:$T$93,3,FALSE)*VLOOKUP($E147,BY_RES_Demand_Drivers!$A$5:$I$100,9,FALSE)</f>
        <v>19.678615160722245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152.90300959352163</v>
      </c>
      <c r="G148" s="16">
        <f>VLOOKUP($C148,'Growth rate'!$B$3:$T$93,3,FALSE)*VLOOKUP($E148,BY_RES_Demand_Drivers!$A$5:$I$100,8,FALSE)</f>
        <v>6.3114087152974152</v>
      </c>
      <c r="H148" s="16">
        <f>VLOOKUP($C148,'Growth rate'!$B$3:$T$93,3,FALSE)*VLOOKUP($E148,BY_RES_Demand_Drivers!$A$5:$I$100,9,FALSE)</f>
        <v>19.993473003293801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155.34945774701799</v>
      </c>
      <c r="G149" s="16">
        <f>VLOOKUP($C149,'Growth rate'!$B$3:$T$93,3,FALSE)*VLOOKUP($E149,BY_RES_Demand_Drivers!$A$5:$I$100,8,FALSE)</f>
        <v>6.4123912547421744</v>
      </c>
      <c r="H149" s="16">
        <f>VLOOKUP($C149,'Growth rate'!$B$3:$T$93,3,FALSE)*VLOOKUP($E149,BY_RES_Demand_Drivers!$A$5:$I$100,9,FALSE)</f>
        <v>20.313368571346505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157.83504907097029</v>
      </c>
      <c r="G150" s="16">
        <f>VLOOKUP($C150,'Growth rate'!$B$3:$T$93,3,FALSE)*VLOOKUP($E150,BY_RES_Demand_Drivers!$A$5:$I$100,8,FALSE)</f>
        <v>6.5149895148180494</v>
      </c>
      <c r="H150" s="16">
        <f>VLOOKUP($C150,'Growth rate'!$B$3:$T$93,3,FALSE)*VLOOKUP($E150,BY_RES_Demand_Drivers!$A$5:$I$100,9,FALSE)</f>
        <v>20.638382468488047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160.3604098561058</v>
      </c>
      <c r="G151" s="16">
        <f>VLOOKUP($C151,'Growth rate'!$B$3:$T$93,3,FALSE)*VLOOKUP($E151,BY_RES_Demand_Drivers!$A$5:$I$100,8,FALSE)</f>
        <v>6.6192293470551382</v>
      </c>
      <c r="H151" s="16">
        <f>VLOOKUP($C151,'Growth rate'!$B$3:$T$93,3,FALSE)*VLOOKUP($E151,BY_RES_Demand_Drivers!$A$5:$I$100,9,FALSE)</f>
        <v>20.968596587983857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162.92617641380352</v>
      </c>
      <c r="G152" s="16">
        <f>VLOOKUP($C152,'Growth rate'!$B$3:$T$93,3,FALSE)*VLOOKUP($E152,BY_RES_Demand_Drivers!$A$5:$I$100,8,FALSE)</f>
        <v>6.7251370166080209</v>
      </c>
      <c r="H152" s="16">
        <f>VLOOKUP($C152,'Growth rate'!$B$3:$T$93,3,FALSE)*VLOOKUP($E152,BY_RES_Demand_Drivers!$A$5:$I$100,9,FALSE)</f>
        <v>21.304094133391601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165.53299523642437</v>
      </c>
      <c r="G153" s="16">
        <f>VLOOKUP($C153,'Growth rate'!$B$3:$T$93,3,FALSE)*VLOOKUP($E153,BY_RES_Demand_Drivers!$A$5:$I$100,8,FALSE)</f>
        <v>6.8327392088737495</v>
      </c>
      <c r="H153" s="16">
        <f>VLOOKUP($C153,'Growth rate'!$B$3:$T$93,3,FALSE)*VLOOKUP($E153,BY_RES_Demand_Drivers!$A$5:$I$100,9,FALSE)</f>
        <v>21.644959639525869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168.18152316020718</v>
      </c>
      <c r="G154" s="16">
        <f>VLOOKUP($C154,'Growth rate'!$B$3:$T$93,3,FALSE)*VLOOKUP($E154,BY_RES_Demand_Drivers!$A$5:$I$100,8,FALSE)</f>
        <v>6.9420630362157301</v>
      </c>
      <c r="H154" s="16">
        <f>VLOOKUP($C154,'Growth rate'!$B$3:$T$93,3,FALSE)*VLOOKUP($E154,BY_RES_Demand_Drivers!$A$5:$I$100,9,FALSE)</f>
        <v>21.991278993758282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170.87242753077049</v>
      </c>
      <c r="G155" s="16">
        <f>VLOOKUP($C155,'Growth rate'!$B$3:$T$93,3,FALSE)*VLOOKUP($E155,BY_RES_Demand_Drivers!$A$5:$I$100,8,FALSE)</f>
        <v>7.0531360447951821</v>
      </c>
      <c r="H155" s="16">
        <f>VLOOKUP($C155,'Growth rate'!$B$3:$T$93,3,FALSE)*VLOOKUP($E155,BY_RES_Demand_Drivers!$A$5:$I$100,9,FALSE)</f>
        <v>22.343139457658417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173.60638637126283</v>
      </c>
      <c r="G156" s="16">
        <f>VLOOKUP($C156,'Growth rate'!$B$3:$T$93,3,FALSE)*VLOOKUP($E156,BY_RES_Demand_Drivers!$A$5:$I$100,8,FALSE)</f>
        <v>7.165986221511905</v>
      </c>
      <c r="H156" s="16">
        <f>VLOOKUP($C156,'Growth rate'!$B$3:$T$93,3,FALSE)*VLOOKUP($E156,BY_RES_Demand_Drivers!$A$5:$I$100,9,FALSE)</f>
        <v>22.70062968898095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176.38408855320304</v>
      </c>
      <c r="G157" s="16">
        <f>VLOOKUP($C157,'Growth rate'!$B$3:$T$93,3,FALSE)*VLOOKUP($E157,BY_RES_Demand_Drivers!$A$5:$I$100,8,FALSE)</f>
        <v>7.280642001056095</v>
      </c>
      <c r="H157" s="16">
        <f>VLOOKUP($C157,'Growth rate'!$B$3:$T$93,3,FALSE)*VLOOKUP($E157,BY_RES_Demand_Drivers!$A$5:$I$100,9,FALSE)</f>
        <v>23.063839764004644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179.20623397005429</v>
      </c>
      <c r="G158" s="16">
        <f>VLOOKUP($C158,'Growth rate'!$B$3:$T$93,3,FALSE)*VLOOKUP($E158,BY_RES_Demand_Drivers!$A$5:$I$100,8,FALSE)</f>
        <v>7.3971322730729936</v>
      </c>
      <c r="H158" s="16">
        <f>VLOOKUP($C158,'Growth rate'!$B$3:$T$93,3,FALSE)*VLOOKUP($E158,BY_RES_Demand_Drivers!$A$5:$I$100,9,FALSE)</f>
        <v>23.432861200228722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182.07353371357516</v>
      </c>
      <c r="G159" s="16">
        <f>VLOOKUP($C159,'Growth rate'!$B$3:$T$93,3,FALSE)*VLOOKUP($E159,BY_RES_Demand_Drivers!$A$5:$I$100,8,FALSE)</f>
        <v>7.5154863894421622</v>
      </c>
      <c r="H159" s="16">
        <f>VLOOKUP($C159,'Growth rate'!$B$3:$T$93,3,FALSE)*VLOOKUP($E159,BY_RES_Demand_Drivers!$A$5:$I$100,9,FALSE)</f>
        <v>23.807786979432382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184.9867102529924</v>
      </c>
      <c r="G160" s="16">
        <f>VLOOKUP($C160,'Growth rate'!$B$3:$T$93,3,FALSE)*VLOOKUP($E160,BY_RES_Demand_Drivers!$A$5:$I$100,8,FALSE)</f>
        <v>7.6357341716732368</v>
      </c>
      <c r="H160" s="16">
        <f>VLOOKUP($C160,'Growth rate'!$B$3:$T$93,3,FALSE)*VLOOKUP($E160,BY_RES_Demand_Drivers!$A$5:$I$100,9,FALSE)</f>
        <v>24.188711571103301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187.94649761704028</v>
      </c>
      <c r="G161" s="16">
        <f>VLOOKUP($C161,'Growth rate'!$B$3:$T$93,3,FALSE)*VLOOKUP($E161,BY_RES_Demand_Drivers!$A$5:$I$100,8,FALSE)</f>
        <v>7.7579059184200094</v>
      </c>
      <c r="H161" s="16">
        <f>VLOOKUP($C161,'Growth rate'!$B$3:$T$93,3,FALSE)*VLOOKUP($E161,BY_RES_Demand_Drivers!$A$5:$I$100,9,FALSE)</f>
        <v>24.575730956240957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190.95364157891294</v>
      </c>
      <c r="G162" s="16">
        <f>VLOOKUP($C162,'Growth rate'!$B$3:$T$93,3,FALSE)*VLOOKUP($E162,BY_RES_Demand_Drivers!$A$5:$I$100,8,FALSE)</f>
        <v>7.8820324131147297</v>
      </c>
      <c r="H162" s="16">
        <f>VLOOKUP($C162,'Growth rate'!$B$3:$T$93,3,FALSE)*VLOOKUP($E162,BY_RES_Demand_Drivers!$A$5:$I$100,9,FALSE)</f>
        <v>24.968942651540814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194.00889984417555</v>
      </c>
      <c r="G163" s="16">
        <f>VLOOKUP($C163,'Growth rate'!$B$3:$T$93,3,FALSE)*VLOOKUP($E163,BY_RES_Demand_Drivers!$A$5:$I$100,8,FALSE)</f>
        <v>8.0081449317245657</v>
      </c>
      <c r="H163" s="16">
        <f>VLOOKUP($C163,'Growth rate'!$B$3:$T$93,3,FALSE)*VLOOKUP($E163,BY_RES_Demand_Drivers!$A$5:$I$100,9,FALSE)</f>
        <v>25.368445733965466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197.11304224168234</v>
      </c>
      <c r="G164" s="16">
        <f>VLOOKUP($C164,'Growth rate'!$B$3:$T$93,3,FALSE)*VLOOKUP($E164,BY_RES_Demand_Drivers!$A$5:$I$100,8,FALSE)</f>
        <v>8.1362752506321581</v>
      </c>
      <c r="H164" s="16">
        <f>VLOOKUP($C164,'Growth rate'!$B$3:$T$93,3,FALSE)*VLOOKUP($E164,BY_RES_Demand_Drivers!$A$5:$I$100,9,FALSE)</f>
        <v>25.774340865708915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200.26685091754925</v>
      </c>
      <c r="G165" s="16">
        <f>VLOOKUP($C165,'Growth rate'!$B$3:$T$93,3,FALSE)*VLOOKUP($E165,BY_RES_Demand_Drivers!$A$5:$I$100,8,FALSE)</f>
        <v>8.2664556546422734</v>
      </c>
      <c r="H165" s="16">
        <f>VLOOKUP($C165,'Growth rate'!$B$3:$T$93,3,FALSE)*VLOOKUP($E165,BY_RES_Demand_Drivers!$A$5:$I$100,9,FALSE)</f>
        <v>26.186730319560255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203.47112053223006</v>
      </c>
      <c r="G166" s="16">
        <f>VLOOKUP($C166,'Growth rate'!$B$3:$T$93,3,FALSE)*VLOOKUP($E166,BY_RES_Demand_Drivers!$A$5:$I$100,8,FALSE)</f>
        <v>8.3987189451165492</v>
      </c>
      <c r="H166" s="16">
        <f>VLOOKUP($C166,'Growth rate'!$B$3:$T$93,3,FALSE)*VLOOKUP($E166,BY_RES_Demand_Drivers!$A$5:$I$100,9,FALSE)</f>
        <v>26.605718004673221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206.72665846074574</v>
      </c>
      <c r="G167" s="16">
        <f>VLOOKUP($C167,'Growth rate'!$B$3:$T$93,3,FALSE)*VLOOKUP($E167,BY_RES_Demand_Drivers!$A$5:$I$100,8,FALSE)</f>
        <v>8.5330984482384142</v>
      </c>
      <c r="H167" s="16">
        <f>VLOOKUP($C167,'Growth rate'!$B$3:$T$93,3,FALSE)*VLOOKUP($E167,BY_RES_Demand_Drivers!$A$5:$I$100,9,FALSE)</f>
        <v>27.031409492747994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43.91939649880004</v>
      </c>
      <c r="G169" s="16">
        <f>VLOOKUP($C169,'Growth rate'!$B$3:$T$93,3,FALSE)*VLOOKUP($E169,BY_RES_Demand_Drivers!$A$5:$I$100,8,FALSE)</f>
        <v>0.58159709890972178</v>
      </c>
      <c r="H169" s="16">
        <f>VLOOKUP($C169,'Growth rate'!$B$3:$T$93,3,FALSE)*VLOOKUP($E169,BY_RES_Demand_Drivers!$A$5:$I$100,9,FALSE)</f>
        <v>1.8397100547538268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44.622106842780845</v>
      </c>
      <c r="G170" s="16">
        <f>VLOOKUP($C170,'Growth rate'!$B$3:$T$93,3,FALSE)*VLOOKUP($E170,BY_RES_Demand_Drivers!$A$5:$I$100,8,FALSE)</f>
        <v>0.59090265249227736</v>
      </c>
      <c r="H170" s="16">
        <f>VLOOKUP($C170,'Growth rate'!$B$3:$T$93,3,FALSE)*VLOOKUP($E170,BY_RES_Demand_Drivers!$A$5:$I$100,9,FALSE)</f>
        <v>1.8691454156298881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45.336060552265337</v>
      </c>
      <c r="G171" s="16">
        <f>VLOOKUP($C171,'Growth rate'!$B$3:$T$93,3,FALSE)*VLOOKUP($E171,BY_RES_Demand_Drivers!$A$5:$I$100,8,FALSE)</f>
        <v>0.60035709493215383</v>
      </c>
      <c r="H171" s="16">
        <f>VLOOKUP($C171,'Growth rate'!$B$3:$T$93,3,FALSE)*VLOOKUP($E171,BY_RES_Demand_Drivers!$A$5:$I$100,9,FALSE)</f>
        <v>1.8990517422799662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46.061437521101588</v>
      </c>
      <c r="G172" s="16">
        <f>VLOOKUP($C172,'Growth rate'!$B$3:$T$93,3,FALSE)*VLOOKUP($E172,BY_RES_Demand_Drivers!$A$5:$I$100,8,FALSE)</f>
        <v>0.60996280845106832</v>
      </c>
      <c r="H172" s="16">
        <f>VLOOKUP($C172,'Growth rate'!$B$3:$T$93,3,FALSE)*VLOOKUP($E172,BY_RES_Demand_Drivers!$A$5:$I$100,9,FALSE)</f>
        <v>1.929436570156446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46.798420521439212</v>
      </c>
      <c r="G173" s="16">
        <f>VLOOKUP($C173,'Growth rate'!$B$3:$T$93,3,FALSE)*VLOOKUP($E173,BY_RES_Demand_Drivers!$A$5:$I$100,8,FALSE)</f>
        <v>0.61972221338628541</v>
      </c>
      <c r="H173" s="16">
        <f>VLOOKUP($C173,'Growth rate'!$B$3:$T$93,3,FALSE)*VLOOKUP($E173,BY_RES_Demand_Drivers!$A$5:$I$100,9,FALSE)</f>
        <v>1.9603075552789491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47.547195249782241</v>
      </c>
      <c r="G174" s="16">
        <f>VLOOKUP($C174,'Growth rate'!$B$3:$T$93,3,FALSE)*VLOOKUP($E174,BY_RES_Demand_Drivers!$A$5:$I$100,8,FALSE)</f>
        <v>0.62963776880046596</v>
      </c>
      <c r="H174" s="16">
        <f>VLOOKUP($C174,'Growth rate'!$B$3:$T$93,3,FALSE)*VLOOKUP($E174,BY_RES_Demand_Drivers!$A$5:$I$100,9,FALSE)</f>
        <v>1.9916724761634121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48.307950373778752</v>
      </c>
      <c r="G175" s="16">
        <f>VLOOKUP($C175,'Growth rate'!$B$3:$T$93,3,FALSE)*VLOOKUP($E175,BY_RES_Demand_Drivers!$A$5:$I$100,8,FALSE)</f>
        <v>0.63971197310127337</v>
      </c>
      <c r="H175" s="16">
        <f>VLOOKUP($C175,'Growth rate'!$B$3:$T$93,3,FALSE)*VLOOKUP($E175,BY_RES_Demand_Drivers!$A$5:$I$100,9,FALSE)</f>
        <v>2.0235392357820268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49.080877579759211</v>
      </c>
      <c r="G176" s="16">
        <f>VLOOKUP($C176,'Growth rate'!$B$3:$T$93,3,FALSE)*VLOOKUP($E176,BY_RES_Demand_Drivers!$A$5:$I$100,8,FALSE)</f>
        <v>0.64994736467089376</v>
      </c>
      <c r="H176" s="16">
        <f>VLOOKUP($C176,'Growth rate'!$B$3:$T$93,3,FALSE)*VLOOKUP($E176,BY_RES_Demand_Drivers!$A$5:$I$100,9,FALSE)</f>
        <v>2.0559158635545391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49.866171621035363</v>
      </c>
      <c r="G177" s="16">
        <f>VLOOKUP($C177,'Growth rate'!$B$3:$T$93,3,FALSE)*VLOOKUP($E177,BY_RES_Demand_Drivers!$A$5:$I$100,8,FALSE)</f>
        <v>0.6603465225056282</v>
      </c>
      <c r="H177" s="16">
        <f>VLOOKUP($C177,'Growth rate'!$B$3:$T$93,3,FALSE)*VLOOKUP($E177,BY_RES_Demand_Drivers!$A$5:$I$100,9,FALSE)</f>
        <v>2.088810517371412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50.664030366971936</v>
      </c>
      <c r="G178" s="16">
        <f>VLOOKUP($C178,'Growth rate'!$B$3:$T$93,3,FALSE)*VLOOKUP($E178,BY_RES_Demand_Drivers!$A$5:$I$100,8,FALSE)</f>
        <v>0.67091206686571825</v>
      </c>
      <c r="H178" s="16">
        <f>VLOOKUP($C178,'Growth rate'!$B$3:$T$93,3,FALSE)*VLOOKUP($E178,BY_RES_Demand_Drivers!$A$5:$I$100,9,FALSE)</f>
        <v>2.1222314856493547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51.474654852843486</v>
      </c>
      <c r="G179" s="16">
        <f>VLOOKUP($C179,'Growth rate'!$B$3:$T$93,3,FALSE)*VLOOKUP($E179,BY_RES_Demand_Drivers!$A$5:$I$100,8,FALSE)</f>
        <v>0.68164665993556972</v>
      </c>
      <c r="H179" s="16">
        <f>VLOOKUP($C179,'Growth rate'!$B$3:$T$93,3,FALSE)*VLOOKUP($E179,BY_RES_Demand_Drivers!$A$5:$I$100,9,FALSE)</f>
        <v>2.1561871894197444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52.298249330488979</v>
      </c>
      <c r="G180" s="16">
        <f>VLOOKUP($C180,'Growth rate'!$B$3:$T$93,3,FALSE)*VLOOKUP($E180,BY_RES_Demand_Drivers!$A$5:$I$100,8,FALSE)</f>
        <v>0.69255300649453877</v>
      </c>
      <c r="H180" s="16">
        <f>VLOOKUP($C180,'Growth rate'!$B$3:$T$93,3,FALSE)*VLOOKUP($E180,BY_RES_Demand_Drivers!$A$5:$I$100,9,FALSE)</f>
        <v>2.1906861844504601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53.135021319776797</v>
      </c>
      <c r="G181" s="16">
        <f>VLOOKUP($C181,'Growth rate'!$B$3:$T$93,3,FALSE)*VLOOKUP($E181,BY_RES_Demand_Drivers!$A$5:$I$100,8,FALSE)</f>
        <v>0.7036338545984514</v>
      </c>
      <c r="H181" s="16">
        <f>VLOOKUP($C181,'Growth rate'!$B$3:$T$93,3,FALSE)*VLOOKUP($E181,BY_RES_Demand_Drivers!$A$5:$I$100,9,FALSE)</f>
        <v>2.2257371634016674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53.985181660893225</v>
      </c>
      <c r="G182" s="16">
        <f>VLOOKUP($C182,'Growth rate'!$B$3:$T$93,3,FALSE)*VLOOKUP($E182,BY_RES_Demand_Drivers!$A$5:$I$100,8,FALSE)</f>
        <v>0.7148919962720266</v>
      </c>
      <c r="H182" s="16">
        <f>VLOOKUP($C182,'Growth rate'!$B$3:$T$93,3,FALSE)*VLOOKUP($E182,BY_RES_Demand_Drivers!$A$5:$I$100,9,FALSE)</f>
        <v>2.2613489580160939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54.84894456746752</v>
      </c>
      <c r="G183" s="16">
        <f>VLOOKUP($C183,'Growth rate'!$B$3:$T$93,3,FALSE)*VLOOKUP($E183,BY_RES_Demand_Drivers!$A$5:$I$100,8,FALSE)</f>
        <v>0.726330268212379</v>
      </c>
      <c r="H183" s="16">
        <f>VLOOKUP($C183,'Growth rate'!$B$3:$T$93,3,FALSE)*VLOOKUP($E183,BY_RES_Demand_Drivers!$A$5:$I$100,9,FALSE)</f>
        <v>2.2975305413443516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55.726527680547001</v>
      </c>
      <c r="G184" s="16">
        <f>VLOOKUP($C184,'Growth rate'!$B$3:$T$93,3,FALSE)*VLOOKUP($E184,BY_RES_Demand_Drivers!$A$5:$I$100,8,FALSE)</f>
        <v>0.73795155250377709</v>
      </c>
      <c r="H184" s="16">
        <f>VLOOKUP($C184,'Growth rate'!$B$3:$T$93,3,FALSE)*VLOOKUP($E184,BY_RES_Demand_Drivers!$A$5:$I$100,9,FALSE)</f>
        <v>2.3342910300058612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56.618152123435756</v>
      </c>
      <c r="G185" s="16">
        <f>VLOOKUP($C185,'Growth rate'!$B$3:$T$93,3,FALSE)*VLOOKUP($E185,BY_RES_Demand_Drivers!$A$5:$I$100,8,FALSE)</f>
        <v>0.74975877734383756</v>
      </c>
      <c r="H185" s="16">
        <f>VLOOKUP($C185,'Growth rate'!$B$3:$T$93,3,FALSE)*VLOOKUP($E185,BY_RES_Demand_Drivers!$A$5:$I$100,9,FALSE)</f>
        <v>2.3716396864859552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57.524042557410723</v>
      </c>
      <c r="G186" s="16">
        <f>VLOOKUP($C186,'Growth rate'!$B$3:$T$93,3,FALSE)*VLOOKUP($E186,BY_RES_Demand_Drivers!$A$5:$I$100,8,FALSE)</f>
        <v>0.76175491778133897</v>
      </c>
      <c r="H186" s="16">
        <f>VLOOKUP($C186,'Growth rate'!$B$3:$T$93,3,FALSE)*VLOOKUP($E186,BY_RES_Demand_Drivers!$A$5:$I$100,9,FALSE)</f>
        <v>2.4095859214697302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58.444427238329297</v>
      </c>
      <c r="G187" s="16">
        <f>VLOOKUP($C187,'Growth rate'!$B$3:$T$93,3,FALSE)*VLOOKUP($E187,BY_RES_Demand_Drivers!$A$5:$I$100,8,FALSE)</f>
        <v>0.77394299646584042</v>
      </c>
      <c r="H187" s="16">
        <f>VLOOKUP($C187,'Growth rate'!$B$3:$T$93,3,FALSE)*VLOOKUP($E187,BY_RES_Demand_Drivers!$A$5:$I$100,9,FALSE)</f>
        <v>2.4481392962132462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59.379538074142566</v>
      </c>
      <c r="G188" s="16">
        <f>VLOOKUP($C188,'Growth rate'!$B$3:$T$93,3,FALSE)*VLOOKUP($E188,BY_RES_Demand_Drivers!$A$5:$I$100,8,FALSE)</f>
        <v>0.78632608440929386</v>
      </c>
      <c r="H188" s="16">
        <f>VLOOKUP($C188,'Growth rate'!$B$3:$T$93,3,FALSE)*VLOOKUP($E188,BY_RES_Demand_Drivers!$A$5:$I$100,9,FALSE)</f>
        <v>2.487309524952658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60.329610683328845</v>
      </c>
      <c r="G189" s="16">
        <f>VLOOKUP($C189,'Growth rate'!$B$3:$T$93,3,FALSE)*VLOOKUP($E189,BY_RES_Demand_Drivers!$A$5:$I$100,8,FALSE)</f>
        <v>0.79890730175984248</v>
      </c>
      <c r="H189" s="16">
        <f>VLOOKUP($C189,'Growth rate'!$B$3:$T$93,3,FALSE)*VLOOKUP($E189,BY_RES_Demand_Drivers!$A$5:$I$100,9,FALSE)</f>
        <v>2.5271064773519005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61.29488445426211</v>
      </c>
      <c r="G190" s="16">
        <f>VLOOKUP($C190,'Growth rate'!$B$3:$T$93,3,FALSE)*VLOOKUP($E190,BY_RES_Demand_Drivers!$A$5:$I$100,8,FALSE)</f>
        <v>0.81168981858800004</v>
      </c>
      <c r="H190" s="16">
        <f>VLOOKUP($C190,'Growth rate'!$B$3:$T$93,3,FALSE)*VLOOKUP($E190,BY_RES_Demand_Drivers!$A$5:$I$100,9,FALSE)</f>
        <v>2.5675401809895311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62.27560260553031</v>
      </c>
      <c r="G191" s="16">
        <f>VLOOKUP($C191,'Growth rate'!$B$3:$T$93,3,FALSE)*VLOOKUP($E191,BY_RES_Demand_Drivers!$A$5:$I$100,8,FALSE)</f>
        <v>0.82467685568540805</v>
      </c>
      <c r="H191" s="16">
        <f>VLOOKUP($C191,'Growth rate'!$B$3:$T$93,3,FALSE)*VLOOKUP($E191,BY_RES_Demand_Drivers!$A$5:$I$100,9,FALSE)</f>
        <v>2.6086208238853636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63.272012247218797</v>
      </c>
      <c r="G192" s="16">
        <f>VLOOKUP($C192,'Growth rate'!$B$3:$T$93,3,FALSE)*VLOOKUP($E192,BY_RES_Demand_Drivers!$A$5:$I$100,8,FALSE)</f>
        <v>0.83787168537637469</v>
      </c>
      <c r="H192" s="16">
        <f>VLOOKUP($C192,'Growth rate'!$B$3:$T$93,3,FALSE)*VLOOKUP($E192,BY_RES_Demand_Drivers!$A$5:$I$100,9,FALSE)</f>
        <v>2.6503587570675298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64.284364443174297</v>
      </c>
      <c r="G193" s="16">
        <f>VLOOKUP($C193,'Growth rate'!$B$3:$T$93,3,FALSE)*VLOOKUP($E193,BY_RES_Demand_Drivers!$A$5:$I$100,8,FALSE)</f>
        <v>0.85127763234239673</v>
      </c>
      <c r="H193" s="16">
        <f>VLOOKUP($C193,'Growth rate'!$B$3:$T$93,3,FALSE)*VLOOKUP($E193,BY_RES_Demand_Drivers!$A$5:$I$100,9,FALSE)</f>
        <v>2.6927644971806104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65.312914274265097</v>
      </c>
      <c r="G194" s="16">
        <f>VLOOKUP($C194,'Growth rate'!$B$3:$T$93,3,FALSE)*VLOOKUP($E194,BY_RES_Demand_Drivers!$A$5:$I$100,8,FALSE)</f>
        <v>0.8648980744598751</v>
      </c>
      <c r="H194" s="16">
        <f>VLOOKUP($C194,'Growth rate'!$B$3:$T$93,3,FALSE)*VLOOKUP($E194,BY_RES_Demand_Drivers!$A$5:$I$100,9,FALSE)</f>
        <v>2.7358487291355003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66.357920902653333</v>
      </c>
      <c r="G195" s="16">
        <f>VLOOKUP($C195,'Growth rate'!$B$3:$T$93,3,FALSE)*VLOOKUP($E195,BY_RES_Demand_Drivers!$A$5:$I$100,8,FALSE)</f>
        <v>0.87873644365123316</v>
      </c>
      <c r="H195" s="16">
        <f>VLOOKUP($C195,'Growth rate'!$B$3:$T$93,3,FALSE)*VLOOKUP($E195,BY_RES_Demand_Drivers!$A$5:$I$100,9,FALSE)</f>
        <v>2.7796223088016685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67.419647637095792</v>
      </c>
      <c r="G196" s="16">
        <f>VLOOKUP($C196,'Growth rate'!$B$3:$T$93,3,FALSE)*VLOOKUP($E196,BY_RES_Demand_Drivers!$A$5:$I$100,8,FALSE)</f>
        <v>0.89279622674965298</v>
      </c>
      <c r="H196" s="16">
        <f>VLOOKUP($C196,'Growth rate'!$B$3:$T$93,3,FALSE)*VLOOKUP($E196,BY_RES_Demand_Drivers!$A$5:$I$100,9,FALSE)</f>
        <v>2.8240962657424951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68.49836199928933</v>
      </c>
      <c r="G197" s="16">
        <f>VLOOKUP($C197,'Growth rate'!$B$3:$T$93,3,FALSE)*VLOOKUP($E197,BY_RES_Demand_Drivers!$A$5:$I$100,8,FALSE)</f>
        <v>0.90708096637764746</v>
      </c>
      <c r="H197" s="16">
        <f>VLOOKUP($C197,'Growth rate'!$B$3:$T$93,3,FALSE)*VLOOKUP($E197,BY_RES_Demand_Drivers!$A$5:$I$100,9,FALSE)</f>
        <v>2.8692818059943752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69.59433579127797</v>
      </c>
      <c r="G198" s="16">
        <f>VLOOKUP($C198,'Growth rate'!$B$3:$T$93,3,FALSE)*VLOOKUP($E198,BY_RES_Demand_Drivers!$A$5:$I$100,8,FALSE)</f>
        <v>0.92159426183968984</v>
      </c>
      <c r="H198" s="16">
        <f>VLOOKUP($C198,'Growth rate'!$B$3:$T$93,3,FALSE)*VLOOKUP($E198,BY_RES_Demand_Drivers!$A$5:$I$100,9,FALSE)</f>
        <v>2.9151903148902854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70.707845163938416</v>
      </c>
      <c r="G199" s="16">
        <f>VLOOKUP($C199,'Growth rate'!$B$3:$T$93,3,FALSE)*VLOOKUP($E199,BY_RES_Demand_Drivers!$A$5:$I$100,8,FALSE)</f>
        <v>0.93633977002912494</v>
      </c>
      <c r="H199" s="16">
        <f>VLOOKUP($C199,'Growth rate'!$B$3:$T$93,3,FALSE)*VLOOKUP($E199,BY_RES_Demand_Drivers!$A$5:$I$100,9,FALSE)</f>
        <v>2.96183335992853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71.839170686561431</v>
      </c>
      <c r="G200" s="16">
        <f>VLOOKUP($C200,'Growth rate'!$B$3:$T$93,3,FALSE)*VLOOKUP($E200,BY_RES_Demand_Drivers!$A$5:$I$100,8,FALSE)</f>
        <v>0.95132120634959083</v>
      </c>
      <c r="H200" s="16">
        <f>VLOOKUP($C200,'Growth rate'!$B$3:$T$93,3,FALSE)*VLOOKUP($E200,BY_RES_Demand_Drivers!$A$5:$I$100,9,FALSE)</f>
        <v>3.0092226936873865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72.988597417546416</v>
      </c>
      <c r="G201" s="16">
        <f>VLOOKUP($C201,'Growth rate'!$B$3:$T$93,3,FALSE)*VLOOKUP($E201,BY_RES_Demand_Drivers!$A$5:$I$100,8,FALSE)</f>
        <v>0.96654234565118435</v>
      </c>
      <c r="H201" s="16">
        <f>VLOOKUP($C201,'Growth rate'!$B$3:$T$93,3,FALSE)*VLOOKUP($E201,BY_RES_Demand_Drivers!$A$5:$I$100,9,FALSE)</f>
        <v>3.0573702567863847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74.156414976227154</v>
      </c>
      <c r="G202" s="16">
        <f>VLOOKUP($C202,'Growth rate'!$B$3:$T$93,3,FALSE)*VLOOKUP($E202,BY_RES_Demand_Drivers!$A$5:$I$100,8,FALSE)</f>
        <v>0.98200702318160327</v>
      </c>
      <c r="H202" s="16">
        <f>VLOOKUP($C202,'Growth rate'!$B$3:$T$93,3,FALSE)*VLOOKUP($E202,BY_RES_Demand_Drivers!$A$5:$I$100,9,FALSE)</f>
        <v>3.1062881808949672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75.342917615846787</v>
      </c>
      <c r="G203" s="16">
        <f>VLOOKUP($C203,'Growth rate'!$B$3:$T$93,3,FALSE)*VLOOKUP($E203,BY_RES_Demand_Drivers!$A$5:$I$100,8,FALSE)</f>
        <v>0.99771913555250902</v>
      </c>
      <c r="H203" s="16">
        <f>VLOOKUP($C203,'Growth rate'!$B$3:$T$93,3,FALSE)*VLOOKUP($E203,BY_RES_Demand_Drivers!$A$5:$I$100,9,FALSE)</f>
        <v>3.1559887917892864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76.54840429770033</v>
      </c>
      <c r="G204" s="16">
        <f>VLOOKUP($C204,'Growth rate'!$B$3:$T$93,3,FALSE)*VLOOKUP($E204,BY_RES_Demand_Drivers!$A$5:$I$100,8,FALSE)</f>
        <v>1.0136826417213491</v>
      </c>
      <c r="H204" s="16">
        <f>VLOOKUP($C204,'Growth rate'!$B$3:$T$93,3,FALSE)*VLOOKUP($E204,BY_RES_Demand_Drivers!$A$5:$I$100,9,FALSE)</f>
        <v>3.2064846124579147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77.773178766463545</v>
      </c>
      <c r="G205" s="16">
        <f>VLOOKUP($C205,'Growth rate'!$B$3:$T$93,3,FALSE)*VLOOKUP($E205,BY_RES_Demand_Drivers!$A$5:$I$100,8,FALSE)</f>
        <v>1.0299015639888907</v>
      </c>
      <c r="H205" s="16">
        <f>VLOOKUP($C205,'Growth rate'!$B$3:$T$93,3,FALSE)*VLOOKUP($E205,BY_RES_Demand_Drivers!$A$5:$I$100,9,FALSE)</f>
        <v>3.2577883662572416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79.017549626726961</v>
      </c>
      <c r="G206" s="16">
        <f>VLOOKUP($C206,'Growth rate'!$B$3:$T$93,3,FALSE)*VLOOKUP($E206,BY_RES_Demand_Drivers!$A$5:$I$100,8,FALSE)</f>
        <v>1.046379989012713</v>
      </c>
      <c r="H206" s="16">
        <f>VLOOKUP($C206,'Growth rate'!$B$3:$T$93,3,FALSE)*VLOOKUP($E206,BY_RES_Demand_Drivers!$A$5:$I$100,9,FALSE)</f>
        <v>3.3099129801173577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80.281830420754602</v>
      </c>
      <c r="G207" s="16">
        <f>VLOOKUP($C207,'Growth rate'!$B$3:$T$93,3,FALSE)*VLOOKUP($E207,BY_RES_Demand_Drivers!$A$5:$I$100,8,FALSE)</f>
        <v>1.0631220688369165</v>
      </c>
      <c r="H207" s="16">
        <f>VLOOKUP($C207,'Growth rate'!$B$3:$T$93,3,FALSE)*VLOOKUP($E207,BY_RES_Demand_Drivers!$A$5:$I$100,9,FALSE)</f>
        <v>3.3628715877992357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81.566339707486677</v>
      </c>
      <c r="G208" s="16">
        <f>VLOOKUP($C208,'Growth rate'!$B$3:$T$93,3,FALSE)*VLOOKUP($E208,BY_RES_Demand_Drivers!$A$5:$I$100,8,FALSE)</f>
        <v>1.080132021938307</v>
      </c>
      <c r="H208" s="16">
        <f>VLOOKUP($C208,'Growth rate'!$B$3:$T$93,3,FALSE)*VLOOKUP($E208,BY_RES_Demand_Drivers!$A$5:$I$100,9,FALSE)</f>
        <v>3.4166775332040231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82.871401142806462</v>
      </c>
      <c r="G209" s="16">
        <f>VLOOKUP($C209,'Growth rate'!$B$3:$T$93,3,FALSE)*VLOOKUP($E209,BY_RES_Demand_Drivers!$A$5:$I$100,8,FALSE)</f>
        <v>1.09741413428932</v>
      </c>
      <c r="H209" s="16">
        <f>VLOOKUP($C209,'Growth rate'!$B$3:$T$93,3,FALSE)*VLOOKUP($E209,BY_RES_Demand_Drivers!$A$5:$I$100,9,FALSE)</f>
        <v>3.4713443737352874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84.197343561091358</v>
      </c>
      <c r="G210" s="16">
        <f>VLOOKUP($C210,'Growth rate'!$B$3:$T$93,3,FALSE)*VLOOKUP($E210,BY_RES_Demand_Drivers!$A$5:$I$100,8,FALSE)</f>
        <v>1.1149727604379491</v>
      </c>
      <c r="H210" s="16">
        <f>VLOOKUP($C210,'Growth rate'!$B$3:$T$93,3,FALSE)*VLOOKUP($E210,BY_RES_Demand_Drivers!$A$5:$I$100,9,FALSE)</f>
        <v>3.5268858837150523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85.544501058068818</v>
      </c>
      <c r="G211" s="16">
        <f>VLOOKUP($C211,'Growth rate'!$B$3:$T$93,3,FALSE)*VLOOKUP($E211,BY_RES_Demand_Drivers!$A$5:$I$100,8,FALSE)</f>
        <v>1.1328123246049562</v>
      </c>
      <c r="H211" s="16">
        <f>VLOOKUP($C211,'Growth rate'!$B$3:$T$93,3,FALSE)*VLOOKUP($E211,BY_RES_Demand_Drivers!$A$5:$I$100,9,FALSE)</f>
        <v>3.5833160578544931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86.913213074997927</v>
      </c>
      <c r="G212" s="16">
        <f>VLOOKUP($C212,'Growth rate'!$B$3:$T$93,3,FALSE)*VLOOKUP($E212,BY_RES_Demand_Drivers!$A$5:$I$100,8,FALSE)</f>
        <v>1.1509373217986356</v>
      </c>
      <c r="H212" s="16">
        <f>VLOOKUP($C212,'Growth rate'!$B$3:$T$93,3,FALSE)*VLOOKUP($E212,BY_RES_Demand_Drivers!$A$5:$I$100,9,FALSE)</f>
        <v>3.6406491147801652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88.303824484197904</v>
      </c>
      <c r="G213" s="16">
        <f>VLOOKUP($C213,'Growth rate'!$B$3:$T$93,3,FALSE)*VLOOKUP($E213,BY_RES_Demand_Drivers!$A$5:$I$100,8,FALSE)</f>
        <v>1.169352318947414</v>
      </c>
      <c r="H213" s="16">
        <f>VLOOKUP($C213,'Growth rate'!$B$3:$T$93,3,FALSE)*VLOOKUP($E213,BY_RES_Demand_Drivers!$A$5:$I$100,9,FALSE)</f>
        <v>3.6988995006166481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89.716685675945072</v>
      </c>
      <c r="G214" s="16">
        <f>VLOOKUP($C214,'Growth rate'!$B$3:$T$93,3,FALSE)*VLOOKUP($E214,BY_RES_Demand_Drivers!$A$5:$I$100,8,FALSE)</f>
        <v>1.1880619560505725</v>
      </c>
      <c r="H214" s="16">
        <f>VLOOKUP($C214,'Growth rate'!$B$3:$T$93,3,FALSE)*VLOOKUP($E214,BY_RES_Demand_Drivers!$A$5:$I$100,9,FALSE)</f>
        <v>3.7580818926265143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91.1521526467602</v>
      </c>
      <c r="G215" s="16">
        <f>VLOOKUP($C215,'Growth rate'!$B$3:$T$93,3,FALSE)*VLOOKUP($E215,BY_RES_Demand_Drivers!$A$5:$I$100,8,FALSE)</f>
        <v>1.2070709473473817</v>
      </c>
      <c r="H215" s="16">
        <f>VLOOKUP($C215,'Growth rate'!$B$3:$T$93,3,FALSE)*VLOOKUP($E215,BY_RES_Demand_Drivers!$A$5:$I$100,9,FALSE)</f>
        <v>3.8182112029085387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92.61058708910835</v>
      </c>
      <c r="G216" s="16">
        <f>VLOOKUP($C216,'Growth rate'!$B$3:$T$93,3,FALSE)*VLOOKUP($E216,BY_RES_Demand_Drivers!$A$5:$I$100,8,FALSE)</f>
        <v>1.2263840825049399</v>
      </c>
      <c r="H216" s="16">
        <f>VLOOKUP($C216,'Growth rate'!$B$3:$T$93,3,FALSE)*VLOOKUP($E216,BY_RES_Demand_Drivers!$A$5:$I$100,9,FALSE)</f>
        <v>3.8793025821550753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94.092356482534086</v>
      </c>
      <c r="G217" s="16">
        <f>VLOOKUP($C217,'Growth rate'!$B$3:$T$93,3,FALSE)*VLOOKUP($E217,BY_RES_Demand_Drivers!$A$5:$I$100,8,FALSE)</f>
        <v>1.2460062278250188</v>
      </c>
      <c r="H217" s="16">
        <f>VLOOKUP($C217,'Growth rate'!$B$3:$T$93,3,FALSE)*VLOOKUP($E217,BY_RES_Demand_Drivers!$A$5:$I$100,9,FALSE)</f>
        <v>3.9413714234695565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95.59783418625463</v>
      </c>
      <c r="G218" s="16">
        <f>VLOOKUP($C218,'Growth rate'!$B$3:$T$93,3,FALSE)*VLOOKUP($E218,BY_RES_Demand_Drivers!$A$5:$I$100,8,FALSE)</f>
        <v>1.2659423274702191</v>
      </c>
      <c r="H218" s="16">
        <f>VLOOKUP($C218,'Growth rate'!$B$3:$T$93,3,FALSE)*VLOOKUP($E218,BY_RES_Demand_Drivers!$A$5:$I$100,9,FALSE)</f>
        <v>4.0044333662450695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97.127399533234708</v>
      </c>
      <c r="G219" s="16">
        <f>VLOOKUP($C219,'Growth rate'!$B$3:$T$93,3,FALSE)*VLOOKUP($E219,BY_RES_Demand_Drivers!$A$5:$I$100,8,FALSE)</f>
        <v>1.2861974047097426</v>
      </c>
      <c r="H219" s="16">
        <f>VLOOKUP($C219,'Growth rate'!$B$3:$T$93,3,FALSE)*VLOOKUP($E219,BY_RES_Demand_Drivers!$A$5:$I$100,9,FALSE)</f>
        <v>4.0685043001049905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98.68143792576646</v>
      </c>
      <c r="G220" s="16">
        <f>VLOOKUP($C220,'Growth rate'!$B$3:$T$93,3,FALSE)*VLOOKUP($E220,BY_RES_Demand_Drivers!$A$5:$I$100,8,FALSE)</f>
        <v>1.3067765631850985</v>
      </c>
      <c r="H220" s="16">
        <f>VLOOKUP($C220,'Growth rate'!$B$3:$T$93,3,FALSE)*VLOOKUP($E220,BY_RES_Demand_Drivers!$A$5:$I$100,9,FALSE)</f>
        <v>4.13360036890667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100.26034093257873</v>
      </c>
      <c r="G221" s="16">
        <f>VLOOKUP($C221,'Growth rate'!$B$3:$T$93,3,FALSE)*VLOOKUP($E221,BY_RES_Demand_Drivers!$A$5:$I$100,8,FALSE)</f>
        <v>1.3276849881960602</v>
      </c>
      <c r="H221" s="16">
        <f>VLOOKUP($C221,'Growth rate'!$B$3:$T$93,3,FALSE)*VLOOKUP($E221,BY_RES_Demand_Drivers!$A$5:$I$100,9,FALSE)</f>
        <v>4.1997379748091772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101.86450638749999</v>
      </c>
      <c r="G222" s="16">
        <f>VLOOKUP($C222,'Growth rate'!$B$3:$T$93,3,FALSE)*VLOOKUP($E222,BY_RES_Demand_Drivers!$A$5:$I$100,8,FALSE)</f>
        <v>1.348927948007197</v>
      </c>
      <c r="H222" s="16">
        <f>VLOOKUP($C222,'Growth rate'!$B$3:$T$93,3,FALSE)*VLOOKUP($E222,BY_RES_Demand_Drivers!$A$5:$I$100,9,FALSE)</f>
        <v>4.2669337824061238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103.49433848969998</v>
      </c>
      <c r="G223" s="16">
        <f>VLOOKUP($C223,'Growth rate'!$B$3:$T$93,3,FALSE)*VLOOKUP($E223,BY_RES_Demand_Drivers!$A$5:$I$100,8,FALSE)</f>
        <v>1.3705107951753122</v>
      </c>
      <c r="H223" s="16">
        <f>VLOOKUP($C223,'Growth rate'!$B$3:$T$93,3,FALSE)*VLOOKUP($E223,BY_RES_Demand_Drivers!$A$5:$I$100,9,FALSE)</f>
        <v>4.3352047229246216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105.15024790553518</v>
      </c>
      <c r="G224" s="16">
        <f>VLOOKUP($C224,'Growth rate'!$B$3:$T$93,3,FALSE)*VLOOKUP($E224,BY_RES_Demand_Drivers!$A$5:$I$100,8,FALSE)</f>
        <v>1.3924389678981171</v>
      </c>
      <c r="H224" s="16">
        <f>VLOOKUP($C224,'Growth rate'!$B$3:$T$93,3,FALSE)*VLOOKUP($E224,BY_RES_Demand_Drivers!$A$5:$I$100,9,FALSE)</f>
        <v>4.404567998491415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106.83265187202373</v>
      </c>
      <c r="G225" s="16">
        <f>VLOOKUP($C225,'Growth rate'!$B$3:$T$93,3,FALSE)*VLOOKUP($E225,BY_RES_Demand_Drivers!$A$5:$I$100,8,FALSE)</f>
        <v>1.414717991384487</v>
      </c>
      <c r="H225" s="16">
        <f>VLOOKUP($C225,'Growth rate'!$B$3:$T$93,3,FALSE)*VLOOKUP($E225,BY_RES_Demand_Drivers!$A$5:$I$100,9,FALSE)</f>
        <v>4.4750410864672778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108.54197430197611</v>
      </c>
      <c r="G226" s="16">
        <f>VLOOKUP($C226,'Growth rate'!$B$3:$T$93,3,FALSE)*VLOOKUP($E226,BY_RES_Demand_Drivers!$A$5:$I$100,8,FALSE)</f>
        <v>1.4373534792466387</v>
      </c>
      <c r="H226" s="16">
        <f>VLOOKUP($C226,'Growth rate'!$B$3:$T$93,3,FALSE)*VLOOKUP($E226,BY_RES_Demand_Drivers!$A$5:$I$100,9,FALSE)</f>
        <v>4.5466417438507545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110.27864589080774</v>
      </c>
      <c r="G227" s="16">
        <f>VLOOKUP($C227,'Growth rate'!$B$3:$T$93,3,FALSE)*VLOOKUP($E227,BY_RES_Demand_Drivers!$A$5:$I$100,8,FALSE)</f>
        <v>1.460351134914585</v>
      </c>
      <c r="H227" s="16">
        <f>VLOOKUP($C227,'Growth rate'!$B$3:$T$93,3,FALSE)*VLOOKUP($E227,BY_RES_Demand_Drivers!$A$5:$I$100,9,FALSE)</f>
        <v>4.6193880117523669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112.04310422506067</v>
      </c>
      <c r="G228" s="16">
        <f>VLOOKUP($C228,'Growth rate'!$B$3:$T$93,3,FALSE)*VLOOKUP($E228,BY_RES_Demand_Drivers!$A$5:$I$100,8,FALSE)</f>
        <v>1.4837167530732185</v>
      </c>
      <c r="H228" s="16">
        <f>VLOOKUP($C228,'Growth rate'!$B$3:$T$93,3,FALSE)*VLOOKUP($E228,BY_RES_Demand_Drivers!$A$5:$I$100,9,FALSE)</f>
        <v>4.693298219940405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113.83579389266164</v>
      </c>
      <c r="G229" s="16">
        <f>VLOOKUP($C229,'Growth rate'!$B$3:$T$93,3,FALSE)*VLOOKUP($E229,BY_RES_Demand_Drivers!$A$5:$I$100,8,FALSE)</f>
        <v>1.5074562211223901</v>
      </c>
      <c r="H229" s="16">
        <f>VLOOKUP($C229,'Growth rate'!$B$3:$T$93,3,FALSE)*VLOOKUP($E229,BY_RES_Demand_Drivers!$A$5:$I$100,9,FALSE)</f>
        <v>4.7683909914594516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115.65716659494423</v>
      </c>
      <c r="G230" s="16">
        <f>VLOOKUP($C230,'Growth rate'!$B$3:$T$93,3,FALSE)*VLOOKUP($E230,BY_RES_Demand_Drivers!$A$5:$I$100,8,FALSE)</f>
        <v>1.5315755206603483</v>
      </c>
      <c r="H230" s="16">
        <f>VLOOKUP($C230,'Growth rate'!$B$3:$T$93,3,FALSE)*VLOOKUP($E230,BY_RES_Demand_Drivers!$A$5:$I$100,9,FALSE)</f>
        <v>4.8446852473228033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117.50768126046336</v>
      </c>
      <c r="G231" s="16">
        <f>VLOOKUP($C231,'Growth rate'!$B$3:$T$93,3,FALSE)*VLOOKUP($E231,BY_RES_Demand_Drivers!$A$5:$I$100,8,FALSE)</f>
        <v>1.556080728990914</v>
      </c>
      <c r="H231" s="16">
        <f>VLOOKUP($C231,'Growth rate'!$B$3:$T$93,3,FALSE)*VLOOKUP($E231,BY_RES_Demand_Drivers!$A$5:$I$100,9,FALSE)</f>
        <v>4.9222002112799679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119.38780416063076</v>
      </c>
      <c r="G232" s="16">
        <f>VLOOKUP($C232,'Growth rate'!$B$3:$T$93,3,FALSE)*VLOOKUP($E232,BY_RES_Demand_Drivers!$A$5:$I$100,8,FALSE)</f>
        <v>1.5809780206547686</v>
      </c>
      <c r="H232" s="16">
        <f>VLOOKUP($C232,'Growth rate'!$B$3:$T$93,3,FALSE)*VLOOKUP($E232,BY_RES_Demand_Drivers!$A$5:$I$100,9,FALSE)</f>
        <v>5.0009554146604476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121.29800902720085</v>
      </c>
      <c r="G233" s="16">
        <f>VLOOKUP($C233,'Growth rate'!$B$3:$T$93,3,FALSE)*VLOOKUP($E233,BY_RES_Demand_Drivers!$A$5:$I$100,8,FALSE)</f>
        <v>1.6062736689852448</v>
      </c>
      <c r="H233" s="16">
        <f>VLOOKUP($C233,'Growth rate'!$B$3:$T$93,3,FALSE)*VLOOKUP($E233,BY_RES_Demand_Drivers!$A$5:$I$100,9,FALSE)</f>
        <v>5.0809707012950147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123.23877717163607</v>
      </c>
      <c r="G234" s="16">
        <f>VLOOKUP($C234,'Growth rate'!$B$3:$T$93,3,FALSE)*VLOOKUP($E234,BY_RES_Demand_Drivers!$A$5:$I$100,8,FALSE)</f>
        <v>1.631974047689009</v>
      </c>
      <c r="H234" s="16">
        <f>VLOOKUP($C234,'Growth rate'!$B$3:$T$93,3,FALSE)*VLOOKUP($E234,BY_RES_Demand_Drivers!$A$5:$I$100,9,FALSE)</f>
        <v>5.1622662325157354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125.21059760638227</v>
      </c>
      <c r="G235" s="16">
        <f>VLOOKUP($C235,'Growth rate'!$B$3:$T$93,3,FALSE)*VLOOKUP($E235,BY_RES_Demand_Drivers!$A$5:$I$100,8,FALSE)</f>
        <v>1.6580856324520332</v>
      </c>
      <c r="H235" s="16">
        <f>VLOOKUP($C235,'Growth rate'!$B$3:$T$93,3,FALSE)*VLOOKUP($E235,BY_RES_Demand_Drivers!$A$5:$I$100,9,FALSE)</f>
        <v>5.2448624922359874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127.21396716808439</v>
      </c>
      <c r="G236" s="16">
        <f>VLOOKUP($C236,'Growth rate'!$B$3:$T$93,3,FALSE)*VLOOKUP($E236,BY_RES_Demand_Drivers!$A$5:$I$100,8,FALSE)</f>
        <v>1.6846150025712658</v>
      </c>
      <c r="H236" s="16">
        <f>VLOOKUP($C236,'Growth rate'!$B$3:$T$93,3,FALSE)*VLOOKUP($E236,BY_RES_Demand_Drivers!$A$5:$I$100,9,FALSE)</f>
        <v>5.3287802921117633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129.24939064277373</v>
      </c>
      <c r="G237" s="16">
        <f>VLOOKUP($C237,'Growth rate'!$B$3:$T$93,3,FALSE)*VLOOKUP($E237,BY_RES_Demand_Drivers!$A$5:$I$100,8,FALSE)</f>
        <v>1.7115688426124063</v>
      </c>
      <c r="H237" s="16">
        <f>VLOOKUP($C237,'Growth rate'!$B$3:$T$93,3,FALSE)*VLOOKUP($E237,BY_RES_Demand_Drivers!$A$5:$I$100,9,FALSE)</f>
        <v>5.4140407767855523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131.31738089305813</v>
      </c>
      <c r="G238" s="16">
        <f>VLOOKUP($C238,'Growth rate'!$B$3:$T$93,3,FALSE)*VLOOKUP($E238,BY_RES_Demand_Drivers!$A$5:$I$100,8,FALSE)</f>
        <v>1.7389539440942046</v>
      </c>
      <c r="H238" s="16">
        <f>VLOOKUP($C238,'Growth rate'!$B$3:$T$93,3,FALSE)*VLOOKUP($E238,BY_RES_Demand_Drivers!$A$5:$I$100,9,FALSE)</f>
        <v>5.5006654292141208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133.41845898734707</v>
      </c>
      <c r="G239" s="16">
        <f>VLOOKUP($C239,'Growth rate'!$B$3:$T$93,3,FALSE)*VLOOKUP($E239,BY_RES_Demand_Drivers!$A$5:$I$100,8,FALSE)</f>
        <v>1.7667772071997119</v>
      </c>
      <c r="H239" s="16">
        <f>VLOOKUP($C239,'Growth rate'!$B$3:$T$93,3,FALSE)*VLOOKUP($E239,BY_RES_Demand_Drivers!$A$5:$I$100,9,FALSE)</f>
        <v>5.5886760760815468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135.55315433114461</v>
      </c>
      <c r="G240" s="16">
        <f>VLOOKUP($C240,'Growth rate'!$B$3:$T$93,3,FALSE)*VLOOKUP($E240,BY_RES_Demand_Drivers!$A$5:$I$100,8,FALSE)</f>
        <v>1.7950456425149075</v>
      </c>
      <c r="H240" s="16">
        <f>VLOOKUP($C240,'Growth rate'!$B$3:$T$93,3,FALSE)*VLOOKUP($E240,BY_RES_Demand_Drivers!$A$5:$I$100,9,FALSE)</f>
        <v>5.6780948932988515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137.72200480044293</v>
      </c>
      <c r="G241" s="16">
        <f>VLOOKUP($C241,'Growth rate'!$B$3:$T$93,3,FALSE)*VLOOKUP($E241,BY_RES_Demand_Drivers!$A$5:$I$100,8,FALSE)</f>
        <v>1.8237663727951461</v>
      </c>
      <c r="H241" s="16">
        <f>VLOOKUP($C241,'Growth rate'!$B$3:$T$93,3,FALSE)*VLOOKUP($E241,BY_RES_Demand_Drivers!$A$5:$I$100,9,FALSE)</f>
        <v>5.768944411591634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139.92555687725005</v>
      </c>
      <c r="G242" s="16">
        <f>VLOOKUP($C242,'Growth rate'!$B$3:$T$93,3,FALSE)*VLOOKUP($E242,BY_RES_Demand_Drivers!$A$5:$I$100,8,FALSE)</f>
        <v>1.8529466347598686</v>
      </c>
      <c r="H242" s="16">
        <f>VLOOKUP($C242,'Growth rate'!$B$3:$T$93,3,FALSE)*VLOOKUP($E242,BY_RES_Demand_Drivers!$A$5:$I$100,9,FALSE)</f>
        <v>5.8612475221771003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142.16436578728604</v>
      </c>
      <c r="G243" s="16">
        <f>VLOOKUP($C243,'Growth rate'!$B$3:$T$93,3,FALSE)*VLOOKUP($E243,BY_RES_Demand_Drivers!$A$5:$I$100,8,FALSE)</f>
        <v>1.8825937809160265</v>
      </c>
      <c r="H243" s="16">
        <f>VLOOKUP($C243,'Growth rate'!$B$3:$T$93,3,FALSE)*VLOOKUP($E243,BY_RES_Demand_Drivers!$A$5:$I$100,9,FALSE)</f>
        <v>5.9550274825319347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144.43899563988262</v>
      </c>
      <c r="G244" s="16">
        <f>VLOOKUP($C244,'Growth rate'!$B$3:$T$93,3,FALSE)*VLOOKUP($E244,BY_RES_Demand_Drivers!$A$5:$I$100,8,FALSE)</f>
        <v>1.9127152814106831</v>
      </c>
      <c r="H244" s="16">
        <f>VLOOKUP($C244,'Growth rate'!$B$3:$T$93,3,FALSE)*VLOOKUP($E244,BY_RES_Demand_Drivers!$A$5:$I$100,9,FALSE)</f>
        <v>6.0503079222524461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146.75001957012074</v>
      </c>
      <c r="G245" s="16">
        <f>VLOOKUP($C245,'Growth rate'!$B$3:$T$93,3,FALSE)*VLOOKUP($E245,BY_RES_Demand_Drivers!$A$5:$I$100,8,FALSE)</f>
        <v>1.9433187259132541</v>
      </c>
      <c r="H245" s="16">
        <f>VLOOKUP($C245,'Growth rate'!$B$3:$T$93,3,FALSE)*VLOOKUP($E245,BY_RES_Demand_Drivers!$A$5:$I$100,9,FALSE)</f>
        <v>6.1471128490084848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149.09801988324267</v>
      </c>
      <c r="G246" s="16">
        <f>VLOOKUP($C246,'Growth rate'!$B$3:$T$93,3,FALSE)*VLOOKUP($E246,BY_RES_Demand_Drivers!$A$5:$I$100,8,FALSE)</f>
        <v>1.9744118255278662</v>
      </c>
      <c r="H246" s="16">
        <f>VLOOKUP($C246,'Growth rate'!$B$3:$T$93,3,FALSE)*VLOOKUP($E246,BY_RES_Demand_Drivers!$A$5:$I$100,9,FALSE)</f>
        <v>6.2454666545926205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151.48358820137457</v>
      </c>
      <c r="G247" s="16">
        <f>VLOOKUP($C247,'Growth rate'!$B$3:$T$93,3,FALSE)*VLOOKUP($E247,BY_RES_Demand_Drivers!$A$5:$I$100,8,FALSE)</f>
        <v>2.006002414736312</v>
      </c>
      <c r="H247" s="16">
        <f>VLOOKUP($C247,'Growth rate'!$B$3:$T$93,3,FALSE)*VLOOKUP($E247,BY_RES_Demand_Drivers!$A$5:$I$100,9,FALSE)</f>
        <v>6.3453941210661027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153.90732561259657</v>
      </c>
      <c r="G248" s="16">
        <f>VLOOKUP($C248,'Growth rate'!$B$3:$T$93,3,FALSE)*VLOOKUP($E248,BY_RES_Demand_Drivers!$A$5:$I$100,8,FALSE)</f>
        <v>2.0380984533720929</v>
      </c>
      <c r="H248" s="16">
        <f>VLOOKUP($C248,'Growth rate'!$B$3:$T$93,3,FALSE)*VLOOKUP($E248,BY_RES_Demand_Drivers!$A$5:$I$100,9,FALSE)</f>
        <v>6.4469204270031604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156.36984282239811</v>
      </c>
      <c r="G249" s="16">
        <f>VLOOKUP($C249,'Growth rate'!$B$3:$T$93,3,FALSE)*VLOOKUP($E249,BY_RES_Demand_Drivers!$A$5:$I$100,8,FALSE)</f>
        <v>2.0707080286260466</v>
      </c>
      <c r="H249" s="16">
        <f>VLOOKUP($C249,'Growth rate'!$B$3:$T$93,3,FALSE)*VLOOKUP($E249,BY_RES_Demand_Drivers!$A$5:$I$100,9,FALSE)</f>
        <v>6.5500711538352112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2.9916818867421475</v>
      </c>
      <c r="G251" s="16">
        <f>VLOOKUP($C251,'Growth rate'!$B$3:$T$93,3,FALSE)*VLOOKUP($E251,BY_RES_Demand_Drivers!$A$5:$I$100,8,FALSE)</f>
        <v>0.123488263465691</v>
      </c>
      <c r="H251" s="16">
        <f>VLOOKUP($C251,'Growth rate'!$B$3:$T$93,3,FALSE)*VLOOKUP($E251,BY_RES_Demand_Drivers!$A$5:$I$100,9,FALSE)</f>
        <v>0.39118988694880841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3.0395487969300223</v>
      </c>
      <c r="G252" s="16">
        <f>VLOOKUP($C252,'Growth rate'!$B$3:$T$93,3,FALSE)*VLOOKUP($E252,BY_RES_Demand_Drivers!$A$5:$I$100,8,FALSE)</f>
        <v>0.12546407568114207</v>
      </c>
      <c r="H252" s="16">
        <f>VLOOKUP($C252,'Growth rate'!$B$3:$T$93,3,FALSE)*VLOOKUP($E252,BY_RES_Demand_Drivers!$A$5:$I$100,9,FALSE)</f>
        <v>0.39744892513998936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3.0881815776809027</v>
      </c>
      <c r="G253" s="16">
        <f>VLOOKUP($C253,'Growth rate'!$B$3:$T$93,3,FALSE)*VLOOKUP($E253,BY_RES_Demand_Drivers!$A$5:$I$100,8,FALSE)</f>
        <v>0.12747150089204035</v>
      </c>
      <c r="H253" s="16">
        <f>VLOOKUP($C253,'Growth rate'!$B$3:$T$93,3,FALSE)*VLOOKUP($E253,BY_RES_Demand_Drivers!$A$5:$I$100,9,FALSE)</f>
        <v>0.40380810794222921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3.1375924829237976</v>
      </c>
      <c r="G254" s="16">
        <f>VLOOKUP($C254,'Growth rate'!$B$3:$T$93,3,FALSE)*VLOOKUP($E254,BY_RES_Demand_Drivers!$A$5:$I$100,8,FALSE)</f>
        <v>0.12951104490631299</v>
      </c>
      <c r="H254" s="16">
        <f>VLOOKUP($C254,'Growth rate'!$B$3:$T$93,3,FALSE)*VLOOKUP($E254,BY_RES_Demand_Drivers!$A$5:$I$100,9,FALSE)</f>
        <v>0.41026903766930489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3.187793962650578</v>
      </c>
      <c r="G255" s="16">
        <f>VLOOKUP($C255,'Growth rate'!$B$3:$T$93,3,FALSE)*VLOOKUP($E255,BY_RES_Demand_Drivers!$A$5:$I$100,8,FALSE)</f>
        <v>0.13158322162481401</v>
      </c>
      <c r="H255" s="16">
        <f>VLOOKUP($C255,'Growth rate'!$B$3:$T$93,3,FALSE)*VLOOKUP($E255,BY_RES_Demand_Drivers!$A$5:$I$100,9,FALSE)</f>
        <v>0.4168333422720138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3.2387986660529875</v>
      </c>
      <c r="G256" s="16">
        <f>VLOOKUP($C256,'Growth rate'!$B$3:$T$93,3,FALSE)*VLOOKUP($E256,BY_RES_Demand_Drivers!$A$5:$I$100,8,FALSE)</f>
        <v>0.13368855317081102</v>
      </c>
      <c r="H256" s="16">
        <f>VLOOKUP($C256,'Growth rate'!$B$3:$T$93,3,FALSE)*VLOOKUP($E256,BY_RES_Demand_Drivers!$A$5:$I$100,9,FALSE)</f>
        <v>0.42350267574836603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3.2906194447098351</v>
      </c>
      <c r="G257" s="16">
        <f>VLOOKUP($C257,'Growth rate'!$B$3:$T$93,3,FALSE)*VLOOKUP($E257,BY_RES_Demand_Drivers!$A$5:$I$100,8,FALSE)</f>
        <v>0.135827570021544</v>
      </c>
      <c r="H257" s="16">
        <f>VLOOKUP($C257,'Growth rate'!$B$3:$T$93,3,FALSE)*VLOOKUP($E257,BY_RES_Demand_Drivers!$A$5:$I$100,9,FALSE)</f>
        <v>0.43027871856033983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3.3432693558251922</v>
      </c>
      <c r="G258" s="16">
        <f>VLOOKUP($C258,'Growth rate'!$B$3:$T$93,3,FALSE)*VLOOKUP($E258,BY_RES_Demand_Drivers!$A$5:$I$100,8,FALSE)</f>
        <v>0.1380008111418887</v>
      </c>
      <c r="H258" s="16">
        <f>VLOOKUP($C258,'Growth rate'!$B$3:$T$93,3,FALSE)*VLOOKUP($E258,BY_RES_Demand_Drivers!$A$5:$I$100,9,FALSE)</f>
        <v>0.43716317805730531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3.3967616655183961</v>
      </c>
      <c r="G259" s="16">
        <f>VLOOKUP($C259,'Growth rate'!$B$3:$T$93,3,FALSE)*VLOOKUP($E259,BY_RES_Demand_Drivers!$A$5:$I$100,8,FALSE)</f>
        <v>0.14020882412015895</v>
      </c>
      <c r="H259" s="16">
        <f>VLOOKUP($C259,'Growth rate'!$B$3:$T$93,3,FALSE)*VLOOKUP($E259,BY_RES_Demand_Drivers!$A$5:$I$100,9,FALSE)</f>
        <v>0.44415778890622226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3.4511098521666903</v>
      </c>
      <c r="G260" s="16">
        <f>VLOOKUP($C260,'Growth rate'!$B$3:$T$93,3,FALSE)*VLOOKUP($E260,BY_RES_Demand_Drivers!$A$5:$I$100,8,FALSE)</f>
        <v>0.14245216530608149</v>
      </c>
      <c r="H260" s="16">
        <f>VLOOKUP($C260,'Growth rate'!$B$3:$T$93,3,FALSE)*VLOOKUP($E260,BY_RES_Demand_Drivers!$A$5:$I$100,9,FALSE)</f>
        <v>0.45126431352872182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3.5063276098013572</v>
      </c>
      <c r="G261" s="16">
        <f>VLOOKUP($C261,'Growth rate'!$B$3:$T$93,3,FALSE)*VLOOKUP($E261,BY_RES_Demand_Drivers!$A$5:$I$100,8,FALSE)</f>
        <v>0.14473139995097878</v>
      </c>
      <c r="H261" s="16">
        <f>VLOOKUP($C261,'Growth rate'!$B$3:$T$93,3,FALSE)*VLOOKUP($E261,BY_RES_Demand_Drivers!$A$5:$I$100,9,FALSE)</f>
        <v>0.45848454254518134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3.5624288515581788</v>
      </c>
      <c r="G262" s="16">
        <f>VLOOKUP($C262,'Growth rate'!$B$3:$T$93,3,FALSE)*VLOOKUP($E262,BY_RES_Demand_Drivers!$A$5:$I$100,8,FALSE)</f>
        <v>0.14704710235019444</v>
      </c>
      <c r="H262" s="16">
        <f>VLOOKUP($C262,'Growth rate'!$B$3:$T$93,3,FALSE)*VLOOKUP($E262,BY_RES_Demand_Drivers!$A$5:$I$100,9,FALSE)</f>
        <v>0.46582029522590424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3.6194277131831094</v>
      </c>
      <c r="G263" s="16">
        <f>VLOOKUP($C263,'Growth rate'!$B$3:$T$93,3,FALSE)*VLOOKUP($E263,BY_RES_Demand_Drivers!$A$5:$I$100,8,FALSE)</f>
        <v>0.14939985598779754</v>
      </c>
      <c r="H263" s="16">
        <f>VLOOKUP($C263,'Growth rate'!$B$3:$T$93,3,FALSE)*VLOOKUP($E263,BY_RES_Demand_Drivers!$A$5:$I$100,9,FALSE)</f>
        <v>0.47327341994951866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3.6773385565940391</v>
      </c>
      <c r="G264" s="16">
        <f>VLOOKUP($C264,'Growth rate'!$B$3:$T$93,3,FALSE)*VLOOKUP($E264,BY_RES_Demand_Drivers!$A$5:$I$100,8,FALSE)</f>
        <v>0.1517902536836023</v>
      </c>
      <c r="H264" s="16">
        <f>VLOOKUP($C264,'Growth rate'!$B$3:$T$93,3,FALSE)*VLOOKUP($E264,BY_RES_Demand_Drivers!$A$5:$I$100,9,FALSE)</f>
        <v>0.48084579466871097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3.7361759734995439</v>
      </c>
      <c r="G265" s="16">
        <f>VLOOKUP($C265,'Growth rate'!$B$3:$T$93,3,FALSE)*VLOOKUP($E265,BY_RES_Demand_Drivers!$A$5:$I$100,8,FALSE)</f>
        <v>0.15421889774253994</v>
      </c>
      <c r="H265" s="16">
        <f>VLOOKUP($C265,'Growth rate'!$B$3:$T$93,3,FALSE)*VLOOKUP($E265,BY_RES_Demand_Drivers!$A$5:$I$100,9,FALSE)</f>
        <v>0.48853932738341033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3.7959547890755365</v>
      </c>
      <c r="G266" s="16">
        <f>VLOOKUP($C266,'Growth rate'!$B$3:$T$93,3,FALSE)*VLOOKUP($E266,BY_RES_Demand_Drivers!$A$5:$I$100,8,FALSE)</f>
        <v>0.15668640010642057</v>
      </c>
      <c r="H266" s="16">
        <f>VLOOKUP($C266,'Growth rate'!$B$3:$T$93,3,FALSE)*VLOOKUP($E266,BY_RES_Demand_Drivers!$A$5:$I$100,9,FALSE)</f>
        <v>0.49635595662154491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3.8566900657007452</v>
      </c>
      <c r="G267" s="16">
        <f>VLOOKUP($C267,'Growth rate'!$B$3:$T$93,3,FALSE)*VLOOKUP($E267,BY_RES_Demand_Drivers!$A$5:$I$100,8,FALSE)</f>
        <v>0.15919338250812332</v>
      </c>
      <c r="H267" s="16">
        <f>VLOOKUP($C267,'Growth rate'!$B$3:$T$93,3,FALSE)*VLOOKUP($E267,BY_RES_Demand_Drivers!$A$5:$I$100,9,FALSE)</f>
        <v>0.50429765192748965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3.9183971067519572</v>
      </c>
      <c r="G268" s="16">
        <f>VLOOKUP($C268,'Growth rate'!$B$3:$T$93,3,FALSE)*VLOOKUP($E268,BY_RES_Demand_Drivers!$A$5:$I$100,8,FALSE)</f>
        <v>0.16174047662825328</v>
      </c>
      <c r="H268" s="16">
        <f>VLOOKUP($C268,'Growth rate'!$B$3:$T$93,3,FALSE)*VLOOKUP($E268,BY_RES_Demand_Drivers!$A$5:$I$100,9,FALSE)</f>
        <v>0.51236641435832952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3.9810914604599885</v>
      </c>
      <c r="G269" s="16">
        <f>VLOOKUP($C269,'Growth rate'!$B$3:$T$93,3,FALSE)*VLOOKUP($E269,BY_RES_Demand_Drivers!$A$5:$I$100,8,FALSE)</f>
        <v>0.16432832425430535</v>
      </c>
      <c r="H269" s="16">
        <f>VLOOKUP($C269,'Growth rate'!$B$3:$T$93,3,FALSE)*VLOOKUP($E269,BY_RES_Demand_Drivers!$A$5:$I$100,9,FALSE)</f>
        <v>0.52056427698806274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4.0447889238273484</v>
      </c>
      <c r="G270" s="16">
        <f>VLOOKUP($C270,'Growth rate'!$B$3:$T$93,3,FALSE)*VLOOKUP($E270,BY_RES_Demand_Drivers!$A$5:$I$100,8,FALSE)</f>
        <v>0.16695757744237422</v>
      </c>
      <c r="H270" s="16">
        <f>VLOOKUP($C270,'Growth rate'!$B$3:$T$93,3,FALSE)*VLOOKUP($E270,BY_RES_Demand_Drivers!$A$5:$I$100,9,FALSE)</f>
        <v>0.52889330541987178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4.1095055466085864</v>
      </c>
      <c r="G271" s="16">
        <f>VLOOKUP($C271,'Growth rate'!$B$3:$T$93,3,FALSE)*VLOOKUP($E271,BY_RES_Demand_Drivers!$A$5:$I$100,8,FALSE)</f>
        <v>0.1696288986814522</v>
      </c>
      <c r="H271" s="16">
        <f>VLOOKUP($C271,'Growth rate'!$B$3:$T$93,3,FALSE)*VLOOKUP($E271,BY_RES_Demand_Drivers!$A$5:$I$100,9,FALSE)</f>
        <v>0.53735559830658974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4.1752576353543231</v>
      </c>
      <c r="G272" s="16">
        <f>VLOOKUP($C272,'Growth rate'!$B$3:$T$93,3,FALSE)*VLOOKUP($E272,BY_RES_Demand_Drivers!$A$5:$I$100,8,FALSE)</f>
        <v>0.17234296106035546</v>
      </c>
      <c r="H272" s="16">
        <f>VLOOKUP($C272,'Growth rate'!$B$3:$T$93,3,FALSE)*VLOOKUP($E272,BY_RES_Demand_Drivers!$A$5:$I$100,9,FALSE)</f>
        <v>0.54595328787949515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4.242061757519993</v>
      </c>
      <c r="G273" s="16">
        <f>VLOOKUP($C273,'Growth rate'!$B$3:$T$93,3,FALSE)*VLOOKUP($E273,BY_RES_Demand_Drivers!$A$5:$I$100,8,FALSE)</f>
        <v>0.17510044843732114</v>
      </c>
      <c r="H273" s="16">
        <f>VLOOKUP($C273,'Growth rate'!$B$3:$T$93,3,FALSE)*VLOOKUP($E273,BY_RES_Demand_Drivers!$A$5:$I$100,9,FALSE)</f>
        <v>0.55468854048556715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4.3099347456403132</v>
      </c>
      <c r="G274" s="16">
        <f>VLOOKUP($C274,'Growth rate'!$B$3:$T$93,3,FALSE)*VLOOKUP($E274,BY_RES_Demand_Drivers!$A$5:$I$100,8,FALSE)</f>
        <v>0.17790205561231831</v>
      </c>
      <c r="H274" s="16">
        <f>VLOOKUP($C274,'Growth rate'!$B$3:$T$93,3,FALSE)*VLOOKUP($E274,BY_RES_Demand_Drivers!$A$5:$I$100,9,FALSE)</f>
        <v>0.56356355713333628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4.3788937015705587</v>
      </c>
      <c r="G275" s="16">
        <f>VLOOKUP($C275,'Growth rate'!$B$3:$T$93,3,FALSE)*VLOOKUP($E275,BY_RES_Demand_Drivers!$A$5:$I$100,8,FALSE)</f>
        <v>0.18074848850211542</v>
      </c>
      <c r="H275" s="16">
        <f>VLOOKUP($C275,'Growth rate'!$B$3:$T$93,3,FALSE)*VLOOKUP($E275,BY_RES_Demand_Drivers!$A$5:$I$100,9,FALSE)</f>
        <v>0.57258057404746965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4.4489560007956879</v>
      </c>
      <c r="G276" s="16">
        <f>VLOOKUP($C276,'Growth rate'!$B$3:$T$93,3,FALSE)*VLOOKUP($E276,BY_RES_Demand_Drivers!$A$5:$I$100,8,FALSE)</f>
        <v>0.18364046431814926</v>
      </c>
      <c r="H276" s="16">
        <f>VLOOKUP($C276,'Growth rate'!$B$3:$T$93,3,FALSE)*VLOOKUP($E276,BY_RES_Demand_Drivers!$A$5:$I$100,9,FALSE)</f>
        <v>0.58174186323222921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4.5201392968084191</v>
      </c>
      <c r="G277" s="16">
        <f>VLOOKUP($C277,'Growth rate'!$B$3:$T$93,3,FALSE)*VLOOKUP($E277,BY_RES_Demand_Drivers!$A$5:$I$100,8,FALSE)</f>
        <v>0.18657871174723967</v>
      </c>
      <c r="H277" s="16">
        <f>VLOOKUP($C277,'Growth rate'!$B$3:$T$93,3,FALSE)*VLOOKUP($E277,BY_RES_Demand_Drivers!$A$5:$I$100,9,FALSE)</f>
        <v>0.59104973304394492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4.5924615255573542</v>
      </c>
      <c r="G278" s="16">
        <f>VLOOKUP($C278,'Growth rate'!$B$3:$T$93,3,FALSE)*VLOOKUP($E278,BY_RES_Demand_Drivers!$A$5:$I$100,8,FALSE)</f>
        <v>0.18956397113519552</v>
      </c>
      <c r="H278" s="16">
        <f>VLOOKUP($C278,'Growth rate'!$B$3:$T$93,3,FALSE)*VLOOKUP($E278,BY_RES_Demand_Drivers!$A$5:$I$100,9,FALSE)</f>
        <v>0.6005065287726481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4.6659409099662721</v>
      </c>
      <c r="G279" s="16">
        <f>VLOOKUP($C279,'Growth rate'!$B$3:$T$93,3,FALSE)*VLOOKUP($E279,BY_RES_Demand_Drivers!$A$5:$I$100,8,FALSE)</f>
        <v>0.19259699467335864</v>
      </c>
      <c r="H279" s="16">
        <f>VLOOKUP($C279,'Growth rate'!$B$3:$T$93,3,FALSE)*VLOOKUP($E279,BY_RES_Demand_Drivers!$A$5:$I$100,9,FALSE)</f>
        <v>0.61011463323301041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4.7405959645257321</v>
      </c>
      <c r="G280" s="16">
        <f>VLOOKUP($C280,'Growth rate'!$B$3:$T$93,3,FALSE)*VLOOKUP($E280,BY_RES_Demand_Drivers!$A$5:$I$100,8,FALSE)</f>
        <v>0.19567854658813238</v>
      </c>
      <c r="H280" s="16">
        <f>VLOOKUP($C280,'Growth rate'!$B$3:$T$93,3,FALSE)*VLOOKUP($E280,BY_RES_Demand_Drivers!$A$5:$I$100,9,FALSE)</f>
        <v>0.61987646736473867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4.8164454999581441</v>
      </c>
      <c r="G281" s="16">
        <f>VLOOKUP($C281,'Growth rate'!$B$3:$T$93,3,FALSE)*VLOOKUP($E281,BY_RES_Demand_Drivers!$A$5:$I$100,8,FALSE)</f>
        <v>0.19880940333354252</v>
      </c>
      <c r="H281" s="16">
        <f>VLOOKUP($C281,'Growth rate'!$B$3:$T$93,3,FALSE)*VLOOKUP($E281,BY_RES_Demand_Drivers!$A$5:$I$100,9,FALSE)</f>
        <v>0.62979449084257444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4.8935086279574742</v>
      </c>
      <c r="G282" s="16">
        <f>VLOOKUP($C282,'Growth rate'!$B$3:$T$93,3,FALSE)*VLOOKUP($E282,BY_RES_Demand_Drivers!$A$5:$I$100,8,FALSE)</f>
        <v>0.20199035378687918</v>
      </c>
      <c r="H282" s="16">
        <f>VLOOKUP($C282,'Growth rate'!$B$3:$T$93,3,FALSE)*VLOOKUP($E282,BY_RES_Demand_Drivers!$A$5:$I$100,9,FALSE)</f>
        <v>0.63987120269605569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4.9718047660047944</v>
      </c>
      <c r="G283" s="16">
        <f>VLOOKUP($C283,'Growth rate'!$B$3:$T$93,3,FALSE)*VLOOKUP($E283,BY_RES_Demand_Drivers!$A$5:$I$100,8,FALSE)</f>
        <v>0.20522219944746928</v>
      </c>
      <c r="H283" s="16">
        <f>VLOOKUP($C283,'Growth rate'!$B$3:$T$93,3,FALSE)*VLOOKUP($E283,BY_RES_Demand_Drivers!$A$5:$I$100,9,FALSE)</f>
        <v>0.65010914193919256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5.0513536422608709</v>
      </c>
      <c r="G284" s="16">
        <f>VLOOKUP($C284,'Growth rate'!$B$3:$T$93,3,FALSE)*VLOOKUP($E284,BY_RES_Demand_Drivers!$A$5:$I$100,8,FALSE)</f>
        <v>0.20850575463862878</v>
      </c>
      <c r="H284" s="16">
        <f>VLOOKUP($C284,'Growth rate'!$B$3:$T$93,3,FALSE)*VLOOKUP($E284,BY_RES_Demand_Drivers!$A$5:$I$100,9,FALSE)</f>
        <v>0.66051088821021964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5.1321753005370452</v>
      </c>
      <c r="G285" s="16">
        <f>VLOOKUP($C285,'Growth rate'!$B$3:$T$93,3,FALSE)*VLOOKUP($E285,BY_RES_Demand_Drivers!$A$5:$I$100,8,FALSE)</f>
        <v>0.21184184671284684</v>
      </c>
      <c r="H285" s="16">
        <f>VLOOKUP($C285,'Growth rate'!$B$3:$T$93,3,FALSE)*VLOOKUP($E285,BY_RES_Demand_Drivers!$A$5:$I$100,9,FALSE)</f>
        <v>0.67107906242158322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5.2142901053456372</v>
      </c>
      <c r="G286" s="16">
        <f>VLOOKUP($C286,'Growth rate'!$B$3:$T$93,3,FALSE)*VLOOKUP($E286,BY_RES_Demand_Drivers!$A$5:$I$100,8,FALSE)</f>
        <v>0.21523131626025238</v>
      </c>
      <c r="H286" s="16">
        <f>VLOOKUP($C286,'Growth rate'!$B$3:$T$93,3,FALSE)*VLOOKUP($E286,BY_RES_Demand_Drivers!$A$5:$I$100,9,FALSE)</f>
        <v>0.68181632742032849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5.2977187470311673</v>
      </c>
      <c r="G287" s="16">
        <f>VLOOKUP($C287,'Growth rate'!$B$3:$T$93,3,FALSE)*VLOOKUP($E287,BY_RES_Demand_Drivers!$A$5:$I$100,8,FALSE)</f>
        <v>0.21867501732041641</v>
      </c>
      <c r="H287" s="16">
        <f>VLOOKUP($C287,'Growth rate'!$B$3:$T$93,3,FALSE)*VLOOKUP($E287,BY_RES_Demand_Drivers!$A$5:$I$100,9,FALSE)</f>
        <v>0.69272538865905375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5.3824822469836668</v>
      </c>
      <c r="G288" s="16">
        <f>VLOOKUP($C288,'Growth rate'!$B$3:$T$93,3,FALSE)*VLOOKUP($E288,BY_RES_Demand_Drivers!$A$5:$I$100,8,FALSE)</f>
        <v>0.22217381759754309</v>
      </c>
      <c r="H288" s="16">
        <f>VLOOKUP($C288,'Growth rate'!$B$3:$T$93,3,FALSE)*VLOOKUP($E288,BY_RES_Demand_Drivers!$A$5:$I$100,9,FALSE)</f>
        <v>0.70380899487759863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5.4686019629354057</v>
      </c>
      <c r="G289" s="16">
        <f>VLOOKUP($C289,'Growth rate'!$B$3:$T$93,3,FALSE)*VLOOKUP($E289,BY_RES_Demand_Drivers!$A$5:$I$100,8,FALSE)</f>
        <v>0.2257285986791038</v>
      </c>
      <c r="H289" s="16">
        <f>VLOOKUP($C289,'Growth rate'!$B$3:$T$93,3,FALSE)*VLOOKUP($E289,BY_RES_Demand_Drivers!$A$5:$I$100,9,FALSE)</f>
        <v>0.71506993879564029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5.5560995943423723</v>
      </c>
      <c r="G290" s="16">
        <f>VLOOKUP($C290,'Growth rate'!$B$3:$T$93,3,FALSE)*VLOOKUP($E290,BY_RES_Demand_Drivers!$A$5:$I$100,8,FALSE)</f>
        <v>0.22934025625796944</v>
      </c>
      <c r="H290" s="16">
        <f>VLOOKUP($C290,'Growth rate'!$B$3:$T$93,3,FALSE)*VLOOKUP($E290,BY_RES_Demand_Drivers!$A$5:$I$100,9,FALSE)</f>
        <v>0.72651105781637049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5.6449971878518497</v>
      </c>
      <c r="G291" s="16">
        <f>VLOOKUP($C291,'Growth rate'!$B$3:$T$93,3,FALSE)*VLOOKUP($E291,BY_RES_Demand_Drivers!$A$5:$I$100,8,FALSE)</f>
        <v>0.23300970035809696</v>
      </c>
      <c r="H291" s="16">
        <f>VLOOKUP($C291,'Growth rate'!$B$3:$T$93,3,FALSE)*VLOOKUP($E291,BY_RES_Demand_Drivers!$A$5:$I$100,9,FALSE)</f>
        <v>0.73813523474143239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5.7353171428574798</v>
      </c>
      <c r="G292" s="16">
        <f>VLOOKUP($C292,'Growth rate'!$B$3:$T$93,3,FALSE)*VLOOKUP($E292,BY_RES_Demand_Drivers!$A$5:$I$100,8,FALSE)</f>
        <v>0.23673785556382651</v>
      </c>
      <c r="H292" s="16">
        <f>VLOOKUP($C292,'Growth rate'!$B$3:$T$93,3,FALSE)*VLOOKUP($E292,BY_RES_Demand_Drivers!$A$5:$I$100,9,FALSE)</f>
        <v>0.74994539849729536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5.8270822171431993</v>
      </c>
      <c r="G293" s="16">
        <f>VLOOKUP($C293,'Growth rate'!$B$3:$T$93,3,FALSE)*VLOOKUP($E293,BY_RES_Demand_Drivers!$A$5:$I$100,8,FALSE)</f>
        <v>0.24052566125284774</v>
      </c>
      <c r="H293" s="16">
        <f>VLOOKUP($C293,'Growth rate'!$B$3:$T$93,3,FALSE)*VLOOKUP($E293,BY_RES_Demand_Drivers!$A$5:$I$100,9,FALSE)</f>
        <v>0.76194452487325204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5.920315532617491</v>
      </c>
      <c r="G294" s="16">
        <f>VLOOKUP($C294,'Growth rate'!$B$3:$T$93,3,FALSE)*VLOOKUP($E294,BY_RES_Demand_Drivers!$A$5:$I$100,8,FALSE)</f>
        <v>0.24437407183289331</v>
      </c>
      <c r="H294" s="16">
        <f>VLOOKUP($C294,'Growth rate'!$B$3:$T$93,3,FALSE)*VLOOKUP($E294,BY_RES_Demand_Drivers!$A$5:$I$100,9,FALSE)</f>
        <v>0.77413563727122414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6.0150405811393712</v>
      </c>
      <c r="G295" s="16">
        <f>VLOOKUP($C295,'Growth rate'!$B$3:$T$93,3,FALSE)*VLOOKUP($E295,BY_RES_Demand_Drivers!$A$5:$I$100,8,FALSE)</f>
        <v>0.24828405698221961</v>
      </c>
      <c r="H295" s="16">
        <f>VLOOKUP($C295,'Growth rate'!$B$3:$T$93,3,FALSE)*VLOOKUP($E295,BY_RES_Demand_Drivers!$A$5:$I$100,9,FALSE)</f>
        <v>0.78652180746756373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6.1112812304376014</v>
      </c>
      <c r="G296" s="16">
        <f>VLOOKUP($C296,'Growth rate'!$B$3:$T$93,3,FALSE)*VLOOKUP($E296,BY_RES_Demand_Drivers!$A$5:$I$100,8,FALSE)</f>
        <v>0.25225660189393517</v>
      </c>
      <c r="H296" s="16">
        <f>VLOOKUP($C296,'Growth rate'!$B$3:$T$93,3,FALSE)*VLOOKUP($E296,BY_RES_Demand_Drivers!$A$5:$I$100,9,FALSE)</f>
        <v>0.79910615638704485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6.2090617301246027</v>
      </c>
      <c r="G297" s="16">
        <f>VLOOKUP($C297,'Growth rate'!$B$3:$T$93,3,FALSE)*VLOOKUP($E297,BY_RES_Demand_Drivers!$A$5:$I$100,8,FALSE)</f>
        <v>0.25629270752423811</v>
      </c>
      <c r="H297" s="16">
        <f>VLOOKUP($C297,'Growth rate'!$B$3:$T$93,3,FALSE)*VLOOKUP($E297,BY_RES_Demand_Drivers!$A$5:$I$100,9,FALSE)</f>
        <v>0.81189185488923754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6.3084067178065961</v>
      </c>
      <c r="G298" s="16">
        <f>VLOOKUP($C298,'Growth rate'!$B$3:$T$93,3,FALSE)*VLOOKUP($E298,BY_RES_Demand_Drivers!$A$5:$I$100,8,FALSE)</f>
        <v>0.26039339084462593</v>
      </c>
      <c r="H298" s="16">
        <f>VLOOKUP($C298,'Growth rate'!$B$3:$T$93,3,FALSE)*VLOOKUP($E298,BY_RES_Demand_Drivers!$A$5:$I$100,9,FALSE)</f>
        <v>0.82488212456746535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6.4093412252915014</v>
      </c>
      <c r="G299" s="16">
        <f>VLOOKUP($C299,'Growth rate'!$B$3:$T$93,3,FALSE)*VLOOKUP($E299,BY_RES_Demand_Drivers!$A$5:$I$100,8,FALSE)</f>
        <v>0.26455968509813993</v>
      </c>
      <c r="H299" s="16">
        <f>VLOOKUP($C299,'Growth rate'!$B$3:$T$93,3,FALSE)*VLOOKUP($E299,BY_RES_Demand_Drivers!$A$5:$I$100,9,FALSE)</f>
        <v>0.8380802385605447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6.5118906848961657</v>
      </c>
      <c r="G300" s="16">
        <f>VLOOKUP($C300,'Growth rate'!$B$3:$T$93,3,FALSE)*VLOOKUP($E300,BY_RES_Demand_Drivers!$A$5:$I$100,8,FALSE)</f>
        <v>0.26879264005971015</v>
      </c>
      <c r="H300" s="16">
        <f>VLOOKUP($C300,'Growth rate'!$B$3:$T$93,3,FALSE)*VLOOKUP($E300,BY_RES_Demand_Drivers!$A$5:$I$100,9,FALSE)</f>
        <v>0.85148952237751341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6.6160809358545043</v>
      </c>
      <c r="G301" s="16">
        <f>VLOOKUP($C301,'Growth rate'!$B$3:$T$93,3,FALSE)*VLOOKUP($E301,BY_RES_Demand_Drivers!$A$5:$I$100,8,FALSE)</f>
        <v>0.27309332230066552</v>
      </c>
      <c r="H301" s="16">
        <f>VLOOKUP($C301,'Growth rate'!$B$3:$T$93,3,FALSE)*VLOOKUP($E301,BY_RES_Demand_Drivers!$A$5:$I$100,9,FALSE)</f>
        <v>0.86511335473555373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6.7219382308281768</v>
      </c>
      <c r="G302" s="16">
        <f>VLOOKUP($C302,'Growth rate'!$B$3:$T$93,3,FALSE)*VLOOKUP($E302,BY_RES_Demand_Drivers!$A$5:$I$100,8,FALSE)</f>
        <v>0.2774628154574762</v>
      </c>
      <c r="H302" s="16">
        <f>VLOOKUP($C302,'Growth rate'!$B$3:$T$93,3,FALSE)*VLOOKUP($E302,BY_RES_Demand_Drivers!$A$5:$I$100,9,FALSE)</f>
        <v>0.8789551684113226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6.8294892425214275</v>
      </c>
      <c r="G303" s="16">
        <f>VLOOKUP($C303,'Growth rate'!$B$3:$T$93,3,FALSE)*VLOOKUP($E303,BY_RES_Demand_Drivers!$A$5:$I$100,8,FALSE)</f>
        <v>0.2819022205047958</v>
      </c>
      <c r="H303" s="16">
        <f>VLOOKUP($C303,'Growth rate'!$B$3:$T$93,3,FALSE)*VLOOKUP($E303,BY_RES_Demand_Drivers!$A$5:$I$100,9,FALSE)</f>
        <v>0.89301845110590372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6.9387610704017701</v>
      </c>
      <c r="G304" s="16">
        <f>VLOOKUP($C304,'Growth rate'!$B$3:$T$93,3,FALSE)*VLOOKUP($E304,BY_RES_Demand_Drivers!$A$5:$I$100,8,FALSE)</f>
        <v>0.28641265603287253</v>
      </c>
      <c r="H304" s="16">
        <f>VLOOKUP($C304,'Growth rate'!$B$3:$T$93,3,FALSE)*VLOOKUP($E304,BY_RES_Demand_Drivers!$A$5:$I$100,9,FALSE)</f>
        <v>0.9073067463235982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7.0497812475281982</v>
      </c>
      <c r="G305" s="16">
        <f>VLOOKUP($C305,'Growth rate'!$B$3:$T$93,3,FALSE)*VLOOKUP($E305,BY_RES_Demand_Drivers!$A$5:$I$100,8,FALSE)</f>
        <v>0.29099525852939845</v>
      </c>
      <c r="H305" s="16">
        <f>VLOOKUP($C305,'Growth rate'!$B$3:$T$93,3,FALSE)*VLOOKUP($E305,BY_RES_Demand_Drivers!$A$5:$I$100,9,FALSE)</f>
        <v>0.92182365426477564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7.1625777474886485</v>
      </c>
      <c r="G306" s="16">
        <f>VLOOKUP($C306,'Growth rate'!$B$3:$T$93,3,FALSE)*VLOOKUP($E306,BY_RES_Demand_Drivers!$A$5:$I$100,8,FALSE)</f>
        <v>0.29565118266586882</v>
      </c>
      <c r="H306" s="16">
        <f>VLOOKUP($C306,'Growth rate'!$B$3:$T$93,3,FALSE)*VLOOKUP($E306,BY_RES_Demand_Drivers!$A$5:$I$100,9,FALSE)</f>
        <v>0.93657283273301206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7.2771789914484675</v>
      </c>
      <c r="G307" s="16">
        <f>VLOOKUP($C307,'Growth rate'!$B$3:$T$93,3,FALSE)*VLOOKUP($E307,BY_RES_Demand_Drivers!$A$5:$I$100,8,FALSE)</f>
        <v>0.30038160158852273</v>
      </c>
      <c r="H307" s="16">
        <f>VLOOKUP($C307,'Growth rate'!$B$3:$T$93,3,FALSE)*VLOOKUP($E307,BY_RES_Demand_Drivers!$A$5:$I$100,9,FALSE)</f>
        <v>0.95155799805674024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7.3936138553116422</v>
      </c>
      <c r="G308" s="16">
        <f>VLOOKUP($C308,'Growth rate'!$B$3:$T$93,3,FALSE)*VLOOKUP($E308,BY_RES_Demand_Drivers!$A$5:$I$100,8,FALSE)</f>
        <v>0.30518770721393906</v>
      </c>
      <c r="H308" s="16">
        <f>VLOOKUP($C308,'Growth rate'!$B$3:$T$93,3,FALSE)*VLOOKUP($E308,BY_RES_Demand_Drivers!$A$5:$I$100,9,FALSE)</f>
        <v>0.96678292602564808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7.511911676996629</v>
      </c>
      <c r="G309" s="16">
        <f>VLOOKUP($C309,'Growth rate'!$B$3:$T$93,3,FALSE)*VLOOKUP($E309,BY_RES_Demand_Drivers!$A$5:$I$100,8,FALSE)</f>
        <v>0.31007071052936214</v>
      </c>
      <c r="H309" s="16">
        <f>VLOOKUP($C309,'Growth rate'!$B$3:$T$93,3,FALSE)*VLOOKUP($E309,BY_RES_Demand_Drivers!$A$5:$I$100,9,FALSE)</f>
        <v>0.9822514528420585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7.6321022638285756</v>
      </c>
      <c r="G310" s="16">
        <f>VLOOKUP($C310,'Growth rate'!$B$3:$T$93,3,FALSE)*VLOOKUP($E310,BY_RES_Demand_Drivers!$A$5:$I$100,8,FALSE)</f>
        <v>0.31503184189783195</v>
      </c>
      <c r="H310" s="16">
        <f>VLOOKUP($C310,'Growth rate'!$B$3:$T$93,3,FALSE)*VLOOKUP($E310,BY_RES_Demand_Drivers!$A$5:$I$100,9,FALSE)</f>
        <v>0.99796747608753145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7.7542159000498332</v>
      </c>
      <c r="G311" s="16">
        <f>VLOOKUP($C311,'Growth rate'!$B$3:$T$93,3,FALSE)*VLOOKUP($E311,BY_RES_Demand_Drivers!$A$5:$I$100,8,FALSE)</f>
        <v>0.32007235136819728</v>
      </c>
      <c r="H311" s="16">
        <f>VLOOKUP($C311,'Growth rate'!$B$3:$T$93,3,FALSE)*VLOOKUP($E311,BY_RES_Demand_Drivers!$A$5:$I$100,9,FALSE)</f>
        <v>1.013934955704932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7.8782833544506312</v>
      </c>
      <c r="G312" s="16">
        <f>VLOOKUP($C312,'Growth rate'!$B$3:$T$93,3,FALSE)*VLOOKUP($E312,BY_RES_Demand_Drivers!$A$5:$I$100,8,FALSE)</f>
        <v>0.32519350899008842</v>
      </c>
      <c r="H312" s="16">
        <f>VLOOKUP($C312,'Growth rate'!$B$3:$T$93,3,FALSE)*VLOOKUP($E312,BY_RES_Demand_Drivers!$A$5:$I$100,9,FALSE)</f>
        <v>1.030157914996211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8.004335888121842</v>
      </c>
      <c r="G313" s="16">
        <f>VLOOKUP($C313,'Growth rate'!$B$3:$T$93,3,FALSE)*VLOOKUP($E313,BY_RES_Demand_Drivers!$A$5:$I$100,8,FALSE)</f>
        <v>0.33039660513392988</v>
      </c>
      <c r="H313" s="16">
        <f>VLOOKUP($C313,'Growth rate'!$B$3:$T$93,3,FALSE)*VLOOKUP($E313,BY_RES_Demand_Drivers!$A$5:$I$100,9,FALSE)</f>
        <v>1.0466404416361503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8.1324052623317904</v>
      </c>
      <c r="G314" s="16">
        <f>VLOOKUP($C314,'Growth rate'!$B$3:$T$93,3,FALSE)*VLOOKUP($E314,BY_RES_Demand_Drivers!$A$5:$I$100,8,FALSE)</f>
        <v>0.33568295081607274</v>
      </c>
      <c r="H314" s="16">
        <f>VLOOKUP($C314,'Growth rate'!$B$3:$T$93,3,FALSE)*VLOOKUP($E314,BY_RES_Demand_Drivers!$A$5:$I$100,9,FALSE)</f>
        <v>1.0633866887023289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8.2625237465290997</v>
      </c>
      <c r="G315" s="16">
        <f>VLOOKUP($C315,'Growth rate'!$B$3:$T$93,3,FALSE)*VLOOKUP($E315,BY_RES_Demand_Drivers!$A$5:$I$100,8,FALSE)</f>
        <v>0.3410538780291299</v>
      </c>
      <c r="H315" s="16">
        <f>VLOOKUP($C315,'Growth rate'!$B$3:$T$93,3,FALSE)*VLOOKUP($E315,BY_RES_Demand_Drivers!$A$5:$I$100,9,FALSE)</f>
        <v>1.0804008757215662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8.3947241264735659</v>
      </c>
      <c r="G316" s="16">
        <f>VLOOKUP($C316,'Growth rate'!$B$3:$T$93,3,FALSE)*VLOOKUP($E316,BY_RES_Demand_Drivers!$A$5:$I$100,8,FALSE)</f>
        <v>0.34651074007759602</v>
      </c>
      <c r="H316" s="16">
        <f>VLOOKUP($C316,'Growth rate'!$B$3:$T$93,3,FALSE)*VLOOKUP($E316,BY_RES_Demand_Drivers!$A$5:$I$100,9,FALSE)</f>
        <v>1.0976872897331111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8.5290397124971431</v>
      </c>
      <c r="G317" s="16">
        <f>VLOOKUP($C317,'Growth rate'!$B$3:$T$93,3,FALSE)*VLOOKUP($E317,BY_RES_Demand_Drivers!$A$5:$I$100,8,FALSE)</f>
        <v>0.35205491191883759</v>
      </c>
      <c r="H317" s="16">
        <f>VLOOKUP($C317,'Growth rate'!$B$3:$T$93,3,FALSE)*VLOOKUP($E317,BY_RES_Demand_Drivers!$A$5:$I$100,9,FALSE)</f>
        <v>1.1152502863688412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8.6655043478970981</v>
      </c>
      <c r="G318" s="16">
        <f>VLOOKUP($C318,'Growth rate'!$B$3:$T$93,3,FALSE)*VLOOKUP($E318,BY_RES_Demand_Drivers!$A$5:$I$100,8,FALSE)</f>
        <v>0.35768779050953903</v>
      </c>
      <c r="H318" s="16">
        <f>VLOOKUP($C318,'Growth rate'!$B$3:$T$93,3,FALSE)*VLOOKUP($E318,BY_RES_Demand_Drivers!$A$5:$I$100,9,FALSE)</f>
        <v>1.1330942909507427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8.8041524174634525</v>
      </c>
      <c r="G319" s="16">
        <f>VLOOKUP($C319,'Growth rate'!$B$3:$T$93,3,FALSE)*VLOOKUP($E319,BY_RES_Demand_Drivers!$A$5:$I$100,8,FALSE)</f>
        <v>0.36341079515769165</v>
      </c>
      <c r="H319" s="16">
        <f>VLOOKUP($C319,'Growth rate'!$B$3:$T$93,3,FALSE)*VLOOKUP($E319,BY_RES_Demand_Drivers!$A$5:$I$100,9,FALSE)</f>
        <v>1.1512237996059547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8.9450188561428678</v>
      </c>
      <c r="G320" s="16">
        <f>VLOOKUP($C320,'Growth rate'!$B$3:$T$93,3,FALSE)*VLOOKUP($E320,BY_RES_Demand_Drivers!$A$5:$I$100,8,FALSE)</f>
        <v>0.36922536788021471</v>
      </c>
      <c r="H320" s="16">
        <f>VLOOKUP($C320,'Growth rate'!$B$3:$T$93,3,FALSE)*VLOOKUP($E320,BY_RES_Demand_Drivers!$A$5:$I$100,9,FALSE)</f>
        <v>1.1696433803996498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9.0881391578411534</v>
      </c>
      <c r="G321" s="16">
        <f>VLOOKUP($C321,'Growth rate'!$B$3:$T$93,3,FALSE)*VLOOKUP($E321,BY_RES_Demand_Drivers!$A$5:$I$100,8,FALSE)</f>
        <v>0.37513297376629812</v>
      </c>
      <c r="H321" s="16">
        <f>VLOOKUP($C321,'Growth rate'!$B$3:$T$93,3,FALSE)*VLOOKUP($E321,BY_RES_Demand_Drivers!$A$5:$I$100,9,FALSE)</f>
        <v>1.1883576744860442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9.2335493843666132</v>
      </c>
      <c r="G322" s="16">
        <f>VLOOKUP($C322,'Growth rate'!$B$3:$T$93,3,FALSE)*VLOOKUP($E322,BY_RES_Demand_Drivers!$A$5:$I$100,8,FALSE)</f>
        <v>0.38113510134655892</v>
      </c>
      <c r="H322" s="16">
        <f>VLOOKUP($C322,'Growth rate'!$B$3:$T$93,3,FALSE)*VLOOKUP($E322,BY_RES_Demand_Drivers!$A$5:$I$100,9,FALSE)</f>
        <v>1.2073713972778211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9.3812861745164788</v>
      </c>
      <c r="G323" s="16">
        <f>VLOOKUP($C323,'Growth rate'!$B$3:$T$93,3,FALSE)*VLOOKUP($E323,BY_RES_Demand_Drivers!$A$5:$I$100,8,FALSE)</f>
        <v>0.3872332629681039</v>
      </c>
      <c r="H323" s="16">
        <f>VLOOKUP($C323,'Growth rate'!$B$3:$T$93,3,FALSE)*VLOOKUP($E323,BY_RES_Demand_Drivers!$A$5:$I$100,9,FALSE)</f>
        <v>1.2266893396342662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9.5313867533087429</v>
      </c>
      <c r="G324" s="16">
        <f>VLOOKUP($C324,'Growth rate'!$B$3:$T$93,3,FALSE)*VLOOKUP($E324,BY_RES_Demand_Drivers!$A$5:$I$100,8,FALSE)</f>
        <v>0.3934289951755936</v>
      </c>
      <c r="H324" s="16">
        <f>VLOOKUP($C324,'Growth rate'!$B$3:$T$93,3,FALSE)*VLOOKUP($E324,BY_RES_Demand_Drivers!$A$5:$I$100,9,FALSE)</f>
        <v>1.2463163690684145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9.6838889413616833</v>
      </c>
      <c r="G325" s="16">
        <f>VLOOKUP($C325,'Growth rate'!$B$3:$T$93,3,FALSE)*VLOOKUP($E325,BY_RES_Demand_Drivers!$A$5:$I$100,8,FALSE)</f>
        <v>0.39972385909840313</v>
      </c>
      <c r="H325" s="16">
        <f>VLOOKUP($C325,'Growth rate'!$B$3:$T$93,3,FALSE)*VLOOKUP($E325,BY_RES_Demand_Drivers!$A$5:$I$100,9,FALSE)</f>
        <v>1.2662574309735093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9.8388311644234712</v>
      </c>
      <c r="G326" s="16">
        <f>VLOOKUP($C326,'Growth rate'!$B$3:$T$93,3,FALSE)*VLOOKUP($E326,BY_RES_Demand_Drivers!$A$5:$I$100,8,FALSE)</f>
        <v>0.40611944084397761</v>
      </c>
      <c r="H326" s="16">
        <f>VLOOKUP($C326,'Growth rate'!$B$3:$T$93,3,FALSE)*VLOOKUP($E326,BY_RES_Demand_Drivers!$A$5:$I$100,9,FALSE)</f>
        <v>1.2865175498690855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9.9962524630542475</v>
      </c>
      <c r="G327" s="16">
        <f>VLOOKUP($C327,'Growth rate'!$B$3:$T$93,3,FALSE)*VLOOKUP($E327,BY_RES_Demand_Drivers!$A$5:$I$100,8,FALSE)</f>
        <v>0.41261735189748122</v>
      </c>
      <c r="H327" s="16">
        <f>VLOOKUP($C327,'Growth rate'!$B$3:$T$93,3,FALSE)*VLOOKUP($E327,BY_RES_Demand_Drivers!$A$5:$I$100,9,FALSE)</f>
        <v>1.3071018306669908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10.156192502463115</v>
      </c>
      <c r="G328" s="16">
        <f>VLOOKUP($C328,'Growth rate'!$B$3:$T$93,3,FALSE)*VLOOKUP($E328,BY_RES_Demand_Drivers!$A$5:$I$100,8,FALSE)</f>
        <v>0.41921922952784096</v>
      </c>
      <c r="H328" s="16">
        <f>VLOOKUP($C328,'Growth rate'!$B$3:$T$93,3,FALSE)*VLOOKUP($E328,BY_RES_Demand_Drivers!$A$5:$I$100,9,FALSE)</f>
        <v>1.3280154599576628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10.318691582502524</v>
      </c>
      <c r="G329" s="16">
        <f>VLOOKUP($C329,'Growth rate'!$B$3:$T$93,3,FALSE)*VLOOKUP($E329,BY_RES_Demand_Drivers!$A$5:$I$100,8,FALSE)</f>
        <v>0.4259267372002864</v>
      </c>
      <c r="H329" s="16">
        <f>VLOOKUP($C329,'Growth rate'!$B$3:$T$93,3,FALSE)*VLOOKUP($E329,BY_RES_Demand_Drivers!$A$5:$I$100,9,FALSE)</f>
        <v>1.3492637073169853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10.483790647822564</v>
      </c>
      <c r="G330" s="16">
        <f>VLOOKUP($C330,'Growth rate'!$B$3:$T$93,3,FALSE)*VLOOKUP($E330,BY_RES_Demand_Drivers!$A$5:$I$100,8,FALSE)</f>
        <v>0.43274156499549099</v>
      </c>
      <c r="H330" s="16">
        <f>VLOOKUP($C330,'Growth rate'!$B$3:$T$93,3,FALSE)*VLOOKUP($E330,BY_RES_Demand_Drivers!$A$5:$I$100,9,FALSE)</f>
        <v>1.3708519266340571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10.651531298187727</v>
      </c>
      <c r="G331" s="16">
        <f>VLOOKUP($C331,'Growth rate'!$B$3:$T$93,3,FALSE)*VLOOKUP($E331,BY_RES_Demand_Drivers!$A$5:$I$100,8,FALSE)</f>
        <v>0.43966543003541886</v>
      </c>
      <c r="H331" s="16">
        <f>VLOOKUP($C331,'Growth rate'!$B$3:$T$93,3,FALSE)*VLOOKUP($E331,BY_RES_Demand_Drivers!$A$5:$I$100,9,FALSE)</f>
        <v>1.3927855574602022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35.789127092488599</v>
      </c>
      <c r="G333" s="16">
        <f>VLOOKUP($C333,'Growth rate'!$B$3:$T$93,3,FALSE)*VLOOKUP($E333,BY_RES_Demand_Drivers!$A$5:$I$100,8,FALSE)</f>
        <v>0.47393302615329441</v>
      </c>
      <c r="H333" s="16">
        <f>VLOOKUP($C333,'Growth rate'!$B$3:$T$93,3,FALSE)*VLOOKUP($E333,BY_RES_Demand_Drivers!$A$5:$I$100,9,FALSE)</f>
        <v>1.4991466689373283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36.36175312596842</v>
      </c>
      <c r="G334" s="16">
        <f>VLOOKUP($C334,'Growth rate'!$B$3:$T$93,3,FALSE)*VLOOKUP($E334,BY_RES_Demand_Drivers!$A$5:$I$100,8,FALSE)</f>
        <v>0.48151595457174717</v>
      </c>
      <c r="H334" s="16">
        <f>VLOOKUP($C334,'Growth rate'!$B$3:$T$93,3,FALSE)*VLOOKUP($E334,BY_RES_Demand_Drivers!$A$5:$I$100,9,FALSE)</f>
        <v>1.5231330156403255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36.943541175983917</v>
      </c>
      <c r="G335" s="16">
        <f>VLOOKUP($C335,'Growth rate'!$B$3:$T$93,3,FALSE)*VLOOKUP($E335,BY_RES_Demand_Drivers!$A$5:$I$100,8,FALSE)</f>
        <v>0.48922020984489517</v>
      </c>
      <c r="H335" s="16">
        <f>VLOOKUP($C335,'Growth rate'!$B$3:$T$93,3,FALSE)*VLOOKUP($E335,BY_RES_Demand_Drivers!$A$5:$I$100,9,FALSE)</f>
        <v>1.5475031438905709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37.534637834799661</v>
      </c>
      <c r="G336" s="16">
        <f>VLOOKUP($C336,'Growth rate'!$B$3:$T$93,3,FALSE)*VLOOKUP($E336,BY_RES_Demand_Drivers!$A$5:$I$100,8,FALSE)</f>
        <v>0.49704773320241352</v>
      </c>
      <c r="H336" s="16">
        <f>VLOOKUP($C336,'Growth rate'!$B$3:$T$93,3,FALSE)*VLOOKUP($E336,BY_RES_Demand_Drivers!$A$5:$I$100,9,FALSE)</f>
        <v>1.57226319419282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38.135192040156454</v>
      </c>
      <c r="G337" s="16">
        <f>VLOOKUP($C337,'Growth rate'!$B$3:$T$93,3,FALSE)*VLOOKUP($E337,BY_RES_Demand_Drivers!$A$5:$I$100,8,FALSE)</f>
        <v>0.50500049693365212</v>
      </c>
      <c r="H337" s="16">
        <f>VLOOKUP($C337,'Growth rate'!$B$3:$T$93,3,FALSE)*VLOOKUP($E337,BY_RES_Demand_Drivers!$A$5:$I$100,9,FALSE)</f>
        <v>1.5974194052999051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38.745355112798961</v>
      </c>
      <c r="G338" s="16">
        <f>VLOOKUP($C338,'Growth rate'!$B$3:$T$93,3,FALSE)*VLOOKUP($E338,BY_RES_Demand_Drivers!$A$5:$I$100,8,FALSE)</f>
        <v>0.51308050488459056</v>
      </c>
      <c r="H338" s="16">
        <f>VLOOKUP($C338,'Growth rate'!$B$3:$T$93,3,FALSE)*VLOOKUP($E338,BY_RES_Demand_Drivers!$A$5:$I$100,9,FALSE)</f>
        <v>1.6229781157847036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39.365280794603741</v>
      </c>
      <c r="G339" s="16">
        <f>VLOOKUP($C339,'Growth rate'!$B$3:$T$93,3,FALSE)*VLOOKUP($E339,BY_RES_Demand_Drivers!$A$5:$I$100,8,FALSE)</f>
        <v>0.52128979296274403</v>
      </c>
      <c r="H339" s="16">
        <f>VLOOKUP($C339,'Growth rate'!$B$3:$T$93,3,FALSE)*VLOOKUP($E339,BY_RES_Demand_Drivers!$A$5:$I$100,9,FALSE)</f>
        <v>1.6489457656372588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39.9951252873174</v>
      </c>
      <c r="G340" s="16">
        <f>VLOOKUP($C340,'Growth rate'!$B$3:$T$93,3,FALSE)*VLOOKUP($E340,BY_RES_Demand_Drivers!$A$5:$I$100,8,FALSE)</f>
        <v>0.52963042965014784</v>
      </c>
      <c r="H340" s="16">
        <f>VLOOKUP($C340,'Growth rate'!$B$3:$T$93,3,FALSE)*VLOOKUP($E340,BY_RES_Demand_Drivers!$A$5:$I$100,9,FALSE)</f>
        <v>1.675328897887455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40.635047291914482</v>
      </c>
      <c r="G341" s="16">
        <f>VLOOKUP($C341,'Growth rate'!$B$3:$T$93,3,FALSE)*VLOOKUP($E341,BY_RES_Demand_Drivers!$A$5:$I$100,8,FALSE)</f>
        <v>0.53810451652455027</v>
      </c>
      <c r="H341" s="16">
        <f>VLOOKUP($C341,'Growth rate'!$B$3:$T$93,3,FALSE)*VLOOKUP($E341,BY_RES_Demand_Drivers!$A$5:$I$100,9,FALSE)</f>
        <v>1.7021341602536544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41.285208048585119</v>
      </c>
      <c r="G342" s="16">
        <f>VLOOKUP($C342,'Growth rate'!$B$3:$T$93,3,FALSE)*VLOOKUP($E342,BY_RES_Demand_Drivers!$A$5:$I$100,8,FALSE)</f>
        <v>0.54671418878894318</v>
      </c>
      <c r="H342" s="16">
        <f>VLOOKUP($C342,'Growth rate'!$B$3:$T$93,3,FALSE)*VLOOKUP($E342,BY_RES_Demand_Drivers!$A$5:$I$100,9,FALSE)</f>
        <v>1.729368306817713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41.945771377362476</v>
      </c>
      <c r="G343" s="16">
        <f>VLOOKUP($C343,'Growth rate'!$B$3:$T$93,3,FALSE)*VLOOKUP($E343,BY_RES_Demand_Drivers!$A$5:$I$100,8,FALSE)</f>
        <v>0.55546161580956621</v>
      </c>
      <c r="H343" s="16">
        <f>VLOOKUP($C343,'Growth rate'!$B$3:$T$93,3,FALSE)*VLOOKUP($E343,BY_RES_Demand_Drivers!$A$5:$I$100,9,FALSE)</f>
        <v>1.7570381997267963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42.616903719400277</v>
      </c>
      <c r="G344" s="16">
        <f>VLOOKUP($C344,'Growth rate'!$B$3:$T$93,3,FALSE)*VLOOKUP($E344,BY_RES_Demand_Drivers!$A$5:$I$100,8,FALSE)</f>
        <v>0.56434900166251922</v>
      </c>
      <c r="H344" s="16">
        <f>VLOOKUP($C344,'Growth rate'!$B$3:$T$93,3,FALSE)*VLOOKUP($E344,BY_RES_Demand_Drivers!$A$5:$I$100,9,FALSE)</f>
        <v>1.785150810922425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43.298774178910676</v>
      </c>
      <c r="G345" s="16">
        <f>VLOOKUP($C345,'Growth rate'!$B$3:$T$93,3,FALSE)*VLOOKUP($E345,BY_RES_Demand_Drivers!$A$5:$I$100,8,FALSE)</f>
        <v>0.57337858568911948</v>
      </c>
      <c r="H345" s="16">
        <f>VLOOKUP($C345,'Growth rate'!$B$3:$T$93,3,FALSE)*VLOOKUP($E345,BY_RES_Demand_Drivers!$A$5:$I$100,9,FALSE)</f>
        <v>1.8137132238971838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43.991554565773249</v>
      </c>
      <c r="G346" s="16">
        <f>VLOOKUP($C346,'Growth rate'!$B$3:$T$93,3,FALSE)*VLOOKUP($E346,BY_RES_Demand_Drivers!$A$5:$I$100,8,FALSE)</f>
        <v>0.58255264306014543</v>
      </c>
      <c r="H346" s="16">
        <f>VLOOKUP($C346,'Growth rate'!$B$3:$T$93,3,FALSE)*VLOOKUP($E346,BY_RES_Demand_Drivers!$A$5:$I$100,9,FALSE)</f>
        <v>1.8427326354795386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44.695419438825624</v>
      </c>
      <c r="G347" s="16">
        <f>VLOOKUP($C347,'Growth rate'!$B$3:$T$93,3,FALSE)*VLOOKUP($E347,BY_RES_Demand_Drivers!$A$5:$I$100,8,FALSE)</f>
        <v>0.59187348534910778</v>
      </c>
      <c r="H347" s="16">
        <f>VLOOKUP($C347,'Growth rate'!$B$3:$T$93,3,FALSE)*VLOOKUP($E347,BY_RES_Demand_Drivers!$A$5:$I$100,9,FALSE)</f>
        <v>1.8722163576472113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45.41054614984683</v>
      </c>
      <c r="G348" s="16">
        <f>VLOOKUP($C348,'Growth rate'!$B$3:$T$93,3,FALSE)*VLOOKUP($E348,BY_RES_Demand_Drivers!$A$5:$I$100,8,FALSE)</f>
        <v>0.6013434611146935</v>
      </c>
      <c r="H348" s="16">
        <f>VLOOKUP($C348,'Growth rate'!$B$3:$T$93,3,FALSE)*VLOOKUP($E348,BY_RES_Demand_Drivers!$A$5:$I$100,9,FALSE)</f>
        <v>1.9021718193695667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46.137114888244383</v>
      </c>
      <c r="G349" s="16">
        <f>VLOOKUP($C349,'Growth rate'!$B$3:$T$93,3,FALSE)*VLOOKUP($E349,BY_RES_Demand_Drivers!$A$5:$I$100,8,FALSE)</f>
        <v>0.61096495649252858</v>
      </c>
      <c r="H349" s="16">
        <f>VLOOKUP($C349,'Growth rate'!$B$3:$T$93,3,FALSE)*VLOOKUP($E349,BY_RES_Demand_Drivers!$A$5:$I$100,9,FALSE)</f>
        <v>1.9326065684794798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46.875308726456296</v>
      </c>
      <c r="G350" s="16">
        <f>VLOOKUP($C350,'Growth rate'!$B$3:$T$93,3,FALSE)*VLOOKUP($E350,BY_RES_Demand_Drivers!$A$5:$I$100,8,FALSE)</f>
        <v>0.62074039579640905</v>
      </c>
      <c r="H350" s="16">
        <f>VLOOKUP($C350,'Growth rate'!$B$3:$T$93,3,FALSE)*VLOOKUP($E350,BY_RES_Demand_Drivers!$A$5:$I$100,9,FALSE)</f>
        <v>1.9635282735751516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47.625313666079592</v>
      </c>
      <c r="G351" s="16">
        <f>VLOOKUP($C351,'Growth rate'!$B$3:$T$93,3,FALSE)*VLOOKUP($E351,BY_RES_Demand_Drivers!$A$5:$I$100,8,FALSE)</f>
        <v>0.63067224212915163</v>
      </c>
      <c r="H351" s="16">
        <f>VLOOKUP($C351,'Growth rate'!$B$3:$T$93,3,FALSE)*VLOOKUP($E351,BY_RES_Demand_Drivers!$A$5:$I$100,9,FALSE)</f>
        <v>1.9949447259523538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48.387318684736869</v>
      </c>
      <c r="G352" s="16">
        <f>VLOOKUP($C352,'Growth rate'!$B$3:$T$93,3,FALSE)*VLOOKUP($E352,BY_RES_Demand_Drivers!$A$5:$I$100,8,FALSE)</f>
        <v>0.64076299800321801</v>
      </c>
      <c r="H352" s="16">
        <f>VLOOKUP($C352,'Growth rate'!$B$3:$T$93,3,FALSE)*VLOOKUP($E352,BY_RES_Demand_Drivers!$A$5:$I$100,9,FALSE)</f>
        <v>2.0268638415675917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49.161515783692657</v>
      </c>
      <c r="G353" s="16">
        <f>VLOOKUP($C353,'Growth rate'!$B$3:$T$93,3,FALSE)*VLOOKUP($E353,BY_RES_Demand_Drivers!$A$5:$I$100,8,FALSE)</f>
        <v>0.65101520597126949</v>
      </c>
      <c r="H353" s="16">
        <f>VLOOKUP($C353,'Growth rate'!$B$3:$T$93,3,FALSE)*VLOOKUP($E353,BY_RES_Demand_Drivers!$A$5:$I$100,9,FALSE)</f>
        <v>2.059293663032673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49.948100036231743</v>
      </c>
      <c r="G354" s="16">
        <f>VLOOKUP($C354,'Growth rate'!$B$3:$T$93,3,FALSE)*VLOOKUP($E354,BY_RES_Demand_Drivers!$A$5:$I$100,8,FALSE)</f>
        <v>0.66143144926680986</v>
      </c>
      <c r="H354" s="16">
        <f>VLOOKUP($C354,'Growth rate'!$B$3:$T$93,3,FALSE)*VLOOKUP($E354,BY_RES_Demand_Drivers!$A$5:$I$100,9,FALSE)</f>
        <v>2.0922423616411958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50.747269636811453</v>
      </c>
      <c r="G355" s="16">
        <f>VLOOKUP($C355,'Growth rate'!$B$3:$T$93,3,FALSE)*VLOOKUP($E355,BY_RES_Demand_Drivers!$A$5:$I$100,8,FALSE)</f>
        <v>0.6720143524550789</v>
      </c>
      <c r="H355" s="16">
        <f>VLOOKUP($C355,'Growth rate'!$B$3:$T$93,3,FALSE)*VLOOKUP($E355,BY_RES_Demand_Drivers!$A$5:$I$100,9,FALSE)</f>
        <v>2.1257182394274552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51.559225951000442</v>
      </c>
      <c r="G356" s="16">
        <f>VLOOKUP($C356,'Growth rate'!$B$3:$T$93,3,FALSE)*VLOOKUP($E356,BY_RES_Demand_Drivers!$A$5:$I$100,8,FALSE)</f>
        <v>0.68276658209436014</v>
      </c>
      <c r="H356" s="16">
        <f>VLOOKUP($C356,'Growth rate'!$B$3:$T$93,3,FALSE)*VLOOKUP($E356,BY_RES_Demand_Drivers!$A$5:$I$100,9,FALSE)</f>
        <v>2.1597297312582944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52.384173566216447</v>
      </c>
      <c r="G357" s="16">
        <f>VLOOKUP($C357,'Growth rate'!$B$3:$T$93,3,FALSE)*VLOOKUP($E357,BY_RES_Demand_Drivers!$A$5:$I$100,8,FALSE)</f>
        <v>0.69369084740787001</v>
      </c>
      <c r="H357" s="16">
        <f>VLOOKUP($C357,'Growth rate'!$B$3:$T$93,3,FALSE)*VLOOKUP($E357,BY_RES_Demand_Drivers!$A$5:$I$100,9,FALSE)</f>
        <v>2.1942854069584272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53.222320343275918</v>
      </c>
      <c r="G358" s="16">
        <f>VLOOKUP($C358,'Growth rate'!$B$3:$T$93,3,FALSE)*VLOOKUP($E358,BY_RES_Demand_Drivers!$A$5:$I$100,8,FALSE)</f>
        <v>0.70478990096639593</v>
      </c>
      <c r="H358" s="16">
        <f>VLOOKUP($C358,'Growth rate'!$B$3:$T$93,3,FALSE)*VLOOKUP($E358,BY_RES_Demand_Drivers!$A$5:$I$100,9,FALSE)</f>
        <v>2.2293939734697625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54.07387746876833</v>
      </c>
      <c r="G359" s="16">
        <f>VLOOKUP($C359,'Growth rate'!$B$3:$T$93,3,FALSE)*VLOOKUP($E359,BY_RES_Demand_Drivers!$A$5:$I$100,8,FALSE)</f>
        <v>0.71606653938185827</v>
      </c>
      <c r="H359" s="16">
        <f>VLOOKUP($C359,'Growth rate'!$B$3:$T$93,3,FALSE)*VLOOKUP($E359,BY_RES_Demand_Drivers!$A$5:$I$100,9,FALSE)</f>
        <v>2.2650642770452789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54.939059508268627</v>
      </c>
      <c r="G360" s="16">
        <f>VLOOKUP($C360,'Growth rate'!$B$3:$T$93,3,FALSE)*VLOOKUP($E360,BY_RES_Demand_Drivers!$A$5:$I$100,8,FALSE)</f>
        <v>0.72752360401196814</v>
      </c>
      <c r="H360" s="16">
        <f>VLOOKUP($C360,'Growth rate'!$B$3:$T$93,3,FALSE)*VLOOKUP($E360,BY_RES_Demand_Drivers!$A$5:$I$100,9,FALSE)</f>
        <v>2.3013053054780035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55.818084460400932</v>
      </c>
      <c r="G361" s="16">
        <f>VLOOKUP($C361,'Growth rate'!$B$3:$T$93,3,FALSE)*VLOOKUP($E361,BY_RES_Demand_Drivers!$A$5:$I$100,8,FALSE)</f>
        <v>0.7391639816761596</v>
      </c>
      <c r="H361" s="16">
        <f>VLOOKUP($C361,'Growth rate'!$B$3:$T$93,3,FALSE)*VLOOKUP($E361,BY_RES_Demand_Drivers!$A$5:$I$100,9,FALSE)</f>
        <v>2.3381261903656516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56.711173811767345</v>
      </c>
      <c r="G362" s="16">
        <f>VLOOKUP($C362,'Growth rate'!$B$3:$T$93,3,FALSE)*VLOOKUP($E362,BY_RES_Demand_Drivers!$A$5:$I$100,8,FALSE)</f>
        <v>0.75099060538297824</v>
      </c>
      <c r="H362" s="16">
        <f>VLOOKUP($C362,'Growth rate'!$B$3:$T$93,3,FALSE)*VLOOKUP($E362,BY_RES_Demand_Drivers!$A$5:$I$100,9,FALSE)</f>
        <v>2.3755362094115018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57.618552592755627</v>
      </c>
      <c r="G363" s="16">
        <f>VLOOKUP($C363,'Growth rate'!$B$3:$T$93,3,FALSE)*VLOOKUP($E363,BY_RES_Demand_Drivers!$A$5:$I$100,8,FALSE)</f>
        <v>0.76300645506910592</v>
      </c>
      <c r="H363" s="16">
        <f>VLOOKUP($C363,'Growth rate'!$B$3:$T$93,3,FALSE)*VLOOKUP($E363,BY_RES_Demand_Drivers!$A$5:$I$100,9,FALSE)</f>
        <v>2.4135447887620862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58.540449434239719</v>
      </c>
      <c r="G364" s="16">
        <f>VLOOKUP($C364,'Growth rate'!$B$3:$T$93,3,FALSE)*VLOOKUP($E364,BY_RES_Demand_Drivers!$A$5:$I$100,8,FALSE)</f>
        <v>0.77521455835021158</v>
      </c>
      <c r="H364" s="16">
        <f>VLOOKUP($C364,'Growth rate'!$B$3:$T$93,3,FALSE)*VLOOKUP($E364,BY_RES_Demand_Drivers!$A$5:$I$100,9,FALSE)</f>
        <v>2.4521615053822794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59.477096625187556</v>
      </c>
      <c r="G365" s="16">
        <f>VLOOKUP($C365,'Growth rate'!$B$3:$T$93,3,FALSE)*VLOOKUP($E365,BY_RES_Demand_Drivers!$A$5:$I$100,8,FALSE)</f>
        <v>0.78761799128381493</v>
      </c>
      <c r="H365" s="16">
        <f>VLOOKUP($C365,'Growth rate'!$B$3:$T$93,3,FALSE)*VLOOKUP($E365,BY_RES_Demand_Drivers!$A$5:$I$100,9,FALSE)</f>
        <v>2.4913960894683962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60.428730171190551</v>
      </c>
      <c r="G366" s="16">
        <f>VLOOKUP($C366,'Growth rate'!$B$3:$T$93,3,FALSE)*VLOOKUP($E366,BY_RES_Demand_Drivers!$A$5:$I$100,8,FALSE)</f>
        <v>0.80021987914435599</v>
      </c>
      <c r="H366" s="16">
        <f>VLOOKUP($C366,'Growth rate'!$B$3:$T$93,3,FALSE)*VLOOKUP($E366,BY_RES_Demand_Drivers!$A$5:$I$100,9,FALSE)</f>
        <v>2.5312584268998903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61.395589853929607</v>
      </c>
      <c r="G367" s="16">
        <f>VLOOKUP($C367,'Growth rate'!$B$3:$T$93,3,FALSE)*VLOOKUP($E367,BY_RES_Demand_Drivers!$A$5:$I$100,8,FALSE)</f>
        <v>0.81302339721066574</v>
      </c>
      <c r="H367" s="16">
        <f>VLOOKUP($C367,'Growth rate'!$B$3:$T$93,3,FALSE)*VLOOKUP($E367,BY_RES_Demand_Drivers!$A$5:$I$100,9,FALSE)</f>
        <v>2.5717585617302885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62.377919291592477</v>
      </c>
      <c r="G368" s="16">
        <f>VLOOKUP($C368,'Growth rate'!$B$3:$T$93,3,FALSE)*VLOOKUP($E368,BY_RES_Demand_Drivers!$A$5:$I$100,8,FALSE)</f>
        <v>0.82603177156603635</v>
      </c>
      <c r="H368" s="16">
        <f>VLOOKUP($C368,'Growth rate'!$B$3:$T$93,3,FALSE)*VLOOKUP($E368,BY_RES_Demand_Drivers!$A$5:$I$100,9,FALSE)</f>
        <v>2.612906698717973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63.375966000257954</v>
      </c>
      <c r="G369" s="16">
        <f>VLOOKUP($C369,'Growth rate'!$B$3:$T$93,3,FALSE)*VLOOKUP($E369,BY_RES_Demand_Drivers!$A$5:$I$100,8,FALSE)</f>
        <v>0.83924827991109296</v>
      </c>
      <c r="H369" s="16">
        <f>VLOOKUP($C369,'Growth rate'!$B$3:$T$93,3,FALSE)*VLOOKUP($E369,BY_RES_Demand_Drivers!$A$5:$I$100,9,FALSE)</f>
        <v>2.6547132058974605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64.389981456262092</v>
      </c>
      <c r="G370" s="16">
        <f>VLOOKUP($C370,'Growth rate'!$B$3:$T$93,3,FALSE)*VLOOKUP($E370,BY_RES_Demand_Drivers!$A$5:$I$100,8,FALSE)</f>
        <v>0.85267625238967049</v>
      </c>
      <c r="H370" s="16">
        <f>VLOOKUP($C370,'Growth rate'!$B$3:$T$93,3,FALSE)*VLOOKUP($E370,BY_RES_Demand_Drivers!$A$5:$I$100,9,FALSE)</f>
        <v>2.6971886171918205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65.420221159562288</v>
      </c>
      <c r="G371" s="16">
        <f>VLOOKUP($C371,'Growth rate'!$B$3:$T$93,3,FALSE)*VLOOKUP($E371,BY_RES_Demand_Drivers!$A$5:$I$100,8,FALSE)</f>
        <v>0.86631907242790518</v>
      </c>
      <c r="H371" s="16">
        <f>VLOOKUP($C371,'Growth rate'!$B$3:$T$93,3,FALSE)*VLOOKUP($E371,BY_RES_Demand_Drivers!$A$5:$I$100,9,FALSE)</f>
        <v>2.7403436350668895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66.466944698115284</v>
      </c>
      <c r="G372" s="16">
        <f>VLOOKUP($C372,'Growth rate'!$B$3:$T$93,3,FALSE)*VLOOKUP($E372,BY_RES_Demand_Drivers!$A$5:$I$100,8,FALSE)</f>
        <v>0.88018017758675171</v>
      </c>
      <c r="H372" s="16">
        <f>VLOOKUP($C372,'Growth rate'!$B$3:$T$93,3,FALSE)*VLOOKUP($E372,BY_RES_Demand_Drivers!$A$5:$I$100,9,FALSE)</f>
        <v>2.7841891332279598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67.530415813285117</v>
      </c>
      <c r="G373" s="16">
        <f>VLOOKUP($C373,'Growth rate'!$B$3:$T$93,3,FALSE)*VLOOKUP($E373,BY_RES_Demand_Drivers!$A$5:$I$100,8,FALSE)</f>
        <v>0.89426306042813974</v>
      </c>
      <c r="H373" s="16">
        <f>VLOOKUP($C373,'Growth rate'!$B$3:$T$93,3,FALSE)*VLOOKUP($E373,BY_RES_Demand_Drivers!$A$5:$I$100,9,FALSE)</f>
        <v>2.828736159359607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68.610902466297688</v>
      </c>
      <c r="G374" s="16">
        <f>VLOOKUP($C374,'Growth rate'!$B$3:$T$93,3,FALSE)*VLOOKUP($E374,BY_RES_Demand_Drivers!$A$5:$I$100,8,FALSE)</f>
        <v>0.90857126939499</v>
      </c>
      <c r="H374" s="16">
        <f>VLOOKUP($C374,'Growth rate'!$B$3:$T$93,3,FALSE)*VLOOKUP($E374,BY_RES_Demand_Drivers!$A$5:$I$100,9,FALSE)</f>
        <v>2.8739959379093607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69.708676905758452</v>
      </c>
      <c r="G375" s="16">
        <f>VLOOKUP($C375,'Growth rate'!$B$3:$T$93,3,FALSE)*VLOOKUP($E375,BY_RES_Demand_Drivers!$A$5:$I$100,8,FALSE)</f>
        <v>0.92310840970530972</v>
      </c>
      <c r="H375" s="16">
        <f>VLOOKUP($C375,'Growth rate'!$B$3:$T$93,3,FALSE)*VLOOKUP($E375,BY_RES_Demand_Drivers!$A$5:$I$100,9,FALSE)</f>
        <v>2.9199798729159103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70.824015736250587</v>
      </c>
      <c r="G376" s="16">
        <f>VLOOKUP($C376,'Growth rate'!$B$3:$T$93,3,FALSE)*VLOOKUP($E376,BY_RES_Demand_Drivers!$A$5:$I$100,8,FALSE)</f>
        <v>0.93787814426059479</v>
      </c>
      <c r="H376" s="16">
        <f>VLOOKUP($C376,'Growth rate'!$B$3:$T$93,3,FALSE)*VLOOKUP($E376,BY_RES_Demand_Drivers!$A$5:$I$100,9,FALSE)</f>
        <v>2.9666995508825651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71.957199988030595</v>
      </c>
      <c r="G377" s="16">
        <f>VLOOKUP($C377,'Growth rate'!$B$3:$T$93,3,FALSE)*VLOOKUP($E377,BY_RES_Demand_Drivers!$A$5:$I$100,8,FALSE)</f>
        <v>0.95288419456876439</v>
      </c>
      <c r="H377" s="16">
        <f>VLOOKUP($C377,'Growth rate'!$B$3:$T$93,3,FALSE)*VLOOKUP($E377,BY_RES_Demand_Drivers!$A$5:$I$100,9,FALSE)</f>
        <v>3.0141667436966864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73.108515187839089</v>
      </c>
      <c r="G378" s="16">
        <f>VLOOKUP($C378,'Growth rate'!$B$3:$T$93,3,FALSE)*VLOOKUP($E378,BY_RES_Demand_Drivers!$A$5:$I$100,8,FALSE)</f>
        <v>0.96813034168186463</v>
      </c>
      <c r="H378" s="16">
        <f>VLOOKUP($C378,'Growth rate'!$B$3:$T$93,3,FALSE)*VLOOKUP($E378,BY_RES_Demand_Drivers!$A$5:$I$100,9,FALSE)</f>
        <v>3.0623934115958336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74.27825143084452</v>
      </c>
      <c r="G379" s="16">
        <f>VLOOKUP($C379,'Growth rate'!$B$3:$T$93,3,FALSE)*VLOOKUP($E379,BY_RES_Demand_Drivers!$A$5:$I$100,8,FALSE)</f>
        <v>0.98362042714877451</v>
      </c>
      <c r="H379" s="16">
        <f>VLOOKUP($C379,'Growth rate'!$B$3:$T$93,3,FALSE)*VLOOKUP($E379,BY_RES_Demand_Drivers!$A$5:$I$100,9,FALSE)</f>
        <v>3.111391706181367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75.466703453738035</v>
      </c>
      <c r="G380" s="16">
        <f>VLOOKUP($C380,'Growth rate'!$B$3:$T$93,3,FALSE)*VLOOKUP($E380,BY_RES_Demand_Drivers!$A$5:$I$100,8,FALSE)</f>
        <v>0.99935835398315487</v>
      </c>
      <c r="H380" s="16">
        <f>VLOOKUP($C380,'Growth rate'!$B$3:$T$93,3,FALSE)*VLOOKUP($E380,BY_RES_Demand_Drivers!$A$5:$I$100,9,FALSE)</f>
        <v>3.1611739734802686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76.674170708997835</v>
      </c>
      <c r="G381" s="16">
        <f>VLOOKUP($C381,'Growth rate'!$B$3:$T$93,3,FALSE)*VLOOKUP($E381,BY_RES_Demand_Drivers!$A$5:$I$100,8,FALSE)</f>
        <v>1.0153480876468852</v>
      </c>
      <c r="H381" s="16">
        <f>VLOOKUP($C381,'Growth rate'!$B$3:$T$93,3,FALSE)*VLOOKUP($E381,BY_RES_Demand_Drivers!$A$5:$I$100,9,FALSE)</f>
        <v>3.2117527570559528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77.900957440341799</v>
      </c>
      <c r="G382" s="16">
        <f>VLOOKUP($C382,'Growth rate'!$B$3:$T$93,3,FALSE)*VLOOKUP($E382,BY_RES_Demand_Drivers!$A$5:$I$100,8,FALSE)</f>
        <v>1.0315936570492354</v>
      </c>
      <c r="H382" s="16">
        <f>VLOOKUP($C382,'Growth rate'!$B$3:$T$93,3,FALSE)*VLOOKUP($E382,BY_RES_Demand_Drivers!$A$5:$I$100,9,FALSE)</f>
        <v>3.2631408011688481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79.147372759387267</v>
      </c>
      <c r="G383" s="16">
        <f>VLOOKUP($C383,'Growth rate'!$B$3:$T$93,3,FALSE)*VLOOKUP($E383,BY_RES_Demand_Drivers!$A$5:$I$100,8,FALSE)</f>
        <v>1.0480991555620234</v>
      </c>
      <c r="H383" s="16">
        <f>VLOOKUP($C383,'Growth rate'!$B$3:$T$93,3,FALSE)*VLOOKUP($E383,BY_RES_Demand_Drivers!$A$5:$I$100,9,FALSE)</f>
        <v>3.3153510539875497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80.413730723537469</v>
      </c>
      <c r="G384" s="16">
        <f>VLOOKUP($C384,'Growth rate'!$B$3:$T$93,3,FALSE)*VLOOKUP($E384,BY_RES_Demand_Drivers!$A$5:$I$100,8,FALSE)</f>
        <v>1.0648687420510157</v>
      </c>
      <c r="H384" s="16">
        <f>VLOOKUP($C384,'Growth rate'!$B$3:$T$93,3,FALSE)*VLOOKUP($E384,BY_RES_Demand_Drivers!$A$5:$I$100,9,FALSE)</f>
        <v>3.3683966708513506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81.700350415114073</v>
      </c>
      <c r="G385" s="16">
        <f>VLOOKUP($C385,'Growth rate'!$B$3:$T$93,3,FALSE)*VLOOKUP($E385,BY_RES_Demand_Drivers!$A$5:$I$100,8,FALSE)</f>
        <v>1.0819066419238319</v>
      </c>
      <c r="H385" s="16">
        <f>VLOOKUP($C385,'Growth rate'!$B$3:$T$93,3,FALSE)*VLOOKUP($E385,BY_RES_Demand_Drivers!$A$5:$I$100,9,FALSE)</f>
        <v>3.4222910175849721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83.007556021755889</v>
      </c>
      <c r="G386" s="16">
        <f>VLOOKUP($C386,'Growth rate'!$B$3:$T$93,3,FALSE)*VLOOKUP($E386,BY_RES_Demand_Drivers!$A$5:$I$100,8,FALSE)</f>
        <v>1.0992171481946131</v>
      </c>
      <c r="H386" s="16">
        <f>VLOOKUP($C386,'Growth rate'!$B$3:$T$93,3,FALSE)*VLOOKUP($E386,BY_RES_Demand_Drivers!$A$5:$I$100,9,FALSE)</f>
        <v>3.4770476738663318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84.335676918103985</v>
      </c>
      <c r="G387" s="16">
        <f>VLOOKUP($C387,'Growth rate'!$B$3:$T$93,3,FALSE)*VLOOKUP($E387,BY_RES_Demand_Drivers!$A$5:$I$100,8,FALSE)</f>
        <v>1.1168046225657269</v>
      </c>
      <c r="H387" s="16">
        <f>VLOOKUP($C387,'Growth rate'!$B$3:$T$93,3,FALSE)*VLOOKUP($E387,BY_RES_Demand_Drivers!$A$5:$I$100,9,FALSE)</f>
        <v>3.5326804366481928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85.685047748793636</v>
      </c>
      <c r="G388" s="16">
        <f>VLOOKUP($C388,'Growth rate'!$B$3:$T$93,3,FALSE)*VLOOKUP($E388,BY_RES_Demand_Drivers!$A$5:$I$100,8,FALSE)</f>
        <v>1.1346734965267786</v>
      </c>
      <c r="H388" s="16">
        <f>VLOOKUP($C388,'Growth rate'!$B$3:$T$93,3,FALSE)*VLOOKUP($E388,BY_RES_Demand_Drivers!$A$5:$I$100,9,FALSE)</f>
        <v>3.589203323634564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87.056008512774341</v>
      </c>
      <c r="G389" s="16">
        <f>VLOOKUP($C389,'Growth rate'!$B$3:$T$93,3,FALSE)*VLOOKUP($E389,BY_RES_Demand_Drivers!$A$5:$I$100,8,FALSE)</f>
        <v>1.1528282724712069</v>
      </c>
      <c r="H389" s="16">
        <f>VLOOKUP($C389,'Growth rate'!$B$3:$T$93,3,FALSE)*VLOOKUP($E389,BY_RES_Demand_Drivers!$A$5:$I$100,9,FALSE)</f>
        <v>3.6466305768127167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88.448904648978726</v>
      </c>
      <c r="G390" s="16">
        <f>VLOOKUP($C390,'Growth rate'!$B$3:$T$93,3,FALSE)*VLOOKUP($E390,BY_RES_Demand_Drivers!$A$5:$I$100,8,FALSE)</f>
        <v>1.1712735248307462</v>
      </c>
      <c r="H390" s="16">
        <f>VLOOKUP($C390,'Growth rate'!$B$3:$T$93,3,FALSE)*VLOOKUP($E390,BY_RES_Demand_Drivers!$A$5:$I$100,9,FALSE)</f>
        <v>3.7049766660417198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89.864087123362395</v>
      </c>
      <c r="G391" s="16">
        <f>VLOOKUP($C391,'Growth rate'!$B$3:$T$93,3,FALSE)*VLOOKUP($E391,BY_RES_Demand_Drivers!$A$5:$I$100,8,FALSE)</f>
        <v>1.1900139012280382</v>
      </c>
      <c r="H391" s="16">
        <f>VLOOKUP($C391,'Growth rate'!$B$3:$T$93,3,FALSE)*VLOOKUP($E391,BY_RES_Demand_Drivers!$A$5:$I$100,9,FALSE)</f>
        <v>3.7642562926983878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91.301912517336191</v>
      </c>
      <c r="G392" s="16">
        <f>VLOOKUP($C392,'Growth rate'!$B$3:$T$93,3,FALSE)*VLOOKUP($E392,BY_RES_Demand_Drivers!$A$5:$I$100,8,FALSE)</f>
        <v>1.2090541236476871</v>
      </c>
      <c r="H392" s="16">
        <f>VLOOKUP($C392,'Growth rate'!$B$3:$T$93,3,FALSE)*VLOOKUP($E392,BY_RES_Demand_Drivers!$A$5:$I$100,9,FALSE)</f>
        <v>3.8244843933815624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92.762743117613581</v>
      </c>
      <c r="G393" s="16">
        <f>VLOOKUP($C393,'Growth rate'!$B$3:$T$93,3,FALSE)*VLOOKUP($E393,BY_RES_Demand_Drivers!$A$5:$I$100,8,FALSE)</f>
        <v>1.2283989896260499</v>
      </c>
      <c r="H393" s="16">
        <f>VLOOKUP($C393,'Growth rate'!$B$3:$T$93,3,FALSE)*VLOOKUP($E393,BY_RES_Demand_Drivers!$A$5:$I$100,9,FALSE)</f>
        <v>3.8856761436756675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94.246947007495393</v>
      </c>
      <c r="G394" s="16">
        <f>VLOOKUP($C394,'Growth rate'!$B$3:$T$93,3,FALSE)*VLOOKUP($E394,BY_RES_Demand_Drivers!$A$5:$I$100,8,FALSE)</f>
        <v>1.2480533734600667</v>
      </c>
      <c r="H394" s="16">
        <f>VLOOKUP($C394,'Growth rate'!$B$3:$T$93,3,FALSE)*VLOOKUP($E394,BY_RES_Demand_Drivers!$A$5:$I$100,9,FALSE)</f>
        <v>3.9478469619744785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95.754898159615337</v>
      </c>
      <c r="G395" s="16">
        <f>VLOOKUP($C395,'Growth rate'!$B$3:$T$93,3,FALSE)*VLOOKUP($E395,BY_RES_Demand_Drivers!$A$5:$I$100,8,FALSE)</f>
        <v>1.268022227435428</v>
      </c>
      <c r="H395" s="16">
        <f>VLOOKUP($C395,'Growth rate'!$B$3:$T$93,3,FALSE)*VLOOKUP($E395,BY_RES_Demand_Drivers!$A$5:$I$100,9,FALSE)</f>
        <v>4.0110125133660706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97.28697653016917</v>
      </c>
      <c r="G396" s="16">
        <f>VLOOKUP($C396,'Growth rate'!$B$3:$T$93,3,FALSE)*VLOOKUP($E396,BY_RES_Demand_Drivers!$A$5:$I$100,8,FALSE)</f>
        <v>1.2883105830743948</v>
      </c>
      <c r="H396" s="16">
        <f>VLOOKUP($C396,'Growth rate'!$B$3:$T$93,3,FALSE)*VLOOKUP($E396,BY_RES_Demand_Drivers!$A$5:$I$100,9,FALSE)</f>
        <v>4.0751887135799274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98.843568154651877</v>
      </c>
      <c r="G397" s="16">
        <f>VLOOKUP($C397,'Growth rate'!$B$3:$T$93,3,FALSE)*VLOOKUP($E397,BY_RES_Demand_Drivers!$A$5:$I$100,8,FALSE)</f>
        <v>1.3089235524035852</v>
      </c>
      <c r="H397" s="16">
        <f>VLOOKUP($C397,'Growth rate'!$B$3:$T$93,3,FALSE)*VLOOKUP($E397,BY_RES_Demand_Drivers!$A$5:$I$100,9,FALSE)</f>
        <v>4.1403917329972062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100.42506524512632</v>
      </c>
      <c r="G398" s="16">
        <f>VLOOKUP($C398,'Growth rate'!$B$3:$T$93,3,FALSE)*VLOOKUP($E398,BY_RES_Demand_Drivers!$A$5:$I$100,8,FALSE)</f>
        <v>1.3298663292420425</v>
      </c>
      <c r="H398" s="16">
        <f>VLOOKUP($C398,'Growth rate'!$B$3:$T$93,3,FALSE)*VLOOKUP($E398,BY_RES_Demand_Drivers!$A$5:$I$100,9,FALSE)</f>
        <v>4.206638000725162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102.03186628904835</v>
      </c>
      <c r="G399" s="16">
        <f>VLOOKUP($C399,'Growth rate'!$B$3:$T$93,3,FALSE)*VLOOKUP($E399,BY_RES_Demand_Drivers!$A$5:$I$100,8,FALSE)</f>
        <v>1.3511441905099153</v>
      </c>
      <c r="H399" s="16">
        <f>VLOOKUP($C399,'Growth rate'!$B$3:$T$93,3,FALSE)*VLOOKUP($E399,BY_RES_Demand_Drivers!$A$5:$I$100,9,FALSE)</f>
        <v>4.2739442087367649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103.66437614967313</v>
      </c>
      <c r="G400" s="16">
        <f>VLOOKUP($C400,'Growth rate'!$B$3:$T$93,3,FALSE)*VLOOKUP($E400,BY_RES_Demand_Drivers!$A$5:$I$100,8,FALSE)</f>
        <v>1.3727624975580741</v>
      </c>
      <c r="H400" s="16">
        <f>VLOOKUP($C400,'Growth rate'!$B$3:$T$93,3,FALSE)*VLOOKUP($E400,BY_RES_Demand_Drivers!$A$5:$I$100,9,FALSE)</f>
        <v>4.3423273160765534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105.32300616806791</v>
      </c>
      <c r="G401" s="16">
        <f>VLOOKUP($C401,'Growth rate'!$B$3:$T$93,3,FALSE)*VLOOKUP($E401,BY_RES_Demand_Drivers!$A$5:$I$100,8,FALSE)</f>
        <v>1.3947266975190034</v>
      </c>
      <c r="H401" s="16">
        <f>VLOOKUP($C401,'Growth rate'!$B$3:$T$93,3,FALSE)*VLOOKUP($E401,BY_RES_Demand_Drivers!$A$5:$I$100,9,FALSE)</f>
        <v>4.411804553133778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107.00817426675698</v>
      </c>
      <c r="G402" s="16">
        <f>VLOOKUP($C402,'Growth rate'!$B$3:$T$93,3,FALSE)*VLOOKUP($E402,BY_RES_Demand_Drivers!$A$5:$I$100,8,FALSE)</f>
        <v>1.4170423246793074</v>
      </c>
      <c r="H402" s="16">
        <f>VLOOKUP($C402,'Growth rate'!$B$3:$T$93,3,FALSE)*VLOOKUP($E402,BY_RES_Demand_Drivers!$A$5:$I$100,9,FALSE)</f>
        <v>4.4823934259839184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108.72030505502511</v>
      </c>
      <c r="G403" s="16">
        <f>VLOOKUP($C403,'Growth rate'!$B$3:$T$93,3,FALSE)*VLOOKUP($E403,BY_RES_Demand_Drivers!$A$5:$I$100,8,FALSE)</f>
        <v>1.4397150018741762</v>
      </c>
      <c r="H403" s="16">
        <f>VLOOKUP($C403,'Growth rate'!$B$3:$T$93,3,FALSE)*VLOOKUP($E403,BY_RES_Demand_Drivers!$A$5:$I$100,9,FALSE)</f>
        <v>4.5541117207996615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110.45982993590552</v>
      </c>
      <c r="G404" s="16">
        <f>VLOOKUP($C404,'Growth rate'!$B$3:$T$93,3,FALSE)*VLOOKUP($E404,BY_RES_Demand_Drivers!$A$5:$I$100,8,FALSE)</f>
        <v>1.4627504419041633</v>
      </c>
      <c r="H404" s="16">
        <f>VLOOKUP($C404,'Growth rate'!$B$3:$T$93,3,FALSE)*VLOOKUP($E404,BY_RES_Demand_Drivers!$A$5:$I$100,9,FALSE)</f>
        <v>4.6269775083324562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112.22718721488</v>
      </c>
      <c r="G405" s="16">
        <f>VLOOKUP($C405,'Growth rate'!$B$3:$T$93,3,FALSE)*VLOOKUP($E405,BY_RES_Demand_Drivers!$A$5:$I$100,8,FALSE)</f>
        <v>1.4861544489746299</v>
      </c>
      <c r="H405" s="16">
        <f>VLOOKUP($C405,'Growth rate'!$B$3:$T$93,3,FALSE)*VLOOKUP($E405,BY_RES_Demand_Drivers!$A$5:$I$100,9,FALSE)</f>
        <v>4.7010091484657757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114.0228222103181</v>
      </c>
      <c r="G406" s="16">
        <f>VLOOKUP($C406,'Growth rate'!$B$3:$T$93,3,FALSE)*VLOOKUP($E406,BY_RES_Demand_Drivers!$A$5:$I$100,8,FALSE)</f>
        <v>1.5099329201582241</v>
      </c>
      <c r="H406" s="16">
        <f>VLOOKUP($C406,'Growth rate'!$B$3:$T$93,3,FALSE)*VLOOKUP($E406,BY_RES_Demand_Drivers!$A$5:$I$100,9,FALSE)</f>
        <v>4.7762252948412289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115.84718736568318</v>
      </c>
      <c r="G407" s="16">
        <f>VLOOKUP($C407,'Growth rate'!$B$3:$T$93,3,FALSE)*VLOOKUP($E407,BY_RES_Demand_Drivers!$A$5:$I$100,8,FALSE)</f>
        <v>1.5340918468807558</v>
      </c>
      <c r="H407" s="16">
        <f>VLOOKUP($C407,'Growth rate'!$B$3:$T$93,3,FALSE)*VLOOKUP($E407,BY_RES_Demand_Drivers!$A$5:$I$100,9,FALSE)</f>
        <v>4.8526448995586886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117.70074236353413</v>
      </c>
      <c r="G408" s="16">
        <f>VLOOKUP($C408,'Growth rate'!$B$3:$T$93,3,FALSE)*VLOOKUP($E408,BY_RES_Demand_Drivers!$A$5:$I$100,8,FALSE)</f>
        <v>1.558637316430848</v>
      </c>
      <c r="H408" s="16">
        <f>VLOOKUP($C408,'Growth rate'!$B$3:$T$93,3,FALSE)*VLOOKUP($E408,BY_RES_Demand_Drivers!$A$5:$I$100,9,FALSE)</f>
        <v>4.9302872179516282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119.58395424135068</v>
      </c>
      <c r="G409" s="16">
        <f>VLOOKUP($C409,'Growth rate'!$B$3:$T$93,3,FALSE)*VLOOKUP($E409,BY_RES_Demand_Drivers!$A$5:$I$100,8,FALSE)</f>
        <v>1.5835755134937415</v>
      </c>
      <c r="H409" s="16">
        <f>VLOOKUP($C409,'Growth rate'!$B$3:$T$93,3,FALSE)*VLOOKUP($E409,BY_RES_Demand_Drivers!$A$5:$I$100,9,FALSE)</f>
        <v>5.0091718134388543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121.49729750921229</v>
      </c>
      <c r="G410" s="16">
        <f>VLOOKUP($C410,'Growth rate'!$B$3:$T$93,3,FALSE)*VLOOKUP($E410,BY_RES_Demand_Drivers!$A$5:$I$100,8,FALSE)</f>
        <v>1.6089127217096415</v>
      </c>
      <c r="H410" s="16">
        <f>VLOOKUP($C410,'Growth rate'!$B$3:$T$93,3,FALSE)*VLOOKUP($E410,BY_RES_Demand_Drivers!$A$5:$I$100,9,FALSE)</f>
        <v>5.0893185624538759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123.44125426935967</v>
      </c>
      <c r="G411" s="16">
        <f>VLOOKUP($C411,'Growth rate'!$B$3:$T$93,3,FALSE)*VLOOKUP($E411,BY_RES_Demand_Drivers!$A$5:$I$100,8,FALSE)</f>
        <v>1.6346553252569955</v>
      </c>
      <c r="H411" s="16">
        <f>VLOOKUP($C411,'Growth rate'!$B$3:$T$93,3,FALSE)*VLOOKUP($E411,BY_RES_Demand_Drivers!$A$5:$I$100,9,FALSE)</f>
        <v>5.170747659453137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125.41631433766943</v>
      </c>
      <c r="G412" s="16">
        <f>VLOOKUP($C412,'Growth rate'!$B$3:$T$93,3,FALSE)*VLOOKUP($E412,BY_RES_Demand_Drivers!$A$5:$I$100,8,FALSE)</f>
        <v>1.6608098104611075</v>
      </c>
      <c r="H412" s="16">
        <f>VLOOKUP($C412,'Growth rate'!$B$3:$T$93,3,FALSE)*VLOOKUP($E412,BY_RES_Demand_Drivers!$A$5:$I$100,9,FALSE)</f>
        <v>5.253479622004388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127.42297536707215</v>
      </c>
      <c r="G413" s="16">
        <f>VLOOKUP($C413,'Growth rate'!$B$3:$T$93,3,FALSE)*VLOOKUP($E413,BY_RES_Demand_Drivers!$A$5:$I$100,8,FALSE)</f>
        <v>1.6873827674284854</v>
      </c>
      <c r="H413" s="16">
        <f>VLOOKUP($C413,'Growth rate'!$B$3:$T$93,3,FALSE)*VLOOKUP($E413,BY_RES_Demand_Drivers!$A$5:$I$100,9,FALSE)</f>
        <v>5.3375352959564584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58.063050495750744</v>
      </c>
      <c r="G415" s="16">
        <f>VLOOKUP($C415,'Growth rate'!$B$3:$T$93,3,FALSE)*VLOOKUP($E415,BY_RES_Demand_Drivers!$A$5:$I$100,8,FALSE)</f>
        <v>2.3966803786912623</v>
      </c>
      <c r="H415" s="16">
        <f>VLOOKUP($C415,'Growth rate'!$B$3:$T$93,3,FALSE)*VLOOKUP($E415,BY_RES_Demand_Drivers!$A$5:$I$100,9,FALSE)</f>
        <v>7.5922771936391156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58.992059303682758</v>
      </c>
      <c r="G416" s="16">
        <f>VLOOKUP($C416,'Growth rate'!$B$3:$T$93,3,FALSE)*VLOOKUP($E416,BY_RES_Demand_Drivers!$A$5:$I$100,8,FALSE)</f>
        <v>2.4350272647503228</v>
      </c>
      <c r="H416" s="16">
        <f>VLOOKUP($C416,'Growth rate'!$B$3:$T$93,3,FALSE)*VLOOKUP($E416,BY_RES_Demand_Drivers!$A$5:$I$100,9,FALSE)</f>
        <v>7.7137536287373418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59.935932252541683</v>
      </c>
      <c r="G417" s="16">
        <f>VLOOKUP($C417,'Growth rate'!$B$3:$T$93,3,FALSE)*VLOOKUP($E417,BY_RES_Demand_Drivers!$A$5:$I$100,8,FALSE)</f>
        <v>2.4739877009863278</v>
      </c>
      <c r="H417" s="16">
        <f>VLOOKUP($C417,'Growth rate'!$B$3:$T$93,3,FALSE)*VLOOKUP($E417,BY_RES_Demand_Drivers!$A$5:$I$100,9,FALSE)</f>
        <v>7.83717368679714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60.894907168582357</v>
      </c>
      <c r="G418" s="16">
        <f>VLOOKUP($C418,'Growth rate'!$B$3:$T$93,3,FALSE)*VLOOKUP($E418,BY_RES_Demand_Drivers!$A$5:$I$100,8,FALSE)</f>
        <v>2.5135715042021092</v>
      </c>
      <c r="H418" s="16">
        <f>VLOOKUP($C418,'Growth rate'!$B$3:$T$93,3,FALSE)*VLOOKUP($E418,BY_RES_Demand_Drivers!$A$5:$I$100,9,FALSE)</f>
        <v>7.9625684657858944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61.869225683279673</v>
      </c>
      <c r="G419" s="16">
        <f>VLOOKUP($C419,'Growth rate'!$B$3:$T$93,3,FALSE)*VLOOKUP($E419,BY_RES_Demand_Drivers!$A$5:$I$100,8,FALSE)</f>
        <v>2.553788648269343</v>
      </c>
      <c r="H419" s="16">
        <f>VLOOKUP($C419,'Growth rate'!$B$3:$T$93,3,FALSE)*VLOOKUP($E419,BY_RES_Demand_Drivers!$A$5:$I$100,9,FALSE)</f>
        <v>8.089969561238469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62.859133294212143</v>
      </c>
      <c r="G420" s="16">
        <f>VLOOKUP($C420,'Growth rate'!$B$3:$T$93,3,FALSE)*VLOOKUP($E420,BY_RES_Demand_Drivers!$A$5:$I$100,8,FALSE)</f>
        <v>2.5946492666416527</v>
      </c>
      <c r="H420" s="16">
        <f>VLOOKUP($C420,'Growth rate'!$B$3:$T$93,3,FALSE)*VLOOKUP($E420,BY_RES_Demand_Drivers!$A$5:$I$100,9,FALSE)</f>
        <v>8.2194090742182837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63.864879426919536</v>
      </c>
      <c r="G421" s="16">
        <f>VLOOKUP($C421,'Growth rate'!$B$3:$T$93,3,FALSE)*VLOOKUP($E421,BY_RES_Demand_Drivers!$A$5:$I$100,8,FALSE)</f>
        <v>2.6361636549079188</v>
      </c>
      <c r="H421" s="16">
        <f>VLOOKUP($C421,'Growth rate'!$B$3:$T$93,3,FALSE)*VLOOKUP($E421,BY_RES_Demand_Drivers!$A$5:$I$100,9,FALSE)</f>
        <v>8.3509196194057775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64.886717497750254</v>
      </c>
      <c r="G422" s="16">
        <f>VLOOKUP($C422,'Growth rate'!$B$3:$T$93,3,FALSE)*VLOOKUP($E422,BY_RES_Demand_Drivers!$A$5:$I$100,8,FALSE)</f>
        <v>2.6783422733864457</v>
      </c>
      <c r="H422" s="16">
        <f>VLOOKUP($C422,'Growth rate'!$B$3:$T$93,3,FALSE)*VLOOKUP($E422,BY_RES_Demand_Drivers!$A$5:$I$100,9,FALSE)</f>
        <v>8.4845343333162688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65.924904977714263</v>
      </c>
      <c r="G423" s="16">
        <f>VLOOKUP($C423,'Growth rate'!$B$3:$T$93,3,FALSE)*VLOOKUP($E423,BY_RES_Demand_Drivers!$A$5:$I$100,8,FALSE)</f>
        <v>2.7211957497606289</v>
      </c>
      <c r="H423" s="16">
        <f>VLOOKUP($C423,'Growth rate'!$B$3:$T$93,3,FALSE)*VLOOKUP($E423,BY_RES_Demand_Drivers!$A$5:$I$100,9,FALSE)</f>
        <v>8.6202868826493297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66.979703457357701</v>
      </c>
      <c r="G424" s="16">
        <f>VLOOKUP($C424,'Growth rate'!$B$3:$T$93,3,FALSE)*VLOOKUP($E424,BY_RES_Demand_Drivers!$A$5:$I$100,8,FALSE)</f>
        <v>2.7647348817567994</v>
      </c>
      <c r="H424" s="16">
        <f>VLOOKUP($C424,'Growth rate'!$B$3:$T$93,3,FALSE)*VLOOKUP($E424,BY_RES_Demand_Drivers!$A$5:$I$100,9,FALSE)</f>
        <v>8.7582114727717197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68.051378712675415</v>
      </c>
      <c r="G425" s="16">
        <f>VLOOKUP($C425,'Growth rate'!$B$3:$T$93,3,FALSE)*VLOOKUP($E425,BY_RES_Demand_Drivers!$A$5:$I$100,8,FALSE)</f>
        <v>2.8089706398649081</v>
      </c>
      <c r="H425" s="16">
        <f>VLOOKUP($C425,'Growth rate'!$B$3:$T$93,3,FALSE)*VLOOKUP($E425,BY_RES_Demand_Drivers!$A$5:$I$100,9,FALSE)</f>
        <v>8.8983428563360665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69.140200772078217</v>
      </c>
      <c r="G426" s="16">
        <f>VLOOKUP($C426,'Growth rate'!$B$3:$T$93,3,FALSE)*VLOOKUP($E426,BY_RES_Demand_Drivers!$A$5:$I$100,8,FALSE)</f>
        <v>2.8539141701027466</v>
      </c>
      <c r="H426" s="16">
        <f>VLOOKUP($C426,'Growth rate'!$B$3:$T$93,3,FALSE)*VLOOKUP($E426,BY_RES_Demand_Drivers!$A$5:$I$100,9,FALSE)</f>
        <v>9.0407163420374435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70.246443984431465</v>
      </c>
      <c r="G427" s="16">
        <f>VLOOKUP($C427,'Growth rate'!$B$3:$T$93,3,FALSE)*VLOOKUP($E427,BY_RES_Demand_Drivers!$A$5:$I$100,8,FALSE)</f>
        <v>2.8995767968243902</v>
      </c>
      <c r="H427" s="16">
        <f>VLOOKUP($C427,'Growth rate'!$B$3:$T$93,3,FALSE)*VLOOKUP($E427,BY_RES_Demand_Drivers!$A$5:$I$100,9,FALSE)</f>
        <v>9.1853678035100437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71.370387088182369</v>
      </c>
      <c r="G428" s="16">
        <f>VLOOKUP($C428,'Growth rate'!$B$3:$T$93,3,FALSE)*VLOOKUP($E428,BY_RES_Demand_Drivers!$A$5:$I$100,8,FALSE)</f>
        <v>2.9459700255735806</v>
      </c>
      <c r="H428" s="16">
        <f>VLOOKUP($C428,'Growth rate'!$B$3:$T$93,3,FALSE)*VLOOKUP($E428,BY_RES_Demand_Drivers!$A$5:$I$100,9,FALSE)</f>
        <v>9.3323336883662034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72.512313281593293</v>
      </c>
      <c r="G429" s="16">
        <f>VLOOKUP($C429,'Growth rate'!$B$3:$T$93,3,FALSE)*VLOOKUP($E429,BY_RES_Demand_Drivers!$A$5:$I$100,8,FALSE)</f>
        <v>2.9931055459827576</v>
      </c>
      <c r="H429" s="16">
        <f>VLOOKUP($C429,'Growth rate'!$B$3:$T$93,3,FALSE)*VLOOKUP($E429,BY_RES_Demand_Drivers!$A$5:$I$100,9,FALSE)</f>
        <v>9.481651027380062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73.672510294098785</v>
      </c>
      <c r="G430" s="16">
        <f>VLOOKUP($C430,'Growth rate'!$B$3:$T$93,3,FALSE)*VLOOKUP($E430,BY_RES_Demand_Drivers!$A$5:$I$100,8,FALSE)</f>
        <v>3.0409952347184821</v>
      </c>
      <c r="H430" s="16">
        <f>VLOOKUP($C430,'Growth rate'!$B$3:$T$93,3,FALSE)*VLOOKUP($E430,BY_RES_Demand_Drivers!$A$5:$I$100,9,FALSE)</f>
        <v>9.6333574438181433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74.851270458804365</v>
      </c>
      <c r="G431" s="16">
        <f>VLOOKUP($C431,'Growth rate'!$B$3:$T$93,3,FALSE)*VLOOKUP($E431,BY_RES_Demand_Drivers!$A$5:$I$100,8,FALSE)</f>
        <v>3.0896511584739779</v>
      </c>
      <c r="H431" s="16">
        <f>VLOOKUP($C431,'Growth rate'!$B$3:$T$93,3,FALSE)*VLOOKUP($E431,BY_RES_Demand_Drivers!$A$5:$I$100,9,FALSE)</f>
        <v>9.7874911629192347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76.048890786145236</v>
      </c>
      <c r="G432" s="16">
        <f>VLOOKUP($C432,'Growth rate'!$B$3:$T$93,3,FALSE)*VLOOKUP($E432,BY_RES_Demand_Drivers!$A$5:$I$100,8,FALSE)</f>
        <v>3.1390855770095616</v>
      </c>
      <c r="H432" s="16">
        <f>VLOOKUP($C432,'Growth rate'!$B$3:$T$93,3,FALSE)*VLOOKUP($E432,BY_RES_Demand_Drivers!$A$5:$I$100,9,FALSE)</f>
        <v>9.9440910215259422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77.265673038723563</v>
      </c>
      <c r="G433" s="16">
        <f>VLOOKUP($C433,'Growth rate'!$B$3:$T$93,3,FALSE)*VLOOKUP($E433,BY_RES_Demand_Drivers!$A$5:$I$100,8,FALSE)</f>
        <v>3.1893109462417142</v>
      </c>
      <c r="H433" s="16">
        <f>VLOOKUP($C433,'Growth rate'!$B$3:$T$93,3,FALSE)*VLOOKUP($E433,BY_RES_Demand_Drivers!$A$5:$I$100,9,FALSE)</f>
        <v>10.103196477870357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78.501923807343132</v>
      </c>
      <c r="G434" s="16">
        <f>VLOOKUP($C434,'Growth rate'!$B$3:$T$93,3,FALSE)*VLOOKUP($E434,BY_RES_Demand_Drivers!$A$5:$I$100,8,FALSE)</f>
        <v>3.2403399213815818</v>
      </c>
      <c r="H434" s="16">
        <f>VLOOKUP($C434,'Growth rate'!$B$3:$T$93,3,FALSE)*VLOOKUP($E434,BY_RES_Demand_Drivers!$A$5:$I$100,9,FALSE)</f>
        <v>10.264847621516283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79.757954588260631</v>
      </c>
      <c r="G435" s="16">
        <f>VLOOKUP($C435,'Growth rate'!$B$3:$T$93,3,FALSE)*VLOOKUP($E435,BY_RES_Demand_Drivers!$A$5:$I$100,8,FALSE)</f>
        <v>3.2921853601236872</v>
      </c>
      <c r="H435" s="16">
        <f>VLOOKUP($C435,'Growth rate'!$B$3:$T$93,3,FALSE)*VLOOKUP($E435,BY_RES_Demand_Drivers!$A$5:$I$100,9,FALSE)</f>
        <v>10.429085183460543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81.034081861672803</v>
      </c>
      <c r="G436" s="16">
        <f>VLOOKUP($C436,'Growth rate'!$B$3:$T$93,3,FALSE)*VLOOKUP($E436,BY_RES_Demand_Drivers!$A$5:$I$100,8,FALSE)</f>
        <v>3.3448603258856662</v>
      </c>
      <c r="H436" s="16">
        <f>VLOOKUP($C436,'Growth rate'!$B$3:$T$93,3,FALSE)*VLOOKUP($E436,BY_RES_Demand_Drivers!$A$5:$I$100,9,FALSE)</f>
        <v>10.595950546395912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82.330627171459568</v>
      </c>
      <c r="G437" s="16">
        <f>VLOOKUP($C437,'Growth rate'!$B$3:$T$93,3,FALSE)*VLOOKUP($E437,BY_RES_Demand_Drivers!$A$5:$I$100,8,FALSE)</f>
        <v>3.3983780910998371</v>
      </c>
      <c r="H437" s="16">
        <f>VLOOKUP($C437,'Growth rate'!$B$3:$T$93,3,FALSE)*VLOOKUP($E437,BY_RES_Demand_Drivers!$A$5:$I$100,9,FALSE)</f>
        <v>10.765485755138247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83.647917206202933</v>
      </c>
      <c r="G438" s="16">
        <f>VLOOKUP($C438,'Growth rate'!$B$3:$T$93,3,FALSE)*VLOOKUP($E438,BY_RES_Demand_Drivers!$A$5:$I$100,8,FALSE)</f>
        <v>3.4527521405574348</v>
      </c>
      <c r="H438" s="16">
        <f>VLOOKUP($C438,'Growth rate'!$B$3:$T$93,3,FALSE)*VLOOKUP($E438,BY_RES_Demand_Drivers!$A$5:$I$100,9,FALSE)</f>
        <v>10.937733527220461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84.986283881502175</v>
      </c>
      <c r="G439" s="16">
        <f>VLOOKUP($C439,'Growth rate'!$B$3:$T$93,3,FALSE)*VLOOKUP($E439,BY_RES_Demand_Drivers!$A$5:$I$100,8,FALSE)</f>
        <v>3.5079961748063537</v>
      </c>
      <c r="H439" s="16">
        <f>VLOOKUP($C439,'Growth rate'!$B$3:$T$93,3,FALSE)*VLOOKUP($E439,BY_RES_Demand_Drivers!$A$5:$I$100,9,FALSE)</f>
        <v>11.112737263655989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86.346064423606222</v>
      </c>
      <c r="G440" s="16">
        <f>VLOOKUP($C440,'Growth rate'!$B$3:$T$93,3,FALSE)*VLOOKUP($E440,BY_RES_Demand_Drivers!$A$5:$I$100,8,FALSE)</f>
        <v>3.5641241136032558</v>
      </c>
      <c r="H440" s="16">
        <f>VLOOKUP($C440,'Growth rate'!$B$3:$T$93,3,FALSE)*VLOOKUP($E440,BY_RES_Demand_Drivers!$A$5:$I$100,9,FALSE)</f>
        <v>11.290541059874485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87.72760145438393</v>
      </c>
      <c r="G441" s="16">
        <f>VLOOKUP($C441,'Growth rate'!$B$3:$T$93,3,FALSE)*VLOOKUP($E441,BY_RES_Demand_Drivers!$A$5:$I$100,8,FALSE)</f>
        <v>3.621150099420908</v>
      </c>
      <c r="H441" s="16">
        <f>VLOOKUP($C441,'Growth rate'!$B$3:$T$93,3,FALSE)*VLOOKUP($E441,BY_RES_Demand_Drivers!$A$5:$I$100,9,FALSE)</f>
        <v>11.471189716832477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89.131243077654077</v>
      </c>
      <c r="G442" s="16">
        <f>VLOOKUP($C442,'Growth rate'!$B$3:$T$93,3,FALSE)*VLOOKUP($E442,BY_RES_Demand_Drivers!$A$5:$I$100,8,FALSE)</f>
        <v>3.679088501011643</v>
      </c>
      <c r="H442" s="16">
        <f>VLOOKUP($C442,'Growth rate'!$B$3:$T$93,3,FALSE)*VLOOKUP($E442,BY_RES_Demand_Drivers!$A$5:$I$100,9,FALSE)</f>
        <v>11.654728752301798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90.557342966896542</v>
      </c>
      <c r="G443" s="16">
        <f>VLOOKUP($C443,'Growth rate'!$B$3:$T$93,3,FALSE)*VLOOKUP($E443,BY_RES_Demand_Drivers!$A$5:$I$100,8,FALSE)</f>
        <v>3.7379539170278293</v>
      </c>
      <c r="H443" s="16">
        <f>VLOOKUP($C443,'Growth rate'!$B$3:$T$93,3,FALSE)*VLOOKUP($E443,BY_RES_Demand_Drivers!$A$5:$I$100,9,FALSE)</f>
        <v>11.841204412338627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92.006260454366895</v>
      </c>
      <c r="G444" s="16">
        <f>VLOOKUP($C444,'Growth rate'!$B$3:$T$93,3,FALSE)*VLOOKUP($E444,BY_RES_Demand_Drivers!$A$5:$I$100,8,FALSE)</f>
        <v>3.7977611797002746</v>
      </c>
      <c r="H444" s="16">
        <f>VLOOKUP($C444,'Growth rate'!$B$3:$T$93,3,FALSE)*VLOOKUP($E444,BY_RES_Demand_Drivers!$A$5:$I$100,9,FALSE)</f>
        <v>12.030663682936046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93.478360621636767</v>
      </c>
      <c r="G445" s="16">
        <f>VLOOKUP($C445,'Growth rate'!$B$3:$T$93,3,FALSE)*VLOOKUP($E445,BY_RES_Demand_Drivers!$A$5:$I$100,8,FALSE)</f>
        <v>3.8585253585754793</v>
      </c>
      <c r="H445" s="16">
        <f>VLOOKUP($C445,'Growth rate'!$B$3:$T$93,3,FALSE)*VLOOKUP($E445,BY_RES_Demand_Drivers!$A$5:$I$100,9,FALSE)</f>
        <v>12.223154301863023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94.974014391582955</v>
      </c>
      <c r="G446" s="16">
        <f>VLOOKUP($C446,'Growth rate'!$B$3:$T$93,3,FALSE)*VLOOKUP($E446,BY_RES_Demand_Drivers!$A$5:$I$100,8,FALSE)</f>
        <v>3.9202617643126869</v>
      </c>
      <c r="H446" s="16">
        <f>VLOOKUP($C446,'Growth rate'!$B$3:$T$93,3,FALSE)*VLOOKUP($E446,BY_RES_Demand_Drivers!$A$5:$I$100,9,FALSE)</f>
        <v>12.418724770692831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96.493598621848278</v>
      </c>
      <c r="G447" s="16">
        <f>VLOOKUP($C447,'Growth rate'!$B$3:$T$93,3,FALSE)*VLOOKUP($E447,BY_RES_Demand_Drivers!$A$5:$I$100,8,FALSE)</f>
        <v>3.9829859525416897</v>
      </c>
      <c r="H447" s="16">
        <f>VLOOKUP($C447,'Growth rate'!$B$3:$T$93,3,FALSE)*VLOOKUP($E447,BY_RES_Demand_Drivers!$A$5:$I$100,9,FALSE)</f>
        <v>12.617424367023917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98.037496199797857</v>
      </c>
      <c r="G448" s="16">
        <f>VLOOKUP($C448,'Growth rate'!$B$3:$T$93,3,FALSE)*VLOOKUP($E448,BY_RES_Demand_Drivers!$A$5:$I$100,8,FALSE)</f>
        <v>4.0467137277823566</v>
      </c>
      <c r="H448" s="16">
        <f>VLOOKUP($C448,'Growth rate'!$B$3:$T$93,3,FALSE)*VLOOKUP($E448,BY_RES_Demand_Drivers!$A$5:$I$100,9,FALSE)</f>
        <v>12.8193031568963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99.606096138994616</v>
      </c>
      <c r="G449" s="16">
        <f>VLOOKUP($C449,'Growth rate'!$B$3:$T$93,3,FALSE)*VLOOKUP($E449,BY_RES_Demand_Drivers!$A$5:$I$100,8,FALSE)</f>
        <v>4.1114611474268745</v>
      </c>
      <c r="H449" s="16">
        <f>VLOOKUP($C449,'Growth rate'!$B$3:$T$93,3,FALSE)*VLOOKUP($E449,BY_RES_Demand_Drivers!$A$5:$I$100,9,FALSE)</f>
        <v>13.024412007406641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101.19979367721852</v>
      </c>
      <c r="G450" s="16">
        <f>VLOOKUP($C450,'Growth rate'!$B$3:$T$93,3,FALSE)*VLOOKUP($E450,BY_RES_Demand_Drivers!$A$5:$I$100,8,FALSE)</f>
        <v>4.1772445257857047</v>
      </c>
      <c r="H450" s="16">
        <f>VLOOKUP($C450,'Growth rate'!$B$3:$T$93,3,FALSE)*VLOOKUP($E450,BY_RES_Demand_Drivers!$A$5:$I$100,9,FALSE)</f>
        <v>13.232802599525145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102.81899037605403</v>
      </c>
      <c r="G451" s="16">
        <f>VLOOKUP($C451,'Growth rate'!$B$3:$T$93,3,FALSE)*VLOOKUP($E451,BY_RES_Demand_Drivers!$A$5:$I$100,8,FALSE)</f>
        <v>4.2440804381982762</v>
      </c>
      <c r="H451" s="16">
        <f>VLOOKUP($C451,'Growth rate'!$B$3:$T$93,3,FALSE)*VLOOKUP($E451,BY_RES_Demand_Drivers!$A$5:$I$100,9,FALSE)</f>
        <v>13.444527441117549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104.4640942220709</v>
      </c>
      <c r="G452" s="16">
        <f>VLOOKUP($C452,'Growth rate'!$B$3:$T$93,3,FALSE)*VLOOKUP($E452,BY_RES_Demand_Drivers!$A$5:$I$100,8,FALSE)</f>
        <v>4.3119857252094489</v>
      </c>
      <c r="H452" s="16">
        <f>VLOOKUP($C452,'Growth rate'!$B$3:$T$93,3,FALSE)*VLOOKUP($E452,BY_RES_Demand_Drivers!$A$5:$I$100,9,FALSE)</f>
        <v>13.65963988017543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106.13551972962404</v>
      </c>
      <c r="G453" s="16">
        <f>VLOOKUP($C453,'Growth rate'!$B$3:$T$93,3,FALSE)*VLOOKUP($E453,BY_RES_Demand_Drivers!$A$5:$I$100,8,FALSE)</f>
        <v>4.3809774968127995</v>
      </c>
      <c r="H453" s="16">
        <f>VLOOKUP($C453,'Growth rate'!$B$3:$T$93,3,FALSE)*VLOOKUP($E453,BY_RES_Demand_Drivers!$A$5:$I$100,9,FALSE)</f>
        <v>13.878194118258238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107.83368804529802</v>
      </c>
      <c r="G454" s="16">
        <f>VLOOKUP($C454,'Growth rate'!$B$3:$T$93,3,FALSE)*VLOOKUP($E454,BY_RES_Demand_Drivers!$A$5:$I$100,8,FALSE)</f>
        <v>4.4510731367618046</v>
      </c>
      <c r="H454" s="16">
        <f>VLOOKUP($C454,'Growth rate'!$B$3:$T$93,3,FALSE)*VLOOKUP($E454,BY_RES_Demand_Drivers!$A$5:$I$100,9,FALSE)</f>
        <v>14.100245224150369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109.55902705402278</v>
      </c>
      <c r="G455" s="16">
        <f>VLOOKUP($C455,'Growth rate'!$B$3:$T$93,3,FALSE)*VLOOKUP($E455,BY_RES_Demand_Drivers!$A$5:$I$100,8,FALSE)</f>
        <v>4.5222903069499933</v>
      </c>
      <c r="H455" s="16">
        <f>VLOOKUP($C455,'Growth rate'!$B$3:$T$93,3,FALSE)*VLOOKUP($E455,BY_RES_Demand_Drivers!$A$5:$I$100,9,FALSE)</f>
        <v>14.325849147736776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111.31197148688715</v>
      </c>
      <c r="G456" s="16">
        <f>VLOOKUP($C456,'Growth rate'!$B$3:$T$93,3,FALSE)*VLOOKUP($E456,BY_RES_Demand_Drivers!$A$5:$I$100,8,FALSE)</f>
        <v>4.5946469518611934</v>
      </c>
      <c r="H456" s="16">
        <f>VLOOKUP($C456,'Growth rate'!$B$3:$T$93,3,FALSE)*VLOOKUP($E456,BY_RES_Demand_Drivers!$A$5:$I$100,9,FALSE)</f>
        <v>14.555062734100563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113.09296303067734</v>
      </c>
      <c r="G457" s="16">
        <f>VLOOKUP($C457,'Growth rate'!$B$3:$T$93,3,FALSE)*VLOOKUP($E457,BY_RES_Demand_Drivers!$A$5:$I$100,8,FALSE)</f>
        <v>4.6681613030909723</v>
      </c>
      <c r="H457" s="16">
        <f>VLOOKUP($C457,'Growth rate'!$B$3:$T$93,3,FALSE)*VLOOKUP($E457,BY_RES_Demand_Drivers!$A$5:$I$100,9,FALSE)</f>
        <v>14.787943737846172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114.90245043916819</v>
      </c>
      <c r="G458" s="16">
        <f>VLOOKUP($C458,'Growth rate'!$B$3:$T$93,3,FALSE)*VLOOKUP($E458,BY_RES_Demand_Drivers!$A$5:$I$100,8,FALSE)</f>
        <v>4.7428518839404283</v>
      </c>
      <c r="H458" s="16">
        <f>VLOOKUP($C458,'Growth rate'!$B$3:$T$93,3,FALSE)*VLOOKUP($E458,BY_RES_Demand_Drivers!$A$5:$I$100,9,FALSE)</f>
        <v>15.024550837651711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116.74088964619489</v>
      </c>
      <c r="G459" s="16">
        <f>VLOOKUP($C459,'Growth rate'!$B$3:$T$93,3,FALSE)*VLOOKUP($E459,BY_RES_Demand_Drivers!$A$5:$I$100,8,FALSE)</f>
        <v>4.8187375140834758</v>
      </c>
      <c r="H459" s="16">
        <f>VLOOKUP($C459,'Growth rate'!$B$3:$T$93,3,FALSE)*VLOOKUP($E459,BY_RES_Demand_Drivers!$A$5:$I$100,9,FALSE)</f>
        <v>15.264943651054141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118.60874388053401</v>
      </c>
      <c r="G460" s="16">
        <f>VLOOKUP($C460,'Growth rate'!$B$3:$T$93,3,FALSE)*VLOOKUP($E460,BY_RES_Demand_Drivers!$A$5:$I$100,8,FALSE)</f>
        <v>4.8958373143088112</v>
      </c>
      <c r="H460" s="16">
        <f>VLOOKUP($C460,'Growth rate'!$B$3:$T$93,3,FALSE)*VLOOKUP($E460,BY_RES_Demand_Drivers!$A$5:$I$100,9,FALSE)</f>
        <v>15.509182749471007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120.50648378262255</v>
      </c>
      <c r="G461" s="16">
        <f>VLOOKUP($C461,'Growth rate'!$B$3:$T$93,3,FALSE)*VLOOKUP($E461,BY_RES_Demand_Drivers!$A$5:$I$100,8,FALSE)</f>
        <v>4.9741707113377522</v>
      </c>
      <c r="H461" s="16">
        <f>VLOOKUP($C461,'Growth rate'!$B$3:$T$93,3,FALSE)*VLOOKUP($E461,BY_RES_Demand_Drivers!$A$5:$I$100,9,FALSE)</f>
        <v>15.757329673462543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122.43458752314451</v>
      </c>
      <c r="G462" s="16">
        <f>VLOOKUP($C462,'Growth rate'!$B$3:$T$93,3,FALSE)*VLOOKUP($E462,BY_RES_Demand_Drivers!$A$5:$I$100,8,FALSE)</f>
        <v>5.0537574427191556</v>
      </c>
      <c r="H462" s="16">
        <f>VLOOKUP($C462,'Growth rate'!$B$3:$T$93,3,FALSE)*VLOOKUP($E462,BY_RES_Demand_Drivers!$A$5:$I$100,9,FALSE)</f>
        <v>16.009446948237944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124.39354092351482</v>
      </c>
      <c r="G463" s="16">
        <f>VLOOKUP($C463,'Growth rate'!$B$3:$T$93,3,FALSE)*VLOOKUP($E463,BY_RES_Demand_Drivers!$A$5:$I$100,8,FALSE)</f>
        <v>5.1346175618026626</v>
      </c>
      <c r="H463" s="16">
        <f>VLOOKUP($C463,'Growth rate'!$B$3:$T$93,3,FALSE)*VLOOKUP($E463,BY_RES_Demand_Drivers!$A$5:$I$100,9,FALSE)</f>
        <v>16.26559809940975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126.38383757829105</v>
      </c>
      <c r="G464" s="16">
        <f>VLOOKUP($C464,'Growth rate'!$B$3:$T$93,3,FALSE)*VLOOKUP($E464,BY_RES_Demand_Drivers!$A$5:$I$100,8,FALSE)</f>
        <v>5.2167714427915053</v>
      </c>
      <c r="H464" s="16">
        <f>VLOOKUP($C464,'Growth rate'!$B$3:$T$93,3,FALSE)*VLOOKUP($E464,BY_RES_Demand_Drivers!$A$5:$I$100,9,FALSE)</f>
        <v>16.525847669000306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128.40597897954373</v>
      </c>
      <c r="G465" s="16">
        <f>VLOOKUP($C465,'Growth rate'!$B$3:$T$93,3,FALSE)*VLOOKUP($E465,BY_RES_Demand_Drivers!$A$5:$I$100,8,FALSE)</f>
        <v>5.300239785876169</v>
      </c>
      <c r="H465" s="16">
        <f>VLOOKUP($C465,'Growth rate'!$B$3:$T$93,3,FALSE)*VLOOKUP($E465,BY_RES_Demand_Drivers!$A$5:$I$100,9,FALSE)</f>
        <v>16.790261231704314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130.46047464321643</v>
      </c>
      <c r="G466" s="16">
        <f>VLOOKUP($C466,'Growth rate'!$B$3:$T$93,3,FALSE)*VLOOKUP($E466,BY_RES_Demand_Drivers!$A$5:$I$100,8,FALSE)</f>
        <v>5.3850436224501879</v>
      </c>
      <c r="H466" s="16">
        <f>VLOOKUP($C466,'Growth rate'!$B$3:$T$93,3,FALSE)*VLOOKUP($E466,BY_RES_Demand_Drivers!$A$5:$I$100,9,FALSE)</f>
        <v>17.05890541141158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132.54784223750787</v>
      </c>
      <c r="G467" s="16">
        <f>VLOOKUP($C467,'Growth rate'!$B$3:$T$93,3,FALSE)*VLOOKUP($E467,BY_RES_Demand_Drivers!$A$5:$I$100,8,FALSE)</f>
        <v>5.4712043204093908</v>
      </c>
      <c r="H467" s="16">
        <f>VLOOKUP($C467,'Growth rate'!$B$3:$T$93,3,FALSE)*VLOOKUP($E467,BY_RES_Demand_Drivers!$A$5:$I$100,9,FALSE)</f>
        <v>17.331847897994166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134.66860771330801</v>
      </c>
      <c r="G468" s="16">
        <f>VLOOKUP($C468,'Growth rate'!$B$3:$T$93,3,FALSE)*VLOOKUP($E468,BY_RES_Demand_Drivers!$A$5:$I$100,8,FALSE)</f>
        <v>5.5587435895359407</v>
      </c>
      <c r="H468" s="16">
        <f>VLOOKUP($C468,'Growth rate'!$B$3:$T$93,3,FALSE)*VLOOKUP($E468,BY_RES_Demand_Drivers!$A$5:$I$100,9,FALSE)</f>
        <v>17.609157464362074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136.82330543672091</v>
      </c>
      <c r="G469" s="16">
        <f>VLOOKUP($C469,'Growth rate'!$B$3:$T$93,3,FALSE)*VLOOKUP($E469,BY_RES_Demand_Drivers!$A$5:$I$100,8,FALSE)</f>
        <v>5.647683486968516</v>
      </c>
      <c r="H469" s="16">
        <f>VLOOKUP($C469,'Growth rate'!$B$3:$T$93,3,FALSE)*VLOOKUP($E469,BY_RES_Demand_Drivers!$A$5:$I$100,9,FALSE)</f>
        <v>17.890903983791866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139.01247832370845</v>
      </c>
      <c r="G470" s="16">
        <f>VLOOKUP($C470,'Growth rate'!$B$3:$T$93,3,FALSE)*VLOOKUP($E470,BY_RES_Demand_Drivers!$A$5:$I$100,8,FALSE)</f>
        <v>5.7380464227600116</v>
      </c>
      <c r="H470" s="16">
        <f>VLOOKUP($C470,'Growth rate'!$B$3:$T$93,3,FALSE)*VLOOKUP($E470,BY_RES_Demand_Drivers!$A$5:$I$100,9,FALSE)</f>
        <v>18.177158447532534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141.23667797688779</v>
      </c>
      <c r="G471" s="16">
        <f>VLOOKUP($C471,'Growth rate'!$B$3:$T$93,3,FALSE)*VLOOKUP($E471,BY_RES_Demand_Drivers!$A$5:$I$100,8,FALSE)</f>
        <v>5.8298551655241724</v>
      </c>
      <c r="H471" s="16">
        <f>VLOOKUP($C471,'Growth rate'!$B$3:$T$93,3,FALSE)*VLOOKUP($E471,BY_RES_Demand_Drivers!$A$5:$I$100,9,FALSE)</f>
        <v>18.467992982693055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143.49646482451797</v>
      </c>
      <c r="G472" s="16">
        <f>VLOOKUP($C472,'Growth rate'!$B$3:$T$93,3,FALSE)*VLOOKUP($E472,BY_RES_Demand_Drivers!$A$5:$I$100,8,FALSE)</f>
        <v>5.9231328481725587</v>
      </c>
      <c r="H472" s="16">
        <f>VLOOKUP($C472,'Growth rate'!$B$3:$T$93,3,FALSE)*VLOOKUP($E472,BY_RES_Demand_Drivers!$A$5:$I$100,9,FALSE)</f>
        <v>18.763480870416142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145.79240826171028</v>
      </c>
      <c r="G473" s="16">
        <f>VLOOKUP($C473,'Growth rate'!$B$3:$T$93,3,FALSE)*VLOOKUP($E473,BY_RES_Demand_Drivers!$A$5:$I$100,8,FALSE)</f>
        <v>6.0179029737433201</v>
      </c>
      <c r="H473" s="16">
        <f>VLOOKUP($C473,'Growth rate'!$B$3:$T$93,3,FALSE)*VLOOKUP($E473,BY_RES_Demand_Drivers!$A$5:$I$100,9,FALSE)</f>
        <v>19.063696564342802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148.12508679389765</v>
      </c>
      <c r="G474" s="16">
        <f>VLOOKUP($C474,'Growth rate'!$B$3:$T$93,3,FALSE)*VLOOKUP($E474,BY_RES_Demand_Drivers!$A$5:$I$100,8,FALSE)</f>
        <v>6.1141894213232133</v>
      </c>
      <c r="H474" s="16">
        <f>VLOOKUP($C474,'Growth rate'!$B$3:$T$93,3,FALSE)*VLOOKUP($E474,BY_RES_Demand_Drivers!$A$5:$I$100,9,FALSE)</f>
        <v>19.368715709372289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150.49508818260003</v>
      </c>
      <c r="G475" s="16">
        <f>VLOOKUP($C475,'Growth rate'!$B$3:$T$93,3,FALSE)*VLOOKUP($E475,BY_RES_Demand_Drivers!$A$5:$I$100,8,FALSE)</f>
        <v>6.2120164520643852</v>
      </c>
      <c r="H475" s="16">
        <f>VLOOKUP($C475,'Growth rate'!$B$3:$T$93,3,FALSE)*VLOOKUP($E475,BY_RES_Demand_Drivers!$A$5:$I$100,9,FALSE)</f>
        <v>19.678615160722245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152.90300959352163</v>
      </c>
      <c r="G476" s="16">
        <f>VLOOKUP($C476,'Growth rate'!$B$3:$T$93,3,FALSE)*VLOOKUP($E476,BY_RES_Demand_Drivers!$A$5:$I$100,8,FALSE)</f>
        <v>6.3114087152974152</v>
      </c>
      <c r="H476" s="16">
        <f>VLOOKUP($C476,'Growth rate'!$B$3:$T$93,3,FALSE)*VLOOKUP($E476,BY_RES_Demand_Drivers!$A$5:$I$100,9,FALSE)</f>
        <v>19.993473003293801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155.34945774701799</v>
      </c>
      <c r="G477" s="16">
        <f>VLOOKUP($C477,'Growth rate'!$B$3:$T$93,3,FALSE)*VLOOKUP($E477,BY_RES_Demand_Drivers!$A$5:$I$100,8,FALSE)</f>
        <v>6.4123912547421744</v>
      </c>
      <c r="H477" s="16">
        <f>VLOOKUP($C477,'Growth rate'!$B$3:$T$93,3,FALSE)*VLOOKUP($E477,BY_RES_Demand_Drivers!$A$5:$I$100,9,FALSE)</f>
        <v>20.313368571346505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157.83504907097029</v>
      </c>
      <c r="G478" s="16">
        <f>VLOOKUP($C478,'Growth rate'!$B$3:$T$93,3,FALSE)*VLOOKUP($E478,BY_RES_Demand_Drivers!$A$5:$I$100,8,FALSE)</f>
        <v>6.5149895148180494</v>
      </c>
      <c r="H478" s="16">
        <f>VLOOKUP($C478,'Growth rate'!$B$3:$T$93,3,FALSE)*VLOOKUP($E478,BY_RES_Demand_Drivers!$A$5:$I$100,9,FALSE)</f>
        <v>20.638382468488047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160.3604098561058</v>
      </c>
      <c r="G479" s="16">
        <f>VLOOKUP($C479,'Growth rate'!$B$3:$T$93,3,FALSE)*VLOOKUP($E479,BY_RES_Demand_Drivers!$A$5:$I$100,8,FALSE)</f>
        <v>6.6192293470551382</v>
      </c>
      <c r="H479" s="16">
        <f>VLOOKUP($C479,'Growth rate'!$B$3:$T$93,3,FALSE)*VLOOKUP($E479,BY_RES_Demand_Drivers!$A$5:$I$100,9,FALSE)</f>
        <v>20.968596587983857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162.92617641380352</v>
      </c>
      <c r="G480" s="16">
        <f>VLOOKUP($C480,'Growth rate'!$B$3:$T$93,3,FALSE)*VLOOKUP($E480,BY_RES_Demand_Drivers!$A$5:$I$100,8,FALSE)</f>
        <v>6.7251370166080209</v>
      </c>
      <c r="H480" s="16">
        <f>VLOOKUP($C480,'Growth rate'!$B$3:$T$93,3,FALSE)*VLOOKUP($E480,BY_RES_Demand_Drivers!$A$5:$I$100,9,FALSE)</f>
        <v>21.304094133391601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165.53299523642437</v>
      </c>
      <c r="G481" s="16">
        <f>VLOOKUP($C481,'Growth rate'!$B$3:$T$93,3,FALSE)*VLOOKUP($E481,BY_RES_Demand_Drivers!$A$5:$I$100,8,FALSE)</f>
        <v>6.8327392088737495</v>
      </c>
      <c r="H481" s="16">
        <f>VLOOKUP($C481,'Growth rate'!$B$3:$T$93,3,FALSE)*VLOOKUP($E481,BY_RES_Demand_Drivers!$A$5:$I$100,9,FALSE)</f>
        <v>21.644959639525869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168.18152316020718</v>
      </c>
      <c r="G482" s="16">
        <f>VLOOKUP($C482,'Growth rate'!$B$3:$T$93,3,FALSE)*VLOOKUP($E482,BY_RES_Demand_Drivers!$A$5:$I$100,8,FALSE)</f>
        <v>6.9420630362157301</v>
      </c>
      <c r="H482" s="16">
        <f>VLOOKUP($C482,'Growth rate'!$B$3:$T$93,3,FALSE)*VLOOKUP($E482,BY_RES_Demand_Drivers!$A$5:$I$100,9,FALSE)</f>
        <v>21.991278993758282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170.87242753077049</v>
      </c>
      <c r="G483" s="16">
        <f>VLOOKUP($C483,'Growth rate'!$B$3:$T$93,3,FALSE)*VLOOKUP($E483,BY_RES_Demand_Drivers!$A$5:$I$100,8,FALSE)</f>
        <v>7.0531360447951821</v>
      </c>
      <c r="H483" s="16">
        <f>VLOOKUP($C483,'Growth rate'!$B$3:$T$93,3,FALSE)*VLOOKUP($E483,BY_RES_Demand_Drivers!$A$5:$I$100,9,FALSE)</f>
        <v>22.343139457658417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173.60638637126283</v>
      </c>
      <c r="G484" s="16">
        <f>VLOOKUP($C484,'Growth rate'!$B$3:$T$93,3,FALSE)*VLOOKUP($E484,BY_RES_Demand_Drivers!$A$5:$I$100,8,FALSE)</f>
        <v>7.165986221511905</v>
      </c>
      <c r="H484" s="16">
        <f>VLOOKUP($C484,'Growth rate'!$B$3:$T$93,3,FALSE)*VLOOKUP($E484,BY_RES_Demand_Drivers!$A$5:$I$100,9,FALSE)</f>
        <v>22.70062968898095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176.38408855320304</v>
      </c>
      <c r="G485" s="16">
        <f>VLOOKUP($C485,'Growth rate'!$B$3:$T$93,3,FALSE)*VLOOKUP($E485,BY_RES_Demand_Drivers!$A$5:$I$100,8,FALSE)</f>
        <v>7.280642001056095</v>
      </c>
      <c r="H485" s="16">
        <f>VLOOKUP($C485,'Growth rate'!$B$3:$T$93,3,FALSE)*VLOOKUP($E485,BY_RES_Demand_Drivers!$A$5:$I$100,9,FALSE)</f>
        <v>23.063839764004644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179.20623397005429</v>
      </c>
      <c r="G486" s="16">
        <f>VLOOKUP($C486,'Growth rate'!$B$3:$T$93,3,FALSE)*VLOOKUP($E486,BY_RES_Demand_Drivers!$A$5:$I$100,8,FALSE)</f>
        <v>7.3971322730729936</v>
      </c>
      <c r="H486" s="16">
        <f>VLOOKUP($C486,'Growth rate'!$B$3:$T$93,3,FALSE)*VLOOKUP($E486,BY_RES_Demand_Drivers!$A$5:$I$100,9,FALSE)</f>
        <v>23.432861200228722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182.07353371357516</v>
      </c>
      <c r="G487" s="16">
        <f>VLOOKUP($C487,'Growth rate'!$B$3:$T$93,3,FALSE)*VLOOKUP($E487,BY_RES_Demand_Drivers!$A$5:$I$100,8,FALSE)</f>
        <v>7.5154863894421622</v>
      </c>
      <c r="H487" s="16">
        <f>VLOOKUP($C487,'Growth rate'!$B$3:$T$93,3,FALSE)*VLOOKUP($E487,BY_RES_Demand_Drivers!$A$5:$I$100,9,FALSE)</f>
        <v>23.807786979432382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184.9867102529924</v>
      </c>
      <c r="G488" s="16">
        <f>VLOOKUP($C488,'Growth rate'!$B$3:$T$93,3,FALSE)*VLOOKUP($E488,BY_RES_Demand_Drivers!$A$5:$I$100,8,FALSE)</f>
        <v>7.6357341716732368</v>
      </c>
      <c r="H488" s="16">
        <f>VLOOKUP($C488,'Growth rate'!$B$3:$T$93,3,FALSE)*VLOOKUP($E488,BY_RES_Demand_Drivers!$A$5:$I$100,9,FALSE)</f>
        <v>24.188711571103301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187.94649761704028</v>
      </c>
      <c r="G489" s="16">
        <f>VLOOKUP($C489,'Growth rate'!$B$3:$T$93,3,FALSE)*VLOOKUP($E489,BY_RES_Demand_Drivers!$A$5:$I$100,8,FALSE)</f>
        <v>7.7579059184200094</v>
      </c>
      <c r="H489" s="16">
        <f>VLOOKUP($C489,'Growth rate'!$B$3:$T$93,3,FALSE)*VLOOKUP($E489,BY_RES_Demand_Drivers!$A$5:$I$100,9,FALSE)</f>
        <v>24.575730956240957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190.95364157891294</v>
      </c>
      <c r="G490" s="16">
        <f>VLOOKUP($C490,'Growth rate'!$B$3:$T$93,3,FALSE)*VLOOKUP($E490,BY_RES_Demand_Drivers!$A$5:$I$100,8,FALSE)</f>
        <v>7.8820324131147297</v>
      </c>
      <c r="H490" s="16">
        <f>VLOOKUP($C490,'Growth rate'!$B$3:$T$93,3,FALSE)*VLOOKUP($E490,BY_RES_Demand_Drivers!$A$5:$I$100,9,FALSE)</f>
        <v>24.968942651540814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194.00889984417555</v>
      </c>
      <c r="G491" s="16">
        <f>VLOOKUP($C491,'Growth rate'!$B$3:$T$93,3,FALSE)*VLOOKUP($E491,BY_RES_Demand_Drivers!$A$5:$I$100,8,FALSE)</f>
        <v>8.0081449317245657</v>
      </c>
      <c r="H491" s="16">
        <f>VLOOKUP($C491,'Growth rate'!$B$3:$T$93,3,FALSE)*VLOOKUP($E491,BY_RES_Demand_Drivers!$A$5:$I$100,9,FALSE)</f>
        <v>25.368445733965466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197.11304224168234</v>
      </c>
      <c r="G492" s="16">
        <f>VLOOKUP($C492,'Growth rate'!$B$3:$T$93,3,FALSE)*VLOOKUP($E492,BY_RES_Demand_Drivers!$A$5:$I$100,8,FALSE)</f>
        <v>8.1362752506321581</v>
      </c>
      <c r="H492" s="16">
        <f>VLOOKUP($C492,'Growth rate'!$B$3:$T$93,3,FALSE)*VLOOKUP($E492,BY_RES_Demand_Drivers!$A$5:$I$100,9,FALSE)</f>
        <v>25.774340865708915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200.26685091754925</v>
      </c>
      <c r="G493" s="16">
        <f>VLOOKUP($C493,'Growth rate'!$B$3:$T$93,3,FALSE)*VLOOKUP($E493,BY_RES_Demand_Drivers!$A$5:$I$100,8,FALSE)</f>
        <v>8.2664556546422734</v>
      </c>
      <c r="H493" s="16">
        <f>VLOOKUP($C493,'Growth rate'!$B$3:$T$93,3,FALSE)*VLOOKUP($E493,BY_RES_Demand_Drivers!$A$5:$I$100,9,FALSE)</f>
        <v>26.186730319560255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203.47112053223006</v>
      </c>
      <c r="G494" s="16">
        <f>VLOOKUP($C494,'Growth rate'!$B$3:$T$93,3,FALSE)*VLOOKUP($E494,BY_RES_Demand_Drivers!$A$5:$I$100,8,FALSE)</f>
        <v>8.3987189451165492</v>
      </c>
      <c r="H494" s="16">
        <f>VLOOKUP($C494,'Growth rate'!$B$3:$T$93,3,FALSE)*VLOOKUP($E494,BY_RES_Demand_Drivers!$A$5:$I$100,9,FALSE)</f>
        <v>26.605718004673221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206.72665846074574</v>
      </c>
      <c r="G495" s="16">
        <f>VLOOKUP($C495,'Growth rate'!$B$3:$T$93,3,FALSE)*VLOOKUP($E495,BY_RES_Demand_Drivers!$A$5:$I$100,8,FALSE)</f>
        <v>8.5330984482384142</v>
      </c>
      <c r="H495" s="16">
        <f>VLOOKUP($C495,'Growth rate'!$B$3:$T$93,3,FALSE)*VLOOKUP($E495,BY_RES_Demand_Drivers!$A$5:$I$100,9,FALSE)</f>
        <v>27.031409492747994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43.91939649880004</v>
      </c>
      <c r="G497" s="16">
        <f>VLOOKUP($C497,'Growth rate'!$B$3:$T$93,3,FALSE)*VLOOKUP($E497,BY_RES_Demand_Drivers!$A$5:$I$100,8,FALSE)</f>
        <v>0.58159709890972178</v>
      </c>
      <c r="H497" s="16">
        <f>VLOOKUP($C497,'Growth rate'!$B$3:$T$93,3,FALSE)*VLOOKUP($E497,BY_RES_Demand_Drivers!$A$5:$I$100,9,FALSE)</f>
        <v>1.8397100547538268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44.622106842780845</v>
      </c>
      <c r="G498" s="16">
        <f>VLOOKUP($C498,'Growth rate'!$B$3:$T$93,3,FALSE)*VLOOKUP($E498,BY_RES_Demand_Drivers!$A$5:$I$100,8,FALSE)</f>
        <v>0.59090265249227736</v>
      </c>
      <c r="H498" s="16">
        <f>VLOOKUP($C498,'Growth rate'!$B$3:$T$93,3,FALSE)*VLOOKUP($E498,BY_RES_Demand_Drivers!$A$5:$I$100,9,FALSE)</f>
        <v>1.8691454156298881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45.336060552265337</v>
      </c>
      <c r="G499" s="16">
        <f>VLOOKUP($C499,'Growth rate'!$B$3:$T$93,3,FALSE)*VLOOKUP($E499,BY_RES_Demand_Drivers!$A$5:$I$100,8,FALSE)</f>
        <v>0.60035709493215383</v>
      </c>
      <c r="H499" s="16">
        <f>VLOOKUP($C499,'Growth rate'!$B$3:$T$93,3,FALSE)*VLOOKUP($E499,BY_RES_Demand_Drivers!$A$5:$I$100,9,FALSE)</f>
        <v>1.8990517422799662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46.061437521101588</v>
      </c>
      <c r="G500" s="16">
        <f>VLOOKUP($C500,'Growth rate'!$B$3:$T$93,3,FALSE)*VLOOKUP($E500,BY_RES_Demand_Drivers!$A$5:$I$100,8,FALSE)</f>
        <v>0.60996280845106832</v>
      </c>
      <c r="H500" s="16">
        <f>VLOOKUP($C500,'Growth rate'!$B$3:$T$93,3,FALSE)*VLOOKUP($E500,BY_RES_Demand_Drivers!$A$5:$I$100,9,FALSE)</f>
        <v>1.929436570156446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46.798420521439212</v>
      </c>
      <c r="G501" s="16">
        <f>VLOOKUP($C501,'Growth rate'!$B$3:$T$93,3,FALSE)*VLOOKUP($E501,BY_RES_Demand_Drivers!$A$5:$I$100,8,FALSE)</f>
        <v>0.61972221338628541</v>
      </c>
      <c r="H501" s="16">
        <f>VLOOKUP($C501,'Growth rate'!$B$3:$T$93,3,FALSE)*VLOOKUP($E501,BY_RES_Demand_Drivers!$A$5:$I$100,9,FALSE)</f>
        <v>1.9603075552789491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47.547195249782241</v>
      </c>
      <c r="G502" s="16">
        <f>VLOOKUP($C502,'Growth rate'!$B$3:$T$93,3,FALSE)*VLOOKUP($E502,BY_RES_Demand_Drivers!$A$5:$I$100,8,FALSE)</f>
        <v>0.62963776880046596</v>
      </c>
      <c r="H502" s="16">
        <f>VLOOKUP($C502,'Growth rate'!$B$3:$T$93,3,FALSE)*VLOOKUP($E502,BY_RES_Demand_Drivers!$A$5:$I$100,9,FALSE)</f>
        <v>1.9916724761634121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48.307950373778752</v>
      </c>
      <c r="G503" s="16">
        <f>VLOOKUP($C503,'Growth rate'!$B$3:$T$93,3,FALSE)*VLOOKUP($E503,BY_RES_Demand_Drivers!$A$5:$I$100,8,FALSE)</f>
        <v>0.63971197310127337</v>
      </c>
      <c r="H503" s="16">
        <f>VLOOKUP($C503,'Growth rate'!$B$3:$T$93,3,FALSE)*VLOOKUP($E503,BY_RES_Demand_Drivers!$A$5:$I$100,9,FALSE)</f>
        <v>2.0235392357820268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49.080877579759211</v>
      </c>
      <c r="G504" s="16">
        <f>VLOOKUP($C504,'Growth rate'!$B$3:$T$93,3,FALSE)*VLOOKUP($E504,BY_RES_Demand_Drivers!$A$5:$I$100,8,FALSE)</f>
        <v>0.64994736467089376</v>
      </c>
      <c r="H504" s="16">
        <f>VLOOKUP($C504,'Growth rate'!$B$3:$T$93,3,FALSE)*VLOOKUP($E504,BY_RES_Demand_Drivers!$A$5:$I$100,9,FALSE)</f>
        <v>2.0559158635545391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49.866171621035363</v>
      </c>
      <c r="G505" s="16">
        <f>VLOOKUP($C505,'Growth rate'!$B$3:$T$93,3,FALSE)*VLOOKUP($E505,BY_RES_Demand_Drivers!$A$5:$I$100,8,FALSE)</f>
        <v>0.6603465225056282</v>
      </c>
      <c r="H505" s="16">
        <f>VLOOKUP($C505,'Growth rate'!$B$3:$T$93,3,FALSE)*VLOOKUP($E505,BY_RES_Demand_Drivers!$A$5:$I$100,9,FALSE)</f>
        <v>2.088810517371412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50.664030366971936</v>
      </c>
      <c r="G506" s="16">
        <f>VLOOKUP($C506,'Growth rate'!$B$3:$T$93,3,FALSE)*VLOOKUP($E506,BY_RES_Demand_Drivers!$A$5:$I$100,8,FALSE)</f>
        <v>0.67091206686571825</v>
      </c>
      <c r="H506" s="16">
        <f>VLOOKUP($C506,'Growth rate'!$B$3:$T$93,3,FALSE)*VLOOKUP($E506,BY_RES_Demand_Drivers!$A$5:$I$100,9,FALSE)</f>
        <v>2.1222314856493547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51.474654852843486</v>
      </c>
      <c r="G507" s="16">
        <f>VLOOKUP($C507,'Growth rate'!$B$3:$T$93,3,FALSE)*VLOOKUP($E507,BY_RES_Demand_Drivers!$A$5:$I$100,8,FALSE)</f>
        <v>0.68164665993556972</v>
      </c>
      <c r="H507" s="16">
        <f>VLOOKUP($C507,'Growth rate'!$B$3:$T$93,3,FALSE)*VLOOKUP($E507,BY_RES_Demand_Drivers!$A$5:$I$100,9,FALSE)</f>
        <v>2.1561871894197444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52.298249330488979</v>
      </c>
      <c r="G508" s="16">
        <f>VLOOKUP($C508,'Growth rate'!$B$3:$T$93,3,FALSE)*VLOOKUP($E508,BY_RES_Demand_Drivers!$A$5:$I$100,8,FALSE)</f>
        <v>0.69255300649453877</v>
      </c>
      <c r="H508" s="16">
        <f>VLOOKUP($C508,'Growth rate'!$B$3:$T$93,3,FALSE)*VLOOKUP($E508,BY_RES_Demand_Drivers!$A$5:$I$100,9,FALSE)</f>
        <v>2.1906861844504601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53.135021319776797</v>
      </c>
      <c r="G509" s="16">
        <f>VLOOKUP($C509,'Growth rate'!$B$3:$T$93,3,FALSE)*VLOOKUP($E509,BY_RES_Demand_Drivers!$A$5:$I$100,8,FALSE)</f>
        <v>0.7036338545984514</v>
      </c>
      <c r="H509" s="16">
        <f>VLOOKUP($C509,'Growth rate'!$B$3:$T$93,3,FALSE)*VLOOKUP($E509,BY_RES_Demand_Drivers!$A$5:$I$100,9,FALSE)</f>
        <v>2.2257371634016674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53.985181660893225</v>
      </c>
      <c r="G510" s="16">
        <f>VLOOKUP($C510,'Growth rate'!$B$3:$T$93,3,FALSE)*VLOOKUP($E510,BY_RES_Demand_Drivers!$A$5:$I$100,8,FALSE)</f>
        <v>0.7148919962720266</v>
      </c>
      <c r="H510" s="16">
        <f>VLOOKUP($C510,'Growth rate'!$B$3:$T$93,3,FALSE)*VLOOKUP($E510,BY_RES_Demand_Drivers!$A$5:$I$100,9,FALSE)</f>
        <v>2.2613489580160939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54.84894456746752</v>
      </c>
      <c r="G511" s="16">
        <f>VLOOKUP($C511,'Growth rate'!$B$3:$T$93,3,FALSE)*VLOOKUP($E511,BY_RES_Demand_Drivers!$A$5:$I$100,8,FALSE)</f>
        <v>0.726330268212379</v>
      </c>
      <c r="H511" s="16">
        <f>VLOOKUP($C511,'Growth rate'!$B$3:$T$93,3,FALSE)*VLOOKUP($E511,BY_RES_Demand_Drivers!$A$5:$I$100,9,FALSE)</f>
        <v>2.2975305413443516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55.726527680547001</v>
      </c>
      <c r="G512" s="16">
        <f>VLOOKUP($C512,'Growth rate'!$B$3:$T$93,3,FALSE)*VLOOKUP($E512,BY_RES_Demand_Drivers!$A$5:$I$100,8,FALSE)</f>
        <v>0.73795155250377709</v>
      </c>
      <c r="H512" s="16">
        <f>VLOOKUP($C512,'Growth rate'!$B$3:$T$93,3,FALSE)*VLOOKUP($E512,BY_RES_Demand_Drivers!$A$5:$I$100,9,FALSE)</f>
        <v>2.3342910300058612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56.618152123435756</v>
      </c>
      <c r="G513" s="16">
        <f>VLOOKUP($C513,'Growth rate'!$B$3:$T$93,3,FALSE)*VLOOKUP($E513,BY_RES_Demand_Drivers!$A$5:$I$100,8,FALSE)</f>
        <v>0.74975877734383756</v>
      </c>
      <c r="H513" s="16">
        <f>VLOOKUP($C513,'Growth rate'!$B$3:$T$93,3,FALSE)*VLOOKUP($E513,BY_RES_Demand_Drivers!$A$5:$I$100,9,FALSE)</f>
        <v>2.3716396864859552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57.524042557410723</v>
      </c>
      <c r="G514" s="16">
        <f>VLOOKUP($C514,'Growth rate'!$B$3:$T$93,3,FALSE)*VLOOKUP($E514,BY_RES_Demand_Drivers!$A$5:$I$100,8,FALSE)</f>
        <v>0.76175491778133897</v>
      </c>
      <c r="H514" s="16">
        <f>VLOOKUP($C514,'Growth rate'!$B$3:$T$93,3,FALSE)*VLOOKUP($E514,BY_RES_Demand_Drivers!$A$5:$I$100,9,FALSE)</f>
        <v>2.4095859214697302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58.444427238329297</v>
      </c>
      <c r="G515" s="16">
        <f>VLOOKUP($C515,'Growth rate'!$B$3:$T$93,3,FALSE)*VLOOKUP($E515,BY_RES_Demand_Drivers!$A$5:$I$100,8,FALSE)</f>
        <v>0.77394299646584042</v>
      </c>
      <c r="H515" s="16">
        <f>VLOOKUP($C515,'Growth rate'!$B$3:$T$93,3,FALSE)*VLOOKUP($E515,BY_RES_Demand_Drivers!$A$5:$I$100,9,FALSE)</f>
        <v>2.4481392962132462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59.379538074142566</v>
      </c>
      <c r="G516" s="16">
        <f>VLOOKUP($C516,'Growth rate'!$B$3:$T$93,3,FALSE)*VLOOKUP($E516,BY_RES_Demand_Drivers!$A$5:$I$100,8,FALSE)</f>
        <v>0.78632608440929386</v>
      </c>
      <c r="H516" s="16">
        <f>VLOOKUP($C516,'Growth rate'!$B$3:$T$93,3,FALSE)*VLOOKUP($E516,BY_RES_Demand_Drivers!$A$5:$I$100,9,FALSE)</f>
        <v>2.487309524952658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60.329610683328845</v>
      </c>
      <c r="G517" s="16">
        <f>VLOOKUP($C517,'Growth rate'!$B$3:$T$93,3,FALSE)*VLOOKUP($E517,BY_RES_Demand_Drivers!$A$5:$I$100,8,FALSE)</f>
        <v>0.79890730175984248</v>
      </c>
      <c r="H517" s="16">
        <f>VLOOKUP($C517,'Growth rate'!$B$3:$T$93,3,FALSE)*VLOOKUP($E517,BY_RES_Demand_Drivers!$A$5:$I$100,9,FALSE)</f>
        <v>2.5271064773519005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61.29488445426211</v>
      </c>
      <c r="G518" s="16">
        <f>VLOOKUP($C518,'Growth rate'!$B$3:$T$93,3,FALSE)*VLOOKUP($E518,BY_RES_Demand_Drivers!$A$5:$I$100,8,FALSE)</f>
        <v>0.81168981858800004</v>
      </c>
      <c r="H518" s="16">
        <f>VLOOKUP($C518,'Growth rate'!$B$3:$T$93,3,FALSE)*VLOOKUP($E518,BY_RES_Demand_Drivers!$A$5:$I$100,9,FALSE)</f>
        <v>2.5675401809895311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62.27560260553031</v>
      </c>
      <c r="G519" s="16">
        <f>VLOOKUP($C519,'Growth rate'!$B$3:$T$93,3,FALSE)*VLOOKUP($E519,BY_RES_Demand_Drivers!$A$5:$I$100,8,FALSE)</f>
        <v>0.82467685568540805</v>
      </c>
      <c r="H519" s="16">
        <f>VLOOKUP($C519,'Growth rate'!$B$3:$T$93,3,FALSE)*VLOOKUP($E519,BY_RES_Demand_Drivers!$A$5:$I$100,9,FALSE)</f>
        <v>2.6086208238853636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63.272012247218797</v>
      </c>
      <c r="G520" s="16">
        <f>VLOOKUP($C520,'Growth rate'!$B$3:$T$93,3,FALSE)*VLOOKUP($E520,BY_RES_Demand_Drivers!$A$5:$I$100,8,FALSE)</f>
        <v>0.83787168537637469</v>
      </c>
      <c r="H520" s="16">
        <f>VLOOKUP($C520,'Growth rate'!$B$3:$T$93,3,FALSE)*VLOOKUP($E520,BY_RES_Demand_Drivers!$A$5:$I$100,9,FALSE)</f>
        <v>2.6503587570675298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64.284364443174297</v>
      </c>
      <c r="G521" s="16">
        <f>VLOOKUP($C521,'Growth rate'!$B$3:$T$93,3,FALSE)*VLOOKUP($E521,BY_RES_Demand_Drivers!$A$5:$I$100,8,FALSE)</f>
        <v>0.85127763234239673</v>
      </c>
      <c r="H521" s="16">
        <f>VLOOKUP($C521,'Growth rate'!$B$3:$T$93,3,FALSE)*VLOOKUP($E521,BY_RES_Demand_Drivers!$A$5:$I$100,9,FALSE)</f>
        <v>2.6927644971806104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65.312914274265097</v>
      </c>
      <c r="G522" s="16">
        <f>VLOOKUP($C522,'Growth rate'!$B$3:$T$93,3,FALSE)*VLOOKUP($E522,BY_RES_Demand_Drivers!$A$5:$I$100,8,FALSE)</f>
        <v>0.8648980744598751</v>
      </c>
      <c r="H522" s="16">
        <f>VLOOKUP($C522,'Growth rate'!$B$3:$T$93,3,FALSE)*VLOOKUP($E522,BY_RES_Demand_Drivers!$A$5:$I$100,9,FALSE)</f>
        <v>2.7358487291355003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66.357920902653333</v>
      </c>
      <c r="G523" s="16">
        <f>VLOOKUP($C523,'Growth rate'!$B$3:$T$93,3,FALSE)*VLOOKUP($E523,BY_RES_Demand_Drivers!$A$5:$I$100,8,FALSE)</f>
        <v>0.87873644365123316</v>
      </c>
      <c r="H523" s="16">
        <f>VLOOKUP($C523,'Growth rate'!$B$3:$T$93,3,FALSE)*VLOOKUP($E523,BY_RES_Demand_Drivers!$A$5:$I$100,9,FALSE)</f>
        <v>2.7796223088016685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67.419647637095792</v>
      </c>
      <c r="G524" s="16">
        <f>VLOOKUP($C524,'Growth rate'!$B$3:$T$93,3,FALSE)*VLOOKUP($E524,BY_RES_Demand_Drivers!$A$5:$I$100,8,FALSE)</f>
        <v>0.89279622674965298</v>
      </c>
      <c r="H524" s="16">
        <f>VLOOKUP($C524,'Growth rate'!$B$3:$T$93,3,FALSE)*VLOOKUP($E524,BY_RES_Demand_Drivers!$A$5:$I$100,9,FALSE)</f>
        <v>2.8240962657424951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68.49836199928933</v>
      </c>
      <c r="G525" s="16">
        <f>VLOOKUP($C525,'Growth rate'!$B$3:$T$93,3,FALSE)*VLOOKUP($E525,BY_RES_Demand_Drivers!$A$5:$I$100,8,FALSE)</f>
        <v>0.90708096637764746</v>
      </c>
      <c r="H525" s="16">
        <f>VLOOKUP($C525,'Growth rate'!$B$3:$T$93,3,FALSE)*VLOOKUP($E525,BY_RES_Demand_Drivers!$A$5:$I$100,9,FALSE)</f>
        <v>2.8692818059943752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69.59433579127797</v>
      </c>
      <c r="G526" s="16">
        <f>VLOOKUP($C526,'Growth rate'!$B$3:$T$93,3,FALSE)*VLOOKUP($E526,BY_RES_Demand_Drivers!$A$5:$I$100,8,FALSE)</f>
        <v>0.92159426183968984</v>
      </c>
      <c r="H526" s="16">
        <f>VLOOKUP($C526,'Growth rate'!$B$3:$T$93,3,FALSE)*VLOOKUP($E526,BY_RES_Demand_Drivers!$A$5:$I$100,9,FALSE)</f>
        <v>2.9151903148902854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70.707845163938416</v>
      </c>
      <c r="G527" s="16">
        <f>VLOOKUP($C527,'Growth rate'!$B$3:$T$93,3,FALSE)*VLOOKUP($E527,BY_RES_Demand_Drivers!$A$5:$I$100,8,FALSE)</f>
        <v>0.93633977002912494</v>
      </c>
      <c r="H527" s="16">
        <f>VLOOKUP($C527,'Growth rate'!$B$3:$T$93,3,FALSE)*VLOOKUP($E527,BY_RES_Demand_Drivers!$A$5:$I$100,9,FALSE)</f>
        <v>2.96183335992853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71.839170686561431</v>
      </c>
      <c r="G528" s="16">
        <f>VLOOKUP($C528,'Growth rate'!$B$3:$T$93,3,FALSE)*VLOOKUP($E528,BY_RES_Demand_Drivers!$A$5:$I$100,8,FALSE)</f>
        <v>0.95132120634959083</v>
      </c>
      <c r="H528" s="16">
        <f>VLOOKUP($C528,'Growth rate'!$B$3:$T$93,3,FALSE)*VLOOKUP($E528,BY_RES_Demand_Drivers!$A$5:$I$100,9,FALSE)</f>
        <v>3.0092226936873865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72.988597417546416</v>
      </c>
      <c r="G529" s="16">
        <f>VLOOKUP($C529,'Growth rate'!$B$3:$T$93,3,FALSE)*VLOOKUP($E529,BY_RES_Demand_Drivers!$A$5:$I$100,8,FALSE)</f>
        <v>0.96654234565118435</v>
      </c>
      <c r="H529" s="16">
        <f>VLOOKUP($C529,'Growth rate'!$B$3:$T$93,3,FALSE)*VLOOKUP($E529,BY_RES_Demand_Drivers!$A$5:$I$100,9,FALSE)</f>
        <v>3.0573702567863847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74.156414976227154</v>
      </c>
      <c r="G530" s="16">
        <f>VLOOKUP($C530,'Growth rate'!$B$3:$T$93,3,FALSE)*VLOOKUP($E530,BY_RES_Demand_Drivers!$A$5:$I$100,8,FALSE)</f>
        <v>0.98200702318160327</v>
      </c>
      <c r="H530" s="16">
        <f>VLOOKUP($C530,'Growth rate'!$B$3:$T$93,3,FALSE)*VLOOKUP($E530,BY_RES_Demand_Drivers!$A$5:$I$100,9,FALSE)</f>
        <v>3.1062881808949672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75.342917615846787</v>
      </c>
      <c r="G531" s="16">
        <f>VLOOKUP($C531,'Growth rate'!$B$3:$T$93,3,FALSE)*VLOOKUP($E531,BY_RES_Demand_Drivers!$A$5:$I$100,8,FALSE)</f>
        <v>0.99771913555250902</v>
      </c>
      <c r="H531" s="16">
        <f>VLOOKUP($C531,'Growth rate'!$B$3:$T$93,3,FALSE)*VLOOKUP($E531,BY_RES_Demand_Drivers!$A$5:$I$100,9,FALSE)</f>
        <v>3.1559887917892864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76.54840429770033</v>
      </c>
      <c r="G532" s="16">
        <f>VLOOKUP($C532,'Growth rate'!$B$3:$T$93,3,FALSE)*VLOOKUP($E532,BY_RES_Demand_Drivers!$A$5:$I$100,8,FALSE)</f>
        <v>1.0136826417213491</v>
      </c>
      <c r="H532" s="16">
        <f>VLOOKUP($C532,'Growth rate'!$B$3:$T$93,3,FALSE)*VLOOKUP($E532,BY_RES_Demand_Drivers!$A$5:$I$100,9,FALSE)</f>
        <v>3.2064846124579147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77.773178766463545</v>
      </c>
      <c r="G533" s="16">
        <f>VLOOKUP($C533,'Growth rate'!$B$3:$T$93,3,FALSE)*VLOOKUP($E533,BY_RES_Demand_Drivers!$A$5:$I$100,8,FALSE)</f>
        <v>1.0299015639888907</v>
      </c>
      <c r="H533" s="16">
        <f>VLOOKUP($C533,'Growth rate'!$B$3:$T$93,3,FALSE)*VLOOKUP($E533,BY_RES_Demand_Drivers!$A$5:$I$100,9,FALSE)</f>
        <v>3.2577883662572416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79.017549626726961</v>
      </c>
      <c r="G534" s="16">
        <f>VLOOKUP($C534,'Growth rate'!$B$3:$T$93,3,FALSE)*VLOOKUP($E534,BY_RES_Demand_Drivers!$A$5:$I$100,8,FALSE)</f>
        <v>1.046379989012713</v>
      </c>
      <c r="H534" s="16">
        <f>VLOOKUP($C534,'Growth rate'!$B$3:$T$93,3,FALSE)*VLOOKUP($E534,BY_RES_Demand_Drivers!$A$5:$I$100,9,FALSE)</f>
        <v>3.3099129801173577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80.281830420754602</v>
      </c>
      <c r="G535" s="16">
        <f>VLOOKUP($C535,'Growth rate'!$B$3:$T$93,3,FALSE)*VLOOKUP($E535,BY_RES_Demand_Drivers!$A$5:$I$100,8,FALSE)</f>
        <v>1.0631220688369165</v>
      </c>
      <c r="H535" s="16">
        <f>VLOOKUP($C535,'Growth rate'!$B$3:$T$93,3,FALSE)*VLOOKUP($E535,BY_RES_Demand_Drivers!$A$5:$I$100,9,FALSE)</f>
        <v>3.3628715877992357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81.566339707486677</v>
      </c>
      <c r="G536" s="16">
        <f>VLOOKUP($C536,'Growth rate'!$B$3:$T$93,3,FALSE)*VLOOKUP($E536,BY_RES_Demand_Drivers!$A$5:$I$100,8,FALSE)</f>
        <v>1.080132021938307</v>
      </c>
      <c r="H536" s="16">
        <f>VLOOKUP($C536,'Growth rate'!$B$3:$T$93,3,FALSE)*VLOOKUP($E536,BY_RES_Demand_Drivers!$A$5:$I$100,9,FALSE)</f>
        <v>3.4166775332040231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82.871401142806462</v>
      </c>
      <c r="G537" s="16">
        <f>VLOOKUP($C537,'Growth rate'!$B$3:$T$93,3,FALSE)*VLOOKUP($E537,BY_RES_Demand_Drivers!$A$5:$I$100,8,FALSE)</f>
        <v>1.09741413428932</v>
      </c>
      <c r="H537" s="16">
        <f>VLOOKUP($C537,'Growth rate'!$B$3:$T$93,3,FALSE)*VLOOKUP($E537,BY_RES_Demand_Drivers!$A$5:$I$100,9,FALSE)</f>
        <v>3.4713443737352874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84.197343561091358</v>
      </c>
      <c r="G538" s="16">
        <f>VLOOKUP($C538,'Growth rate'!$B$3:$T$93,3,FALSE)*VLOOKUP($E538,BY_RES_Demand_Drivers!$A$5:$I$100,8,FALSE)</f>
        <v>1.1149727604379491</v>
      </c>
      <c r="H538" s="16">
        <f>VLOOKUP($C538,'Growth rate'!$B$3:$T$93,3,FALSE)*VLOOKUP($E538,BY_RES_Demand_Drivers!$A$5:$I$100,9,FALSE)</f>
        <v>3.5268858837150523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85.544501058068818</v>
      </c>
      <c r="G539" s="16">
        <f>VLOOKUP($C539,'Growth rate'!$B$3:$T$93,3,FALSE)*VLOOKUP($E539,BY_RES_Demand_Drivers!$A$5:$I$100,8,FALSE)</f>
        <v>1.1328123246049562</v>
      </c>
      <c r="H539" s="16">
        <f>VLOOKUP($C539,'Growth rate'!$B$3:$T$93,3,FALSE)*VLOOKUP($E539,BY_RES_Demand_Drivers!$A$5:$I$100,9,FALSE)</f>
        <v>3.5833160578544931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86.913213074997927</v>
      </c>
      <c r="G540" s="16">
        <f>VLOOKUP($C540,'Growth rate'!$B$3:$T$93,3,FALSE)*VLOOKUP($E540,BY_RES_Demand_Drivers!$A$5:$I$100,8,FALSE)</f>
        <v>1.1509373217986356</v>
      </c>
      <c r="H540" s="16">
        <f>VLOOKUP($C540,'Growth rate'!$B$3:$T$93,3,FALSE)*VLOOKUP($E540,BY_RES_Demand_Drivers!$A$5:$I$100,9,FALSE)</f>
        <v>3.6406491147801652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88.303824484197904</v>
      </c>
      <c r="G541" s="16">
        <f>VLOOKUP($C541,'Growth rate'!$B$3:$T$93,3,FALSE)*VLOOKUP($E541,BY_RES_Demand_Drivers!$A$5:$I$100,8,FALSE)</f>
        <v>1.169352318947414</v>
      </c>
      <c r="H541" s="16">
        <f>VLOOKUP($C541,'Growth rate'!$B$3:$T$93,3,FALSE)*VLOOKUP($E541,BY_RES_Demand_Drivers!$A$5:$I$100,9,FALSE)</f>
        <v>3.6988995006166481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89.716685675945072</v>
      </c>
      <c r="G542" s="16">
        <f>VLOOKUP($C542,'Growth rate'!$B$3:$T$93,3,FALSE)*VLOOKUP($E542,BY_RES_Demand_Drivers!$A$5:$I$100,8,FALSE)</f>
        <v>1.1880619560505725</v>
      </c>
      <c r="H542" s="16">
        <f>VLOOKUP($C542,'Growth rate'!$B$3:$T$93,3,FALSE)*VLOOKUP($E542,BY_RES_Demand_Drivers!$A$5:$I$100,9,FALSE)</f>
        <v>3.7580818926265143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91.1521526467602</v>
      </c>
      <c r="G543" s="16">
        <f>VLOOKUP($C543,'Growth rate'!$B$3:$T$93,3,FALSE)*VLOOKUP($E543,BY_RES_Demand_Drivers!$A$5:$I$100,8,FALSE)</f>
        <v>1.2070709473473817</v>
      </c>
      <c r="H543" s="16">
        <f>VLOOKUP($C543,'Growth rate'!$B$3:$T$93,3,FALSE)*VLOOKUP($E543,BY_RES_Demand_Drivers!$A$5:$I$100,9,FALSE)</f>
        <v>3.8182112029085387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92.61058708910835</v>
      </c>
      <c r="G544" s="16">
        <f>VLOOKUP($C544,'Growth rate'!$B$3:$T$93,3,FALSE)*VLOOKUP($E544,BY_RES_Demand_Drivers!$A$5:$I$100,8,FALSE)</f>
        <v>1.2263840825049399</v>
      </c>
      <c r="H544" s="16">
        <f>VLOOKUP($C544,'Growth rate'!$B$3:$T$93,3,FALSE)*VLOOKUP($E544,BY_RES_Demand_Drivers!$A$5:$I$100,9,FALSE)</f>
        <v>3.8793025821550753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94.092356482534086</v>
      </c>
      <c r="G545" s="16">
        <f>VLOOKUP($C545,'Growth rate'!$B$3:$T$93,3,FALSE)*VLOOKUP($E545,BY_RES_Demand_Drivers!$A$5:$I$100,8,FALSE)</f>
        <v>1.2460062278250188</v>
      </c>
      <c r="H545" s="16">
        <f>VLOOKUP($C545,'Growth rate'!$B$3:$T$93,3,FALSE)*VLOOKUP($E545,BY_RES_Demand_Drivers!$A$5:$I$100,9,FALSE)</f>
        <v>3.9413714234695565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95.59783418625463</v>
      </c>
      <c r="G546" s="16">
        <f>VLOOKUP($C546,'Growth rate'!$B$3:$T$93,3,FALSE)*VLOOKUP($E546,BY_RES_Demand_Drivers!$A$5:$I$100,8,FALSE)</f>
        <v>1.2659423274702191</v>
      </c>
      <c r="H546" s="16">
        <f>VLOOKUP($C546,'Growth rate'!$B$3:$T$93,3,FALSE)*VLOOKUP($E546,BY_RES_Demand_Drivers!$A$5:$I$100,9,FALSE)</f>
        <v>4.0044333662450695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97.127399533234708</v>
      </c>
      <c r="G547" s="16">
        <f>VLOOKUP($C547,'Growth rate'!$B$3:$T$93,3,FALSE)*VLOOKUP($E547,BY_RES_Demand_Drivers!$A$5:$I$100,8,FALSE)</f>
        <v>1.2861974047097426</v>
      </c>
      <c r="H547" s="16">
        <f>VLOOKUP($C547,'Growth rate'!$B$3:$T$93,3,FALSE)*VLOOKUP($E547,BY_RES_Demand_Drivers!$A$5:$I$100,9,FALSE)</f>
        <v>4.0685043001049905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98.68143792576646</v>
      </c>
      <c r="G548" s="16">
        <f>VLOOKUP($C548,'Growth rate'!$B$3:$T$93,3,FALSE)*VLOOKUP($E548,BY_RES_Demand_Drivers!$A$5:$I$100,8,FALSE)</f>
        <v>1.3067765631850985</v>
      </c>
      <c r="H548" s="16">
        <f>VLOOKUP($C548,'Growth rate'!$B$3:$T$93,3,FALSE)*VLOOKUP($E548,BY_RES_Demand_Drivers!$A$5:$I$100,9,FALSE)</f>
        <v>4.13360036890667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100.26034093257873</v>
      </c>
      <c r="G549" s="16">
        <f>VLOOKUP($C549,'Growth rate'!$B$3:$T$93,3,FALSE)*VLOOKUP($E549,BY_RES_Demand_Drivers!$A$5:$I$100,8,FALSE)</f>
        <v>1.3276849881960602</v>
      </c>
      <c r="H549" s="16">
        <f>VLOOKUP($C549,'Growth rate'!$B$3:$T$93,3,FALSE)*VLOOKUP($E549,BY_RES_Demand_Drivers!$A$5:$I$100,9,FALSE)</f>
        <v>4.1997379748091772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101.86450638749999</v>
      </c>
      <c r="G550" s="16">
        <f>VLOOKUP($C550,'Growth rate'!$B$3:$T$93,3,FALSE)*VLOOKUP($E550,BY_RES_Demand_Drivers!$A$5:$I$100,8,FALSE)</f>
        <v>1.348927948007197</v>
      </c>
      <c r="H550" s="16">
        <f>VLOOKUP($C550,'Growth rate'!$B$3:$T$93,3,FALSE)*VLOOKUP($E550,BY_RES_Demand_Drivers!$A$5:$I$100,9,FALSE)</f>
        <v>4.2669337824061238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103.49433848969998</v>
      </c>
      <c r="G551" s="16">
        <f>VLOOKUP($C551,'Growth rate'!$B$3:$T$93,3,FALSE)*VLOOKUP($E551,BY_RES_Demand_Drivers!$A$5:$I$100,8,FALSE)</f>
        <v>1.3705107951753122</v>
      </c>
      <c r="H551" s="16">
        <f>VLOOKUP($C551,'Growth rate'!$B$3:$T$93,3,FALSE)*VLOOKUP($E551,BY_RES_Demand_Drivers!$A$5:$I$100,9,FALSE)</f>
        <v>4.3352047229246216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105.15024790553518</v>
      </c>
      <c r="G552" s="16">
        <f>VLOOKUP($C552,'Growth rate'!$B$3:$T$93,3,FALSE)*VLOOKUP($E552,BY_RES_Demand_Drivers!$A$5:$I$100,8,FALSE)</f>
        <v>1.3924389678981171</v>
      </c>
      <c r="H552" s="16">
        <f>VLOOKUP($C552,'Growth rate'!$B$3:$T$93,3,FALSE)*VLOOKUP($E552,BY_RES_Demand_Drivers!$A$5:$I$100,9,FALSE)</f>
        <v>4.404567998491415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106.83265187202373</v>
      </c>
      <c r="G553" s="16">
        <f>VLOOKUP($C553,'Growth rate'!$B$3:$T$93,3,FALSE)*VLOOKUP($E553,BY_RES_Demand_Drivers!$A$5:$I$100,8,FALSE)</f>
        <v>1.414717991384487</v>
      </c>
      <c r="H553" s="16">
        <f>VLOOKUP($C553,'Growth rate'!$B$3:$T$93,3,FALSE)*VLOOKUP($E553,BY_RES_Demand_Drivers!$A$5:$I$100,9,FALSE)</f>
        <v>4.4750410864672778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108.54197430197611</v>
      </c>
      <c r="G554" s="16">
        <f>VLOOKUP($C554,'Growth rate'!$B$3:$T$93,3,FALSE)*VLOOKUP($E554,BY_RES_Demand_Drivers!$A$5:$I$100,8,FALSE)</f>
        <v>1.4373534792466387</v>
      </c>
      <c r="H554" s="16">
        <f>VLOOKUP($C554,'Growth rate'!$B$3:$T$93,3,FALSE)*VLOOKUP($E554,BY_RES_Demand_Drivers!$A$5:$I$100,9,FALSE)</f>
        <v>4.5466417438507545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110.27864589080774</v>
      </c>
      <c r="G555" s="16">
        <f>VLOOKUP($C555,'Growth rate'!$B$3:$T$93,3,FALSE)*VLOOKUP($E555,BY_RES_Demand_Drivers!$A$5:$I$100,8,FALSE)</f>
        <v>1.460351134914585</v>
      </c>
      <c r="H555" s="16">
        <f>VLOOKUP($C555,'Growth rate'!$B$3:$T$93,3,FALSE)*VLOOKUP($E555,BY_RES_Demand_Drivers!$A$5:$I$100,9,FALSE)</f>
        <v>4.6193880117523669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112.04310422506067</v>
      </c>
      <c r="G556" s="16">
        <f>VLOOKUP($C556,'Growth rate'!$B$3:$T$93,3,FALSE)*VLOOKUP($E556,BY_RES_Demand_Drivers!$A$5:$I$100,8,FALSE)</f>
        <v>1.4837167530732185</v>
      </c>
      <c r="H556" s="16">
        <f>VLOOKUP($C556,'Growth rate'!$B$3:$T$93,3,FALSE)*VLOOKUP($E556,BY_RES_Demand_Drivers!$A$5:$I$100,9,FALSE)</f>
        <v>4.693298219940405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113.83579389266164</v>
      </c>
      <c r="G557" s="16">
        <f>VLOOKUP($C557,'Growth rate'!$B$3:$T$93,3,FALSE)*VLOOKUP($E557,BY_RES_Demand_Drivers!$A$5:$I$100,8,FALSE)</f>
        <v>1.5074562211223901</v>
      </c>
      <c r="H557" s="16">
        <f>VLOOKUP($C557,'Growth rate'!$B$3:$T$93,3,FALSE)*VLOOKUP($E557,BY_RES_Demand_Drivers!$A$5:$I$100,9,FALSE)</f>
        <v>4.7683909914594516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115.65716659494423</v>
      </c>
      <c r="G558" s="16">
        <f>VLOOKUP($C558,'Growth rate'!$B$3:$T$93,3,FALSE)*VLOOKUP($E558,BY_RES_Demand_Drivers!$A$5:$I$100,8,FALSE)</f>
        <v>1.5315755206603483</v>
      </c>
      <c r="H558" s="16">
        <f>VLOOKUP($C558,'Growth rate'!$B$3:$T$93,3,FALSE)*VLOOKUP($E558,BY_RES_Demand_Drivers!$A$5:$I$100,9,FALSE)</f>
        <v>4.8446852473228033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117.50768126046336</v>
      </c>
      <c r="G559" s="16">
        <f>VLOOKUP($C559,'Growth rate'!$B$3:$T$93,3,FALSE)*VLOOKUP($E559,BY_RES_Demand_Drivers!$A$5:$I$100,8,FALSE)</f>
        <v>1.556080728990914</v>
      </c>
      <c r="H559" s="16">
        <f>VLOOKUP($C559,'Growth rate'!$B$3:$T$93,3,FALSE)*VLOOKUP($E559,BY_RES_Demand_Drivers!$A$5:$I$100,9,FALSE)</f>
        <v>4.9222002112799679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119.38780416063076</v>
      </c>
      <c r="G560" s="16">
        <f>VLOOKUP($C560,'Growth rate'!$B$3:$T$93,3,FALSE)*VLOOKUP($E560,BY_RES_Demand_Drivers!$A$5:$I$100,8,FALSE)</f>
        <v>1.5809780206547686</v>
      </c>
      <c r="H560" s="16">
        <f>VLOOKUP($C560,'Growth rate'!$B$3:$T$93,3,FALSE)*VLOOKUP($E560,BY_RES_Demand_Drivers!$A$5:$I$100,9,FALSE)</f>
        <v>5.0009554146604476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121.29800902720085</v>
      </c>
      <c r="G561" s="16">
        <f>VLOOKUP($C561,'Growth rate'!$B$3:$T$93,3,FALSE)*VLOOKUP($E561,BY_RES_Demand_Drivers!$A$5:$I$100,8,FALSE)</f>
        <v>1.6062736689852448</v>
      </c>
      <c r="H561" s="16">
        <f>VLOOKUP($C561,'Growth rate'!$B$3:$T$93,3,FALSE)*VLOOKUP($E561,BY_RES_Demand_Drivers!$A$5:$I$100,9,FALSE)</f>
        <v>5.0809707012950147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123.23877717163607</v>
      </c>
      <c r="G562" s="16">
        <f>VLOOKUP($C562,'Growth rate'!$B$3:$T$93,3,FALSE)*VLOOKUP($E562,BY_RES_Demand_Drivers!$A$5:$I$100,8,FALSE)</f>
        <v>1.631974047689009</v>
      </c>
      <c r="H562" s="16">
        <f>VLOOKUP($C562,'Growth rate'!$B$3:$T$93,3,FALSE)*VLOOKUP($E562,BY_RES_Demand_Drivers!$A$5:$I$100,9,FALSE)</f>
        <v>5.1622662325157354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125.21059760638227</v>
      </c>
      <c r="G563" s="16">
        <f>VLOOKUP($C563,'Growth rate'!$B$3:$T$93,3,FALSE)*VLOOKUP($E563,BY_RES_Demand_Drivers!$A$5:$I$100,8,FALSE)</f>
        <v>1.6580856324520332</v>
      </c>
      <c r="H563" s="16">
        <f>VLOOKUP($C563,'Growth rate'!$B$3:$T$93,3,FALSE)*VLOOKUP($E563,BY_RES_Demand_Drivers!$A$5:$I$100,9,FALSE)</f>
        <v>5.2448624922359874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127.21396716808439</v>
      </c>
      <c r="G564" s="16">
        <f>VLOOKUP($C564,'Growth rate'!$B$3:$T$93,3,FALSE)*VLOOKUP($E564,BY_RES_Demand_Drivers!$A$5:$I$100,8,FALSE)</f>
        <v>1.6846150025712658</v>
      </c>
      <c r="H564" s="16">
        <f>VLOOKUP($C564,'Growth rate'!$B$3:$T$93,3,FALSE)*VLOOKUP($E564,BY_RES_Demand_Drivers!$A$5:$I$100,9,FALSE)</f>
        <v>5.3287802921117633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129.24939064277373</v>
      </c>
      <c r="G565" s="16">
        <f>VLOOKUP($C565,'Growth rate'!$B$3:$T$93,3,FALSE)*VLOOKUP($E565,BY_RES_Demand_Drivers!$A$5:$I$100,8,FALSE)</f>
        <v>1.7115688426124063</v>
      </c>
      <c r="H565" s="16">
        <f>VLOOKUP($C565,'Growth rate'!$B$3:$T$93,3,FALSE)*VLOOKUP($E565,BY_RES_Demand_Drivers!$A$5:$I$100,9,FALSE)</f>
        <v>5.4140407767855523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131.31738089305813</v>
      </c>
      <c r="G566" s="16">
        <f>VLOOKUP($C566,'Growth rate'!$B$3:$T$93,3,FALSE)*VLOOKUP($E566,BY_RES_Demand_Drivers!$A$5:$I$100,8,FALSE)</f>
        <v>1.7389539440942046</v>
      </c>
      <c r="H566" s="16">
        <f>VLOOKUP($C566,'Growth rate'!$B$3:$T$93,3,FALSE)*VLOOKUP($E566,BY_RES_Demand_Drivers!$A$5:$I$100,9,FALSE)</f>
        <v>5.5006654292141208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133.41845898734707</v>
      </c>
      <c r="G567" s="16">
        <f>VLOOKUP($C567,'Growth rate'!$B$3:$T$93,3,FALSE)*VLOOKUP($E567,BY_RES_Demand_Drivers!$A$5:$I$100,8,FALSE)</f>
        <v>1.7667772071997119</v>
      </c>
      <c r="H567" s="16">
        <f>VLOOKUP($C567,'Growth rate'!$B$3:$T$93,3,FALSE)*VLOOKUP($E567,BY_RES_Demand_Drivers!$A$5:$I$100,9,FALSE)</f>
        <v>5.5886760760815468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135.55315433114461</v>
      </c>
      <c r="G568" s="16">
        <f>VLOOKUP($C568,'Growth rate'!$B$3:$T$93,3,FALSE)*VLOOKUP($E568,BY_RES_Demand_Drivers!$A$5:$I$100,8,FALSE)</f>
        <v>1.7950456425149075</v>
      </c>
      <c r="H568" s="16">
        <f>VLOOKUP($C568,'Growth rate'!$B$3:$T$93,3,FALSE)*VLOOKUP($E568,BY_RES_Demand_Drivers!$A$5:$I$100,9,FALSE)</f>
        <v>5.6780948932988515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137.72200480044293</v>
      </c>
      <c r="G569" s="16">
        <f>VLOOKUP($C569,'Growth rate'!$B$3:$T$93,3,FALSE)*VLOOKUP($E569,BY_RES_Demand_Drivers!$A$5:$I$100,8,FALSE)</f>
        <v>1.8237663727951461</v>
      </c>
      <c r="H569" s="16">
        <f>VLOOKUP($C569,'Growth rate'!$B$3:$T$93,3,FALSE)*VLOOKUP($E569,BY_RES_Demand_Drivers!$A$5:$I$100,9,FALSE)</f>
        <v>5.768944411591634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139.92555687725005</v>
      </c>
      <c r="G570" s="16">
        <f>VLOOKUP($C570,'Growth rate'!$B$3:$T$93,3,FALSE)*VLOOKUP($E570,BY_RES_Demand_Drivers!$A$5:$I$100,8,FALSE)</f>
        <v>1.8529466347598686</v>
      </c>
      <c r="H570" s="16">
        <f>VLOOKUP($C570,'Growth rate'!$B$3:$T$93,3,FALSE)*VLOOKUP($E570,BY_RES_Demand_Drivers!$A$5:$I$100,9,FALSE)</f>
        <v>5.8612475221771003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142.16436578728604</v>
      </c>
      <c r="G571" s="16">
        <f>VLOOKUP($C571,'Growth rate'!$B$3:$T$93,3,FALSE)*VLOOKUP($E571,BY_RES_Demand_Drivers!$A$5:$I$100,8,FALSE)</f>
        <v>1.8825937809160265</v>
      </c>
      <c r="H571" s="16">
        <f>VLOOKUP($C571,'Growth rate'!$B$3:$T$93,3,FALSE)*VLOOKUP($E571,BY_RES_Demand_Drivers!$A$5:$I$100,9,FALSE)</f>
        <v>5.9550274825319347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144.43899563988262</v>
      </c>
      <c r="G572" s="16">
        <f>VLOOKUP($C572,'Growth rate'!$B$3:$T$93,3,FALSE)*VLOOKUP($E572,BY_RES_Demand_Drivers!$A$5:$I$100,8,FALSE)</f>
        <v>1.9127152814106831</v>
      </c>
      <c r="H572" s="16">
        <f>VLOOKUP($C572,'Growth rate'!$B$3:$T$93,3,FALSE)*VLOOKUP($E572,BY_RES_Demand_Drivers!$A$5:$I$100,9,FALSE)</f>
        <v>6.0503079222524461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146.75001957012074</v>
      </c>
      <c r="G573" s="16">
        <f>VLOOKUP($C573,'Growth rate'!$B$3:$T$93,3,FALSE)*VLOOKUP($E573,BY_RES_Demand_Drivers!$A$5:$I$100,8,FALSE)</f>
        <v>1.9433187259132541</v>
      </c>
      <c r="H573" s="16">
        <f>VLOOKUP($C573,'Growth rate'!$B$3:$T$93,3,FALSE)*VLOOKUP($E573,BY_RES_Demand_Drivers!$A$5:$I$100,9,FALSE)</f>
        <v>6.1471128490084848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149.09801988324267</v>
      </c>
      <c r="G574" s="16">
        <f>VLOOKUP($C574,'Growth rate'!$B$3:$T$93,3,FALSE)*VLOOKUP($E574,BY_RES_Demand_Drivers!$A$5:$I$100,8,FALSE)</f>
        <v>1.9744118255278662</v>
      </c>
      <c r="H574" s="16">
        <f>VLOOKUP($C574,'Growth rate'!$B$3:$T$93,3,FALSE)*VLOOKUP($E574,BY_RES_Demand_Drivers!$A$5:$I$100,9,FALSE)</f>
        <v>6.2454666545926205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151.48358820137457</v>
      </c>
      <c r="G575" s="16">
        <f>VLOOKUP($C575,'Growth rate'!$B$3:$T$93,3,FALSE)*VLOOKUP($E575,BY_RES_Demand_Drivers!$A$5:$I$100,8,FALSE)</f>
        <v>2.006002414736312</v>
      </c>
      <c r="H575" s="16">
        <f>VLOOKUP($C575,'Growth rate'!$B$3:$T$93,3,FALSE)*VLOOKUP($E575,BY_RES_Demand_Drivers!$A$5:$I$100,9,FALSE)</f>
        <v>6.3453941210661027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153.90732561259657</v>
      </c>
      <c r="G576" s="16">
        <f>VLOOKUP($C576,'Growth rate'!$B$3:$T$93,3,FALSE)*VLOOKUP($E576,BY_RES_Demand_Drivers!$A$5:$I$100,8,FALSE)</f>
        <v>2.0380984533720929</v>
      </c>
      <c r="H576" s="16">
        <f>VLOOKUP($C576,'Growth rate'!$B$3:$T$93,3,FALSE)*VLOOKUP($E576,BY_RES_Demand_Drivers!$A$5:$I$100,9,FALSE)</f>
        <v>6.4469204270031604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156.36984282239811</v>
      </c>
      <c r="G577" s="16">
        <f>VLOOKUP($C577,'Growth rate'!$B$3:$T$93,3,FALSE)*VLOOKUP($E577,BY_RES_Demand_Drivers!$A$5:$I$100,8,FALSE)</f>
        <v>2.0707080286260466</v>
      </c>
      <c r="H577" s="16">
        <f>VLOOKUP($C577,'Growth rate'!$B$3:$T$93,3,FALSE)*VLOOKUP($E577,BY_RES_Demand_Drivers!$A$5:$I$100,9,FALSE)</f>
        <v>6.5500711538352112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2.9916818867421475</v>
      </c>
      <c r="G579" s="16">
        <f>VLOOKUP($C579,'Growth rate'!$B$3:$T$93,3,FALSE)*VLOOKUP($E579,BY_RES_Demand_Drivers!$A$5:$I$100,8,FALSE)</f>
        <v>0.123488263465691</v>
      </c>
      <c r="H579" s="16">
        <f>VLOOKUP($C579,'Growth rate'!$B$3:$T$93,3,FALSE)*VLOOKUP($E579,BY_RES_Demand_Drivers!$A$5:$I$100,9,FALSE)</f>
        <v>0.39118988694880841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3.0395487969300223</v>
      </c>
      <c r="G580" s="16">
        <f>VLOOKUP($C580,'Growth rate'!$B$3:$T$93,3,FALSE)*VLOOKUP($E580,BY_RES_Demand_Drivers!$A$5:$I$100,8,FALSE)</f>
        <v>0.12546407568114207</v>
      </c>
      <c r="H580" s="16">
        <f>VLOOKUP($C580,'Growth rate'!$B$3:$T$93,3,FALSE)*VLOOKUP($E580,BY_RES_Demand_Drivers!$A$5:$I$100,9,FALSE)</f>
        <v>0.39744892513998936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3.0881815776809027</v>
      </c>
      <c r="G581" s="16">
        <f>VLOOKUP($C581,'Growth rate'!$B$3:$T$93,3,FALSE)*VLOOKUP($E581,BY_RES_Demand_Drivers!$A$5:$I$100,8,FALSE)</f>
        <v>0.12747150089204035</v>
      </c>
      <c r="H581" s="16">
        <f>VLOOKUP($C581,'Growth rate'!$B$3:$T$93,3,FALSE)*VLOOKUP($E581,BY_RES_Demand_Drivers!$A$5:$I$100,9,FALSE)</f>
        <v>0.40380810794222921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3.1375924829237976</v>
      </c>
      <c r="G582" s="16">
        <f>VLOOKUP($C582,'Growth rate'!$B$3:$T$93,3,FALSE)*VLOOKUP($E582,BY_RES_Demand_Drivers!$A$5:$I$100,8,FALSE)</f>
        <v>0.12951104490631299</v>
      </c>
      <c r="H582" s="16">
        <f>VLOOKUP($C582,'Growth rate'!$B$3:$T$93,3,FALSE)*VLOOKUP($E582,BY_RES_Demand_Drivers!$A$5:$I$100,9,FALSE)</f>
        <v>0.41026903766930489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3.187793962650578</v>
      </c>
      <c r="G583" s="16">
        <f>VLOOKUP($C583,'Growth rate'!$B$3:$T$93,3,FALSE)*VLOOKUP($E583,BY_RES_Demand_Drivers!$A$5:$I$100,8,FALSE)</f>
        <v>0.13158322162481401</v>
      </c>
      <c r="H583" s="16">
        <f>VLOOKUP($C583,'Growth rate'!$B$3:$T$93,3,FALSE)*VLOOKUP($E583,BY_RES_Demand_Drivers!$A$5:$I$100,9,FALSE)</f>
        <v>0.4168333422720138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3.2387986660529875</v>
      </c>
      <c r="G584" s="16">
        <f>VLOOKUP($C584,'Growth rate'!$B$3:$T$93,3,FALSE)*VLOOKUP($E584,BY_RES_Demand_Drivers!$A$5:$I$100,8,FALSE)</f>
        <v>0.13368855317081102</v>
      </c>
      <c r="H584" s="16">
        <f>VLOOKUP($C584,'Growth rate'!$B$3:$T$93,3,FALSE)*VLOOKUP($E584,BY_RES_Demand_Drivers!$A$5:$I$100,9,FALSE)</f>
        <v>0.42350267574836603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3.2906194447098351</v>
      </c>
      <c r="G585" s="16">
        <f>VLOOKUP($C585,'Growth rate'!$B$3:$T$93,3,FALSE)*VLOOKUP($E585,BY_RES_Demand_Drivers!$A$5:$I$100,8,FALSE)</f>
        <v>0.135827570021544</v>
      </c>
      <c r="H585" s="16">
        <f>VLOOKUP($C585,'Growth rate'!$B$3:$T$93,3,FALSE)*VLOOKUP($E585,BY_RES_Demand_Drivers!$A$5:$I$100,9,FALSE)</f>
        <v>0.43027871856033983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3.3432693558251922</v>
      </c>
      <c r="G586" s="16">
        <f>VLOOKUP($C586,'Growth rate'!$B$3:$T$93,3,FALSE)*VLOOKUP($E586,BY_RES_Demand_Drivers!$A$5:$I$100,8,FALSE)</f>
        <v>0.1380008111418887</v>
      </c>
      <c r="H586" s="16">
        <f>VLOOKUP($C586,'Growth rate'!$B$3:$T$93,3,FALSE)*VLOOKUP($E586,BY_RES_Demand_Drivers!$A$5:$I$100,9,FALSE)</f>
        <v>0.43716317805730531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3.3967616655183961</v>
      </c>
      <c r="G587" s="16">
        <f>VLOOKUP($C587,'Growth rate'!$B$3:$T$93,3,FALSE)*VLOOKUP($E587,BY_RES_Demand_Drivers!$A$5:$I$100,8,FALSE)</f>
        <v>0.14020882412015895</v>
      </c>
      <c r="H587" s="16">
        <f>VLOOKUP($C587,'Growth rate'!$B$3:$T$93,3,FALSE)*VLOOKUP($E587,BY_RES_Demand_Drivers!$A$5:$I$100,9,FALSE)</f>
        <v>0.44415778890622226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3.4511098521666903</v>
      </c>
      <c r="G588" s="16">
        <f>VLOOKUP($C588,'Growth rate'!$B$3:$T$93,3,FALSE)*VLOOKUP($E588,BY_RES_Demand_Drivers!$A$5:$I$100,8,FALSE)</f>
        <v>0.14245216530608149</v>
      </c>
      <c r="H588" s="16">
        <f>VLOOKUP($C588,'Growth rate'!$B$3:$T$93,3,FALSE)*VLOOKUP($E588,BY_RES_Demand_Drivers!$A$5:$I$100,9,FALSE)</f>
        <v>0.45126431352872182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3.5063276098013572</v>
      </c>
      <c r="G589" s="16">
        <f>VLOOKUP($C589,'Growth rate'!$B$3:$T$93,3,FALSE)*VLOOKUP($E589,BY_RES_Demand_Drivers!$A$5:$I$100,8,FALSE)</f>
        <v>0.14473139995097878</v>
      </c>
      <c r="H589" s="16">
        <f>VLOOKUP($C589,'Growth rate'!$B$3:$T$93,3,FALSE)*VLOOKUP($E589,BY_RES_Demand_Drivers!$A$5:$I$100,9,FALSE)</f>
        <v>0.45848454254518134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3.5624288515581788</v>
      </c>
      <c r="G590" s="16">
        <f>VLOOKUP($C590,'Growth rate'!$B$3:$T$93,3,FALSE)*VLOOKUP($E590,BY_RES_Demand_Drivers!$A$5:$I$100,8,FALSE)</f>
        <v>0.14704710235019444</v>
      </c>
      <c r="H590" s="16">
        <f>VLOOKUP($C590,'Growth rate'!$B$3:$T$93,3,FALSE)*VLOOKUP($E590,BY_RES_Demand_Drivers!$A$5:$I$100,9,FALSE)</f>
        <v>0.46582029522590424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3.6194277131831094</v>
      </c>
      <c r="G591" s="16">
        <f>VLOOKUP($C591,'Growth rate'!$B$3:$T$93,3,FALSE)*VLOOKUP($E591,BY_RES_Demand_Drivers!$A$5:$I$100,8,FALSE)</f>
        <v>0.14939985598779754</v>
      </c>
      <c r="H591" s="16">
        <f>VLOOKUP($C591,'Growth rate'!$B$3:$T$93,3,FALSE)*VLOOKUP($E591,BY_RES_Demand_Drivers!$A$5:$I$100,9,FALSE)</f>
        <v>0.47327341994951866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3.6773385565940391</v>
      </c>
      <c r="G592" s="16">
        <f>VLOOKUP($C592,'Growth rate'!$B$3:$T$93,3,FALSE)*VLOOKUP($E592,BY_RES_Demand_Drivers!$A$5:$I$100,8,FALSE)</f>
        <v>0.1517902536836023</v>
      </c>
      <c r="H592" s="16">
        <f>VLOOKUP($C592,'Growth rate'!$B$3:$T$93,3,FALSE)*VLOOKUP($E592,BY_RES_Demand_Drivers!$A$5:$I$100,9,FALSE)</f>
        <v>0.48084579466871097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3.7361759734995439</v>
      </c>
      <c r="G593" s="16">
        <f>VLOOKUP($C593,'Growth rate'!$B$3:$T$93,3,FALSE)*VLOOKUP($E593,BY_RES_Demand_Drivers!$A$5:$I$100,8,FALSE)</f>
        <v>0.15421889774253994</v>
      </c>
      <c r="H593" s="16">
        <f>VLOOKUP($C593,'Growth rate'!$B$3:$T$93,3,FALSE)*VLOOKUP($E593,BY_RES_Demand_Drivers!$A$5:$I$100,9,FALSE)</f>
        <v>0.48853932738341033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3.7959547890755365</v>
      </c>
      <c r="G594" s="16">
        <f>VLOOKUP($C594,'Growth rate'!$B$3:$T$93,3,FALSE)*VLOOKUP($E594,BY_RES_Demand_Drivers!$A$5:$I$100,8,FALSE)</f>
        <v>0.15668640010642057</v>
      </c>
      <c r="H594" s="16">
        <f>VLOOKUP($C594,'Growth rate'!$B$3:$T$93,3,FALSE)*VLOOKUP($E594,BY_RES_Demand_Drivers!$A$5:$I$100,9,FALSE)</f>
        <v>0.49635595662154491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3.8566900657007452</v>
      </c>
      <c r="G595" s="16">
        <f>VLOOKUP($C595,'Growth rate'!$B$3:$T$93,3,FALSE)*VLOOKUP($E595,BY_RES_Demand_Drivers!$A$5:$I$100,8,FALSE)</f>
        <v>0.15919338250812332</v>
      </c>
      <c r="H595" s="16">
        <f>VLOOKUP($C595,'Growth rate'!$B$3:$T$93,3,FALSE)*VLOOKUP($E595,BY_RES_Demand_Drivers!$A$5:$I$100,9,FALSE)</f>
        <v>0.50429765192748965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3.9183971067519572</v>
      </c>
      <c r="G596" s="16">
        <f>VLOOKUP($C596,'Growth rate'!$B$3:$T$93,3,FALSE)*VLOOKUP($E596,BY_RES_Demand_Drivers!$A$5:$I$100,8,FALSE)</f>
        <v>0.16174047662825328</v>
      </c>
      <c r="H596" s="16">
        <f>VLOOKUP($C596,'Growth rate'!$B$3:$T$93,3,FALSE)*VLOOKUP($E596,BY_RES_Demand_Drivers!$A$5:$I$100,9,FALSE)</f>
        <v>0.51236641435832952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3.9810914604599885</v>
      </c>
      <c r="G597" s="16">
        <f>VLOOKUP($C597,'Growth rate'!$B$3:$T$93,3,FALSE)*VLOOKUP($E597,BY_RES_Demand_Drivers!$A$5:$I$100,8,FALSE)</f>
        <v>0.16432832425430535</v>
      </c>
      <c r="H597" s="16">
        <f>VLOOKUP($C597,'Growth rate'!$B$3:$T$93,3,FALSE)*VLOOKUP($E597,BY_RES_Demand_Drivers!$A$5:$I$100,9,FALSE)</f>
        <v>0.52056427698806274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4.0447889238273484</v>
      </c>
      <c r="G598" s="16">
        <f>VLOOKUP($C598,'Growth rate'!$B$3:$T$93,3,FALSE)*VLOOKUP($E598,BY_RES_Demand_Drivers!$A$5:$I$100,8,FALSE)</f>
        <v>0.16695757744237422</v>
      </c>
      <c r="H598" s="16">
        <f>VLOOKUP($C598,'Growth rate'!$B$3:$T$93,3,FALSE)*VLOOKUP($E598,BY_RES_Demand_Drivers!$A$5:$I$100,9,FALSE)</f>
        <v>0.52889330541987178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4.1095055466085864</v>
      </c>
      <c r="G599" s="16">
        <f>VLOOKUP($C599,'Growth rate'!$B$3:$T$93,3,FALSE)*VLOOKUP($E599,BY_RES_Demand_Drivers!$A$5:$I$100,8,FALSE)</f>
        <v>0.1696288986814522</v>
      </c>
      <c r="H599" s="16">
        <f>VLOOKUP($C599,'Growth rate'!$B$3:$T$93,3,FALSE)*VLOOKUP($E599,BY_RES_Demand_Drivers!$A$5:$I$100,9,FALSE)</f>
        <v>0.53735559830658974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4.1752576353543231</v>
      </c>
      <c r="G600" s="16">
        <f>VLOOKUP($C600,'Growth rate'!$B$3:$T$93,3,FALSE)*VLOOKUP($E600,BY_RES_Demand_Drivers!$A$5:$I$100,8,FALSE)</f>
        <v>0.17234296106035546</v>
      </c>
      <c r="H600" s="16">
        <f>VLOOKUP($C600,'Growth rate'!$B$3:$T$93,3,FALSE)*VLOOKUP($E600,BY_RES_Demand_Drivers!$A$5:$I$100,9,FALSE)</f>
        <v>0.54595328787949515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4.242061757519993</v>
      </c>
      <c r="G601" s="16">
        <f>VLOOKUP($C601,'Growth rate'!$B$3:$T$93,3,FALSE)*VLOOKUP($E601,BY_RES_Demand_Drivers!$A$5:$I$100,8,FALSE)</f>
        <v>0.17510044843732114</v>
      </c>
      <c r="H601" s="16">
        <f>VLOOKUP($C601,'Growth rate'!$B$3:$T$93,3,FALSE)*VLOOKUP($E601,BY_RES_Demand_Drivers!$A$5:$I$100,9,FALSE)</f>
        <v>0.55468854048556715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4.3099347456403132</v>
      </c>
      <c r="G602" s="16">
        <f>VLOOKUP($C602,'Growth rate'!$B$3:$T$93,3,FALSE)*VLOOKUP($E602,BY_RES_Demand_Drivers!$A$5:$I$100,8,FALSE)</f>
        <v>0.17790205561231831</v>
      </c>
      <c r="H602" s="16">
        <f>VLOOKUP($C602,'Growth rate'!$B$3:$T$93,3,FALSE)*VLOOKUP($E602,BY_RES_Demand_Drivers!$A$5:$I$100,9,FALSE)</f>
        <v>0.56356355713333628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4.3788937015705587</v>
      </c>
      <c r="G603" s="16">
        <f>VLOOKUP($C603,'Growth rate'!$B$3:$T$93,3,FALSE)*VLOOKUP($E603,BY_RES_Demand_Drivers!$A$5:$I$100,8,FALSE)</f>
        <v>0.18074848850211542</v>
      </c>
      <c r="H603" s="16">
        <f>VLOOKUP($C603,'Growth rate'!$B$3:$T$93,3,FALSE)*VLOOKUP($E603,BY_RES_Demand_Drivers!$A$5:$I$100,9,FALSE)</f>
        <v>0.57258057404746965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4.4489560007956879</v>
      </c>
      <c r="G604" s="16">
        <f>VLOOKUP($C604,'Growth rate'!$B$3:$T$93,3,FALSE)*VLOOKUP($E604,BY_RES_Demand_Drivers!$A$5:$I$100,8,FALSE)</f>
        <v>0.18364046431814926</v>
      </c>
      <c r="H604" s="16">
        <f>VLOOKUP($C604,'Growth rate'!$B$3:$T$93,3,FALSE)*VLOOKUP($E604,BY_RES_Demand_Drivers!$A$5:$I$100,9,FALSE)</f>
        <v>0.58174186323222921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4.5201392968084191</v>
      </c>
      <c r="G605" s="16">
        <f>VLOOKUP($C605,'Growth rate'!$B$3:$T$93,3,FALSE)*VLOOKUP($E605,BY_RES_Demand_Drivers!$A$5:$I$100,8,FALSE)</f>
        <v>0.18657871174723967</v>
      </c>
      <c r="H605" s="16">
        <f>VLOOKUP($C605,'Growth rate'!$B$3:$T$93,3,FALSE)*VLOOKUP($E605,BY_RES_Demand_Drivers!$A$5:$I$100,9,FALSE)</f>
        <v>0.59104973304394492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4.5924615255573542</v>
      </c>
      <c r="G606" s="16">
        <f>VLOOKUP($C606,'Growth rate'!$B$3:$T$93,3,FALSE)*VLOOKUP($E606,BY_RES_Demand_Drivers!$A$5:$I$100,8,FALSE)</f>
        <v>0.18956397113519552</v>
      </c>
      <c r="H606" s="16">
        <f>VLOOKUP($C606,'Growth rate'!$B$3:$T$93,3,FALSE)*VLOOKUP($E606,BY_RES_Demand_Drivers!$A$5:$I$100,9,FALSE)</f>
        <v>0.6005065287726481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4.6659409099662721</v>
      </c>
      <c r="G607" s="16">
        <f>VLOOKUP($C607,'Growth rate'!$B$3:$T$93,3,FALSE)*VLOOKUP($E607,BY_RES_Demand_Drivers!$A$5:$I$100,8,FALSE)</f>
        <v>0.19259699467335864</v>
      </c>
      <c r="H607" s="16">
        <f>VLOOKUP($C607,'Growth rate'!$B$3:$T$93,3,FALSE)*VLOOKUP($E607,BY_RES_Demand_Drivers!$A$5:$I$100,9,FALSE)</f>
        <v>0.61011463323301041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4.7405959645257321</v>
      </c>
      <c r="G608" s="16">
        <f>VLOOKUP($C608,'Growth rate'!$B$3:$T$93,3,FALSE)*VLOOKUP($E608,BY_RES_Demand_Drivers!$A$5:$I$100,8,FALSE)</f>
        <v>0.19567854658813238</v>
      </c>
      <c r="H608" s="16">
        <f>VLOOKUP($C608,'Growth rate'!$B$3:$T$93,3,FALSE)*VLOOKUP($E608,BY_RES_Demand_Drivers!$A$5:$I$100,9,FALSE)</f>
        <v>0.61987646736473867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4.8164454999581441</v>
      </c>
      <c r="G609" s="16">
        <f>VLOOKUP($C609,'Growth rate'!$B$3:$T$93,3,FALSE)*VLOOKUP($E609,BY_RES_Demand_Drivers!$A$5:$I$100,8,FALSE)</f>
        <v>0.19880940333354252</v>
      </c>
      <c r="H609" s="16">
        <f>VLOOKUP($C609,'Growth rate'!$B$3:$T$93,3,FALSE)*VLOOKUP($E609,BY_RES_Demand_Drivers!$A$5:$I$100,9,FALSE)</f>
        <v>0.62979449084257444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4.8935086279574742</v>
      </c>
      <c r="G610" s="16">
        <f>VLOOKUP($C610,'Growth rate'!$B$3:$T$93,3,FALSE)*VLOOKUP($E610,BY_RES_Demand_Drivers!$A$5:$I$100,8,FALSE)</f>
        <v>0.20199035378687918</v>
      </c>
      <c r="H610" s="16">
        <f>VLOOKUP($C610,'Growth rate'!$B$3:$T$93,3,FALSE)*VLOOKUP($E610,BY_RES_Demand_Drivers!$A$5:$I$100,9,FALSE)</f>
        <v>0.63987120269605569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4.9718047660047944</v>
      </c>
      <c r="G611" s="16">
        <f>VLOOKUP($C611,'Growth rate'!$B$3:$T$93,3,FALSE)*VLOOKUP($E611,BY_RES_Demand_Drivers!$A$5:$I$100,8,FALSE)</f>
        <v>0.20522219944746928</v>
      </c>
      <c r="H611" s="16">
        <f>VLOOKUP($C611,'Growth rate'!$B$3:$T$93,3,FALSE)*VLOOKUP($E611,BY_RES_Demand_Drivers!$A$5:$I$100,9,FALSE)</f>
        <v>0.65010914193919256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5.0513536422608709</v>
      </c>
      <c r="G612" s="16">
        <f>VLOOKUP($C612,'Growth rate'!$B$3:$T$93,3,FALSE)*VLOOKUP($E612,BY_RES_Demand_Drivers!$A$5:$I$100,8,FALSE)</f>
        <v>0.20850575463862878</v>
      </c>
      <c r="H612" s="16">
        <f>VLOOKUP($C612,'Growth rate'!$B$3:$T$93,3,FALSE)*VLOOKUP($E612,BY_RES_Demand_Drivers!$A$5:$I$100,9,FALSE)</f>
        <v>0.66051088821021964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5.1321753005370452</v>
      </c>
      <c r="G613" s="16">
        <f>VLOOKUP($C613,'Growth rate'!$B$3:$T$93,3,FALSE)*VLOOKUP($E613,BY_RES_Demand_Drivers!$A$5:$I$100,8,FALSE)</f>
        <v>0.21184184671284684</v>
      </c>
      <c r="H613" s="16">
        <f>VLOOKUP($C613,'Growth rate'!$B$3:$T$93,3,FALSE)*VLOOKUP($E613,BY_RES_Demand_Drivers!$A$5:$I$100,9,FALSE)</f>
        <v>0.67107906242158322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5.2142901053456372</v>
      </c>
      <c r="G614" s="16">
        <f>VLOOKUP($C614,'Growth rate'!$B$3:$T$93,3,FALSE)*VLOOKUP($E614,BY_RES_Demand_Drivers!$A$5:$I$100,8,FALSE)</f>
        <v>0.21523131626025238</v>
      </c>
      <c r="H614" s="16">
        <f>VLOOKUP($C614,'Growth rate'!$B$3:$T$93,3,FALSE)*VLOOKUP($E614,BY_RES_Demand_Drivers!$A$5:$I$100,9,FALSE)</f>
        <v>0.68181632742032849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5.2977187470311673</v>
      </c>
      <c r="G615" s="16">
        <f>VLOOKUP($C615,'Growth rate'!$B$3:$T$93,3,FALSE)*VLOOKUP($E615,BY_RES_Demand_Drivers!$A$5:$I$100,8,FALSE)</f>
        <v>0.21867501732041641</v>
      </c>
      <c r="H615" s="16">
        <f>VLOOKUP($C615,'Growth rate'!$B$3:$T$93,3,FALSE)*VLOOKUP($E615,BY_RES_Demand_Drivers!$A$5:$I$100,9,FALSE)</f>
        <v>0.69272538865905375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5.3824822469836668</v>
      </c>
      <c r="G616" s="16">
        <f>VLOOKUP($C616,'Growth rate'!$B$3:$T$93,3,FALSE)*VLOOKUP($E616,BY_RES_Demand_Drivers!$A$5:$I$100,8,FALSE)</f>
        <v>0.22217381759754309</v>
      </c>
      <c r="H616" s="16">
        <f>VLOOKUP($C616,'Growth rate'!$B$3:$T$93,3,FALSE)*VLOOKUP($E616,BY_RES_Demand_Drivers!$A$5:$I$100,9,FALSE)</f>
        <v>0.70380899487759863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5.4686019629354057</v>
      </c>
      <c r="G617" s="16">
        <f>VLOOKUP($C617,'Growth rate'!$B$3:$T$93,3,FALSE)*VLOOKUP($E617,BY_RES_Demand_Drivers!$A$5:$I$100,8,FALSE)</f>
        <v>0.2257285986791038</v>
      </c>
      <c r="H617" s="16">
        <f>VLOOKUP($C617,'Growth rate'!$B$3:$T$93,3,FALSE)*VLOOKUP($E617,BY_RES_Demand_Drivers!$A$5:$I$100,9,FALSE)</f>
        <v>0.71506993879564029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5.5560995943423723</v>
      </c>
      <c r="G618" s="16">
        <f>VLOOKUP($C618,'Growth rate'!$B$3:$T$93,3,FALSE)*VLOOKUP($E618,BY_RES_Demand_Drivers!$A$5:$I$100,8,FALSE)</f>
        <v>0.22934025625796944</v>
      </c>
      <c r="H618" s="16">
        <f>VLOOKUP($C618,'Growth rate'!$B$3:$T$93,3,FALSE)*VLOOKUP($E618,BY_RES_Demand_Drivers!$A$5:$I$100,9,FALSE)</f>
        <v>0.72651105781637049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5.6449971878518497</v>
      </c>
      <c r="G619" s="16">
        <f>VLOOKUP($C619,'Growth rate'!$B$3:$T$93,3,FALSE)*VLOOKUP($E619,BY_RES_Demand_Drivers!$A$5:$I$100,8,FALSE)</f>
        <v>0.23300970035809696</v>
      </c>
      <c r="H619" s="16">
        <f>VLOOKUP($C619,'Growth rate'!$B$3:$T$93,3,FALSE)*VLOOKUP($E619,BY_RES_Demand_Drivers!$A$5:$I$100,9,FALSE)</f>
        <v>0.73813523474143239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5.7353171428574798</v>
      </c>
      <c r="G620" s="16">
        <f>VLOOKUP($C620,'Growth rate'!$B$3:$T$93,3,FALSE)*VLOOKUP($E620,BY_RES_Demand_Drivers!$A$5:$I$100,8,FALSE)</f>
        <v>0.23673785556382651</v>
      </c>
      <c r="H620" s="16">
        <f>VLOOKUP($C620,'Growth rate'!$B$3:$T$93,3,FALSE)*VLOOKUP($E620,BY_RES_Demand_Drivers!$A$5:$I$100,9,FALSE)</f>
        <v>0.74994539849729536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5.8270822171431993</v>
      </c>
      <c r="G621" s="16">
        <f>VLOOKUP($C621,'Growth rate'!$B$3:$T$93,3,FALSE)*VLOOKUP($E621,BY_RES_Demand_Drivers!$A$5:$I$100,8,FALSE)</f>
        <v>0.24052566125284774</v>
      </c>
      <c r="H621" s="16">
        <f>VLOOKUP($C621,'Growth rate'!$B$3:$T$93,3,FALSE)*VLOOKUP($E621,BY_RES_Demand_Drivers!$A$5:$I$100,9,FALSE)</f>
        <v>0.76194452487325204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5.920315532617491</v>
      </c>
      <c r="G622" s="16">
        <f>VLOOKUP($C622,'Growth rate'!$B$3:$T$93,3,FALSE)*VLOOKUP($E622,BY_RES_Demand_Drivers!$A$5:$I$100,8,FALSE)</f>
        <v>0.24437407183289331</v>
      </c>
      <c r="H622" s="16">
        <f>VLOOKUP($C622,'Growth rate'!$B$3:$T$93,3,FALSE)*VLOOKUP($E622,BY_RES_Demand_Drivers!$A$5:$I$100,9,FALSE)</f>
        <v>0.77413563727122414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6.0150405811393712</v>
      </c>
      <c r="G623" s="16">
        <f>VLOOKUP($C623,'Growth rate'!$B$3:$T$93,3,FALSE)*VLOOKUP($E623,BY_RES_Demand_Drivers!$A$5:$I$100,8,FALSE)</f>
        <v>0.24828405698221961</v>
      </c>
      <c r="H623" s="16">
        <f>VLOOKUP($C623,'Growth rate'!$B$3:$T$93,3,FALSE)*VLOOKUP($E623,BY_RES_Demand_Drivers!$A$5:$I$100,9,FALSE)</f>
        <v>0.78652180746756373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6.1112812304376014</v>
      </c>
      <c r="G624" s="16">
        <f>VLOOKUP($C624,'Growth rate'!$B$3:$T$93,3,FALSE)*VLOOKUP($E624,BY_RES_Demand_Drivers!$A$5:$I$100,8,FALSE)</f>
        <v>0.25225660189393517</v>
      </c>
      <c r="H624" s="16">
        <f>VLOOKUP($C624,'Growth rate'!$B$3:$T$93,3,FALSE)*VLOOKUP($E624,BY_RES_Demand_Drivers!$A$5:$I$100,9,FALSE)</f>
        <v>0.79910615638704485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6.2090617301246027</v>
      </c>
      <c r="G625" s="16">
        <f>VLOOKUP($C625,'Growth rate'!$B$3:$T$93,3,FALSE)*VLOOKUP($E625,BY_RES_Demand_Drivers!$A$5:$I$100,8,FALSE)</f>
        <v>0.25629270752423811</v>
      </c>
      <c r="H625" s="16">
        <f>VLOOKUP($C625,'Growth rate'!$B$3:$T$93,3,FALSE)*VLOOKUP($E625,BY_RES_Demand_Drivers!$A$5:$I$100,9,FALSE)</f>
        <v>0.81189185488923754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6.3084067178065961</v>
      </c>
      <c r="G626" s="16">
        <f>VLOOKUP($C626,'Growth rate'!$B$3:$T$93,3,FALSE)*VLOOKUP($E626,BY_RES_Demand_Drivers!$A$5:$I$100,8,FALSE)</f>
        <v>0.26039339084462593</v>
      </c>
      <c r="H626" s="16">
        <f>VLOOKUP($C626,'Growth rate'!$B$3:$T$93,3,FALSE)*VLOOKUP($E626,BY_RES_Demand_Drivers!$A$5:$I$100,9,FALSE)</f>
        <v>0.82488212456746535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6.4093412252915014</v>
      </c>
      <c r="G627" s="16">
        <f>VLOOKUP($C627,'Growth rate'!$B$3:$T$93,3,FALSE)*VLOOKUP($E627,BY_RES_Demand_Drivers!$A$5:$I$100,8,FALSE)</f>
        <v>0.26455968509813993</v>
      </c>
      <c r="H627" s="16">
        <f>VLOOKUP($C627,'Growth rate'!$B$3:$T$93,3,FALSE)*VLOOKUP($E627,BY_RES_Demand_Drivers!$A$5:$I$100,9,FALSE)</f>
        <v>0.8380802385605447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6.5118906848961657</v>
      </c>
      <c r="G628" s="16">
        <f>VLOOKUP($C628,'Growth rate'!$B$3:$T$93,3,FALSE)*VLOOKUP($E628,BY_RES_Demand_Drivers!$A$5:$I$100,8,FALSE)</f>
        <v>0.26879264005971015</v>
      </c>
      <c r="H628" s="16">
        <f>VLOOKUP($C628,'Growth rate'!$B$3:$T$93,3,FALSE)*VLOOKUP($E628,BY_RES_Demand_Drivers!$A$5:$I$100,9,FALSE)</f>
        <v>0.85148952237751341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6.6160809358545043</v>
      </c>
      <c r="G629" s="16">
        <f>VLOOKUP($C629,'Growth rate'!$B$3:$T$93,3,FALSE)*VLOOKUP($E629,BY_RES_Demand_Drivers!$A$5:$I$100,8,FALSE)</f>
        <v>0.27309332230066552</v>
      </c>
      <c r="H629" s="16">
        <f>VLOOKUP($C629,'Growth rate'!$B$3:$T$93,3,FALSE)*VLOOKUP($E629,BY_RES_Demand_Drivers!$A$5:$I$100,9,FALSE)</f>
        <v>0.86511335473555373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6.7219382308281768</v>
      </c>
      <c r="G630" s="16">
        <f>VLOOKUP($C630,'Growth rate'!$B$3:$T$93,3,FALSE)*VLOOKUP($E630,BY_RES_Demand_Drivers!$A$5:$I$100,8,FALSE)</f>
        <v>0.2774628154574762</v>
      </c>
      <c r="H630" s="16">
        <f>VLOOKUP($C630,'Growth rate'!$B$3:$T$93,3,FALSE)*VLOOKUP($E630,BY_RES_Demand_Drivers!$A$5:$I$100,9,FALSE)</f>
        <v>0.8789551684113226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6.8294892425214275</v>
      </c>
      <c r="G631" s="16">
        <f>VLOOKUP($C631,'Growth rate'!$B$3:$T$93,3,FALSE)*VLOOKUP($E631,BY_RES_Demand_Drivers!$A$5:$I$100,8,FALSE)</f>
        <v>0.2819022205047958</v>
      </c>
      <c r="H631" s="16">
        <f>VLOOKUP($C631,'Growth rate'!$B$3:$T$93,3,FALSE)*VLOOKUP($E631,BY_RES_Demand_Drivers!$A$5:$I$100,9,FALSE)</f>
        <v>0.89301845110590372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6.9387610704017701</v>
      </c>
      <c r="G632" s="16">
        <f>VLOOKUP($C632,'Growth rate'!$B$3:$T$93,3,FALSE)*VLOOKUP($E632,BY_RES_Demand_Drivers!$A$5:$I$100,8,FALSE)</f>
        <v>0.28641265603287253</v>
      </c>
      <c r="H632" s="16">
        <f>VLOOKUP($C632,'Growth rate'!$B$3:$T$93,3,FALSE)*VLOOKUP($E632,BY_RES_Demand_Drivers!$A$5:$I$100,9,FALSE)</f>
        <v>0.9073067463235982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7.0497812475281982</v>
      </c>
      <c r="G633" s="16">
        <f>VLOOKUP($C633,'Growth rate'!$B$3:$T$93,3,FALSE)*VLOOKUP($E633,BY_RES_Demand_Drivers!$A$5:$I$100,8,FALSE)</f>
        <v>0.29099525852939845</v>
      </c>
      <c r="H633" s="16">
        <f>VLOOKUP($C633,'Growth rate'!$B$3:$T$93,3,FALSE)*VLOOKUP($E633,BY_RES_Demand_Drivers!$A$5:$I$100,9,FALSE)</f>
        <v>0.92182365426477564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7.1625777474886485</v>
      </c>
      <c r="G634" s="16">
        <f>VLOOKUP($C634,'Growth rate'!$B$3:$T$93,3,FALSE)*VLOOKUP($E634,BY_RES_Demand_Drivers!$A$5:$I$100,8,FALSE)</f>
        <v>0.29565118266586882</v>
      </c>
      <c r="H634" s="16">
        <f>VLOOKUP($C634,'Growth rate'!$B$3:$T$93,3,FALSE)*VLOOKUP($E634,BY_RES_Demand_Drivers!$A$5:$I$100,9,FALSE)</f>
        <v>0.93657283273301206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7.2771789914484675</v>
      </c>
      <c r="G635" s="16">
        <f>VLOOKUP($C635,'Growth rate'!$B$3:$T$93,3,FALSE)*VLOOKUP($E635,BY_RES_Demand_Drivers!$A$5:$I$100,8,FALSE)</f>
        <v>0.30038160158852273</v>
      </c>
      <c r="H635" s="16">
        <f>VLOOKUP($C635,'Growth rate'!$B$3:$T$93,3,FALSE)*VLOOKUP($E635,BY_RES_Demand_Drivers!$A$5:$I$100,9,FALSE)</f>
        <v>0.95155799805674024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7.3936138553116422</v>
      </c>
      <c r="G636" s="16">
        <f>VLOOKUP($C636,'Growth rate'!$B$3:$T$93,3,FALSE)*VLOOKUP($E636,BY_RES_Demand_Drivers!$A$5:$I$100,8,FALSE)</f>
        <v>0.30518770721393906</v>
      </c>
      <c r="H636" s="16">
        <f>VLOOKUP($C636,'Growth rate'!$B$3:$T$93,3,FALSE)*VLOOKUP($E636,BY_RES_Demand_Drivers!$A$5:$I$100,9,FALSE)</f>
        <v>0.96678292602564808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7.511911676996629</v>
      </c>
      <c r="G637" s="16">
        <f>VLOOKUP($C637,'Growth rate'!$B$3:$T$93,3,FALSE)*VLOOKUP($E637,BY_RES_Demand_Drivers!$A$5:$I$100,8,FALSE)</f>
        <v>0.31007071052936214</v>
      </c>
      <c r="H637" s="16">
        <f>VLOOKUP($C637,'Growth rate'!$B$3:$T$93,3,FALSE)*VLOOKUP($E637,BY_RES_Demand_Drivers!$A$5:$I$100,9,FALSE)</f>
        <v>0.9822514528420585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7.6321022638285756</v>
      </c>
      <c r="G638" s="16">
        <f>VLOOKUP($C638,'Growth rate'!$B$3:$T$93,3,FALSE)*VLOOKUP($E638,BY_RES_Demand_Drivers!$A$5:$I$100,8,FALSE)</f>
        <v>0.31503184189783195</v>
      </c>
      <c r="H638" s="16">
        <f>VLOOKUP($C638,'Growth rate'!$B$3:$T$93,3,FALSE)*VLOOKUP($E638,BY_RES_Demand_Drivers!$A$5:$I$100,9,FALSE)</f>
        <v>0.99796747608753145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7.7542159000498332</v>
      </c>
      <c r="G639" s="16">
        <f>VLOOKUP($C639,'Growth rate'!$B$3:$T$93,3,FALSE)*VLOOKUP($E639,BY_RES_Demand_Drivers!$A$5:$I$100,8,FALSE)</f>
        <v>0.32007235136819728</v>
      </c>
      <c r="H639" s="16">
        <f>VLOOKUP($C639,'Growth rate'!$B$3:$T$93,3,FALSE)*VLOOKUP($E639,BY_RES_Demand_Drivers!$A$5:$I$100,9,FALSE)</f>
        <v>1.013934955704932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7.8782833544506312</v>
      </c>
      <c r="G640" s="16">
        <f>VLOOKUP($C640,'Growth rate'!$B$3:$T$93,3,FALSE)*VLOOKUP($E640,BY_RES_Demand_Drivers!$A$5:$I$100,8,FALSE)</f>
        <v>0.32519350899008842</v>
      </c>
      <c r="H640" s="16">
        <f>VLOOKUP($C640,'Growth rate'!$B$3:$T$93,3,FALSE)*VLOOKUP($E640,BY_RES_Demand_Drivers!$A$5:$I$100,9,FALSE)</f>
        <v>1.030157914996211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8.004335888121842</v>
      </c>
      <c r="G641" s="16">
        <f>VLOOKUP($C641,'Growth rate'!$B$3:$T$93,3,FALSE)*VLOOKUP($E641,BY_RES_Demand_Drivers!$A$5:$I$100,8,FALSE)</f>
        <v>0.33039660513392988</v>
      </c>
      <c r="H641" s="16">
        <f>VLOOKUP($C641,'Growth rate'!$B$3:$T$93,3,FALSE)*VLOOKUP($E641,BY_RES_Demand_Drivers!$A$5:$I$100,9,FALSE)</f>
        <v>1.0466404416361503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8.1324052623317904</v>
      </c>
      <c r="G642" s="16">
        <f>VLOOKUP($C642,'Growth rate'!$B$3:$T$93,3,FALSE)*VLOOKUP($E642,BY_RES_Demand_Drivers!$A$5:$I$100,8,FALSE)</f>
        <v>0.33568295081607274</v>
      </c>
      <c r="H642" s="16">
        <f>VLOOKUP($C642,'Growth rate'!$B$3:$T$93,3,FALSE)*VLOOKUP($E642,BY_RES_Demand_Drivers!$A$5:$I$100,9,FALSE)</f>
        <v>1.0633866887023289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8.2625237465290997</v>
      </c>
      <c r="G643" s="16">
        <f>VLOOKUP($C643,'Growth rate'!$B$3:$T$93,3,FALSE)*VLOOKUP($E643,BY_RES_Demand_Drivers!$A$5:$I$100,8,FALSE)</f>
        <v>0.3410538780291299</v>
      </c>
      <c r="H643" s="16">
        <f>VLOOKUP($C643,'Growth rate'!$B$3:$T$93,3,FALSE)*VLOOKUP($E643,BY_RES_Demand_Drivers!$A$5:$I$100,9,FALSE)</f>
        <v>1.0804008757215662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8.3947241264735659</v>
      </c>
      <c r="G644" s="16">
        <f>VLOOKUP($C644,'Growth rate'!$B$3:$T$93,3,FALSE)*VLOOKUP($E644,BY_RES_Demand_Drivers!$A$5:$I$100,8,FALSE)</f>
        <v>0.34651074007759602</v>
      </c>
      <c r="H644" s="16">
        <f>VLOOKUP($C644,'Growth rate'!$B$3:$T$93,3,FALSE)*VLOOKUP($E644,BY_RES_Demand_Drivers!$A$5:$I$100,9,FALSE)</f>
        <v>1.0976872897331111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8.5290397124971431</v>
      </c>
      <c r="G645" s="16">
        <f>VLOOKUP($C645,'Growth rate'!$B$3:$T$93,3,FALSE)*VLOOKUP($E645,BY_RES_Demand_Drivers!$A$5:$I$100,8,FALSE)</f>
        <v>0.35205491191883759</v>
      </c>
      <c r="H645" s="16">
        <f>VLOOKUP($C645,'Growth rate'!$B$3:$T$93,3,FALSE)*VLOOKUP($E645,BY_RES_Demand_Drivers!$A$5:$I$100,9,FALSE)</f>
        <v>1.1152502863688412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8.6655043478970981</v>
      </c>
      <c r="G646" s="16">
        <f>VLOOKUP($C646,'Growth rate'!$B$3:$T$93,3,FALSE)*VLOOKUP($E646,BY_RES_Demand_Drivers!$A$5:$I$100,8,FALSE)</f>
        <v>0.35768779050953903</v>
      </c>
      <c r="H646" s="16">
        <f>VLOOKUP($C646,'Growth rate'!$B$3:$T$93,3,FALSE)*VLOOKUP($E646,BY_RES_Demand_Drivers!$A$5:$I$100,9,FALSE)</f>
        <v>1.1330942909507427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8.8041524174634525</v>
      </c>
      <c r="G647" s="16">
        <f>VLOOKUP($C647,'Growth rate'!$B$3:$T$93,3,FALSE)*VLOOKUP($E647,BY_RES_Demand_Drivers!$A$5:$I$100,8,FALSE)</f>
        <v>0.36341079515769165</v>
      </c>
      <c r="H647" s="16">
        <f>VLOOKUP($C647,'Growth rate'!$B$3:$T$93,3,FALSE)*VLOOKUP($E647,BY_RES_Demand_Drivers!$A$5:$I$100,9,FALSE)</f>
        <v>1.1512237996059547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8.9450188561428678</v>
      </c>
      <c r="G648" s="16">
        <f>VLOOKUP($C648,'Growth rate'!$B$3:$T$93,3,FALSE)*VLOOKUP($E648,BY_RES_Demand_Drivers!$A$5:$I$100,8,FALSE)</f>
        <v>0.36922536788021471</v>
      </c>
      <c r="H648" s="16">
        <f>VLOOKUP($C648,'Growth rate'!$B$3:$T$93,3,FALSE)*VLOOKUP($E648,BY_RES_Demand_Drivers!$A$5:$I$100,9,FALSE)</f>
        <v>1.1696433803996498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9.0881391578411534</v>
      </c>
      <c r="G649" s="16">
        <f>VLOOKUP($C649,'Growth rate'!$B$3:$T$93,3,FALSE)*VLOOKUP($E649,BY_RES_Demand_Drivers!$A$5:$I$100,8,FALSE)</f>
        <v>0.37513297376629812</v>
      </c>
      <c r="H649" s="16">
        <f>VLOOKUP($C649,'Growth rate'!$B$3:$T$93,3,FALSE)*VLOOKUP($E649,BY_RES_Demand_Drivers!$A$5:$I$100,9,FALSE)</f>
        <v>1.1883576744860442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9.2335493843666132</v>
      </c>
      <c r="G650" s="16">
        <f>VLOOKUP($C650,'Growth rate'!$B$3:$T$93,3,FALSE)*VLOOKUP($E650,BY_RES_Demand_Drivers!$A$5:$I$100,8,FALSE)</f>
        <v>0.38113510134655892</v>
      </c>
      <c r="H650" s="16">
        <f>VLOOKUP($C650,'Growth rate'!$B$3:$T$93,3,FALSE)*VLOOKUP($E650,BY_RES_Demand_Drivers!$A$5:$I$100,9,FALSE)</f>
        <v>1.2073713972778211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9.3812861745164788</v>
      </c>
      <c r="G651" s="16">
        <f>VLOOKUP($C651,'Growth rate'!$B$3:$T$93,3,FALSE)*VLOOKUP($E651,BY_RES_Demand_Drivers!$A$5:$I$100,8,FALSE)</f>
        <v>0.3872332629681039</v>
      </c>
      <c r="H651" s="16">
        <f>VLOOKUP($C651,'Growth rate'!$B$3:$T$93,3,FALSE)*VLOOKUP($E651,BY_RES_Demand_Drivers!$A$5:$I$100,9,FALSE)</f>
        <v>1.2266893396342662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9.5313867533087429</v>
      </c>
      <c r="G652" s="16">
        <f>VLOOKUP($C652,'Growth rate'!$B$3:$T$93,3,FALSE)*VLOOKUP($E652,BY_RES_Demand_Drivers!$A$5:$I$100,8,FALSE)</f>
        <v>0.3934289951755936</v>
      </c>
      <c r="H652" s="16">
        <f>VLOOKUP($C652,'Growth rate'!$B$3:$T$93,3,FALSE)*VLOOKUP($E652,BY_RES_Demand_Drivers!$A$5:$I$100,9,FALSE)</f>
        <v>1.2463163690684145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9.6838889413616833</v>
      </c>
      <c r="G653" s="16">
        <f>VLOOKUP($C653,'Growth rate'!$B$3:$T$93,3,FALSE)*VLOOKUP($E653,BY_RES_Demand_Drivers!$A$5:$I$100,8,FALSE)</f>
        <v>0.39972385909840313</v>
      </c>
      <c r="H653" s="16">
        <f>VLOOKUP($C653,'Growth rate'!$B$3:$T$93,3,FALSE)*VLOOKUP($E653,BY_RES_Demand_Drivers!$A$5:$I$100,9,FALSE)</f>
        <v>1.2662574309735093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9.8388311644234712</v>
      </c>
      <c r="G654" s="16">
        <f>VLOOKUP($C654,'Growth rate'!$B$3:$T$93,3,FALSE)*VLOOKUP($E654,BY_RES_Demand_Drivers!$A$5:$I$100,8,FALSE)</f>
        <v>0.40611944084397761</v>
      </c>
      <c r="H654" s="16">
        <f>VLOOKUP($C654,'Growth rate'!$B$3:$T$93,3,FALSE)*VLOOKUP($E654,BY_RES_Demand_Drivers!$A$5:$I$100,9,FALSE)</f>
        <v>1.2865175498690855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9.9962524630542475</v>
      </c>
      <c r="G655" s="16">
        <f>VLOOKUP($C655,'Growth rate'!$B$3:$T$93,3,FALSE)*VLOOKUP($E655,BY_RES_Demand_Drivers!$A$5:$I$100,8,FALSE)</f>
        <v>0.41261735189748122</v>
      </c>
      <c r="H655" s="16">
        <f>VLOOKUP($C655,'Growth rate'!$B$3:$T$93,3,FALSE)*VLOOKUP($E655,BY_RES_Demand_Drivers!$A$5:$I$100,9,FALSE)</f>
        <v>1.3071018306669908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10.156192502463115</v>
      </c>
      <c r="G656" s="16">
        <f>VLOOKUP($C656,'Growth rate'!$B$3:$T$93,3,FALSE)*VLOOKUP($E656,BY_RES_Demand_Drivers!$A$5:$I$100,8,FALSE)</f>
        <v>0.41921922952784096</v>
      </c>
      <c r="H656" s="16">
        <f>VLOOKUP($C656,'Growth rate'!$B$3:$T$93,3,FALSE)*VLOOKUP($E656,BY_RES_Demand_Drivers!$A$5:$I$100,9,FALSE)</f>
        <v>1.3280154599576628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10.318691582502524</v>
      </c>
      <c r="G657" s="16">
        <f>VLOOKUP($C657,'Growth rate'!$B$3:$T$93,3,FALSE)*VLOOKUP($E657,BY_RES_Demand_Drivers!$A$5:$I$100,8,FALSE)</f>
        <v>0.4259267372002864</v>
      </c>
      <c r="H657" s="16">
        <f>VLOOKUP($C657,'Growth rate'!$B$3:$T$93,3,FALSE)*VLOOKUP($E657,BY_RES_Demand_Drivers!$A$5:$I$100,9,FALSE)</f>
        <v>1.3492637073169853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10.483790647822564</v>
      </c>
      <c r="G658" s="16">
        <f>VLOOKUP($C658,'Growth rate'!$B$3:$T$93,3,FALSE)*VLOOKUP($E658,BY_RES_Demand_Drivers!$A$5:$I$100,8,FALSE)</f>
        <v>0.43274156499549099</v>
      </c>
      <c r="H658" s="16">
        <f>VLOOKUP($C658,'Growth rate'!$B$3:$T$93,3,FALSE)*VLOOKUP($E658,BY_RES_Demand_Drivers!$A$5:$I$100,9,FALSE)</f>
        <v>1.3708519266340571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10.651531298187727</v>
      </c>
      <c r="G659" s="16">
        <f>VLOOKUP($C659,'Growth rate'!$B$3:$T$93,3,FALSE)*VLOOKUP($E659,BY_RES_Demand_Drivers!$A$5:$I$100,8,FALSE)</f>
        <v>0.43966543003541886</v>
      </c>
      <c r="H659" s="16">
        <f>VLOOKUP($C659,'Growth rate'!$B$3:$T$93,3,FALSE)*VLOOKUP($E659,BY_RES_Demand_Drivers!$A$5:$I$100,9,FALSE)</f>
        <v>1.3927855574602022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19.306457808460259</v>
      </c>
      <c r="G661" s="16">
        <f>VLOOKUP($C661,'Growth rate'!$B$3:$T$93,3,FALSE)*VLOOKUP($E661,BY_RES_Demand_Drivers!$A$5:$I$100,8,FALSE)</f>
        <v>0.49042682983941549</v>
      </c>
      <c r="H661" s="16">
        <f>VLOOKUP($C661,'Growth rate'!$B$3:$T$93,3,FALSE)*VLOOKUP($E661,BY_RES_Demand_Drivers!$A$5:$I$100,9,FALSE)</f>
        <v>1.5529192281667237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19.615361133395627</v>
      </c>
      <c r="G662" s="16">
        <f>VLOOKUP($C662,'Growth rate'!$B$3:$T$93,3,FALSE)*VLOOKUP($E662,BY_RES_Demand_Drivers!$A$5:$I$100,8,FALSE)</f>
        <v>0.49827365911684618</v>
      </c>
      <c r="H662" s="16">
        <f>VLOOKUP($C662,'Growth rate'!$B$3:$T$93,3,FALSE)*VLOOKUP($E662,BY_RES_Demand_Drivers!$A$5:$I$100,9,FALSE)</f>
        <v>1.5777659358173914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19.929206911529956</v>
      </c>
      <c r="G663" s="16">
        <f>VLOOKUP($C663,'Growth rate'!$B$3:$T$93,3,FALSE)*VLOOKUP($E663,BY_RES_Demand_Drivers!$A$5:$I$100,8,FALSE)</f>
        <v>0.5062460376627157</v>
      </c>
      <c r="H663" s="16">
        <f>VLOOKUP($C663,'Growth rate'!$B$3:$T$93,3,FALSE)*VLOOKUP($E663,BY_RES_Demand_Drivers!$A$5:$I$100,9,FALSE)</f>
        <v>1.6030101907904697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20.248074222114436</v>
      </c>
      <c r="G664" s="16">
        <f>VLOOKUP($C664,'Growth rate'!$B$3:$T$93,3,FALSE)*VLOOKUP($E664,BY_RES_Demand_Drivers!$A$5:$I$100,8,FALSE)</f>
        <v>0.51434597426531925</v>
      </c>
      <c r="H664" s="16">
        <f>VLOOKUP($C664,'Growth rate'!$B$3:$T$93,3,FALSE)*VLOOKUP($E664,BY_RES_Demand_Drivers!$A$5:$I$100,9,FALSE)</f>
        <v>1.6286583538431174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20.572043409668268</v>
      </c>
      <c r="G665" s="16">
        <f>VLOOKUP($C665,'Growth rate'!$B$3:$T$93,3,FALSE)*VLOOKUP($E665,BY_RES_Demand_Drivers!$A$5:$I$100,8,FALSE)</f>
        <v>0.52257550985356438</v>
      </c>
      <c r="H665" s="16">
        <f>VLOOKUP($C665,'Growth rate'!$B$3:$T$93,3,FALSE)*VLOOKUP($E665,BY_RES_Demand_Drivers!$A$5:$I$100,9,FALSE)</f>
        <v>1.6547168875046072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20.901196104222961</v>
      </c>
      <c r="G666" s="16">
        <f>VLOOKUP($C666,'Growth rate'!$B$3:$T$93,3,FALSE)*VLOOKUP($E666,BY_RES_Demand_Drivers!$A$5:$I$100,8,FALSE)</f>
        <v>0.53093671801122133</v>
      </c>
      <c r="H666" s="16">
        <f>VLOOKUP($C666,'Growth rate'!$B$3:$T$93,3,FALSE)*VLOOKUP($E666,BY_RES_Demand_Drivers!$A$5:$I$100,9,FALSE)</f>
        <v>1.6811923577046808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21.235615241890528</v>
      </c>
      <c r="G667" s="16">
        <f>VLOOKUP($C667,'Growth rate'!$B$3:$T$93,3,FALSE)*VLOOKUP($E667,BY_RES_Demand_Drivers!$A$5:$I$100,8,FALSE)</f>
        <v>0.53943170549940089</v>
      </c>
      <c r="H667" s="16">
        <f>VLOOKUP($C667,'Growth rate'!$B$3:$T$93,3,FALSE)*VLOOKUP($E667,BY_RES_Demand_Drivers!$A$5:$I$100,9,FALSE)</f>
        <v>1.7080914354279557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21.575385085760775</v>
      </c>
      <c r="G668" s="16">
        <f>VLOOKUP($C668,'Growth rate'!$B$3:$T$93,3,FALSE)*VLOOKUP($E668,BY_RES_Demand_Drivers!$A$5:$I$100,8,FALSE)</f>
        <v>0.54806261278739132</v>
      </c>
      <c r="H668" s="16">
        <f>VLOOKUP($C668,'Growth rate'!$B$3:$T$93,3,FALSE)*VLOOKUP($E668,BY_RES_Demand_Drivers!$A$5:$I$100,9,FALSE)</f>
        <v>1.735420898394803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21.92059124713295</v>
      </c>
      <c r="G669" s="16">
        <f>VLOOKUP($C669,'Growth rate'!$B$3:$T$93,3,FALSE)*VLOOKUP($E669,BY_RES_Demand_Drivers!$A$5:$I$100,8,FALSE)</f>
        <v>0.5568316145919896</v>
      </c>
      <c r="H669" s="16">
        <f>VLOOKUP($C669,'Growth rate'!$B$3:$T$93,3,FALSE)*VLOOKUP($E669,BY_RES_Demand_Drivers!$A$5:$I$100,9,FALSE)</f>
        <v>1.7631876327691201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22.271320707087078</v>
      </c>
      <c r="G670" s="16">
        <f>VLOOKUP($C670,'Growth rate'!$B$3:$T$93,3,FALSE)*VLOOKUP($E670,BY_RES_Demand_Drivers!$A$5:$I$100,8,FALSE)</f>
        <v>0.56574092042546154</v>
      </c>
      <c r="H670" s="16">
        <f>VLOOKUP($C670,'Growth rate'!$B$3:$T$93,3,FALSE)*VLOOKUP($E670,BY_RES_Demand_Drivers!$A$5:$I$100,9,FALSE)</f>
        <v>1.7913986348934261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22.627661838400471</v>
      </c>
      <c r="G671" s="16">
        <f>VLOOKUP($C671,'Growth rate'!$B$3:$T$93,3,FALSE)*VLOOKUP($E671,BY_RES_Demand_Drivers!$A$5:$I$100,8,FALSE)</f>
        <v>0.57479277515226879</v>
      </c>
      <c r="H671" s="16">
        <f>VLOOKUP($C671,'Growth rate'!$B$3:$T$93,3,FALSE)*VLOOKUP($E671,BY_RES_Demand_Drivers!$A$5:$I$100,9,FALSE)</f>
        <v>1.8200610130517207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22.989704427814878</v>
      </c>
      <c r="G672" s="16">
        <f>VLOOKUP($C672,'Growth rate'!$B$3:$T$93,3,FALSE)*VLOOKUP($E672,BY_RES_Demand_Drivers!$A$5:$I$100,8,FALSE)</f>
        <v>0.58398945955470516</v>
      </c>
      <c r="H672" s="16">
        <f>VLOOKUP($C672,'Growth rate'!$B$3:$T$93,3,FALSE)*VLOOKUP($E672,BY_RES_Demand_Drivers!$A$5:$I$100,9,FALSE)</f>
        <v>1.8491819892605483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23.357539698659913</v>
      </c>
      <c r="G673" s="16">
        <f>VLOOKUP($C673,'Growth rate'!$B$3:$T$93,3,FALSE)*VLOOKUP($E673,BY_RES_Demand_Drivers!$A$5:$I$100,8,FALSE)</f>
        <v>0.59333329090758036</v>
      </c>
      <c r="H673" s="16">
        <f>VLOOKUP($C673,'Growth rate'!$B$3:$T$93,3,FALSE)*VLOOKUP($E673,BY_RES_Demand_Drivers!$A$5:$I$100,9,FALSE)</f>
        <v>1.878768901088717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23.731260333838474</v>
      </c>
      <c r="G674" s="16">
        <f>VLOOKUP($C674,'Growth rate'!$B$3:$T$93,3,FALSE)*VLOOKUP($E674,BY_RES_Demand_Drivers!$A$5:$I$100,8,FALSE)</f>
        <v>0.60282662356210159</v>
      </c>
      <c r="H674" s="16">
        <f>VLOOKUP($C674,'Growth rate'!$B$3:$T$93,3,FALSE)*VLOOKUP($E674,BY_RES_Demand_Drivers!$A$5:$I$100,9,FALSE)</f>
        <v>1.9088292035061365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24.110960499179889</v>
      </c>
      <c r="G675" s="16">
        <f>VLOOKUP($C675,'Growth rate'!$B$3:$T$93,3,FALSE)*VLOOKUP($E675,BY_RES_Demand_Drivers!$A$5:$I$100,8,FALSE)</f>
        <v>0.61247184953909528</v>
      </c>
      <c r="H675" s="16">
        <f>VLOOKUP($C675,'Growth rate'!$B$3:$T$93,3,FALSE)*VLOOKUP($E675,BY_RES_Demand_Drivers!$A$5:$I$100,9,FALSE)</f>
        <v>1.9393704707622346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24.496735867166766</v>
      </c>
      <c r="G676" s="16">
        <f>VLOOKUP($C676,'Growth rate'!$B$3:$T$93,3,FALSE)*VLOOKUP($E676,BY_RES_Demand_Drivers!$A$5:$I$100,8,FALSE)</f>
        <v>0.6222713991317208</v>
      </c>
      <c r="H676" s="16">
        <f>VLOOKUP($C676,'Growth rate'!$B$3:$T$93,3,FALSE)*VLOOKUP($E676,BY_RES_Demand_Drivers!$A$5:$I$100,9,FALSE)</f>
        <v>1.9704003982944305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24.888683641041435</v>
      </c>
      <c r="G677" s="16">
        <f>VLOOKUP($C677,'Growth rate'!$B$3:$T$93,3,FALSE)*VLOOKUP($E677,BY_RES_Demand_Drivers!$A$5:$I$100,8,FALSE)</f>
        <v>0.63222774151782835</v>
      </c>
      <c r="H677" s="16">
        <f>VLOOKUP($C677,'Growth rate'!$B$3:$T$93,3,FALSE)*VLOOKUP($E677,BY_RES_Demand_Drivers!$A$5:$I$100,9,FALSE)</f>
        <v>2.0019268046671415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25.286902579298101</v>
      </c>
      <c r="G678" s="16">
        <f>VLOOKUP($C678,'Growth rate'!$B$3:$T$93,3,FALSE)*VLOOKUP($E678,BY_RES_Demand_Drivers!$A$5:$I$100,8,FALSE)</f>
        <v>0.64234338538211366</v>
      </c>
      <c r="H678" s="16">
        <f>VLOOKUP($C678,'Growth rate'!$B$3:$T$93,3,FALSE)*VLOOKUP($E678,BY_RES_Demand_Drivers!$A$5:$I$100,9,FALSE)</f>
        <v>2.0339576335418155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25.691493020566867</v>
      </c>
      <c r="G679" s="16">
        <f>VLOOKUP($C679,'Growth rate'!$B$3:$T$93,3,FALSE)*VLOOKUP($E679,BY_RES_Demand_Drivers!$A$5:$I$100,8,FALSE)</f>
        <v>0.65262087954822745</v>
      </c>
      <c r="H679" s="16">
        <f>VLOOKUP($C679,'Growth rate'!$B$3:$T$93,3,FALSE)*VLOOKUP($E679,BY_RES_Demand_Drivers!$A$5:$I$100,9,FALSE)</f>
        <v>2.0665009556784848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26.102556908895938</v>
      </c>
      <c r="G680" s="16">
        <f>VLOOKUP($C680,'Growth rate'!$B$3:$T$93,3,FALSE)*VLOOKUP($E680,BY_RES_Demand_Drivers!$A$5:$I$100,8,FALSE)</f>
        <v>0.66306281362099906</v>
      </c>
      <c r="H680" s="16">
        <f>VLOOKUP($C680,'Growth rate'!$B$3:$T$93,3,FALSE)*VLOOKUP($E680,BY_RES_Demand_Drivers!$A$5:$I$100,9,FALSE)</f>
        <v>2.0995649709693405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26.520197819438273</v>
      </c>
      <c r="G681" s="16">
        <f>VLOOKUP($C681,'Growth rate'!$B$3:$T$93,3,FALSE)*VLOOKUP($E681,BY_RES_Demand_Drivers!$A$5:$I$100,8,FALSE)</f>
        <v>0.6736718186389351</v>
      </c>
      <c r="H681" s="16">
        <f>VLOOKUP($C681,'Growth rate'!$B$3:$T$93,3,FALSE)*VLOOKUP($E681,BY_RES_Demand_Drivers!$A$5:$I$100,9,FALSE)</f>
        <v>2.1331580105048498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26.944520984549285</v>
      </c>
      <c r="G682" s="16">
        <f>VLOOKUP($C682,'Growth rate'!$B$3:$T$93,3,FALSE)*VLOOKUP($E682,BY_RES_Demand_Drivers!$A$5:$I$100,8,FALSE)</f>
        <v>0.68445056773715807</v>
      </c>
      <c r="H682" s="16">
        <f>VLOOKUP($C682,'Growth rate'!$B$3:$T$93,3,FALSE)*VLOOKUP($E682,BY_RES_Demand_Drivers!$A$5:$I$100,9,FALSE)</f>
        <v>2.1672885386729277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27.375633320302079</v>
      </c>
      <c r="G683" s="16">
        <f>VLOOKUP($C683,'Growth rate'!$B$3:$T$93,3,FALSE)*VLOOKUP($E683,BY_RES_Demand_Drivers!$A$5:$I$100,8,FALSE)</f>
        <v>0.69540177682095261</v>
      </c>
      <c r="H683" s="16">
        <f>VLOOKUP($C683,'Growth rate'!$B$3:$T$93,3,FALSE)*VLOOKUP($E683,BY_RES_Demand_Drivers!$A$5:$I$100,9,FALSE)</f>
        <v>2.2019651552916946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27.813643453426913</v>
      </c>
      <c r="G684" s="16">
        <f>VLOOKUP($C684,'Growth rate'!$B$3:$T$93,3,FALSE)*VLOOKUP($E684,BY_RES_Demand_Drivers!$A$5:$I$100,8,FALSE)</f>
        <v>0.70652820525008786</v>
      </c>
      <c r="H684" s="16">
        <f>VLOOKUP($C684,'Growth rate'!$B$3:$T$93,3,FALSE)*VLOOKUP($E684,BY_RES_Demand_Drivers!$A$5:$I$100,9,FALSE)</f>
        <v>2.2371965977763617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28.258661748681746</v>
      </c>
      <c r="G685" s="16">
        <f>VLOOKUP($C685,'Growth rate'!$B$3:$T$93,3,FALSE)*VLOOKUP($E685,BY_RES_Demand_Drivers!$A$5:$I$100,8,FALSE)</f>
        <v>0.71783265653408934</v>
      </c>
      <c r="H685" s="16">
        <f>VLOOKUP($C685,'Growth rate'!$B$3:$T$93,3,FALSE)*VLOOKUP($E685,BY_RES_Demand_Drivers!$A$5:$I$100,9,FALSE)</f>
        <v>2.2729917433407838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28.710800336660654</v>
      </c>
      <c r="G686" s="16">
        <f>VLOOKUP($C686,'Growth rate'!$B$3:$T$93,3,FALSE)*VLOOKUP($E686,BY_RES_Demand_Drivers!$A$5:$I$100,8,FALSE)</f>
        <v>0.72931797903863482</v>
      </c>
      <c r="H686" s="16">
        <f>VLOOKUP($C686,'Growth rate'!$B$3:$T$93,3,FALSE)*VLOOKUP($E686,BY_RES_Demand_Drivers!$A$5:$I$100,9,FALSE)</f>
        <v>2.3093596112342363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29.170173142047226</v>
      </c>
      <c r="G687" s="16">
        <f>VLOOKUP($C687,'Growth rate'!$B$3:$T$93,3,FALSE)*VLOOKUP($E687,BY_RES_Demand_Drivers!$A$5:$I$100,8,FALSE)</f>
        <v>0.74098706670325298</v>
      </c>
      <c r="H687" s="16">
        <f>VLOOKUP($C687,'Growth rate'!$B$3:$T$93,3,FALSE)*VLOOKUP($E687,BY_RES_Demand_Drivers!$A$5:$I$100,9,FALSE)</f>
        <v>2.3463093650139841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29.636895912319982</v>
      </c>
      <c r="G688" s="16">
        <f>VLOOKUP($C688,'Growth rate'!$B$3:$T$93,3,FALSE)*VLOOKUP($E688,BY_RES_Demand_Drivers!$A$5:$I$100,8,FALSE)</f>
        <v>0.75284285977050514</v>
      </c>
      <c r="H688" s="16">
        <f>VLOOKUP($C688,'Growth rate'!$B$3:$T$93,3,FALSE)*VLOOKUP($E688,BY_RES_Demand_Drivers!$A$5:$I$100,9,FALSE)</f>
        <v>2.3838503148542083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30.111086246917104</v>
      </c>
      <c r="G689" s="16">
        <f>VLOOKUP($C689,'Growth rate'!$B$3:$T$93,3,FALSE)*VLOOKUP($E689,BY_RES_Demand_Drivers!$A$5:$I$100,8,FALSE)</f>
        <v>0.76488834552683327</v>
      </c>
      <c r="H689" s="16">
        <f>VLOOKUP($C689,'Growth rate'!$B$3:$T$93,3,FALSE)*VLOOKUP($E689,BY_RES_Demand_Drivers!$A$5:$I$100,9,FALSE)</f>
        <v>2.4219919198918758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30.592863626867778</v>
      </c>
      <c r="G690" s="16">
        <f>VLOOKUP($C690,'Growth rate'!$B$3:$T$93,3,FALSE)*VLOOKUP($E690,BY_RES_Demand_Drivers!$A$5:$I$100,8,FALSE)</f>
        <v>0.77712655905526262</v>
      </c>
      <c r="H690" s="16">
        <f>VLOOKUP($C690,'Growth rate'!$B$3:$T$93,3,FALSE)*VLOOKUP($E690,BY_RES_Demand_Drivers!$A$5:$I$100,9,FALSE)</f>
        <v>2.4607437906101457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31.082349444897666</v>
      </c>
      <c r="G691" s="16">
        <f>VLOOKUP($C691,'Growth rate'!$B$3:$T$93,3,FALSE)*VLOOKUP($E691,BY_RES_Demand_Drivers!$A$5:$I$100,8,FALSE)</f>
        <v>0.78956058400014684</v>
      </c>
      <c r="H691" s="16">
        <f>VLOOKUP($C691,'Growth rate'!$B$3:$T$93,3,FALSE)*VLOOKUP($E691,BY_RES_Demand_Drivers!$A$5:$I$100,9,FALSE)</f>
        <v>2.5001156912599081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31.579667036016026</v>
      </c>
      <c r="G692" s="16">
        <f>VLOOKUP($C692,'Growth rate'!$B$3:$T$93,3,FALSE)*VLOOKUP($E692,BY_RES_Demand_Drivers!$A$5:$I$100,8,FALSE)</f>
        <v>0.80219355334414921</v>
      </c>
      <c r="H692" s="16">
        <f>VLOOKUP($C692,'Growth rate'!$B$3:$T$93,3,FALSE)*VLOOKUP($E692,BY_RES_Demand_Drivers!$A$5:$I$100,9,FALSE)</f>
        <v>2.5401175423200666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32.084941708592282</v>
      </c>
      <c r="G693" s="16">
        <f>VLOOKUP($C693,'Growth rate'!$B$3:$T$93,3,FALSE)*VLOOKUP($E693,BY_RES_Demand_Drivers!$A$5:$I$100,8,FALSE)</f>
        <v>0.81502865019765558</v>
      </c>
      <c r="H693" s="16">
        <f>VLOOKUP($C693,'Growth rate'!$B$3:$T$93,3,FALSE)*VLOOKUP($E693,BY_RES_Demand_Drivers!$A$5:$I$100,9,FALSE)</f>
        <v>2.580759422997188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32.598300775929758</v>
      </c>
      <c r="G694" s="16">
        <f>VLOOKUP($C694,'Growth rate'!$B$3:$T$93,3,FALSE)*VLOOKUP($E694,BY_RES_Demand_Drivers!$A$5:$I$100,8,FALSE)</f>
        <v>0.82806910860081806</v>
      </c>
      <c r="H694" s="16">
        <f>VLOOKUP($C694,'Growth rate'!$B$3:$T$93,3,FALSE)*VLOOKUP($E694,BY_RES_Demand_Drivers!$A$5:$I$100,9,FALSE)</f>
        <v>2.6220515737651429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33.119873588344639</v>
      </c>
      <c r="G695" s="16">
        <f>VLOOKUP($C695,'Growth rate'!$B$3:$T$93,3,FALSE)*VLOOKUP($E695,BY_RES_Demand_Drivers!$A$5:$I$100,8,FALSE)</f>
        <v>0.84131821433843113</v>
      </c>
      <c r="H695" s="16">
        <f>VLOOKUP($C695,'Growth rate'!$B$3:$T$93,3,FALSE)*VLOOKUP($E695,BY_RES_Demand_Drivers!$A$5:$I$100,9,FALSE)</f>
        <v>2.664004398945385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33.64979156575815</v>
      </c>
      <c r="G696" s="16">
        <f>VLOOKUP($C696,'Growth rate'!$B$3:$T$93,3,FALSE)*VLOOKUP($E696,BY_RES_Demand_Drivers!$A$5:$I$100,8,FALSE)</f>
        <v>0.854779305767846</v>
      </c>
      <c r="H696" s="16">
        <f>VLOOKUP($C696,'Growth rate'!$B$3:$T$93,3,FALSE)*VLOOKUP($E696,BY_RES_Demand_Drivers!$A$5:$I$100,9,FALSE)</f>
        <v>2.706628469328511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34.188188230810283</v>
      </c>
      <c r="G697" s="16">
        <f>VLOOKUP($C697,'Growth rate'!$B$3:$T$93,3,FALSE)*VLOOKUP($E697,BY_RES_Demand_Drivers!$A$5:$I$100,8,FALSE)</f>
        <v>0.86845577466013157</v>
      </c>
      <c r="H697" s="16">
        <f>VLOOKUP($C697,'Growth rate'!$B$3:$T$93,3,FALSE)*VLOOKUP($E697,BY_RES_Demand_Drivers!$A$5:$I$100,9,FALSE)</f>
        <v>2.7499345248377676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34.735199242503249</v>
      </c>
      <c r="G698" s="16">
        <f>VLOOKUP($C698,'Growth rate'!$B$3:$T$93,3,FALSE)*VLOOKUP($E698,BY_RES_Demand_Drivers!$A$5:$I$100,8,FALSE)</f>
        <v>0.88235106705469379</v>
      </c>
      <c r="H698" s="16">
        <f>VLOOKUP($C698,'Growth rate'!$B$3:$T$93,3,FALSE)*VLOOKUP($E698,BY_RES_Demand_Drivers!$A$5:$I$100,9,FALSE)</f>
        <v>2.7939334772351718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35.290962430383303</v>
      </c>
      <c r="G699" s="16">
        <f>VLOOKUP($C699,'Growth rate'!$B$3:$T$93,3,FALSE)*VLOOKUP($E699,BY_RES_Demand_Drivers!$A$5:$I$100,8,FALSE)</f>
        <v>0.89646868412756886</v>
      </c>
      <c r="H699" s="16">
        <f>VLOOKUP($C699,'Growth rate'!$B$3:$T$93,3,FALSE)*VLOOKUP($E699,BY_RES_Demand_Drivers!$A$5:$I$100,9,FALSE)</f>
        <v>2.8386364128709345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35.855617829269434</v>
      </c>
      <c r="G700" s="16">
        <f>VLOOKUP($C700,'Growth rate'!$B$3:$T$93,3,FALSE)*VLOOKUP($E700,BY_RES_Demand_Drivers!$A$5:$I$100,8,FALSE)</f>
        <v>0.91081218307361</v>
      </c>
      <c r="H700" s="16">
        <f>VLOOKUP($C700,'Growth rate'!$B$3:$T$93,3,FALSE)*VLOOKUP($E700,BY_RES_Demand_Drivers!$A$5:$I$100,9,FALSE)</f>
        <v>2.8840545954768695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36.429307714537742</v>
      </c>
      <c r="G701" s="16">
        <f>VLOOKUP($C701,'Growth rate'!$B$3:$T$93,3,FALSE)*VLOOKUP($E701,BY_RES_Demand_Drivers!$A$5:$I$100,8,FALSE)</f>
        <v>0.92538517800278774</v>
      </c>
      <c r="H701" s="16">
        <f>VLOOKUP($C701,'Growth rate'!$B$3:$T$93,3,FALSE)*VLOOKUP($E701,BY_RES_Demand_Drivers!$A$5:$I$100,9,FALSE)</f>
        <v>2.9301994690044997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37.012176637970349</v>
      </c>
      <c r="G702" s="16">
        <f>VLOOKUP($C702,'Growth rate'!$B$3:$T$93,3,FALSE)*VLOOKUP($E702,BY_RES_Demand_Drivers!$A$5:$I$100,8,FALSE)</f>
        <v>0.94019134085083234</v>
      </c>
      <c r="H702" s="16">
        <f>VLOOKUP($C702,'Growth rate'!$B$3:$T$93,3,FALSE)*VLOOKUP($E702,BY_RES_Demand_Drivers!$A$5:$I$100,9,FALSE)</f>
        <v>2.9770826605085716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37.604371464177873</v>
      </c>
      <c r="G703" s="16">
        <f>VLOOKUP($C703,'Growth rate'!$B$3:$T$93,3,FALSE)*VLOOKUP($E703,BY_RES_Demand_Drivers!$A$5:$I$100,8,FALSE)</f>
        <v>0.95523440230444567</v>
      </c>
      <c r="H703" s="16">
        <f>VLOOKUP($C703,'Growth rate'!$B$3:$T$93,3,FALSE)*VLOOKUP($E703,BY_RES_Demand_Drivers!$A$5:$I$100,9,FALSE)</f>
        <v>3.0247159830767085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38.206041407604722</v>
      </c>
      <c r="G704" s="16">
        <f>VLOOKUP($C704,'Growth rate'!$B$3:$T$93,3,FALSE)*VLOOKUP($E704,BY_RES_Demand_Drivers!$A$5:$I$100,8,FALSE)</f>
        <v>0.97051815274131681</v>
      </c>
      <c r="H704" s="16">
        <f>VLOOKUP($C704,'Growth rate'!$B$3:$T$93,3,FALSE)*VLOOKUP($E704,BY_RES_Demand_Drivers!$A$5:$I$100,9,FALSE)</f>
        <v>3.073111438805936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38.817338070126404</v>
      </c>
      <c r="G705" s="16">
        <f>VLOOKUP($C705,'Growth rate'!$B$3:$T$93,3,FALSE)*VLOOKUP($E705,BY_RES_Demand_Drivers!$A$5:$I$100,8,FALSE)</f>
        <v>0.98604644318517798</v>
      </c>
      <c r="H705" s="16">
        <f>VLOOKUP($C705,'Growth rate'!$B$3:$T$93,3,FALSE)*VLOOKUP($E705,BY_RES_Demand_Drivers!$A$5:$I$100,9,FALSE)</f>
        <v>3.1222812218268312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39.438415479248427</v>
      </c>
      <c r="G706" s="16">
        <f>VLOOKUP($C706,'Growth rate'!$B$3:$T$93,3,FALSE)*VLOOKUP($E706,BY_RES_Demand_Drivers!$A$5:$I$100,8,FALSE)</f>
        <v>1.0018231862761409</v>
      </c>
      <c r="H706" s="16">
        <f>VLOOKUP($C706,'Growth rate'!$B$3:$T$93,3,FALSE)*VLOOKUP($E706,BY_RES_Demand_Drivers!$A$5:$I$100,9,FALSE)</f>
        <v>3.1722377213760606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40.069430126916401</v>
      </c>
      <c r="G707" s="16">
        <f>VLOOKUP($C707,'Growth rate'!$B$3:$T$93,3,FALSE)*VLOOKUP($E707,BY_RES_Demand_Drivers!$A$5:$I$100,8,FALSE)</f>
        <v>1.0178523572565592</v>
      </c>
      <c r="H707" s="16">
        <f>VLOOKUP($C707,'Growth rate'!$B$3:$T$93,3,FALSE)*VLOOKUP($E707,BY_RES_Demand_Drivers!$A$5:$I$100,9,FALSE)</f>
        <v>3.2229935249180777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40.710541008947061</v>
      </c>
      <c r="G708" s="16">
        <f>VLOOKUP($C708,'Growth rate'!$B$3:$T$93,3,FALSE)*VLOOKUP($E708,BY_RES_Demand_Drivers!$A$5:$I$100,8,FALSE)</f>
        <v>1.0341379949726639</v>
      </c>
      <c r="H708" s="16">
        <f>VLOOKUP($C708,'Growth rate'!$B$3:$T$93,3,FALSE)*VLOOKUP($E708,BY_RES_Demand_Drivers!$A$5:$I$100,9,FALSE)</f>
        <v>3.2745614213167666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41.361909665090209</v>
      </c>
      <c r="G709" s="16">
        <f>VLOOKUP($C709,'Growth rate'!$B$3:$T$93,3,FALSE)*VLOOKUP($E709,BY_RES_Demand_Drivers!$A$5:$I$100,8,FALSE)</f>
        <v>1.0506842028922265</v>
      </c>
      <c r="H709" s="16">
        <f>VLOOKUP($C709,'Growth rate'!$B$3:$T$93,3,FALSE)*VLOOKUP($E709,BY_RES_Demand_Drivers!$A$5:$I$100,9,FALSE)</f>
        <v>3.3269544040578349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42.023700219731658</v>
      </c>
      <c r="G710" s="16">
        <f>VLOOKUP($C710,'Growth rate'!$B$3:$T$93,3,FALSE)*VLOOKUP($E710,BY_RES_Demand_Drivers!$A$5:$I$100,8,FALSE)</f>
        <v>1.0674951501385022</v>
      </c>
      <c r="H710" s="16">
        <f>VLOOKUP($C710,'Growth rate'!$B$3:$T$93,3,FALSE)*VLOOKUP($E710,BY_RES_Demand_Drivers!$A$5:$I$100,9,FALSE)</f>
        <v>3.3801856745227603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42.696079423247362</v>
      </c>
      <c r="G711" s="16">
        <f>VLOOKUP($C711,'Growth rate'!$B$3:$T$93,3,FALSE)*VLOOKUP($E711,BY_RES_Demand_Drivers!$A$5:$I$100,8,FALSE)</f>
        <v>1.0845750725407184</v>
      </c>
      <c r="H711" s="16">
        <f>VLOOKUP($C711,'Growth rate'!$B$3:$T$93,3,FALSE)*VLOOKUP($E711,BY_RES_Demand_Drivers!$A$5:$I$100,9,FALSE)</f>
        <v>3.4342686453151248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43.37921669401932</v>
      </c>
      <c r="G712" s="16">
        <f>VLOOKUP($C712,'Growth rate'!$B$3:$T$93,3,FALSE)*VLOOKUP($E712,BY_RES_Demand_Drivers!$A$5:$I$100,8,FALSE)</f>
        <v>1.1019282737013698</v>
      </c>
      <c r="H712" s="16">
        <f>VLOOKUP($C712,'Growth rate'!$B$3:$T$93,3,FALSE)*VLOOKUP($E712,BY_RES_Demand_Drivers!$A$5:$I$100,9,FALSE)</f>
        <v>3.4892169436401668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44.073284161123631</v>
      </c>
      <c r="G713" s="16">
        <f>VLOOKUP($C713,'Growth rate'!$B$3:$T$93,3,FALSE)*VLOOKUP($E713,BY_RES_Demand_Drivers!$A$5:$I$100,8,FALSE)</f>
        <v>1.1195591260805917</v>
      </c>
      <c r="H713" s="16">
        <f>VLOOKUP($C713,'Growth rate'!$B$3:$T$93,3,FALSE)*VLOOKUP($E713,BY_RES_Demand_Drivers!$A$5:$I$100,9,FALSE)</f>
        <v>3.5450444147384093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44.778456707701608</v>
      </c>
      <c r="G714" s="16">
        <f>VLOOKUP($C714,'Growth rate'!$B$3:$T$93,3,FALSE)*VLOOKUP($E714,BY_RES_Demand_Drivers!$A$5:$I$100,8,FALSE)</f>
        <v>1.1374720720978813</v>
      </c>
      <c r="H714" s="16">
        <f>VLOOKUP($C714,'Growth rate'!$B$3:$T$93,3,FALSE)*VLOOKUP($E714,BY_RES_Demand_Drivers!$A$5:$I$100,9,FALSE)</f>
        <v>3.6017651253742238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45.494912015024831</v>
      </c>
      <c r="G715" s="16">
        <f>VLOOKUP($C715,'Growth rate'!$B$3:$T$93,3,FALSE)*VLOOKUP($E715,BY_RES_Demand_Drivers!$A$5:$I$100,8,FALSE)</f>
        <v>1.1556716252514472</v>
      </c>
      <c r="H715" s="16">
        <f>VLOOKUP($C715,'Growth rate'!$B$3:$T$93,3,FALSE)*VLOOKUP($E715,BY_RES_Demand_Drivers!$A$5:$I$100,9,FALSE)</f>
        <v>3.6593933673802113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46.22283060726523</v>
      </c>
      <c r="G716" s="16">
        <f>VLOOKUP($C716,'Growth rate'!$B$3:$T$93,3,FALSE)*VLOOKUP($E716,BY_RES_Demand_Drivers!$A$5:$I$100,8,FALSE)</f>
        <v>1.1741623712554703</v>
      </c>
      <c r="H716" s="16">
        <f>VLOOKUP($C716,'Growth rate'!$B$3:$T$93,3,FALSE)*VLOOKUP($E716,BY_RES_Demand_Drivers!$A$5:$I$100,9,FALSE)</f>
        <v>3.7179436612582943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46.962395896981469</v>
      </c>
      <c r="G717" s="16">
        <f>VLOOKUP($C717,'Growth rate'!$B$3:$T$93,3,FALSE)*VLOOKUP($E717,BY_RES_Demand_Drivers!$A$5:$I$100,8,FALSE)</f>
        <v>1.1929489691955579</v>
      </c>
      <c r="H717" s="16">
        <f>VLOOKUP($C717,'Growth rate'!$B$3:$T$93,3,FALSE)*VLOOKUP($E717,BY_RES_Demand_Drivers!$A$5:$I$100,9,FALSE)</f>
        <v>3.7774307598384271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47.713794231333168</v>
      </c>
      <c r="G718" s="16">
        <f>VLOOKUP($C718,'Growth rate'!$B$3:$T$93,3,FALSE)*VLOOKUP($E718,BY_RES_Demand_Drivers!$A$5:$I$100,8,FALSE)</f>
        <v>1.2120361527026866</v>
      </c>
      <c r="H718" s="16">
        <f>VLOOKUP($C718,'Growth rate'!$B$3:$T$93,3,FALSE)*VLOOKUP($E718,BY_RES_Demand_Drivers!$A$5:$I$100,9,FALSE)</f>
        <v>3.8378696519958417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48.477214939034504</v>
      </c>
      <c r="G719" s="16">
        <f>VLOOKUP($C719,'Growth rate'!$B$3:$T$93,3,FALSE)*VLOOKUP($E719,BY_RES_Demand_Drivers!$A$5:$I$100,8,FALSE)</f>
        <v>1.2314287311459298</v>
      </c>
      <c r="H719" s="16">
        <f>VLOOKUP($C719,'Growth rate'!$B$3:$T$93,3,FALSE)*VLOOKUP($E719,BY_RES_Demand_Drivers!$A$5:$I$100,9,FALSE)</f>
        <v>3.8992755664277756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49.252850378059058</v>
      </c>
      <c r="G720" s="16">
        <f>VLOOKUP($C720,'Growth rate'!$B$3:$T$93,3,FALSE)*VLOOKUP($E720,BY_RES_Demand_Drivers!$A$5:$I$100,8,FALSE)</f>
        <v>1.2511315908442648</v>
      </c>
      <c r="H720" s="16">
        <f>VLOOKUP($C720,'Growth rate'!$B$3:$T$93,3,FALSE)*VLOOKUP($E720,BY_RES_Demand_Drivers!$A$5:$I$100,9,FALSE)</f>
        <v>3.9616639754906204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50.040895984108005</v>
      </c>
      <c r="G721" s="16">
        <f>VLOOKUP($C721,'Growth rate'!$B$3:$T$93,3,FALSE)*VLOOKUP($E721,BY_RES_Demand_Drivers!$A$5:$I$100,8,FALSE)</f>
        <v>1.2711496962977731</v>
      </c>
      <c r="H721" s="16">
        <f>VLOOKUP($C721,'Growth rate'!$B$3:$T$93,3,FALSE)*VLOOKUP($E721,BY_RES_Demand_Drivers!$A$5:$I$100,9,FALSE)</f>
        <v>4.0250505990984706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50.841550319853738</v>
      </c>
      <c r="G722" s="16">
        <f>VLOOKUP($C722,'Growth rate'!$B$3:$T$93,3,FALSE)*VLOOKUP($E722,BY_RES_Demand_Drivers!$A$5:$I$100,8,FALSE)</f>
        <v>1.2914880914385374</v>
      </c>
      <c r="H722" s="16">
        <f>VLOOKUP($C722,'Growth rate'!$B$3:$T$93,3,FALSE)*VLOOKUP($E722,BY_RES_Demand_Drivers!$A$5:$I$100,9,FALSE)</f>
        <v>4.0894514086840461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51.655015124971399</v>
      </c>
      <c r="G723" s="16">
        <f>VLOOKUP($C723,'Growth rate'!$B$3:$T$93,3,FALSE)*VLOOKUP($E723,BY_RES_Demand_Drivers!$A$5:$I$100,8,FALSE)</f>
        <v>1.3121519009015541</v>
      </c>
      <c r="H723" s="16">
        <f>VLOOKUP($C723,'Growth rate'!$B$3:$T$93,3,FALSE)*VLOOKUP($E723,BY_RES_Demand_Drivers!$A$5:$I$100,9,FALSE)</f>
        <v>4.154882631222991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52.48149536697094</v>
      </c>
      <c r="G724" s="16">
        <f>VLOOKUP($C724,'Growth rate'!$B$3:$T$93,3,FALSE)*VLOOKUP($E724,BY_RES_Demand_Drivers!$A$5:$I$100,8,FALSE)</f>
        <v>1.333146331315979</v>
      </c>
      <c r="H724" s="16">
        <f>VLOOKUP($C724,'Growth rate'!$B$3:$T$93,3,FALSE)*VLOOKUP($E724,BY_RES_Demand_Drivers!$A$5:$I$100,9,FALSE)</f>
        <v>4.2213607533225588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53.321199292842479</v>
      </c>
      <c r="G725" s="16">
        <f>VLOOKUP($C725,'Growth rate'!$B$3:$T$93,3,FALSE)*VLOOKUP($E725,BY_RES_Demand_Drivers!$A$5:$I$100,8,FALSE)</f>
        <v>1.3544766726170347</v>
      </c>
      <c r="H725" s="16">
        <f>VLOOKUP($C725,'Growth rate'!$B$3:$T$93,3,FALSE)*VLOOKUP($E725,BY_RES_Demand_Drivers!$A$5:$I$100,9,FALSE)</f>
        <v>4.28890252537572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54.174338481527961</v>
      </c>
      <c r="G726" s="16">
        <f>VLOOKUP($C726,'Growth rate'!$B$3:$T$93,3,FALSE)*VLOOKUP($E726,BY_RES_Demand_Drivers!$A$5:$I$100,8,FALSE)</f>
        <v>1.3761482993789074</v>
      </c>
      <c r="H726" s="16">
        <f>VLOOKUP($C726,'Growth rate'!$B$3:$T$93,3,FALSE)*VLOOKUP($E726,BY_RES_Demand_Drivers!$A$5:$I$100,9,FALSE)</f>
        <v>4.3575249657817317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55.041127897232414</v>
      </c>
      <c r="G727" s="16">
        <f>VLOOKUP($C727,'Growth rate'!$B$3:$T$93,3,FALSE)*VLOOKUP($E727,BY_RES_Demand_Drivers!$A$5:$I$100,8,FALSE)</f>
        <v>1.3981666721689698</v>
      </c>
      <c r="H727" s="16">
        <f>VLOOKUP($C727,'Growth rate'!$B$3:$T$93,3,FALSE)*VLOOKUP($E727,BY_RES_Demand_Drivers!$A$5:$I$100,9,FALSE)</f>
        <v>4.4272453652342394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55.921785943588134</v>
      </c>
      <c r="G728" s="16">
        <f>VLOOKUP($C728,'Growth rate'!$B$3:$T$93,3,FALSE)*VLOOKUP($E728,BY_RES_Demand_Drivers!$A$5:$I$100,8,FALSE)</f>
        <v>1.4205373389236735</v>
      </c>
      <c r="H728" s="16">
        <f>VLOOKUP($C728,'Growth rate'!$B$3:$T$93,3,FALSE)*VLOOKUP($E728,BY_RES_Demand_Drivers!$A$5:$I$100,9,FALSE)</f>
        <v>4.4980812910779875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56.81653451868555</v>
      </c>
      <c r="G729" s="16">
        <f>VLOOKUP($C729,'Growth rate'!$B$3:$T$93,3,FALSE)*VLOOKUP($E729,BY_RES_Demand_Drivers!$A$5:$I$100,8,FALSE)</f>
        <v>1.4432659363464524</v>
      </c>
      <c r="H729" s="16">
        <f>VLOOKUP($C729,'Growth rate'!$B$3:$T$93,3,FALSE)*VLOOKUP($E729,BY_RES_Demand_Drivers!$A$5:$I$100,9,FALSE)</f>
        <v>4.5700505917352361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57.725599070984515</v>
      </c>
      <c r="G730" s="16">
        <f>VLOOKUP($C730,'Growth rate'!$B$3:$T$93,3,FALSE)*VLOOKUP($E730,BY_RES_Demand_Drivers!$A$5:$I$100,8,FALSE)</f>
        <v>1.4663581913279955</v>
      </c>
      <c r="H730" s="16">
        <f>VLOOKUP($C730,'Growth rate'!$B$3:$T$93,3,FALSE)*VLOOKUP($E730,BY_RES_Demand_Drivers!$A$5:$I$100,9,FALSE)</f>
        <v>4.6431714012029994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58.649208656120265</v>
      </c>
      <c r="G731" s="16">
        <f>VLOOKUP($C731,'Growth rate'!$B$3:$T$93,3,FALSE)*VLOOKUP($E731,BY_RES_Demand_Drivers!$A$5:$I$100,8,FALSE)</f>
        <v>1.4898199223892434</v>
      </c>
      <c r="H731" s="16">
        <f>VLOOKUP($C731,'Growth rate'!$B$3:$T$93,3,FALSE)*VLOOKUP($E731,BY_RES_Demand_Drivers!$A$5:$I$100,9,FALSE)</f>
        <v>4.7174621436222477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59.587595994618198</v>
      </c>
      <c r="G732" s="16">
        <f>VLOOKUP($C732,'Growth rate'!$B$3:$T$93,3,FALSE)*VLOOKUP($E732,BY_RES_Demand_Drivers!$A$5:$I$100,8,FALSE)</f>
        <v>1.5136570411474715</v>
      </c>
      <c r="H732" s="16">
        <f>VLOOKUP($C732,'Growth rate'!$B$3:$T$93,3,FALSE)*VLOOKUP($E732,BY_RES_Demand_Drivers!$A$5:$I$100,9,FALSE)</f>
        <v>4.7929415379202043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60.540997530532096</v>
      </c>
      <c r="G733" s="16">
        <f>VLOOKUP($C733,'Growth rate'!$B$3:$T$93,3,FALSE)*VLOOKUP($E733,BY_RES_Demand_Drivers!$A$5:$I$100,8,FALSE)</f>
        <v>1.5378755538058313</v>
      </c>
      <c r="H733" s="16">
        <f>VLOOKUP($C733,'Growth rate'!$B$3:$T$93,3,FALSE)*VLOOKUP($E733,BY_RES_Demand_Drivers!$A$5:$I$100,9,FALSE)</f>
        <v>4.8696286025269275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61.509653491020607</v>
      </c>
      <c r="G734" s="16">
        <f>VLOOKUP($C734,'Growth rate'!$B$3:$T$93,3,FALSE)*VLOOKUP($E734,BY_RES_Demand_Drivers!$A$5:$I$100,8,FALSE)</f>
        <v>1.5624815626667246</v>
      </c>
      <c r="H734" s="16">
        <f>VLOOKUP($C734,'Growth rate'!$B$3:$T$93,3,FALSE)*VLOOKUP($E734,BY_RES_Demand_Drivers!$A$5:$I$100,9,FALSE)</f>
        <v>4.9475426601673584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62.493807946876942</v>
      </c>
      <c r="G735" s="16">
        <f>VLOOKUP($C735,'Growth rate'!$B$3:$T$93,3,FALSE)*VLOOKUP($E735,BY_RES_Demand_Drivers!$A$5:$I$100,8,FALSE)</f>
        <v>1.5874812676693923</v>
      </c>
      <c r="H735" s="16">
        <f>VLOOKUP($C735,'Growth rate'!$B$3:$T$93,3,FALSE)*VLOOKUP($E735,BY_RES_Demand_Drivers!$A$5:$I$100,9,FALSE)</f>
        <v>5.0267033427300367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63.493708874026979</v>
      </c>
      <c r="G736" s="16">
        <f>VLOOKUP($C736,'Growth rate'!$B$3:$T$93,3,FALSE)*VLOOKUP($E736,BY_RES_Demand_Drivers!$A$5:$I$100,8,FALSE)</f>
        <v>1.6128809679521026</v>
      </c>
      <c r="H736" s="16">
        <f>VLOOKUP($C736,'Growth rate'!$B$3:$T$93,3,FALSE)*VLOOKUP($E736,BY_RES_Demand_Drivers!$A$5:$I$100,9,FALSE)</f>
        <v>5.1071305962137172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64.509608216011415</v>
      </c>
      <c r="G737" s="16">
        <f>VLOOKUP($C737,'Growth rate'!$B$3:$T$93,3,FALSE)*VLOOKUP($E737,BY_RES_Demand_Drivers!$A$5:$I$100,8,FALSE)</f>
        <v>1.6386870634393362</v>
      </c>
      <c r="H737" s="16">
        <f>VLOOKUP($C737,'Growth rate'!$B$3:$T$93,3,FALSE)*VLOOKUP($E737,BY_RES_Demand_Drivers!$A$5:$I$100,9,FALSE)</f>
        <v>5.1888446857531374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65.541761947467592</v>
      </c>
      <c r="G738" s="16">
        <f>VLOOKUP($C738,'Growth rate'!$B$3:$T$93,3,FALSE)*VLOOKUP($E738,BY_RES_Demand_Drivers!$A$5:$I$100,8,FALSE)</f>
        <v>1.6649060564543656</v>
      </c>
      <c r="H738" s="16">
        <f>VLOOKUP($C738,'Growth rate'!$B$3:$T$93,3,FALSE)*VLOOKUP($E738,BY_RES_Demand_Drivers!$A$5:$I$100,9,FALSE)</f>
        <v>5.2718662007251869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66.59043013862707</v>
      </c>
      <c r="G739" s="16">
        <f>VLOOKUP($C739,'Growth rate'!$B$3:$T$93,3,FALSE)*VLOOKUP($E739,BY_RES_Demand_Drivers!$A$5:$I$100,8,FALSE)</f>
        <v>1.6915445533576354</v>
      </c>
      <c r="H739" s="16">
        <f>VLOOKUP($C739,'Growth rate'!$B$3:$T$93,3,FALSE)*VLOOKUP($E739,BY_RES_Demand_Drivers!$A$5:$I$100,9,FALSE)</f>
        <v>5.3562160599367896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67.655877020845111</v>
      </c>
      <c r="G740" s="16">
        <f>VLOOKUP($C740,'Growth rate'!$B$3:$T$93,3,FALSE)*VLOOKUP($E740,BY_RES_Demand_Drivers!$A$5:$I$100,8,FALSE)</f>
        <v>1.7186092662113577</v>
      </c>
      <c r="H740" s="16">
        <f>VLOOKUP($C740,'Growth rate'!$B$3:$T$93,3,FALSE)*VLOOKUP($E740,BY_RES_Demand_Drivers!$A$5:$I$100,9,FALSE)</f>
        <v>5.4419155168957785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68.738371053178639</v>
      </c>
      <c r="G741" s="16">
        <f>VLOOKUP($C741,'Growth rate'!$B$3:$T$93,3,FALSE)*VLOOKUP($E741,BY_RES_Demand_Drivers!$A$5:$I$100,8,FALSE)</f>
        <v>1.7461070144707396</v>
      </c>
      <c r="H741" s="16">
        <f>VLOOKUP($C741,'Growth rate'!$B$3:$T$93,3,FALSE)*VLOOKUP($E741,BY_RES_Demand_Drivers!$A$5:$I$100,9,FALSE)</f>
        <v>5.5289861651661116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18.78110615092471</v>
      </c>
      <c r="G743" s="16">
        <f>VLOOKUP($C743,'Growth rate'!$B$3:$T$93,3,FALSE)*VLOOKUP($E743,BY_RES_Demand_Drivers!$A$5:$I$100,8,FALSE)</f>
        <v>0.47708173305821633</v>
      </c>
      <c r="H743" s="16">
        <f>VLOOKUP($C743,'Growth rate'!$B$3:$T$93,3,FALSE)*VLOOKUP($E743,BY_RES_Demand_Drivers!$A$5:$I$100,9,FALSE)</f>
        <v>1.5106624507386666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19.081603849339508</v>
      </c>
      <c r="G744" s="16">
        <f>VLOOKUP($C744,'Growth rate'!$B$3:$T$93,3,FALSE)*VLOOKUP($E744,BY_RES_Demand_Drivers!$A$5:$I$100,8,FALSE)</f>
        <v>0.48471504078714778</v>
      </c>
      <c r="H744" s="16">
        <f>VLOOKUP($C744,'Growth rate'!$B$3:$T$93,3,FALSE)*VLOOKUP($E744,BY_RES_Demand_Drivers!$A$5:$I$100,9,FALSE)</f>
        <v>1.5348330499504854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19.386909510928941</v>
      </c>
      <c r="G745" s="16">
        <f>VLOOKUP($C745,'Growth rate'!$B$3:$T$93,3,FALSE)*VLOOKUP($E745,BY_RES_Demand_Drivers!$A$5:$I$100,8,FALSE)</f>
        <v>0.4924704814397422</v>
      </c>
      <c r="H745" s="16">
        <f>VLOOKUP($C745,'Growth rate'!$B$3:$T$93,3,FALSE)*VLOOKUP($E745,BY_RES_Demand_Drivers!$A$5:$I$100,9,FALSE)</f>
        <v>1.5593903787496932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19.697100063103804</v>
      </c>
      <c r="G746" s="16">
        <f>VLOOKUP($C746,'Growth rate'!$B$3:$T$93,3,FALSE)*VLOOKUP($E746,BY_RES_Demand_Drivers!$A$5:$I$100,8,FALSE)</f>
        <v>0.50035000914277805</v>
      </c>
      <c r="H746" s="16">
        <f>VLOOKUP($C746,'Growth rate'!$B$3:$T$93,3,FALSE)*VLOOKUP($E746,BY_RES_Demand_Drivers!$A$5:$I$100,9,FALSE)</f>
        <v>1.5843406248096883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20.012253664113466</v>
      </c>
      <c r="G747" s="16">
        <f>VLOOKUP($C747,'Growth rate'!$B$3:$T$93,3,FALSE)*VLOOKUP($E747,BY_RES_Demand_Drivers!$A$5:$I$100,8,FALSE)</f>
        <v>0.50835560928906254</v>
      </c>
      <c r="H747" s="16">
        <f>VLOOKUP($C747,'Growth rate'!$B$3:$T$93,3,FALSE)*VLOOKUP($E747,BY_RES_Demand_Drivers!$A$5:$I$100,9,FALSE)</f>
        <v>1.6096900748066434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20.33244972273928</v>
      </c>
      <c r="G748" s="16">
        <f>VLOOKUP($C748,'Growth rate'!$B$3:$T$93,3,FALSE)*VLOOKUP($E748,BY_RES_Demand_Drivers!$A$5:$I$100,8,FALSE)</f>
        <v>0.51648929903768748</v>
      </c>
      <c r="H748" s="16">
        <f>VLOOKUP($C748,'Growth rate'!$B$3:$T$93,3,FALSE)*VLOOKUP($E748,BY_RES_Demand_Drivers!$A$5:$I$100,9,FALSE)</f>
        <v>1.6354451160035497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20.657768918303109</v>
      </c>
      <c r="G749" s="16">
        <f>VLOOKUP($C749,'Growth rate'!$B$3:$T$93,3,FALSE)*VLOOKUP($E749,BY_RES_Demand_Drivers!$A$5:$I$100,8,FALSE)</f>
        <v>0.52475312782229055</v>
      </c>
      <c r="H749" s="16">
        <f>VLOOKUP($C749,'Growth rate'!$B$3:$T$93,3,FALSE)*VLOOKUP($E749,BY_RES_Demand_Drivers!$A$5:$I$100,9,FALSE)</f>
        <v>1.6616122378596063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20.988293220995956</v>
      </c>
      <c r="G750" s="16">
        <f>VLOOKUP($C750,'Growth rate'!$B$3:$T$93,3,FALSE)*VLOOKUP($E750,BY_RES_Demand_Drivers!$A$5:$I$100,8,FALSE)</f>
        <v>0.5331491778674472</v>
      </c>
      <c r="H750" s="16">
        <f>VLOOKUP($C750,'Growth rate'!$B$3:$T$93,3,FALSE)*VLOOKUP($E750,BY_RES_Demand_Drivers!$A$5:$I$100,9,FALSE)</f>
        <v>1.6881980336653601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21.324105912531895</v>
      </c>
      <c r="G751" s="16">
        <f>VLOOKUP($C751,'Growth rate'!$B$3:$T$93,3,FALSE)*VLOOKUP($E751,BY_RES_Demand_Drivers!$A$5:$I$100,8,FALSE)</f>
        <v>0.54167956471332634</v>
      </c>
      <c r="H751" s="16">
        <f>VLOOKUP($C751,'Growth rate'!$B$3:$T$93,3,FALSE)*VLOOKUP($E751,BY_RES_Demand_Drivers!$A$5:$I$100,9,FALSE)</f>
        <v>1.715209202204006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21.665291607132406</v>
      </c>
      <c r="G752" s="16">
        <f>VLOOKUP($C752,'Growth rate'!$B$3:$T$93,3,FALSE)*VLOOKUP($E752,BY_RES_Demand_Drivers!$A$5:$I$100,8,FALSE)</f>
        <v>0.55034643774873959</v>
      </c>
      <c r="H752" s="16">
        <f>VLOOKUP($C752,'Growth rate'!$B$3:$T$93,3,FALSE)*VLOOKUP($E752,BY_RES_Demand_Drivers!$A$5:$I$100,9,FALSE)</f>
        <v>1.7426525494392702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22.011936272846523</v>
      </c>
      <c r="G753" s="16">
        <f>VLOOKUP($C753,'Growth rate'!$B$3:$T$93,3,FALSE)*VLOOKUP($E753,BY_RES_Demand_Drivers!$A$5:$I$100,8,FALSE)</f>
        <v>0.55915198075271944</v>
      </c>
      <c r="H753" s="16">
        <f>VLOOKUP($C753,'Growth rate'!$B$3:$T$93,3,FALSE)*VLOOKUP($E753,BY_RES_Demand_Drivers!$A$5:$I$100,9,FALSE)</f>
        <v>1.7705349902302985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22.364127253212068</v>
      </c>
      <c r="G754" s="16">
        <f>VLOOKUP($C754,'Growth rate'!$B$3:$T$93,3,FALSE)*VLOOKUP($E754,BY_RES_Demand_Drivers!$A$5:$I$100,8,FALSE)</f>
        <v>0.56809841244476289</v>
      </c>
      <c r="H754" s="16">
        <f>VLOOKUP($C754,'Growth rate'!$B$3:$T$93,3,FALSE)*VLOOKUP($E754,BY_RES_Demand_Drivers!$A$5:$I$100,9,FALSE)</f>
        <v>1.7988635500739831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22.72195328926346</v>
      </c>
      <c r="G755" s="16">
        <f>VLOOKUP($C755,'Growth rate'!$B$3:$T$93,3,FALSE)*VLOOKUP($E755,BY_RES_Demand_Drivers!$A$5:$I$100,8,FALSE)</f>
        <v>0.57718798704387908</v>
      </c>
      <c r="H755" s="16">
        <f>VLOOKUP($C755,'Growth rate'!$B$3:$T$93,3,FALSE)*VLOOKUP($E755,BY_RES_Demand_Drivers!$A$5:$I$100,9,FALSE)</f>
        <v>1.8276453668751669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23.085504541891673</v>
      </c>
      <c r="G756" s="16">
        <f>VLOOKUP($C756,'Growth rate'!$B$3:$T$93,3,FALSE)*VLOOKUP($E756,BY_RES_Demand_Drivers!$A$5:$I$100,8,FALSE)</f>
        <v>0.58642299483658111</v>
      </c>
      <c r="H756" s="16">
        <f>VLOOKUP($C756,'Growth rate'!$B$3:$T$93,3,FALSE)*VLOOKUP($E756,BY_RES_Demand_Drivers!$A$5:$I$100,9,FALSE)</f>
        <v>1.8568876927451694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23.454872614561943</v>
      </c>
      <c r="G757" s="16">
        <f>VLOOKUP($C757,'Growth rate'!$B$3:$T$93,3,FALSE)*VLOOKUP($E757,BY_RES_Demand_Drivers!$A$5:$I$100,8,FALSE)</f>
        <v>0.59580576275396646</v>
      </c>
      <c r="H757" s="16">
        <f>VLOOKUP($C757,'Growth rate'!$B$3:$T$93,3,FALSE)*VLOOKUP($E757,BY_RES_Demand_Drivers!$A$5:$I$100,9,FALSE)</f>
        <v>1.8865978958290923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23.830150576394932</v>
      </c>
      <c r="G758" s="16">
        <f>VLOOKUP($C758,'Growth rate'!$B$3:$T$93,3,FALSE)*VLOOKUP($E758,BY_RES_Demand_Drivers!$A$5:$I$100,8,FALSE)</f>
        <v>0.60533865495802996</v>
      </c>
      <c r="H758" s="16">
        <f>VLOOKUP($C758,'Growth rate'!$B$3:$T$93,3,FALSE)*VLOOKUP($E758,BY_RES_Demand_Drivers!$A$5:$I$100,9,FALSE)</f>
        <v>1.9167834621623576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24.211432985617254</v>
      </c>
      <c r="G759" s="16">
        <f>VLOOKUP($C759,'Growth rate'!$B$3:$T$93,3,FALSE)*VLOOKUP($E759,BY_RES_Demand_Drivers!$A$5:$I$100,8,FALSE)</f>
        <v>0.61502407343735843</v>
      </c>
      <c r="H759" s="16">
        <f>VLOOKUP($C759,'Growth rate'!$B$3:$T$93,3,FALSE)*VLOOKUP($E759,BY_RES_Demand_Drivers!$A$5:$I$100,9,FALSE)</f>
        <v>1.9474519975569555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24.598815913387128</v>
      </c>
      <c r="G760" s="16">
        <f>VLOOKUP($C760,'Growth rate'!$B$3:$T$93,3,FALSE)*VLOOKUP($E760,BY_RES_Demand_Drivers!$A$5:$I$100,8,FALSE)</f>
        <v>0.62486445861235618</v>
      </c>
      <c r="H760" s="16">
        <f>VLOOKUP($C760,'Growth rate'!$B$3:$T$93,3,FALSE)*VLOOKUP($E760,BY_RES_Demand_Drivers!$A$5:$I$100,9,FALSE)</f>
        <v>1.9786112295178668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24.992396968001323</v>
      </c>
      <c r="G761" s="16">
        <f>VLOOKUP($C761,'Growth rate'!$B$3:$T$93,3,FALSE)*VLOOKUP($E761,BY_RES_Demand_Drivers!$A$5:$I$100,8,FALSE)</f>
        <v>0.63486228995015392</v>
      </c>
      <c r="H761" s="16">
        <f>VLOOKUP($C761,'Growth rate'!$B$3:$T$93,3,FALSE)*VLOOKUP($E761,BY_RES_Demand_Drivers!$A$5:$I$100,9,FALSE)</f>
        <v>2.0102690091901527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25.392275319489343</v>
      </c>
      <c r="G762" s="16">
        <f>VLOOKUP($C762,'Growth rate'!$B$3:$T$93,3,FALSE)*VLOOKUP($E762,BY_RES_Demand_Drivers!$A$5:$I$100,8,FALSE)</f>
        <v>0.64502008658935639</v>
      </c>
      <c r="H762" s="16">
        <f>VLOOKUP($C762,'Growth rate'!$B$3:$T$93,3,FALSE)*VLOOKUP($E762,BY_RES_Demand_Drivers!$A$5:$I$100,9,FALSE)</f>
        <v>2.0424333133371952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25.798551724601175</v>
      </c>
      <c r="G763" s="16">
        <f>VLOOKUP($C763,'Growth rate'!$B$3:$T$93,3,FALSE)*VLOOKUP($E763,BY_RES_Demand_Drivers!$A$5:$I$100,8,FALSE)</f>
        <v>0.65534040797478599</v>
      </c>
      <c r="H763" s="16">
        <f>VLOOKUP($C763,'Growth rate'!$B$3:$T$93,3,FALSE)*VLOOKUP($E763,BY_RES_Demand_Drivers!$A$5:$I$100,9,FALSE)</f>
        <v>2.07511224635059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26.211328552194793</v>
      </c>
      <c r="G764" s="16">
        <f>VLOOKUP($C764,'Growth rate'!$B$3:$T$93,3,FALSE)*VLOOKUP($E764,BY_RES_Demand_Drivers!$A$5:$I$100,8,FALSE)</f>
        <v>0.66582585450238263</v>
      </c>
      <c r="H764" s="16">
        <f>VLOOKUP($C764,'Growth rate'!$B$3:$T$93,3,FALSE)*VLOOKUP($E764,BY_RES_Demand_Drivers!$A$5:$I$100,9,FALSE)</f>
        <v>2.1083140422921995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26.630709809029913</v>
      </c>
      <c r="G765" s="16">
        <f>VLOOKUP($C765,'Growth rate'!$B$3:$T$93,3,FALSE)*VLOOKUP($E765,BY_RES_Demand_Drivers!$A$5:$I$100,8,FALSE)</f>
        <v>0.67647906817442083</v>
      </c>
      <c r="H765" s="16">
        <f>VLOOKUP($C765,'Growth rate'!$B$3:$T$93,3,FALSE)*VLOOKUP($E765,BY_RES_Demand_Drivers!$A$5:$I$100,9,FALSE)</f>
        <v>2.1420470669688751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27.056801165974392</v>
      </c>
      <c r="G766" s="16">
        <f>VLOOKUP($C766,'Growth rate'!$B$3:$T$93,3,FALSE)*VLOOKUP($E766,BY_RES_Demand_Drivers!$A$5:$I$100,8,FALSE)</f>
        <v>0.68730273326521163</v>
      </c>
      <c r="H766" s="16">
        <f>VLOOKUP($C766,'Growth rate'!$B$3:$T$93,3,FALSE)*VLOOKUP($E766,BY_RES_Demand_Drivers!$A$5:$I$100,9,FALSE)</f>
        <v>2.1763198200403773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27.489709984629986</v>
      </c>
      <c r="G767" s="16">
        <f>VLOOKUP($C767,'Growth rate'!$B$3:$T$93,3,FALSE)*VLOOKUP($E767,BY_RES_Demand_Drivers!$A$5:$I$100,8,FALSE)</f>
        <v>0.69829957699745504</v>
      </c>
      <c r="H767" s="16">
        <f>VLOOKUP($C767,'Growth rate'!$B$3:$T$93,3,FALSE)*VLOOKUP($E767,BY_RES_Demand_Drivers!$A$5:$I$100,9,FALSE)</f>
        <v>2.2111409371610233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27.929545344384064</v>
      </c>
      <c r="G768" s="16">
        <f>VLOOKUP($C768,'Growth rate'!$B$3:$T$93,3,FALSE)*VLOOKUP($E768,BY_RES_Demand_Drivers!$A$5:$I$100,8,FALSE)</f>
        <v>0.70947237022941434</v>
      </c>
      <c r="H768" s="16">
        <f>VLOOKUP($C768,'Growth rate'!$B$3:$T$93,3,FALSE)*VLOOKUP($E768,BY_RES_Demand_Drivers!$A$5:$I$100,9,FALSE)</f>
        <v>2.2465191921556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28.376418069894211</v>
      </c>
      <c r="G769" s="16">
        <f>VLOOKUP($C769,'Growth rate'!$B$3:$T$93,3,FALSE)*VLOOKUP($E769,BY_RES_Demand_Drivers!$A$5:$I$100,8,FALSE)</f>
        <v>0.72082392815308505</v>
      </c>
      <c r="H769" s="16">
        <f>VLOOKUP($C769,'Growth rate'!$B$3:$T$93,3,FALSE)*VLOOKUP($E769,BY_RES_Demand_Drivers!$A$5:$I$100,9,FALSE)</f>
        <v>2.2824634992300896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28.830440759012522</v>
      </c>
      <c r="G770" s="16">
        <f>VLOOKUP($C770,'Growth rate'!$B$3:$T$93,3,FALSE)*VLOOKUP($E770,BY_RES_Demand_Drivers!$A$5:$I$100,8,FALSE)</f>
        <v>0.7323571110035344</v>
      </c>
      <c r="H770" s="16">
        <f>VLOOKUP($C770,'Growth rate'!$B$3:$T$93,3,FALSE)*VLOOKUP($E770,BY_RES_Demand_Drivers!$A$5:$I$100,9,FALSE)</f>
        <v>2.318982915217771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29.291727811156722</v>
      </c>
      <c r="G771" s="16">
        <f>VLOOKUP($C771,'Growth rate'!$B$3:$T$93,3,FALSE)*VLOOKUP($E771,BY_RES_Demand_Drivers!$A$5:$I$100,8,FALSE)</f>
        <v>0.74407482477959097</v>
      </c>
      <c r="H771" s="16">
        <f>VLOOKUP($C771,'Growth rate'!$B$3:$T$93,3,FALSE)*VLOOKUP($E771,BY_RES_Demand_Drivers!$A$5:$I$100,9,FALSE)</f>
        <v>2.3560866418612556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29.760395456135232</v>
      </c>
      <c r="G772" s="16">
        <f>VLOOKUP($C772,'Growth rate'!$B$3:$T$93,3,FALSE)*VLOOKUP($E772,BY_RES_Demand_Drivers!$A$5:$I$100,8,FALSE)</f>
        <v>0.75598002197606451</v>
      </c>
      <c r="H772" s="16">
        <f>VLOOKUP($C772,'Growth rate'!$B$3:$T$93,3,FALSE)*VLOOKUP($E772,BY_RES_Demand_Drivers!$A$5:$I$100,9,FALSE)</f>
        <v>2.3937840281310359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30.236561783433395</v>
      </c>
      <c r="G773" s="16">
        <f>VLOOKUP($C773,'Growth rate'!$B$3:$T$93,3,FALSE)*VLOOKUP($E773,BY_RES_Demand_Drivers!$A$5:$I$100,8,FALSE)</f>
        <v>0.76807570232768152</v>
      </c>
      <c r="H773" s="16">
        <f>VLOOKUP($C773,'Growth rate'!$B$3:$T$93,3,FALSE)*VLOOKUP($E773,BY_RES_Demand_Drivers!$A$5:$I$100,9,FALSE)</f>
        <v>2.4320845725811324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30.72034677196833</v>
      </c>
      <c r="G774" s="16">
        <f>VLOOKUP($C774,'Growth rate'!$B$3:$T$93,3,FALSE)*VLOOKUP($E774,BY_RES_Demand_Drivers!$A$5:$I$100,8,FALSE)</f>
        <v>0.78036491356492443</v>
      </c>
      <c r="H774" s="16">
        <f>VLOOKUP($C774,'Growth rate'!$B$3:$T$93,3,FALSE)*VLOOKUP($E774,BY_RES_Demand_Drivers!$A$5:$I$100,9,FALSE)</f>
        <v>2.4709979257424304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31.211872320319824</v>
      </c>
      <c r="G775" s="16">
        <f>VLOOKUP($C775,'Growth rate'!$B$3:$T$93,3,FALSE)*VLOOKUP($E775,BY_RES_Demand_Drivers!$A$5:$I$100,8,FALSE)</f>
        <v>0.79285075218196321</v>
      </c>
      <c r="H775" s="16">
        <f>VLOOKUP($C775,'Growth rate'!$B$3:$T$93,3,FALSE)*VLOOKUP($E775,BY_RES_Demand_Drivers!$A$5:$I$100,9,FALSE)</f>
        <v>2.5105338925543097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31.711262277444941</v>
      </c>
      <c r="G776" s="16">
        <f>VLOOKUP($C776,'Growth rate'!$B$3:$T$93,3,FALSE)*VLOOKUP($E776,BY_RES_Demand_Drivers!$A$5:$I$100,8,FALSE)</f>
        <v>0.80553636421687469</v>
      </c>
      <c r="H776" s="16">
        <f>VLOOKUP($C776,'Growth rate'!$B$3:$T$93,3,FALSE)*VLOOKUP($E776,BY_RES_Demand_Drivers!$A$5:$I$100,9,FALSE)</f>
        <v>2.5507024348351783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32.21864247388406</v>
      </c>
      <c r="G777" s="16">
        <f>VLOOKUP($C777,'Growth rate'!$B$3:$T$93,3,FALSE)*VLOOKUP($E777,BY_RES_Demand_Drivers!$A$5:$I$100,8,FALSE)</f>
        <v>0.81842494604434468</v>
      </c>
      <c r="H777" s="16">
        <f>VLOOKUP($C777,'Growth rate'!$B$3:$T$93,3,FALSE)*VLOOKUP($E777,BY_RES_Demand_Drivers!$A$5:$I$100,9,FALSE)</f>
        <v>2.5915136737925413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32.734140753466207</v>
      </c>
      <c r="G778" s="16">
        <f>VLOOKUP($C778,'Growth rate'!$B$3:$T$93,3,FALSE)*VLOOKUP($E778,BY_RES_Demand_Drivers!$A$5:$I$100,8,FALSE)</f>
        <v>0.83151974518105409</v>
      </c>
      <c r="H778" s="16">
        <f>VLOOKUP($C778,'Growth rate'!$B$3:$T$93,3,FALSE)*VLOOKUP($E778,BY_RES_Demand_Drivers!$A$5:$I$100,9,FALSE)</f>
        <v>2.6329778925732219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33.257887005521667</v>
      </c>
      <c r="G779" s="16">
        <f>VLOOKUP($C779,'Growth rate'!$B$3:$T$93,3,FALSE)*VLOOKUP($E779,BY_RES_Demand_Drivers!$A$5:$I$100,8,FALSE)</f>
        <v>0.84482406110395103</v>
      </c>
      <c r="H779" s="16">
        <f>VLOOKUP($C779,'Growth rate'!$B$3:$T$93,3,FALSE)*VLOOKUP($E779,BY_RES_Demand_Drivers!$A$5:$I$100,9,FALSE)</f>
        <v>2.6751055388543934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33.790013197610016</v>
      </c>
      <c r="G780" s="16">
        <f>VLOOKUP($C780,'Growth rate'!$B$3:$T$93,3,FALSE)*VLOOKUP($E780,BY_RES_Demand_Drivers!$A$5:$I$100,8,FALSE)</f>
        <v>0.85834124608161433</v>
      </c>
      <c r="H780" s="16">
        <f>VLOOKUP($C780,'Growth rate'!$B$3:$T$93,3,FALSE)*VLOOKUP($E780,BY_RES_Demand_Drivers!$A$5:$I$100,9,FALSE)</f>
        <v>2.7179072274760641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34.330653408771774</v>
      </c>
      <c r="G781" s="16">
        <f>VLOOKUP($C781,'Growth rate'!$B$3:$T$93,3,FALSE)*VLOOKUP($E781,BY_RES_Demand_Drivers!$A$5:$I$100,8,FALSE)</f>
        <v>0.87207470601892012</v>
      </c>
      <c r="H781" s="16">
        <f>VLOOKUP($C781,'Growth rate'!$B$3:$T$93,3,FALSE)*VLOOKUP($E781,BY_RES_Demand_Drivers!$A$5:$I$100,9,FALSE)</f>
        <v>2.761393743115681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34.879943863312121</v>
      </c>
      <c r="G782" s="16">
        <f>VLOOKUP($C782,'Growth rate'!$B$3:$T$93,3,FALSE)*VLOOKUP($E782,BY_RES_Demand_Drivers!$A$5:$I$100,8,FALSE)</f>
        <v>0.88602790131522291</v>
      </c>
      <c r="H782" s="16">
        <f>VLOOKUP($C782,'Growth rate'!$B$3:$T$93,3,FALSE)*VLOOKUP($E782,BY_RES_Demand_Drivers!$A$5:$I$100,9,FALSE)</f>
        <v>2.8055760430055319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35.438022965125114</v>
      </c>
      <c r="G783" s="16">
        <f>VLOOKUP($C783,'Growth rate'!$B$3:$T$93,3,FALSE)*VLOOKUP($E783,BY_RES_Demand_Drivers!$A$5:$I$100,8,FALSE)</f>
        <v>0.90020434773626645</v>
      </c>
      <c r="H783" s="16">
        <f>VLOOKUP($C783,'Growth rate'!$B$3:$T$93,3,FALSE)*VLOOKUP($E783,BY_RES_Demand_Drivers!$A$5:$I$100,9,FALSE)</f>
        <v>2.8504652596936202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36.005031332567121</v>
      </c>
      <c r="G784" s="16">
        <f>VLOOKUP($C784,'Growth rate'!$B$3:$T$93,3,FALSE)*VLOOKUP($E784,BY_RES_Demand_Drivers!$A$5:$I$100,8,FALSE)</f>
        <v>0.91460761730004669</v>
      </c>
      <c r="H784" s="16">
        <f>VLOOKUP($C784,'Growth rate'!$B$3:$T$93,3,FALSE)*VLOOKUP($E784,BY_RES_Demand_Drivers!$A$5:$I$100,9,FALSE)</f>
        <v>2.8960727038487182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36.581111833888194</v>
      </c>
      <c r="G785" s="16">
        <f>VLOOKUP($C785,'Growth rate'!$B$3:$T$93,3,FALSE)*VLOOKUP($E785,BY_RES_Demand_Drivers!$A$5:$I$100,8,FALSE)</f>
        <v>0.92924133917684737</v>
      </c>
      <c r="H785" s="16">
        <f>VLOOKUP($C785,'Growth rate'!$B$3:$T$93,3,FALSE)*VLOOKUP($E785,BY_RES_Demand_Drivers!$A$5:$I$100,9,FALSE)</f>
        <v>2.9424098671102978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37.166409623230408</v>
      </c>
      <c r="G786" s="16">
        <f>VLOOKUP($C786,'Growth rate'!$B$3:$T$93,3,FALSE)*VLOOKUP($E786,BY_RES_Demand_Drivers!$A$5:$I$100,8,FALSE)</f>
        <v>0.94410920060367698</v>
      </c>
      <c r="H786" s="16">
        <f>VLOOKUP($C786,'Growth rate'!$B$3:$T$93,3,FALSE)*VLOOKUP($E786,BY_RES_Demand_Drivers!$A$5:$I$100,9,FALSE)</f>
        <v>2.9894884249840628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37.761072177202095</v>
      </c>
      <c r="G787" s="16">
        <f>VLOOKUP($C787,'Growth rate'!$B$3:$T$93,3,FALSE)*VLOOKUP($E787,BY_RES_Demand_Drivers!$A$5:$I$100,8,FALSE)</f>
        <v>0.95921494781333594</v>
      </c>
      <c r="H787" s="16">
        <f>VLOOKUP($C787,'Growth rate'!$B$3:$T$93,3,FALSE)*VLOOKUP($E787,BY_RES_Demand_Drivers!$A$5:$I$100,9,FALSE)</f>
        <v>3.0373202397838082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38.36524933203733</v>
      </c>
      <c r="G788" s="16">
        <f>VLOOKUP($C788,'Growth rate'!$B$3:$T$93,3,FALSE)*VLOOKUP($E788,BY_RES_Demand_Drivers!$A$5:$I$100,8,FALSE)</f>
        <v>0.97456238697834929</v>
      </c>
      <c r="H788" s="16">
        <f>VLOOKUP($C788,'Growth rate'!$B$3:$T$93,3,FALSE)*VLOOKUP($E788,BY_RES_Demand_Drivers!$A$5:$I$100,9,FALSE)</f>
        <v>3.0859173636203492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38.979093321349929</v>
      </c>
      <c r="G789" s="16">
        <f>VLOOKUP($C789,'Growth rate'!$B$3:$T$93,3,FALSE)*VLOOKUP($E789,BY_RES_Demand_Drivers!$A$5:$I$100,8,FALSE)</f>
        <v>0.9901553851700029</v>
      </c>
      <c r="H789" s="16">
        <f>VLOOKUP($C789,'Growth rate'!$B$3:$T$93,3,FALSE)*VLOOKUP($E789,BY_RES_Demand_Drivers!$A$5:$I$100,9,FALSE)</f>
        <v>3.1352920414382748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39.602758814491523</v>
      </c>
      <c r="G790" s="16">
        <f>VLOOKUP($C790,'Growth rate'!$B$3:$T$93,3,FALSE)*VLOOKUP($E790,BY_RES_Demand_Drivers!$A$5:$I$100,8,FALSE)</f>
        <v>1.0059978713327229</v>
      </c>
      <c r="H790" s="16">
        <f>VLOOKUP($C790,'Growth rate'!$B$3:$T$93,3,FALSE)*VLOOKUP($E790,BY_RES_Demand_Drivers!$A$5:$I$100,9,FALSE)</f>
        <v>3.1854567141012868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40.236402955523388</v>
      </c>
      <c r="G791" s="16">
        <f>VLOOKUP($C791,'Growth rate'!$B$3:$T$93,3,FALSE)*VLOOKUP($E791,BY_RES_Demand_Drivers!$A$5:$I$100,8,FALSE)</f>
        <v>1.0220938372740465</v>
      </c>
      <c r="H791" s="16">
        <f>VLOOKUP($C791,'Growth rate'!$B$3:$T$93,3,FALSE)*VLOOKUP($E791,BY_RES_Demand_Drivers!$A$5:$I$100,9,FALSE)</f>
        <v>3.2364240215269073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40.880185402811762</v>
      </c>
      <c r="G792" s="16">
        <f>VLOOKUP($C792,'Growth rate'!$B$3:$T$93,3,FALSE)*VLOOKUP($E792,BY_RES_Demand_Drivers!$A$5:$I$100,8,FALSE)</f>
        <v>1.0384473386704312</v>
      </c>
      <c r="H792" s="16">
        <f>VLOOKUP($C792,'Growth rate'!$B$3:$T$93,3,FALSE)*VLOOKUP($E792,BY_RES_Demand_Drivers!$A$5:$I$100,9,FALSE)</f>
        <v>3.2882068058713378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41.53426836925675</v>
      </c>
      <c r="G793" s="16">
        <f>VLOOKUP($C793,'Growth rate'!$B$3:$T$93,3,FALSE)*VLOOKUP($E793,BY_RES_Demand_Drivers!$A$5:$I$100,8,FALSE)</f>
        <v>1.0550624960891581</v>
      </c>
      <c r="H793" s="16">
        <f>VLOOKUP($C793,'Growth rate'!$B$3:$T$93,3,FALSE)*VLOOKUP($E793,BY_RES_Demand_Drivers!$A$5:$I$100,9,FALSE)</f>
        <v>3.3408181147652796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42.198816663164862</v>
      </c>
      <c r="G794" s="16">
        <f>VLOOKUP($C794,'Growth rate'!$B$3:$T$93,3,FALSE)*VLOOKUP($E794,BY_RES_Demand_Drivers!$A$5:$I$100,8,FALSE)</f>
        <v>1.0719434960265848</v>
      </c>
      <c r="H794" s="16">
        <f>VLOOKUP($C794,'Growth rate'!$B$3:$T$93,3,FALSE)*VLOOKUP($E794,BY_RES_Demand_Drivers!$A$5:$I$100,9,FALSE)</f>
        <v>3.394271204601524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42.873997729775496</v>
      </c>
      <c r="G795" s="16">
        <f>VLOOKUP($C795,'Growth rate'!$B$3:$T$93,3,FALSE)*VLOOKUP($E795,BY_RES_Demand_Drivers!$A$5:$I$100,8,FALSE)</f>
        <v>1.08909459196301</v>
      </c>
      <c r="H795" s="16">
        <f>VLOOKUP($C795,'Growth rate'!$B$3:$T$93,3,FALSE)*VLOOKUP($E795,BY_RES_Demand_Drivers!$A$5:$I$100,9,FALSE)</f>
        <v>3.4485795438751481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43.559981693451903</v>
      </c>
      <c r="G796" s="16">
        <f>VLOOKUP($C796,'Growth rate'!$B$3:$T$93,3,FALSE)*VLOOKUP($E796,BY_RES_Demand_Drivers!$A$5:$I$100,8,FALSE)</f>
        <v>1.1065201054344183</v>
      </c>
      <c r="H796" s="16">
        <f>VLOOKUP($C796,'Growth rate'!$B$3:$T$93,3,FALSE)*VLOOKUP($E796,BY_RES_Demand_Drivers!$A$5:$I$100,9,FALSE)</f>
        <v>3.5037568165771504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44.256941400547134</v>
      </c>
      <c r="G797" s="16">
        <f>VLOOKUP($C797,'Growth rate'!$B$3:$T$93,3,FALSE)*VLOOKUP($E797,BY_RES_Demand_Drivers!$A$5:$I$100,8,FALSE)</f>
        <v>1.1242244271213688</v>
      </c>
      <c r="H797" s="16">
        <f>VLOOKUP($C797,'Growth rate'!$B$3:$T$93,3,FALSE)*VLOOKUP($E797,BY_RES_Demand_Drivers!$A$5:$I$100,9,FALSE)</f>
        <v>3.5598169256423851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44.965052462955882</v>
      </c>
      <c r="G798" s="16">
        <f>VLOOKUP($C798,'Growth rate'!$B$3:$T$93,3,FALSE)*VLOOKUP($E798,BY_RES_Demand_Drivers!$A$5:$I$100,8,FALSE)</f>
        <v>1.1422120179553108</v>
      </c>
      <c r="H798" s="16">
        <f>VLOOKUP($C798,'Growth rate'!$B$3:$T$93,3,FALSE)*VLOOKUP($E798,BY_RES_Demand_Drivers!$A$5:$I$100,9,FALSE)</f>
        <v>3.6167739964526628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45.68449330236318</v>
      </c>
      <c r="G799" s="16">
        <f>VLOOKUP($C799,'Growth rate'!$B$3:$T$93,3,FALSE)*VLOOKUP($E799,BY_RES_Demand_Drivers!$A$5:$I$100,8,FALSE)</f>
        <v>1.1604874102425957</v>
      </c>
      <c r="H799" s="16">
        <f>VLOOKUP($C799,'Growth rate'!$B$3:$T$93,3,FALSE)*VLOOKUP($E799,BY_RES_Demand_Drivers!$A$5:$I$100,9,FALSE)</f>
        <v>3.6746423803959054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46.415445195200988</v>
      </c>
      <c r="G800" s="16">
        <f>VLOOKUP($C800,'Growth rate'!$B$3:$T$93,3,FALSE)*VLOOKUP($E800,BY_RES_Demand_Drivers!$A$5:$I$100,8,FALSE)</f>
        <v>1.1790552088064772</v>
      </c>
      <c r="H800" s="16">
        <f>VLOOKUP($C800,'Growth rate'!$B$3:$T$93,3,FALSE)*VLOOKUP($E800,BY_RES_Demand_Drivers!$A$5:$I$100,9,FALSE)</f>
        <v>3.7334366584822396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47.158092318324208</v>
      </c>
      <c r="G801" s="16">
        <f>VLOOKUP($C801,'Growth rate'!$B$3:$T$93,3,FALSE)*VLOOKUP($E801,BY_RES_Demand_Drivers!$A$5:$I$100,8,FALSE)</f>
        <v>1.1979200921473809</v>
      </c>
      <c r="H801" s="16">
        <f>VLOOKUP($C801,'Growth rate'!$B$3:$T$93,3,FALSE)*VLOOKUP($E801,BY_RES_Demand_Drivers!$A$5:$I$100,9,FALSE)</f>
        <v>3.793171645017956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47.912621795417401</v>
      </c>
      <c r="G802" s="16">
        <f>VLOOKUP($C802,'Growth rate'!$B$3:$T$93,3,FALSE)*VLOOKUP($E802,BY_RES_Demand_Drivers!$A$5:$I$100,8,FALSE)</f>
        <v>1.217086813621739</v>
      </c>
      <c r="H802" s="16">
        <f>VLOOKUP($C802,'Growth rate'!$B$3:$T$93,3,FALSE)*VLOOKUP($E802,BY_RES_Demand_Drivers!$A$5:$I$100,9,FALSE)</f>
        <v>3.8538623913382435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48.679223744144075</v>
      </c>
      <c r="G803" s="16">
        <f>VLOOKUP($C803,'Growth rate'!$B$3:$T$93,3,FALSE)*VLOOKUP($E803,BY_RES_Demand_Drivers!$A$5:$I$100,8,FALSE)</f>
        <v>1.2365602026396869</v>
      </c>
      <c r="H803" s="16">
        <f>VLOOKUP($C803,'Growth rate'!$B$3:$T$93,3,FALSE)*VLOOKUP($E803,BY_RES_Demand_Drivers!$A$5:$I$100,9,FALSE)</f>
        <v>3.9155241895996555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49.458091324050386</v>
      </c>
      <c r="G804" s="16">
        <f>VLOOKUP($C804,'Growth rate'!$B$3:$T$93,3,FALSE)*VLOOKUP($E804,BY_RES_Demand_Drivers!$A$5:$I$100,8,FALSE)</f>
        <v>1.256345165881922</v>
      </c>
      <c r="H804" s="16">
        <f>VLOOKUP($C804,'Growth rate'!$B$3:$T$93,3,FALSE)*VLOOKUP($E804,BY_RES_Demand_Drivers!$A$5:$I$100,9,FALSE)</f>
        <v>3.9781725766332503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50.249420785235195</v>
      </c>
      <c r="G805" s="16">
        <f>VLOOKUP($C805,'Growth rate'!$B$3:$T$93,3,FALSE)*VLOOKUP($E805,BY_RES_Demand_Drivers!$A$5:$I$100,8,FALSE)</f>
        <v>1.2764466885360328</v>
      </c>
      <c r="H805" s="16">
        <f>VLOOKUP($C805,'Growth rate'!$B$3:$T$93,3,FALSE)*VLOOKUP($E805,BY_RES_Demand_Drivers!$A$5:$I$100,9,FALSE)</f>
        <v>4.0418233378593822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51.053411517798956</v>
      </c>
      <c r="G806" s="16">
        <f>VLOOKUP($C806,'Growth rate'!$B$3:$T$93,3,FALSE)*VLOOKUP($E806,BY_RES_Demand_Drivers!$A$5:$I$100,8,FALSE)</f>
        <v>1.2968698355526092</v>
      </c>
      <c r="H806" s="16">
        <f>VLOOKUP($C806,'Growth rate'!$B$3:$T$93,3,FALSE)*VLOOKUP($E806,BY_RES_Demand_Drivers!$A$5:$I$100,9,FALSE)</f>
        <v>4.1064925112651327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51.87026610208374</v>
      </c>
      <c r="G807" s="16">
        <f>VLOOKUP($C807,'Growth rate'!$B$3:$T$93,3,FALSE)*VLOOKUP($E807,BY_RES_Demand_Drivers!$A$5:$I$100,8,FALSE)</f>
        <v>1.3176197529214511</v>
      </c>
      <c r="H807" s="16">
        <f>VLOOKUP($C807,'Growth rate'!$B$3:$T$93,3,FALSE)*VLOOKUP($E807,BY_RES_Demand_Drivers!$A$5:$I$100,9,FALSE)</f>
        <v>4.1721963914453744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52.700190359717084</v>
      </c>
      <c r="G808" s="16">
        <f>VLOOKUP($C808,'Growth rate'!$B$3:$T$93,3,FALSE)*VLOOKUP($E808,BY_RES_Demand_Drivers!$A$5:$I$100,8,FALSE)</f>
        <v>1.3387016689681943</v>
      </c>
      <c r="H808" s="16">
        <f>VLOOKUP($C808,'Growth rate'!$B$3:$T$93,3,FALSE)*VLOOKUP($E808,BY_RES_Demand_Drivers!$A$5:$I$100,9,FALSE)</f>
        <v>4.2389515337085006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53.543393405472564</v>
      </c>
      <c r="G809" s="16">
        <f>VLOOKUP($C809,'Growth rate'!$B$3:$T$93,3,FALSE)*VLOOKUP($E809,BY_RES_Demand_Drivers!$A$5:$I$100,8,FALSE)</f>
        <v>1.3601208956716855</v>
      </c>
      <c r="H809" s="16">
        <f>VLOOKUP($C809,'Growth rate'!$B$3:$T$93,3,FALSE)*VLOOKUP($E809,BY_RES_Demand_Drivers!$A$5:$I$100,9,FALSE)</f>
        <v>4.3067747582478368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54.400087699960125</v>
      </c>
      <c r="G810" s="16">
        <f>VLOOKUP($C810,'Growth rate'!$B$3:$T$93,3,FALSE)*VLOOKUP($E810,BY_RES_Demand_Drivers!$A$5:$I$100,8,FALSE)</f>
        <v>1.3818828300024326</v>
      </c>
      <c r="H810" s="16">
        <f>VLOOKUP($C810,'Growth rate'!$B$3:$T$93,3,FALSE)*VLOOKUP($E810,BY_RES_Demand_Drivers!$A$5:$I$100,9,FALSE)</f>
        <v>4.3756831543798027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55.270489103159491</v>
      </c>
      <c r="G811" s="16">
        <f>VLOOKUP($C811,'Growth rate'!$B$3:$T$93,3,FALSE)*VLOOKUP($E811,BY_RES_Demand_Drivers!$A$5:$I$100,8,FALSE)</f>
        <v>1.4039929552824717</v>
      </c>
      <c r="H811" s="16">
        <f>VLOOKUP($C811,'Growth rate'!$B$3:$T$93,3,FALSE)*VLOOKUP($E811,BY_RES_Demand_Drivers!$A$5:$I$100,9,FALSE)</f>
        <v>4.4456940848498796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56.154816928810042</v>
      </c>
      <c r="G812" s="16">
        <f>VLOOKUP($C812,'Growth rate'!$B$3:$T$93,3,FALSE)*VLOOKUP($E812,BY_RES_Demand_Drivers!$A$5:$I$100,8,FALSE)</f>
        <v>1.426456842566991</v>
      </c>
      <c r="H812" s="16">
        <f>VLOOKUP($C812,'Growth rate'!$B$3:$T$93,3,FALSE)*VLOOKUP($E812,BY_RES_Demand_Drivers!$A$5:$I$100,9,FALSE)</f>
        <v>4.5168251902074781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57.053293999670998</v>
      </c>
      <c r="G813" s="16">
        <f>VLOOKUP($C813,'Growth rate'!$B$3:$T$93,3,FALSE)*VLOOKUP($E813,BY_RES_Demand_Drivers!$A$5:$I$100,8,FALSE)</f>
        <v>1.4492801520480629</v>
      </c>
      <c r="H813" s="16">
        <f>VLOOKUP($C813,'Growth rate'!$B$3:$T$93,3,FALSE)*VLOOKUP($E813,BY_RES_Demand_Drivers!$A$5:$I$100,9,FALSE)</f>
        <v>4.5890943932507975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57.966146703665743</v>
      </c>
      <c r="G814" s="16">
        <f>VLOOKUP($C814,'Growth rate'!$B$3:$T$93,3,FALSE)*VLOOKUP($E814,BY_RES_Demand_Drivers!$A$5:$I$100,8,FALSE)</f>
        <v>1.4724686344808322</v>
      </c>
      <c r="H814" s="16">
        <f>VLOOKUP($C814,'Growth rate'!$B$3:$T$93,3,FALSE)*VLOOKUP($E814,BY_RES_Demand_Drivers!$A$5:$I$100,9,FALSE)</f>
        <v>4.6625199035428109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58.8936050509244</v>
      </c>
      <c r="G815" s="16">
        <f>VLOOKUP($C815,'Growth rate'!$B$3:$T$93,3,FALSE)*VLOOKUP($E815,BY_RES_Demand_Drivers!$A$5:$I$100,8,FALSE)</f>
        <v>1.4960281326325255</v>
      </c>
      <c r="H815" s="16">
        <f>VLOOKUP($C815,'Growth rate'!$B$3:$T$93,3,FALSE)*VLOOKUP($E815,BY_RES_Demand_Drivers!$A$5:$I$100,9,FALSE)</f>
        <v>4.7371202219994961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59.835902731739189</v>
      </c>
      <c r="G816" s="16">
        <f>VLOOKUP($C816,'Growth rate'!$B$3:$T$93,3,FALSE)*VLOOKUP($E816,BY_RES_Demand_Drivers!$A$5:$I$100,8,FALSE)</f>
        <v>1.519964582754646</v>
      </c>
      <c r="H816" s="16">
        <f>VLOOKUP($C816,'Growth rate'!$B$3:$T$93,3,FALSE)*VLOOKUP($E816,BY_RES_Demand_Drivers!$A$5:$I$100,9,FALSE)</f>
        <v>4.8129141455514883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60.793277175447024</v>
      </c>
      <c r="G817" s="16">
        <f>VLOOKUP($C817,'Growth rate'!$B$3:$T$93,3,FALSE)*VLOOKUP($E817,BY_RES_Demand_Drivers!$A$5:$I$100,8,FALSE)</f>
        <v>1.5442840160787203</v>
      </c>
      <c r="H817" s="16">
        <f>VLOOKUP($C817,'Growth rate'!$B$3:$T$93,3,FALSE)*VLOOKUP($E817,BY_RES_Demand_Drivers!$A$5:$I$100,9,FALSE)</f>
        <v>4.8899207718803126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61.765969610254182</v>
      </c>
      <c r="G818" s="16">
        <f>VLOOKUP($C818,'Growth rate'!$B$3:$T$93,3,FALSE)*VLOOKUP($E818,BY_RES_Demand_Drivers!$A$5:$I$100,8,FALSE)</f>
        <v>1.56899256033598</v>
      </c>
      <c r="H818" s="16">
        <f>VLOOKUP($C818,'Growth rate'!$B$3:$T$93,3,FALSE)*VLOOKUP($E818,BY_RES_Demand_Drivers!$A$5:$I$100,9,FALSE)</f>
        <v>4.9681595042303979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62.754225124018248</v>
      </c>
      <c r="G819" s="16">
        <f>VLOOKUP($C819,'Growth rate'!$B$3:$T$93,3,FALSE)*VLOOKUP($E819,BY_RES_Demand_Drivers!$A$5:$I$100,8,FALSE)</f>
        <v>1.5940964413013559</v>
      </c>
      <c r="H819" s="16">
        <f>VLOOKUP($C819,'Growth rate'!$B$3:$T$93,3,FALSE)*VLOOKUP($E819,BY_RES_Demand_Drivers!$A$5:$I$100,9,FALSE)</f>
        <v>5.0476500562980844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63.758292726002537</v>
      </c>
      <c r="G820" s="16">
        <f>VLOOKUP($C820,'Growth rate'!$B$3:$T$93,3,FALSE)*VLOOKUP($E820,BY_RES_Demand_Drivers!$A$5:$I$100,8,FALSE)</f>
        <v>1.6196019843621774</v>
      </c>
      <c r="H820" s="16">
        <f>VLOOKUP($C820,'Growth rate'!$B$3:$T$93,3,FALSE)*VLOOKUP($E820,BY_RES_Demand_Drivers!$A$5:$I$100,9,FALSE)</f>
        <v>5.1284124571988539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64.778425409618578</v>
      </c>
      <c r="G821" s="16">
        <f>VLOOKUP($C821,'Growth rate'!$B$3:$T$93,3,FALSE)*VLOOKUP($E821,BY_RES_Demand_Drivers!$A$5:$I$100,8,FALSE)</f>
        <v>1.6455156161119722</v>
      </c>
      <c r="H821" s="16">
        <f>VLOOKUP($C821,'Growth rate'!$B$3:$T$93,3,FALSE)*VLOOKUP($E821,BY_RES_Demand_Drivers!$A$5:$I$100,9,FALSE)</f>
        <v>5.2104670565140347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65.814880216172469</v>
      </c>
      <c r="G822" s="16">
        <f>VLOOKUP($C822,'Growth rate'!$B$3:$T$93,3,FALSE)*VLOOKUP($E822,BY_RES_Demand_Drivers!$A$5:$I$100,8,FALSE)</f>
        <v>1.6718438659697639</v>
      </c>
      <c r="H822" s="16">
        <f>VLOOKUP($C822,'Growth rate'!$B$3:$T$93,3,FALSE)*VLOOKUP($E822,BY_RES_Demand_Drivers!$A$5:$I$100,9,FALSE)</f>
        <v>5.2938345294182598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66.867918299631242</v>
      </c>
      <c r="G823" s="16">
        <f>VLOOKUP($C823,'Growth rate'!$B$3:$T$93,3,FALSE)*VLOOKUP($E823,BY_RES_Demand_Drivers!$A$5:$I$100,8,FALSE)</f>
        <v>1.6985933678252803</v>
      </c>
      <c r="H823" s="16">
        <f>VLOOKUP($C823,'Growth rate'!$B$3:$T$93,3,FALSE)*VLOOKUP($E823,BY_RES_Demand_Drivers!$A$5:$I$100,9,FALSE)</f>
        <v>5.3785358818889524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4.1881007336987182</v>
      </c>
      <c r="G825" s="16">
        <f>VLOOKUP($C825,'Growth rate'!$B$3:$T$93,3,FALSE)*VLOOKUP($E825,BY_RES_Demand_Drivers!$A$5:$I$100,8,FALSE)</f>
        <v>0.1063870434573411</v>
      </c>
      <c r="H825" s="16">
        <f>VLOOKUP($C825,'Growth rate'!$B$3:$T$93,3,FALSE)*VLOOKUP($E825,BY_RES_Demand_Drivers!$A$5:$I$100,9,FALSE)</f>
        <v>0.33687081407599684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4.255110345437898</v>
      </c>
      <c r="G826" s="16">
        <f>VLOOKUP($C826,'Growth rate'!$B$3:$T$93,3,FALSE)*VLOOKUP($E826,BY_RES_Demand_Drivers!$A$5:$I$100,8,FALSE)</f>
        <v>0.10808923615265856</v>
      </c>
      <c r="H826" s="16">
        <f>VLOOKUP($C826,'Growth rate'!$B$3:$T$93,3,FALSE)*VLOOKUP($E826,BY_RES_Demand_Drivers!$A$5:$I$100,9,FALSE)</f>
        <v>0.34226074710121279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4.3231921109649045</v>
      </c>
      <c r="G827" s="16">
        <f>VLOOKUP($C827,'Growth rate'!$B$3:$T$93,3,FALSE)*VLOOKUP($E827,BY_RES_Demand_Drivers!$A$5:$I$100,8,FALSE)</f>
        <v>0.1098186639311011</v>
      </c>
      <c r="H827" s="16">
        <f>VLOOKUP($C827,'Growth rate'!$B$3:$T$93,3,FALSE)*VLOOKUP($E827,BY_RES_Demand_Drivers!$A$5:$I$100,9,FALSE)</f>
        <v>0.34773691905483223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4.3923631847403435</v>
      </c>
      <c r="G828" s="16">
        <f>VLOOKUP($C828,'Growth rate'!$B$3:$T$93,3,FALSE)*VLOOKUP($E828,BY_RES_Demand_Drivers!$A$5:$I$100,8,FALSE)</f>
        <v>0.11157576255399873</v>
      </c>
      <c r="H828" s="16">
        <f>VLOOKUP($C828,'Growth rate'!$B$3:$T$93,3,FALSE)*VLOOKUP($E828,BY_RES_Demand_Drivers!$A$5:$I$100,9,FALSE)</f>
        <v>0.35330070975970956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4.462640995696189</v>
      </c>
      <c r="G829" s="16">
        <f>VLOOKUP($C829,'Growth rate'!$B$3:$T$93,3,FALSE)*VLOOKUP($E829,BY_RES_Demand_Drivers!$A$5:$I$100,8,FALSE)</f>
        <v>0.1133609747548627</v>
      </c>
      <c r="H829" s="16">
        <f>VLOOKUP($C829,'Growth rate'!$B$3:$T$93,3,FALSE)*VLOOKUP($E829,BY_RES_Demand_Drivers!$A$5:$I$100,9,FALSE)</f>
        <v>0.35895352111586493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4.5340432516273284</v>
      </c>
      <c r="G830" s="16">
        <f>VLOOKUP($C830,'Growth rate'!$B$3:$T$93,3,FALSE)*VLOOKUP($E830,BY_RES_Demand_Drivers!$A$5:$I$100,8,FALSE)</f>
        <v>0.11517475035094051</v>
      </c>
      <c r="H830" s="16">
        <f>VLOOKUP($C830,'Growth rate'!$B$3:$T$93,3,FALSE)*VLOOKUP($E830,BY_RES_Demand_Drivers!$A$5:$I$100,9,FALSE)</f>
        <v>0.36469677745371876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4.6065879436533654</v>
      </c>
      <c r="G831" s="16">
        <f>VLOOKUP($C831,'Growth rate'!$B$3:$T$93,3,FALSE)*VLOOKUP($E831,BY_RES_Demand_Drivers!$A$5:$I$100,8,FALSE)</f>
        <v>0.11701754635655555</v>
      </c>
      <c r="H831" s="16">
        <f>VLOOKUP($C831,'Growth rate'!$B$3:$T$93,3,FALSE)*VLOOKUP($E831,BY_RES_Demand_Drivers!$A$5:$I$100,9,FALSE)</f>
        <v>0.37053192589297823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4.6802933507518194</v>
      </c>
      <c r="G832" s="16">
        <f>VLOOKUP($C832,'Growth rate'!$B$3:$T$93,3,FALSE)*VLOOKUP($E832,BY_RES_Demand_Drivers!$A$5:$I$100,8,FALSE)</f>
        <v>0.11888982709826044</v>
      </c>
      <c r="H832" s="16">
        <f>VLOOKUP($C832,'Growth rate'!$B$3:$T$93,3,FALSE)*VLOOKUP($E832,BY_RES_Demand_Drivers!$A$5:$I$100,9,FALSE)</f>
        <v>0.37646043670726587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4.7551780443638485</v>
      </c>
      <c r="G833" s="16">
        <f>VLOOKUP($C833,'Growth rate'!$B$3:$T$93,3,FALSE)*VLOOKUP($E833,BY_RES_Demand_Drivers!$A$5:$I$100,8,FALSE)</f>
        <v>0.12079206433183262</v>
      </c>
      <c r="H833" s="16">
        <f>VLOOKUP($C833,'Growth rate'!$B$3:$T$93,3,FALSE)*VLOOKUP($E833,BY_RES_Demand_Drivers!$A$5:$I$100,9,FALSE)</f>
        <v>0.38248380369458218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4.8312608930736705</v>
      </c>
      <c r="G834" s="16">
        <f>VLOOKUP($C834,'Growth rate'!$B$3:$T$93,3,FALSE)*VLOOKUP($E834,BY_RES_Demand_Drivers!$A$5:$I$100,8,FALSE)</f>
        <v>0.12272473736114195</v>
      </c>
      <c r="H834" s="16">
        <f>VLOOKUP($C834,'Growth rate'!$B$3:$T$93,3,FALSE)*VLOOKUP($E834,BY_RES_Demand_Drivers!$A$5:$I$100,9,FALSE)</f>
        <v>0.38860354455369556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4.9085610673628493</v>
      </c>
      <c r="G835" s="16">
        <f>VLOOKUP($C835,'Growth rate'!$B$3:$T$93,3,FALSE)*VLOOKUP($E835,BY_RES_Demand_Drivers!$A$5:$I$100,8,FALSE)</f>
        <v>0.12468833315892022</v>
      </c>
      <c r="H835" s="16">
        <f>VLOOKUP($C835,'Growth rate'!$B$3:$T$93,3,FALSE)*VLOOKUP($E835,BY_RES_Demand_Drivers!$A$5:$I$100,9,FALSE)</f>
        <v>0.39482120126655462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4.9870980444406543</v>
      </c>
      <c r="G836" s="16">
        <f>VLOOKUP($C836,'Growth rate'!$B$3:$T$93,3,FALSE)*VLOOKUP($E836,BY_RES_Demand_Drivers!$A$5:$I$100,8,FALSE)</f>
        <v>0.12668334648946294</v>
      </c>
      <c r="H836" s="16">
        <f>VLOOKUP($C836,'Growth rate'!$B$3:$T$93,3,FALSE)*VLOOKUP($E836,BY_RES_Demand_Drivers!$A$5:$I$100,9,FALSE)</f>
        <v>0.40113834048681951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5.0668916131517046</v>
      </c>
      <c r="G837" s="16">
        <f>VLOOKUP($C837,'Growth rate'!$B$3:$T$93,3,FALSE)*VLOOKUP($E837,BY_RES_Demand_Drivers!$A$5:$I$100,8,FALSE)</f>
        <v>0.12871028003329435</v>
      </c>
      <c r="H837" s="16">
        <f>VLOOKUP($C837,'Growth rate'!$B$3:$T$93,3,FALSE)*VLOOKUP($E837,BY_RES_Demand_Drivers!$A$5:$I$100,9,FALSE)</f>
        <v>0.4075565539346086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5.147961878962132</v>
      </c>
      <c r="G838" s="16">
        <f>VLOOKUP($C838,'Growth rate'!$B$3:$T$93,3,FALSE)*VLOOKUP($E838,BY_RES_Demand_Drivers!$A$5:$I$100,8,FALSE)</f>
        <v>0.13076964451382705</v>
      </c>
      <c r="H838" s="16">
        <f>VLOOKUP($C838,'Growth rate'!$B$3:$T$93,3,FALSE)*VLOOKUP($E838,BY_RES_Demand_Drivers!$A$5:$I$100,9,FALSE)</f>
        <v>0.4140774587975623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5.2303292690255256</v>
      </c>
      <c r="G839" s="16">
        <f>VLOOKUP($C839,'Growth rate'!$B$3:$T$93,3,FALSE)*VLOOKUP($E839,BY_RES_Demand_Drivers!$A$5:$I$100,8,FALSE)</f>
        <v>0.13286195882604829</v>
      </c>
      <c r="H839" s="16">
        <f>VLOOKUP($C839,'Growth rate'!$B$3:$T$93,3,FALSE)*VLOOKUP($E839,BY_RES_Demand_Drivers!$A$5:$I$100,9,FALSE)</f>
        <v>0.42070269813832334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5.3140145373299346</v>
      </c>
      <c r="G840" s="16">
        <f>VLOOKUP($C840,'Growth rate'!$B$3:$T$93,3,FALSE)*VLOOKUP($E840,BY_RES_Demand_Drivers!$A$5:$I$100,8,FALSE)</f>
        <v>0.13498775016726505</v>
      </c>
      <c r="H840" s="16">
        <f>VLOOKUP($C840,'Growth rate'!$B$3:$T$93,3,FALSE)*VLOOKUP($E840,BY_RES_Demand_Drivers!$A$5:$I$100,9,FALSE)</f>
        <v>0.42743394130853651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5.3990387699272135</v>
      </c>
      <c r="G841" s="16">
        <f>VLOOKUP($C841,'Growth rate'!$B$3:$T$93,3,FALSE)*VLOOKUP($E841,BY_RES_Demand_Drivers!$A$5:$I$100,8,FALSE)</f>
        <v>0.13714755416994129</v>
      </c>
      <c r="H841" s="16">
        <f>VLOOKUP($C841,'Growth rate'!$B$3:$T$93,3,FALSE)*VLOOKUP($E841,BY_RES_Demand_Drivers!$A$5:$I$100,9,FALSE)</f>
        <v>0.43427288436947309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5.4854233902460487</v>
      </c>
      <c r="G842" s="16">
        <f>VLOOKUP($C842,'Growth rate'!$B$3:$T$93,3,FALSE)*VLOOKUP($E842,BY_RES_Demand_Drivers!$A$5:$I$100,8,FALSE)</f>
        <v>0.13934191503666035</v>
      </c>
      <c r="H842" s="16">
        <f>VLOOKUP($C842,'Growth rate'!$B$3:$T$93,3,FALSE)*VLOOKUP($E842,BY_RES_Demand_Drivers!$A$5:$I$100,9,FALSE)</f>
        <v>0.44122125051938466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5.5731901644899855</v>
      </c>
      <c r="G843" s="16">
        <f>VLOOKUP($C843,'Growth rate'!$B$3:$T$93,3,FALSE)*VLOOKUP($E843,BY_RES_Demand_Drivers!$A$5:$I$100,8,FALSE)</f>
        <v>0.14157138567724692</v>
      </c>
      <c r="H843" s="16">
        <f>VLOOKUP($C843,'Growth rate'!$B$3:$T$93,3,FALSE)*VLOOKUP($E843,BY_RES_Demand_Drivers!$A$5:$I$100,9,FALSE)</f>
        <v>0.44828079052769482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5.6623612071218261</v>
      </c>
      <c r="G844" s="16">
        <f>VLOOKUP($C844,'Growth rate'!$B$3:$T$93,3,FALSE)*VLOOKUP($E844,BY_RES_Demand_Drivers!$A$5:$I$100,8,FALSE)</f>
        <v>0.14383652784808287</v>
      </c>
      <c r="H844" s="16">
        <f>VLOOKUP($C844,'Growth rate'!$B$3:$T$93,3,FALSE)*VLOOKUP($E844,BY_RES_Demand_Drivers!$A$5:$I$100,9,FALSE)</f>
        <v>0.45545328317613792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5.7529589864357744</v>
      </c>
      <c r="G845" s="16">
        <f>VLOOKUP($C845,'Growth rate'!$B$3:$T$93,3,FALSE)*VLOOKUP($E845,BY_RES_Demand_Drivers!$A$5:$I$100,8,FALSE)</f>
        <v>0.14613791229365219</v>
      </c>
      <c r="H845" s="16">
        <f>VLOOKUP($C845,'Growth rate'!$B$3:$T$93,3,FALSE)*VLOOKUP($E845,BY_RES_Demand_Drivers!$A$5:$I$100,9,FALSE)</f>
        <v>0.46274053570695617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5.8450063302187472</v>
      </c>
      <c r="G846" s="16">
        <f>VLOOKUP($C846,'Growth rate'!$B$3:$T$93,3,FALSE)*VLOOKUP($E846,BY_RES_Demand_Drivers!$A$5:$I$100,8,FALSE)</f>
        <v>0.14847611889035064</v>
      </c>
      <c r="H846" s="16">
        <f>VLOOKUP($C846,'Growth rate'!$B$3:$T$93,3,FALSE)*VLOOKUP($E846,BY_RES_Demand_Drivers!$A$5:$I$100,9,FALSE)</f>
        <v>0.47014438427826744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5.9385264315022477</v>
      </c>
      <c r="G847" s="16">
        <f>VLOOKUP($C847,'Growth rate'!$B$3:$T$93,3,FALSE)*VLOOKUP($E847,BY_RES_Demand_Drivers!$A$5:$I$100,8,FALSE)</f>
        <v>0.15085173679259625</v>
      </c>
      <c r="H847" s="16">
        <f>VLOOKUP($C847,'Growth rate'!$B$3:$T$93,3,FALSE)*VLOOKUP($E847,BY_RES_Demand_Drivers!$A$5:$I$100,9,FALSE)</f>
        <v>0.47766669442671977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6.0335428544062841</v>
      </c>
      <c r="G848" s="16">
        <f>VLOOKUP($C848,'Growth rate'!$B$3:$T$93,3,FALSE)*VLOOKUP($E848,BY_RES_Demand_Drivers!$A$5:$I$100,8,FALSE)</f>
        <v>0.15326536458127782</v>
      </c>
      <c r="H848" s="16">
        <f>VLOOKUP($C848,'Growth rate'!$B$3:$T$93,3,FALSE)*VLOOKUP($E848,BY_RES_Demand_Drivers!$A$5:$I$100,9,FALSE)</f>
        <v>0.48530936153754733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6.1300795400767853</v>
      </c>
      <c r="G849" s="16">
        <f>VLOOKUP($C849,'Growth rate'!$B$3:$T$93,3,FALSE)*VLOOKUP($E849,BY_RES_Demand_Drivers!$A$5:$I$100,8,FALSE)</f>
        <v>0.15571761041457827</v>
      </c>
      <c r="H849" s="16">
        <f>VLOOKUP($C849,'Growth rate'!$B$3:$T$93,3,FALSE)*VLOOKUP($E849,BY_RES_Demand_Drivers!$A$5:$I$100,9,FALSE)</f>
        <v>0.49307431132214813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6.2281608127180137</v>
      </c>
      <c r="G850" s="16">
        <f>VLOOKUP($C850,'Growth rate'!$B$3:$T$93,3,FALSE)*VLOOKUP($E850,BY_RES_Demand_Drivers!$A$5:$I$100,8,FALSE)</f>
        <v>0.15820909218121151</v>
      </c>
      <c r="H850" s="16">
        <f>VLOOKUP($C850,'Growth rate'!$B$3:$T$93,3,FALSE)*VLOOKUP($E850,BY_RES_Demand_Drivers!$A$5:$I$100,9,FALSE)</f>
        <v>0.5009635003033025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6.3278113857215024</v>
      </c>
      <c r="G851" s="16">
        <f>VLOOKUP($C851,'Growth rate'!$B$3:$T$93,3,FALSE)*VLOOKUP($E851,BY_RES_Demand_Drivers!$A$5:$I$100,8,FALSE)</f>
        <v>0.16074043765611093</v>
      </c>
      <c r="H851" s="16">
        <f>VLOOKUP($C851,'Growth rate'!$B$3:$T$93,3,FALSE)*VLOOKUP($E851,BY_RES_Demand_Drivers!$A$5:$I$100,9,FALSE)</f>
        <v>0.50897891630815539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6.4290563678930468</v>
      </c>
      <c r="G852" s="16">
        <f>VLOOKUP($C852,'Growth rate'!$B$3:$T$93,3,FALSE)*VLOOKUP($E852,BY_RES_Demand_Drivers!$A$5:$I$100,8,FALSE)</f>
        <v>0.1633122846586087</v>
      </c>
      <c r="H852" s="16">
        <f>VLOOKUP($C852,'Growth rate'!$B$3:$T$93,3,FALSE)*VLOOKUP($E852,BY_RES_Demand_Drivers!$A$5:$I$100,9,FALSE)</f>
        <v>0.51712257896908587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6.5319212697793363</v>
      </c>
      <c r="G853" s="16">
        <f>VLOOKUP($C853,'Growth rate'!$B$3:$T$93,3,FALSE)*VLOOKUP($E853,BY_RES_Demand_Drivers!$A$5:$I$100,8,FALSE)</f>
        <v>0.16592528121314645</v>
      </c>
      <c r="H853" s="16">
        <f>VLOOKUP($C853,'Growth rate'!$B$3:$T$93,3,FALSE)*VLOOKUP($E853,BY_RES_Demand_Drivers!$A$5:$I$100,9,FALSE)</f>
        <v>0.5253965402325913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6.6364320100958061</v>
      </c>
      <c r="G854" s="16">
        <f>VLOOKUP($C854,'Growth rate'!$B$3:$T$93,3,FALSE)*VLOOKUP($E854,BY_RES_Demand_Drivers!$A$5:$I$100,8,FALSE)</f>
        <v>0.16858008571255681</v>
      </c>
      <c r="H854" s="16">
        <f>VLOOKUP($C854,'Growth rate'!$B$3:$T$93,3,FALSE)*VLOOKUP($E854,BY_RES_Demand_Drivers!$A$5:$I$100,9,FALSE)</f>
        <v>0.53380288487631278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6.7426149222573386</v>
      </c>
      <c r="G855" s="16">
        <f>VLOOKUP($C855,'Growth rate'!$B$3:$T$93,3,FALSE)*VLOOKUP($E855,BY_RES_Demand_Drivers!$A$5:$I$100,8,FALSE)</f>
        <v>0.17127736708395772</v>
      </c>
      <c r="H855" s="16">
        <f>VLOOKUP($C855,'Growth rate'!$B$3:$T$93,3,FALSE)*VLOOKUP($E855,BY_RES_Demand_Drivers!$A$5:$I$100,9,FALSE)</f>
        <v>0.54234373103433375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6.8504967610134564</v>
      </c>
      <c r="G856" s="16">
        <f>VLOOKUP($C856,'Growth rate'!$B$3:$T$93,3,FALSE)*VLOOKUP($E856,BY_RES_Demand_Drivers!$A$5:$I$100,8,FALSE)</f>
        <v>0.17401780495730104</v>
      </c>
      <c r="H856" s="16">
        <f>VLOOKUP($C856,'Growth rate'!$B$3:$T$93,3,FALSE)*VLOOKUP($E856,BY_RES_Demand_Drivers!$A$5:$I$100,9,FALSE)</f>
        <v>0.55102123073088316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6.9601047091896717</v>
      </c>
      <c r="G857" s="16">
        <f>VLOOKUP($C857,'Growth rate'!$B$3:$T$93,3,FALSE)*VLOOKUP($E857,BY_RES_Demand_Drivers!$A$5:$I$100,8,FALSE)</f>
        <v>0.17680208983661785</v>
      </c>
      <c r="H857" s="16">
        <f>VLOOKUP($C857,'Growth rate'!$B$3:$T$93,3,FALSE)*VLOOKUP($E857,BY_RES_Demand_Drivers!$A$5:$I$100,9,FALSE)</f>
        <v>0.55983757042257731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7.0714663845367065</v>
      </c>
      <c r="G858" s="16">
        <f>VLOOKUP($C858,'Growth rate'!$B$3:$T$93,3,FALSE)*VLOOKUP($E858,BY_RES_Demand_Drivers!$A$5:$I$100,8,FALSE)</f>
        <v>0.17963092327400373</v>
      </c>
      <c r="H858" s="16">
        <f>VLOOKUP($C858,'Growth rate'!$B$3:$T$93,3,FALSE)*VLOOKUP($E858,BY_RES_Demand_Drivers!$A$5:$I$100,9,FALSE)</f>
        <v>0.56879497154933856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7.1846098466892938</v>
      </c>
      <c r="G859" s="16">
        <f>VLOOKUP($C859,'Growth rate'!$B$3:$T$93,3,FALSE)*VLOOKUP($E859,BY_RES_Demand_Drivers!$A$5:$I$100,8,FALSE)</f>
        <v>0.1825050180463878</v>
      </c>
      <c r="H859" s="16">
        <f>VLOOKUP($C859,'Growth rate'!$B$3:$T$93,3,FALSE)*VLOOKUP($E859,BY_RES_Demand_Drivers!$A$5:$I$100,9,FALSE)</f>
        <v>0.57789569109412797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7.2995636042363223</v>
      </c>
      <c r="G860" s="16">
        <f>VLOOKUP($C860,'Growth rate'!$B$3:$T$93,3,FALSE)*VLOOKUP($E860,BY_RES_Demand_Drivers!$A$5:$I$100,8,FALSE)</f>
        <v>0.18542509833512999</v>
      </c>
      <c r="H860" s="16">
        <f>VLOOKUP($C860,'Growth rate'!$B$3:$T$93,3,FALSE)*VLOOKUP($E860,BY_RES_Demand_Drivers!$A$5:$I$100,9,FALSE)</f>
        <v>0.58714202215163391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7.4163566219041037</v>
      </c>
      <c r="G861" s="16">
        <f>VLOOKUP($C861,'Growth rate'!$B$3:$T$93,3,FALSE)*VLOOKUP($E861,BY_RES_Demand_Drivers!$A$5:$I$100,8,FALSE)</f>
        <v>0.18839189990849209</v>
      </c>
      <c r="H861" s="16">
        <f>VLOOKUP($C861,'Growth rate'!$B$3:$T$93,3,FALSE)*VLOOKUP($E861,BY_RES_Demand_Drivers!$A$5:$I$100,9,FALSE)</f>
        <v>0.59653629450606016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7.5350183278545693</v>
      </c>
      <c r="G862" s="16">
        <f>VLOOKUP($C862,'Growth rate'!$B$3:$T$93,3,FALSE)*VLOOKUP($E862,BY_RES_Demand_Drivers!$A$5:$I$100,8,FALSE)</f>
        <v>0.19140617030702797</v>
      </c>
      <c r="H862" s="16">
        <f>VLOOKUP($C862,'Growth rate'!$B$3:$T$93,3,FALSE)*VLOOKUP($E862,BY_RES_Demand_Drivers!$A$5:$I$100,9,FALSE)</f>
        <v>0.60608087521815712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7.6555786211002426</v>
      </c>
      <c r="G863" s="16">
        <f>VLOOKUP($C863,'Growth rate'!$B$3:$T$93,3,FALSE)*VLOOKUP($E863,BY_RES_Demand_Drivers!$A$5:$I$100,8,FALSE)</f>
        <v>0.19446866903194043</v>
      </c>
      <c r="H863" s="16">
        <f>VLOOKUP($C863,'Growth rate'!$B$3:$T$93,3,FALSE)*VLOOKUP($E863,BY_RES_Demand_Drivers!$A$5:$I$100,9,FALSE)</f>
        <v>0.61577816922164763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7.778067879037847</v>
      </c>
      <c r="G864" s="16">
        <f>VLOOKUP($C864,'Growth rate'!$B$3:$T$93,3,FALSE)*VLOOKUP($E864,BY_RES_Demand_Drivers!$A$5:$I$100,8,FALSE)</f>
        <v>0.19758016773645148</v>
      </c>
      <c r="H864" s="16">
        <f>VLOOKUP($C864,'Growth rate'!$B$3:$T$93,3,FALSE)*VLOOKUP($E864,BY_RES_Demand_Drivers!$A$5:$I$100,9,FALSE)</f>
        <v>0.625630619929194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7.9025169651024525</v>
      </c>
      <c r="G865" s="16">
        <f>VLOOKUP($C865,'Growth rate'!$B$3:$T$93,3,FALSE)*VLOOKUP($E865,BY_RES_Demand_Drivers!$A$5:$I$100,8,FALSE)</f>
        <v>0.2007414504202347</v>
      </c>
      <c r="H865" s="16">
        <f>VLOOKUP($C865,'Growth rate'!$B$3:$T$93,3,FALSE)*VLOOKUP($E865,BY_RES_Demand_Drivers!$A$5:$I$100,9,FALSE)</f>
        <v>0.63564070984806109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8.0289572365440911</v>
      </c>
      <c r="G866" s="16">
        <f>VLOOKUP($C866,'Growth rate'!$B$3:$T$93,3,FALSE)*VLOOKUP($E866,BY_RES_Demand_Drivers!$A$5:$I$100,8,FALSE)</f>
        <v>0.20395331362695845</v>
      </c>
      <c r="H866" s="16">
        <f>VLOOKUP($C866,'Growth rate'!$B$3:$T$93,3,FALSE)*VLOOKUP($E866,BY_RES_Demand_Drivers!$A$5:$I$100,9,FALSE)</f>
        <v>0.64581096120563009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8.1574205523287961</v>
      </c>
      <c r="G867" s="16">
        <f>VLOOKUP($C867,'Growth rate'!$B$3:$T$93,3,FALSE)*VLOOKUP($E867,BY_RES_Demand_Drivers!$A$5:$I$100,8,FALSE)</f>
        <v>0.20721656664498977</v>
      </c>
      <c r="H867" s="16">
        <f>VLOOKUP($C867,'Growth rate'!$B$3:$T$93,3,FALSE)*VLOOKUP($E867,BY_RES_Demand_Drivers!$A$5:$I$100,9,FALSE)</f>
        <v>0.6561439365849201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8.2879392811660573</v>
      </c>
      <c r="G868" s="16">
        <f>VLOOKUP($C868,'Growth rate'!$B$3:$T$93,3,FALSE)*VLOOKUP($E868,BY_RES_Demand_Drivers!$A$5:$I$100,8,FALSE)</f>
        <v>0.21053203171130963</v>
      </c>
      <c r="H868" s="16">
        <f>VLOOKUP($C868,'Growth rate'!$B$3:$T$93,3,FALSE)*VLOOKUP($E868,BY_RES_Demand_Drivers!$A$5:$I$100,9,FALSE)</f>
        <v>0.6666422395702789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8.4205463096647151</v>
      </c>
      <c r="G869" s="16">
        <f>VLOOKUP($C869,'Growth rate'!$B$3:$T$93,3,FALSE)*VLOOKUP($E869,BY_RES_Demand_Drivers!$A$5:$I$100,8,FALSE)</f>
        <v>0.21390054421869059</v>
      </c>
      <c r="H869" s="16">
        <f>VLOOKUP($C869,'Growth rate'!$B$3:$T$93,3,FALSE)*VLOOKUP($E869,BY_RES_Demand_Drivers!$A$5:$I$100,9,FALSE)</f>
        <v>0.67730851540340342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8.5552750506193505</v>
      </c>
      <c r="G870" s="16">
        <f>VLOOKUP($C870,'Growth rate'!$B$3:$T$93,3,FALSE)*VLOOKUP($E870,BY_RES_Demand_Drivers!$A$5:$I$100,8,FALSE)</f>
        <v>0.21732295292618967</v>
      </c>
      <c r="H870" s="16">
        <f>VLOOKUP($C870,'Growth rate'!$B$3:$T$93,3,FALSE)*VLOOKUP($E870,BY_RES_Demand_Drivers!$A$5:$I$100,9,FALSE)</f>
        <v>0.68814545164985785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8.6921594514292604</v>
      </c>
      <c r="G871" s="16">
        <f>VLOOKUP($C871,'Growth rate'!$B$3:$T$93,3,FALSE)*VLOOKUP($E871,BY_RES_Demand_Drivers!$A$5:$I$100,8,FALSE)</f>
        <v>0.22080012017300868</v>
      </c>
      <c r="H871" s="16">
        <f>VLOOKUP($C871,'Growth rate'!$B$3:$T$93,3,FALSE)*VLOOKUP($E871,BY_RES_Demand_Drivers!$A$5:$I$100,9,FALSE)</f>
        <v>0.69915577887625568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8.8312340026521294</v>
      </c>
      <c r="G872" s="16">
        <f>VLOOKUP($C872,'Growth rate'!$B$3:$T$93,3,FALSE)*VLOOKUP($E872,BY_RES_Demand_Drivers!$A$5:$I$100,8,FALSE)</f>
        <v>0.22433292209577682</v>
      </c>
      <c r="H872" s="16">
        <f>VLOOKUP($C872,'Growth rate'!$B$3:$T$93,3,FALSE)*VLOOKUP($E872,BY_RES_Demand_Drivers!$A$5:$I$100,9,FALSE)</f>
        <v>0.71034227133827565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8.9725337466945625</v>
      </c>
      <c r="G873" s="16">
        <f>VLOOKUP($C873,'Growth rate'!$B$3:$T$93,3,FALSE)*VLOOKUP($E873,BY_RES_Demand_Drivers!$A$5:$I$100,8,FALSE)</f>
        <v>0.22792224884930926</v>
      </c>
      <c r="H873" s="16">
        <f>VLOOKUP($C873,'Growth rate'!$B$3:$T$93,3,FALSE)*VLOOKUP($E873,BY_RES_Demand_Drivers!$A$5:$I$100,9,FALSE)</f>
        <v>0.72170774767968804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9.1160942866416761</v>
      </c>
      <c r="G874" s="16">
        <f>VLOOKUP($C874,'Growth rate'!$B$3:$T$93,3,FALSE)*VLOOKUP($E874,BY_RES_Demand_Drivers!$A$5:$I$100,8,FALSE)</f>
        <v>0.23156900483089821</v>
      </c>
      <c r="H874" s="16">
        <f>VLOOKUP($C874,'Growth rate'!$B$3:$T$93,3,FALSE)*VLOOKUP($E874,BY_RES_Demand_Drivers!$A$5:$I$100,9,FALSE)</f>
        <v>0.73325507164256309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9.2619517952279438</v>
      </c>
      <c r="G875" s="16">
        <f>VLOOKUP($C875,'Growth rate'!$B$3:$T$93,3,FALSE)*VLOOKUP($E875,BY_RES_Demand_Drivers!$A$5:$I$100,8,FALSE)</f>
        <v>0.23527410890819259</v>
      </c>
      <c r="H875" s="16">
        <f>VLOOKUP($C875,'Growth rate'!$B$3:$T$93,3,FALSE)*VLOOKUP($E875,BY_RES_Demand_Drivers!$A$5:$I$100,9,FALSE)</f>
        <v>0.7449871527888442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9.4101430239515906</v>
      </c>
      <c r="G876" s="16">
        <f>VLOOKUP($C876,'Growth rate'!$B$3:$T$93,3,FALSE)*VLOOKUP($E876,BY_RES_Demand_Drivers!$A$5:$I$100,8,FALSE)</f>
        <v>0.23903849465072366</v>
      </c>
      <c r="H876" s="16">
        <f>VLOOKUP($C876,'Growth rate'!$B$3:$T$93,3,FALSE)*VLOOKUP($E876,BY_RES_Demand_Drivers!$A$5:$I$100,9,FALSE)</f>
        <v>0.75690694723346563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9.5607053123348145</v>
      </c>
      <c r="G877" s="16">
        <f>VLOOKUP($C877,'Growth rate'!$B$3:$T$93,3,FALSE)*VLOOKUP($E877,BY_RES_Demand_Drivers!$A$5:$I$100,8,FALSE)</f>
        <v>0.24286311056513524</v>
      </c>
      <c r="H877" s="16">
        <f>VLOOKUP($C877,'Growth rate'!$B$3:$T$93,3,FALSE)*VLOOKUP($E877,BY_RES_Demand_Drivers!$A$5:$I$100,9,FALSE)</f>
        <v>0.7690174583892011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9.7136765973321726</v>
      </c>
      <c r="G878" s="16">
        <f>VLOOKUP($C878,'Growth rate'!$B$3:$T$93,3,FALSE)*VLOOKUP($E878,BY_RES_Demand_Drivers!$A$5:$I$100,8,FALSE)</f>
        <v>0.24674892033417739</v>
      </c>
      <c r="H878" s="16">
        <f>VLOOKUP($C878,'Growth rate'!$B$3:$T$93,3,FALSE)*VLOOKUP($E878,BY_RES_Demand_Drivers!$A$5:$I$100,9,FALSE)</f>
        <v>0.78132173772342828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9.8690954228894867</v>
      </c>
      <c r="G879" s="16">
        <f>VLOOKUP($C879,'Growth rate'!$B$3:$T$93,3,FALSE)*VLOOKUP($E879,BY_RES_Demand_Drivers!$A$5:$I$100,8,FALSE)</f>
        <v>0.25069690305952419</v>
      </c>
      <c r="H879" s="16">
        <f>VLOOKUP($C879,'Growth rate'!$B$3:$T$93,3,FALSE)*VLOOKUP($E879,BY_RES_Demand_Drivers!$A$5:$I$100,9,FALSE)</f>
        <v>0.79382288552700309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10.027000949655719</v>
      </c>
      <c r="G880" s="16">
        <f>VLOOKUP($C880,'Growth rate'!$B$3:$T$93,3,FALSE)*VLOOKUP($E880,BY_RES_Demand_Drivers!$A$5:$I$100,8,FALSE)</f>
        <v>0.25470805350847658</v>
      </c>
      <c r="H880" s="16">
        <f>VLOOKUP($C880,'Growth rate'!$B$3:$T$93,3,FALSE)*VLOOKUP($E880,BY_RES_Demand_Drivers!$A$5:$I$100,9,FALSE)</f>
        <v>0.80652405169543517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10.18743296485021</v>
      </c>
      <c r="G881" s="16">
        <f>VLOOKUP($C881,'Growth rate'!$B$3:$T$93,3,FALSE)*VLOOKUP($E881,BY_RES_Demand_Drivers!$A$5:$I$100,8,FALSE)</f>
        <v>0.25878338236461224</v>
      </c>
      <c r="H881" s="16">
        <f>VLOOKUP($C881,'Growth rate'!$B$3:$T$93,3,FALSE)*VLOOKUP($E881,BY_RES_Demand_Drivers!$A$5:$I$100,9,FALSE)</f>
        <v>0.81942843652256203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10.350431892287812</v>
      </c>
      <c r="G882" s="16">
        <f>VLOOKUP($C882,'Growth rate'!$B$3:$T$93,3,FALSE)*VLOOKUP($E882,BY_RES_Demand_Drivers!$A$5:$I$100,8,FALSE)</f>
        <v>0.26292391648244601</v>
      </c>
      <c r="H882" s="16">
        <f>VLOOKUP($C882,'Growth rate'!$B$3:$T$93,3,FALSE)*VLOOKUP($E882,BY_RES_Demand_Drivers!$A$5:$I$100,9,FALSE)</f>
        <v>0.83253929150692307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10.516038802564418</v>
      </c>
      <c r="G883" s="16">
        <f>VLOOKUP($C883,'Growth rate'!$B$3:$T$93,3,FALSE)*VLOOKUP($E883,BY_RES_Demand_Drivers!$A$5:$I$100,8,FALSE)</f>
        <v>0.26713069914616516</v>
      </c>
      <c r="H883" s="16">
        <f>VLOOKUP($C883,'Growth rate'!$B$3:$T$93,3,FALSE)*VLOOKUP($E883,BY_RES_Demand_Drivers!$A$5:$I$100,9,FALSE)</f>
        <v>0.84585992017103384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10.68429542340545</v>
      </c>
      <c r="G884" s="16">
        <f>VLOOKUP($C884,'Growth rate'!$B$3:$T$93,3,FALSE)*VLOOKUP($E884,BY_RES_Demand_Drivers!$A$5:$I$100,8,FALSE)</f>
        <v>0.27140479033250381</v>
      </c>
      <c r="H884" s="16">
        <f>VLOOKUP($C884,'Growth rate'!$B$3:$T$93,3,FALSE)*VLOOKUP($E884,BY_RES_Demand_Drivers!$A$5:$I$100,9,FALSE)</f>
        <v>0.8593936788937705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10.855244150179937</v>
      </c>
      <c r="G885" s="16">
        <f>VLOOKUP($C885,'Growth rate'!$B$3:$T$93,3,FALSE)*VLOOKUP($E885,BY_RES_Demand_Drivers!$A$5:$I$100,8,FALSE)</f>
        <v>0.27574726697782387</v>
      </c>
      <c r="H885" s="16">
        <f>VLOOKUP($C885,'Growth rate'!$B$3:$T$93,3,FALSE)*VLOOKUP($E885,BY_RES_Demand_Drivers!$A$5:$I$100,9,FALSE)</f>
        <v>0.87314397775607078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11.028928056582817</v>
      </c>
      <c r="G886" s="16">
        <f>VLOOKUP($C886,'Growth rate'!$B$3:$T$93,3,FALSE)*VLOOKUP($E886,BY_RES_Demand_Drivers!$A$5:$I$100,8,FALSE)</f>
        <v>0.28015922324946907</v>
      </c>
      <c r="H886" s="16">
        <f>VLOOKUP($C886,'Growth rate'!$B$3:$T$93,3,FALSE)*VLOOKUP($E886,BY_RES_Demand_Drivers!$A$5:$I$100,9,FALSE)</f>
        <v>0.88711428140016801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11.205390905488143</v>
      </c>
      <c r="G887" s="16">
        <f>VLOOKUP($C887,'Growth rate'!$B$3:$T$93,3,FALSE)*VLOOKUP($E887,BY_RES_Demand_Drivers!$A$5:$I$100,8,FALSE)</f>
        <v>0.28464177082146064</v>
      </c>
      <c r="H887" s="16">
        <f>VLOOKUP($C887,'Growth rate'!$B$3:$T$93,3,FALSE)*VLOOKUP($E887,BY_RES_Demand_Drivers!$A$5:$I$100,9,FALSE)</f>
        <v>0.90130810990257071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11.384677159975952</v>
      </c>
      <c r="G888" s="16">
        <f>VLOOKUP($C888,'Growth rate'!$B$3:$T$93,3,FALSE)*VLOOKUP($E888,BY_RES_Demand_Drivers!$A$5:$I$100,8,FALSE)</f>
        <v>0.28919603915460396</v>
      </c>
      <c r="H888" s="16">
        <f>VLOOKUP($C888,'Growth rate'!$B$3:$T$93,3,FALSE)*VLOOKUP($E888,BY_RES_Demand_Drivers!$A$5:$I$100,9,FALSE)</f>
        <v>0.91572903966101182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11.566831994535567</v>
      </c>
      <c r="G889" s="16">
        <f>VLOOKUP($C889,'Growth rate'!$B$3:$T$93,3,FALSE)*VLOOKUP($E889,BY_RES_Demand_Drivers!$A$5:$I$100,8,FALSE)</f>
        <v>0.29382317578107764</v>
      </c>
      <c r="H889" s="16">
        <f>VLOOKUP($C889,'Growth rate'!$B$3:$T$93,3,FALSE)*VLOOKUP($E889,BY_RES_Demand_Drivers!$A$5:$I$100,9,FALSE)</f>
        <v>0.93038070429558806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11.751901306448138</v>
      </c>
      <c r="G890" s="16">
        <f>VLOOKUP($C890,'Growth rate'!$B$3:$T$93,3,FALSE)*VLOOKUP($E890,BY_RES_Demand_Drivers!$A$5:$I$100,8,FALSE)</f>
        <v>0.29852434659357491</v>
      </c>
      <c r="H890" s="16">
        <f>VLOOKUP($C890,'Growth rate'!$B$3:$T$93,3,FALSE)*VLOOKUP($E890,BY_RES_Demand_Drivers!$A$5:$I$100,9,FALSE)</f>
        <v>0.94526679556431759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11.939931727351309</v>
      </c>
      <c r="G891" s="16">
        <f>VLOOKUP($C891,'Growth rate'!$B$3:$T$93,3,FALSE)*VLOOKUP($E891,BY_RES_Demand_Drivers!$A$5:$I$100,8,FALSE)</f>
        <v>0.3033007361390721</v>
      </c>
      <c r="H891" s="16">
        <f>VLOOKUP($C891,'Growth rate'!$B$3:$T$93,3,FALSE)*VLOOKUP($E891,BY_RES_Demand_Drivers!$A$5:$I$100,9,FALSE)</f>
        <v>0.96039106429334664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12.13097063498893</v>
      </c>
      <c r="G892" s="16">
        <f>VLOOKUP($C892,'Growth rate'!$B$3:$T$93,3,FALSE)*VLOOKUP($E892,BY_RES_Demand_Drivers!$A$5:$I$100,8,FALSE)</f>
        <v>0.30815354791729732</v>
      </c>
      <c r="H892" s="16">
        <f>VLOOKUP($C892,'Growth rate'!$B$3:$T$93,3,FALSE)*VLOOKUP($E892,BY_RES_Demand_Drivers!$A$5:$I$100,9,FALSE)</f>
        <v>0.97575732132204029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12.325066165148755</v>
      </c>
      <c r="G893" s="16">
        <f>VLOOKUP($C893,'Growth rate'!$B$3:$T$93,3,FALSE)*VLOOKUP($E893,BY_RES_Demand_Drivers!$A$5:$I$100,8,FALSE)</f>
        <v>0.31308400468397407</v>
      </c>
      <c r="H893" s="16">
        <f>VLOOKUP($C893,'Growth rate'!$B$3:$T$93,3,FALSE)*VLOOKUP($E893,BY_RES_Demand_Drivers!$A$5:$I$100,9,FALSE)</f>
        <v>0.99136943846319303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12.522267223791133</v>
      </c>
      <c r="G894" s="16">
        <f>VLOOKUP($C894,'Growth rate'!$B$3:$T$93,3,FALSE)*VLOOKUP($E894,BY_RES_Demand_Drivers!$A$5:$I$100,8,FALSE)</f>
        <v>0.31809334875891765</v>
      </c>
      <c r="H894" s="16">
        <f>VLOOKUP($C894,'Growth rate'!$B$3:$T$93,3,FALSE)*VLOOKUP($E894,BY_RES_Demand_Drivers!$A$5:$I$100,9,FALSE)</f>
        <v>1.007231349478604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12.722623499371792</v>
      </c>
      <c r="G895" s="16">
        <f>VLOOKUP($C895,'Growth rate'!$B$3:$T$93,3,FALSE)*VLOOKUP($E895,BY_RES_Demand_Drivers!$A$5:$I$100,8,FALSE)</f>
        <v>0.32318284233906031</v>
      </c>
      <c r="H895" s="16">
        <f>VLOOKUP($C895,'Growth rate'!$B$3:$T$93,3,FALSE)*VLOOKUP($E895,BY_RES_Demand_Drivers!$A$5:$I$100,9,FALSE)</f>
        <v>1.0233470510702618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12.926185475361741</v>
      </c>
      <c r="G896" s="16">
        <f>VLOOKUP($C896,'Growth rate'!$B$3:$T$93,3,FALSE)*VLOOKUP($E896,BY_RES_Demand_Drivers!$A$5:$I$100,8,FALSE)</f>
        <v>0.32835376781648534</v>
      </c>
      <c r="H896" s="16">
        <f>VLOOKUP($C896,'Growth rate'!$B$3:$T$93,3,FALSE)*VLOOKUP($E896,BY_RES_Demand_Drivers!$A$5:$I$100,9,FALSE)</f>
        <v>1.0397206038873861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13.133004442967531</v>
      </c>
      <c r="G897" s="16">
        <f>VLOOKUP($C897,'Growth rate'!$B$3:$T$93,3,FALSE)*VLOOKUP($E897,BY_RES_Demand_Drivers!$A$5:$I$100,8,FALSE)</f>
        <v>0.33360742810154909</v>
      </c>
      <c r="H897" s="16">
        <f>VLOOKUP($C897,'Growth rate'!$B$3:$T$93,3,FALSE)*VLOOKUP($E897,BY_RES_Demand_Drivers!$A$5:$I$100,9,FALSE)</f>
        <v>1.0563561335495844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13.343132514055011</v>
      </c>
      <c r="G898" s="16">
        <f>VLOOKUP($C898,'Growth rate'!$B$3:$T$93,3,FALSE)*VLOOKUP($E898,BY_RES_Demand_Drivers!$A$5:$I$100,8,FALSE)</f>
        <v>0.33894514695117389</v>
      </c>
      <c r="H898" s="16">
        <f>VLOOKUP($C898,'Growth rate'!$B$3:$T$93,3,FALSE)*VLOOKUP($E898,BY_RES_Demand_Drivers!$A$5:$I$100,9,FALSE)</f>
        <v>1.0732578316863777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13.556622634279892</v>
      </c>
      <c r="G899" s="16">
        <f>VLOOKUP($C899,'Growth rate'!$B$3:$T$93,3,FALSE)*VLOOKUP($E899,BY_RES_Demand_Drivers!$A$5:$I$100,8,FALSE)</f>
        <v>0.34436826930239273</v>
      </c>
      <c r="H899" s="16">
        <f>VLOOKUP($C899,'Growth rate'!$B$3:$T$93,3,FALSE)*VLOOKUP($E899,BY_RES_Demand_Drivers!$A$5:$I$100,9,FALSE)</f>
        <v>1.0904299569933598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13.773528596428372</v>
      </c>
      <c r="G900" s="16">
        <f>VLOOKUP($C900,'Growth rate'!$B$3:$T$93,3,FALSE)*VLOOKUP($E900,BY_RES_Demand_Drivers!$A$5:$I$100,8,FALSE)</f>
        <v>0.34987816161123103</v>
      </c>
      <c r="H900" s="16">
        <f>VLOOKUP($C900,'Growth rate'!$B$3:$T$93,3,FALSE)*VLOOKUP($E900,BY_RES_Demand_Drivers!$A$5:$I$100,9,FALSE)</f>
        <v>1.1078768363052536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13.993905053971226</v>
      </c>
      <c r="G901" s="16">
        <f>VLOOKUP($C901,'Growth rate'!$B$3:$T$93,3,FALSE)*VLOOKUP($E901,BY_RES_Demand_Drivers!$A$5:$I$100,8,FALSE)</f>
        <v>0.35547621219701075</v>
      </c>
      <c r="H901" s="16">
        <f>VLOOKUP($C901,'Growth rate'!$B$3:$T$93,3,FALSE)*VLOOKUP($E901,BY_RES_Demand_Drivers!$A$5:$I$100,9,FALSE)</f>
        <v>1.1256028656861377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14.217807534834765</v>
      </c>
      <c r="G902" s="16">
        <f>VLOOKUP($C902,'Growth rate'!$B$3:$T$93,3,FALSE)*VLOOKUP($E902,BY_RES_Demand_Drivers!$A$5:$I$100,8,FALSE)</f>
        <v>0.36116383159216292</v>
      </c>
      <c r="H902" s="16">
        <f>VLOOKUP($C902,'Growth rate'!$B$3:$T$93,3,FALSE)*VLOOKUP($E902,BY_RES_Demand_Drivers!$A$5:$I$100,9,FALSE)</f>
        <v>1.1436125115371159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14.445292455392121</v>
      </c>
      <c r="G903" s="16">
        <f>VLOOKUP($C903,'Growth rate'!$B$3:$T$93,3,FALSE)*VLOOKUP($E903,BY_RES_Demand_Drivers!$A$5:$I$100,8,FALSE)</f>
        <v>0.36694245289763749</v>
      </c>
      <c r="H903" s="16">
        <f>VLOOKUP($C903,'Growth rate'!$B$3:$T$93,3,FALSE)*VLOOKUP($E903,BY_RES_Demand_Drivers!$A$5:$I$100,9,FALSE)</f>
        <v>1.1619103117217096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14.676417134678395</v>
      </c>
      <c r="G904" s="16">
        <f>VLOOKUP($C904,'Growth rate'!$B$3:$T$93,3,FALSE)*VLOOKUP($E904,BY_RES_Demand_Drivers!$A$5:$I$100,8,FALSE)</f>
        <v>0.3728135321439997</v>
      </c>
      <c r="H904" s="16">
        <f>VLOOKUP($C904,'Growth rate'!$B$3:$T$93,3,FALSE)*VLOOKUP($E904,BY_RES_Demand_Drivers!$A$5:$I$100,9,FALSE)</f>
        <v>1.1805008767092571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14.911239808833251</v>
      </c>
      <c r="G905" s="16">
        <f>VLOOKUP($C905,'Growth rate'!$B$3:$T$93,3,FALSE)*VLOOKUP($E905,BY_RES_Demand_Drivers!$A$5:$I$100,8,FALSE)</f>
        <v>0.37877854865830374</v>
      </c>
      <c r="H905" s="16">
        <f>VLOOKUP($C905,'Growth rate'!$B$3:$T$93,3,FALSE)*VLOOKUP($E905,BY_RES_Demand_Drivers!$A$5:$I$100,9,FALSE)</f>
        <v>1.1993888907366053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4.1133005148780057</v>
      </c>
      <c r="G5" s="16">
        <f>VLOOKUP($C5,'Growth rate'!$B$3:$T$93,7,FALSE)*VLOOKUP($E5,BY_COM_Demand_Drivers!$A$5:$I$100,8,FALSE)</f>
        <v>5.4484840627075523E-2</v>
      </c>
      <c r="H5" s="16">
        <f>VLOOKUP($C5,'Growth rate'!$B$3:$T$93,7,FALSE)*VLOOKUP($E5,BY_COM_Demand_Drivers!$A$5:$I$100,9,FALSE)</f>
        <v>0.17229814340091981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4.1801010297560106</v>
      </c>
      <c r="G6" s="16">
        <f>VLOOKUP($C6,'Growth rate'!$B$3:$T$93,7,FALSE)*VLOOKUP($E6,BY_COM_Demand_Drivers!$A$5:$I$100,8,FALSE)</f>
        <v>5.5369681254151031E-2</v>
      </c>
      <c r="H6" s="16">
        <f>VLOOKUP($C6,'Growth rate'!$B$3:$T$93,7,FALSE)*VLOOKUP($E6,BY_COM_Demand_Drivers!$A$5:$I$100,9,FALSE)</f>
        <v>0.17509628680183956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4.2469015446340155</v>
      </c>
      <c r="G7" s="16">
        <f>VLOOKUP($C7,'Growth rate'!$B$3:$T$93,7,FALSE)*VLOOKUP($E7,BY_COM_Demand_Drivers!$A$5:$I$100,8,FALSE)</f>
        <v>5.6254521881226552E-2</v>
      </c>
      <c r="H7" s="16">
        <f>VLOOKUP($C7,'Growth rate'!$B$3:$T$93,7,FALSE)*VLOOKUP($E7,BY_COM_Demand_Drivers!$A$5:$I$100,9,FALSE)</f>
        <v>0.17789443020275936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4.3137020595120212</v>
      </c>
      <c r="G8" s="16">
        <f>VLOOKUP($C8,'Growth rate'!$B$3:$T$93,7,FALSE)*VLOOKUP($E8,BY_COM_Demand_Drivers!$A$5:$I$100,8,FALSE)</f>
        <v>5.7139362508302073E-2</v>
      </c>
      <c r="H8" s="16">
        <f>VLOOKUP($C8,'Growth rate'!$B$3:$T$93,7,FALSE)*VLOOKUP($E8,BY_COM_Demand_Drivers!$A$5:$I$100,9,FALSE)</f>
        <v>0.18069257360367916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4.380502574390027</v>
      </c>
      <c r="G9" s="16">
        <f>VLOOKUP($C9,'Growth rate'!$B$3:$T$93,7,FALSE)*VLOOKUP($E9,BY_COM_Demand_Drivers!$A$5:$I$100,8,FALSE)</f>
        <v>5.8024203135377594E-2</v>
      </c>
      <c r="H9" s="16">
        <f>VLOOKUP($C9,'Growth rate'!$B$3:$T$93,7,FALSE)*VLOOKUP($E9,BY_COM_Demand_Drivers!$A$5:$I$100,9,FALSE)</f>
        <v>0.18349071700459893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4.4473030892680319</v>
      </c>
      <c r="G10" s="16">
        <f>VLOOKUP($C10,'Growth rate'!$B$3:$T$93,7,FALSE)*VLOOKUP($E10,BY_COM_Demand_Drivers!$A$5:$I$100,8,FALSE)</f>
        <v>5.8909043762453109E-2</v>
      </c>
      <c r="H10" s="16">
        <f>VLOOKUP($C10,'Growth rate'!$B$3:$T$93,7,FALSE)*VLOOKUP($E10,BY_COM_Demand_Drivers!$A$5:$I$100,9,FALSE)</f>
        <v>0.1862888604055187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4.5141036041460367</v>
      </c>
      <c r="G11" s="16">
        <f>VLOOKUP($C11,'Growth rate'!$B$3:$T$93,7,FALSE)*VLOOKUP($E11,BY_COM_Demand_Drivers!$A$5:$I$100,8,FALSE)</f>
        <v>5.979388438952863E-2</v>
      </c>
      <c r="H11" s="16">
        <f>VLOOKUP($C11,'Growth rate'!$B$3:$T$93,7,FALSE)*VLOOKUP($E11,BY_COM_Demand_Drivers!$A$5:$I$100,9,FALSE)</f>
        <v>0.18908700380643848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4.5809041190240425</v>
      </c>
      <c r="G12" s="16">
        <f>VLOOKUP($C12,'Growth rate'!$B$3:$T$93,7,FALSE)*VLOOKUP($E12,BY_COM_Demand_Drivers!$A$5:$I$100,8,FALSE)</f>
        <v>6.0678725016604151E-2</v>
      </c>
      <c r="H12" s="16">
        <f>VLOOKUP($C12,'Growth rate'!$B$3:$T$93,7,FALSE)*VLOOKUP($E12,BY_COM_Demand_Drivers!$A$5:$I$100,9,FALSE)</f>
        <v>0.19188514720735828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4.6477046339020482</v>
      </c>
      <c r="G13" s="16">
        <f>VLOOKUP($C13,'Growth rate'!$B$3:$T$93,7,FALSE)*VLOOKUP($E13,BY_COM_Demand_Drivers!$A$5:$I$100,8,FALSE)</f>
        <v>6.1563565643679673E-2</v>
      </c>
      <c r="H13" s="16">
        <f>VLOOKUP($C13,'Growth rate'!$B$3:$T$93,7,FALSE)*VLOOKUP($E13,BY_COM_Demand_Drivers!$A$5:$I$100,9,FALSE)</f>
        <v>0.19468329060827808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4.7145051487800531</v>
      </c>
      <c r="G14" s="16">
        <f>VLOOKUP($C14,'Growth rate'!$B$3:$T$93,7,FALSE)*VLOOKUP($E14,BY_COM_Demand_Drivers!$A$5:$I$100,8,FALSE)</f>
        <v>6.244840627075518E-2</v>
      </c>
      <c r="H14" s="16">
        <f>VLOOKUP($C14,'Growth rate'!$B$3:$T$93,7,FALSE)*VLOOKUP($E14,BY_COM_Demand_Drivers!$A$5:$I$100,9,FALSE)</f>
        <v>0.19748143400919782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4.781305663658058</v>
      </c>
      <c r="G15" s="16">
        <f>VLOOKUP($C15,'Growth rate'!$B$3:$T$93,7,FALSE)*VLOOKUP($E15,BY_COM_Demand_Drivers!$A$5:$I$100,8,FALSE)</f>
        <v>6.3333246897830708E-2</v>
      </c>
      <c r="H15" s="16">
        <f>VLOOKUP($C15,'Growth rate'!$B$3:$T$93,7,FALSE)*VLOOKUP($E15,BY_COM_Demand_Drivers!$A$5:$I$100,9,FALSE)</f>
        <v>0.20027957741011762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4.8481061785360637</v>
      </c>
      <c r="G16" s="16">
        <f>VLOOKUP($C16,'Growth rate'!$B$3:$T$93,7,FALSE)*VLOOKUP($E16,BY_COM_Demand_Drivers!$A$5:$I$100,8,FALSE)</f>
        <v>6.4218087524906223E-2</v>
      </c>
      <c r="H16" s="16">
        <f>VLOOKUP($C16,'Growth rate'!$B$3:$T$93,7,FALSE)*VLOOKUP($E16,BY_COM_Demand_Drivers!$A$5:$I$100,9,FALSE)</f>
        <v>0.20307772081103742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4.9149066934140695</v>
      </c>
      <c r="G17" s="16">
        <f>VLOOKUP($C17,'Growth rate'!$B$3:$T$93,7,FALSE)*VLOOKUP($E17,BY_COM_Demand_Drivers!$A$5:$I$100,8,FALSE)</f>
        <v>6.5102928151981751E-2</v>
      </c>
      <c r="H17" s="16">
        <f>VLOOKUP($C17,'Growth rate'!$B$3:$T$93,7,FALSE)*VLOOKUP($E17,BY_COM_Demand_Drivers!$A$5:$I$100,9,FALSE)</f>
        <v>0.20587586421195719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4.9817072082920744</v>
      </c>
      <c r="G18" s="16">
        <f>VLOOKUP($C18,'Growth rate'!$B$3:$T$93,7,FALSE)*VLOOKUP($E18,BY_COM_Demand_Drivers!$A$5:$I$100,8,FALSE)</f>
        <v>6.5987768779057251E-2</v>
      </c>
      <c r="H18" s="16">
        <f>VLOOKUP($C18,'Growth rate'!$B$3:$T$93,7,FALSE)*VLOOKUP($E18,BY_COM_Demand_Drivers!$A$5:$I$100,9,FALSE)</f>
        <v>0.20867400761287697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5.0485077231700792</v>
      </c>
      <c r="G19" s="16">
        <f>VLOOKUP($C19,'Growth rate'!$B$3:$T$93,7,FALSE)*VLOOKUP($E19,BY_COM_Demand_Drivers!$A$5:$I$100,8,FALSE)</f>
        <v>6.687260940613278E-2</v>
      </c>
      <c r="H19" s="16">
        <f>VLOOKUP($C19,'Growth rate'!$B$3:$T$93,7,FALSE)*VLOOKUP($E19,BY_COM_Demand_Drivers!$A$5:$I$100,9,FALSE)</f>
        <v>0.21147215101379677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5.115308238048085</v>
      </c>
      <c r="G20" s="16">
        <f>VLOOKUP($C20,'Growth rate'!$B$3:$T$93,7,FALSE)*VLOOKUP($E20,BY_COM_Demand_Drivers!$A$5:$I$100,8,FALSE)</f>
        <v>6.7757450033208294E-2</v>
      </c>
      <c r="H20" s="16">
        <f>VLOOKUP($C20,'Growth rate'!$B$3:$T$93,7,FALSE)*VLOOKUP($E20,BY_COM_Demand_Drivers!$A$5:$I$100,9,FALSE)</f>
        <v>0.21427029441471654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5.1821087529260899</v>
      </c>
      <c r="G21" s="16">
        <f>VLOOKUP($C21,'Growth rate'!$B$3:$T$93,7,FALSE)*VLOOKUP($E21,BY_COM_Demand_Drivers!$A$5:$I$100,8,FALSE)</f>
        <v>6.8642290660283808E-2</v>
      </c>
      <c r="H21" s="16">
        <f>VLOOKUP($C21,'Growth rate'!$B$3:$T$93,7,FALSE)*VLOOKUP($E21,BY_COM_Demand_Drivers!$A$5:$I$100,9,FALSE)</f>
        <v>0.21706843781563631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5.2489092678040956</v>
      </c>
      <c r="G22" s="16">
        <f>VLOOKUP($C22,'Growth rate'!$B$3:$T$93,7,FALSE)*VLOOKUP($E22,BY_COM_Demand_Drivers!$A$5:$I$100,8,FALSE)</f>
        <v>6.9527131287359323E-2</v>
      </c>
      <c r="H22" s="16">
        <f>VLOOKUP($C22,'Growth rate'!$B$3:$T$93,7,FALSE)*VLOOKUP($E22,BY_COM_Demand_Drivers!$A$5:$I$100,9,FALSE)</f>
        <v>0.21986658121655608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5.3157097826821014</v>
      </c>
      <c r="G23" s="16">
        <f>VLOOKUP($C23,'Growth rate'!$B$3:$T$93,7,FALSE)*VLOOKUP($E23,BY_COM_Demand_Drivers!$A$5:$I$100,8,FALSE)</f>
        <v>7.0411971914434851E-2</v>
      </c>
      <c r="H23" s="16">
        <f>VLOOKUP($C23,'Growth rate'!$B$3:$T$93,7,FALSE)*VLOOKUP($E23,BY_COM_Demand_Drivers!$A$5:$I$100,9,FALSE)</f>
        <v>0.22266472461747588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5.3825102975601062</v>
      </c>
      <c r="G24" s="16">
        <f>VLOOKUP($C24,'Growth rate'!$B$3:$T$93,7,FALSE)*VLOOKUP($E24,BY_COM_Demand_Drivers!$A$5:$I$100,8,FALSE)</f>
        <v>7.1296812541510365E-2</v>
      </c>
      <c r="H24" s="16">
        <f>VLOOKUP($C24,'Growth rate'!$B$3:$T$93,7,FALSE)*VLOOKUP($E24,BY_COM_Demand_Drivers!$A$5:$I$100,9,FALSE)</f>
        <v>0.22546286801839568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5.449310812438112</v>
      </c>
      <c r="G25" s="16">
        <f>VLOOKUP($C25,'Growth rate'!$B$3:$T$93,7,FALSE)*VLOOKUP($E25,BY_COM_Demand_Drivers!$A$5:$I$100,8,FALSE)</f>
        <v>7.2181653168585894E-2</v>
      </c>
      <c r="H25" s="16">
        <f>VLOOKUP($C25,'Growth rate'!$B$3:$T$93,7,FALSE)*VLOOKUP($E25,BY_COM_Demand_Drivers!$A$5:$I$100,9,FALSE)</f>
        <v>0.22826101141931548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5.5161113273161169</v>
      </c>
      <c r="G26" s="16">
        <f>VLOOKUP($C26,'Growth rate'!$B$3:$T$93,7,FALSE)*VLOOKUP($E26,BY_COM_Demand_Drivers!$A$5:$I$100,8,FALSE)</f>
        <v>7.3066493795661408E-2</v>
      </c>
      <c r="H26" s="16">
        <f>VLOOKUP($C26,'Growth rate'!$B$3:$T$93,7,FALSE)*VLOOKUP($E26,BY_COM_Demand_Drivers!$A$5:$I$100,9,FALSE)</f>
        <v>0.23105915482023523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5.5829118421941226</v>
      </c>
      <c r="G27" s="16">
        <f>VLOOKUP($C27,'Growth rate'!$B$3:$T$93,7,FALSE)*VLOOKUP($E27,BY_COM_Demand_Drivers!$A$5:$I$100,8,FALSE)</f>
        <v>7.3951334422736922E-2</v>
      </c>
      <c r="H27" s="16">
        <f>VLOOKUP($C27,'Growth rate'!$B$3:$T$93,7,FALSE)*VLOOKUP($E27,BY_COM_Demand_Drivers!$A$5:$I$100,9,FALSE)</f>
        <v>0.23385729822115503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5.6497123570721275</v>
      </c>
      <c r="G28" s="16">
        <f>VLOOKUP($C28,'Growth rate'!$B$3:$T$93,7,FALSE)*VLOOKUP($E28,BY_COM_Demand_Drivers!$A$5:$I$100,8,FALSE)</f>
        <v>7.4836175049812451E-2</v>
      </c>
      <c r="H28" s="16">
        <f>VLOOKUP($C28,'Growth rate'!$B$3:$T$93,7,FALSE)*VLOOKUP($E28,BY_COM_Demand_Drivers!$A$5:$I$100,9,FALSE)</f>
        <v>0.2366554416220748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5.7165128719501324</v>
      </c>
      <c r="G29" s="16">
        <f>VLOOKUP($C29,'Growth rate'!$B$3:$T$93,7,FALSE)*VLOOKUP($E29,BY_COM_Demand_Drivers!$A$5:$I$100,8,FALSE)</f>
        <v>7.5721015676887951E-2</v>
      </c>
      <c r="H29" s="16">
        <f>VLOOKUP($C29,'Growth rate'!$B$3:$T$93,7,FALSE)*VLOOKUP($E29,BY_COM_Demand_Drivers!$A$5:$I$100,9,FALSE)</f>
        <v>0.23945358502299458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5.7833133868281381</v>
      </c>
      <c r="G30" s="16">
        <f>VLOOKUP($C30,'Growth rate'!$B$3:$T$93,7,FALSE)*VLOOKUP($E30,BY_COM_Demand_Drivers!$A$5:$I$100,8,FALSE)</f>
        <v>7.6605856303963479E-2</v>
      </c>
      <c r="H30" s="16">
        <f>VLOOKUP($C30,'Growth rate'!$B$3:$T$93,7,FALSE)*VLOOKUP($E30,BY_COM_Demand_Drivers!$A$5:$I$100,9,FALSE)</f>
        <v>0.24225172842391438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5.8501139017061439</v>
      </c>
      <c r="G31" s="16">
        <f>VLOOKUP($C31,'Growth rate'!$B$3:$T$93,7,FALSE)*VLOOKUP($E31,BY_COM_Demand_Drivers!$A$5:$I$100,8,FALSE)</f>
        <v>7.7490696931038994E-2</v>
      </c>
      <c r="H31" s="16">
        <f>VLOOKUP($C31,'Growth rate'!$B$3:$T$93,7,FALSE)*VLOOKUP($E31,BY_COM_Demand_Drivers!$A$5:$I$100,9,FALSE)</f>
        <v>0.24504987182483415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5.9169144165841479</v>
      </c>
      <c r="G32" s="16">
        <f>VLOOKUP($C32,'Growth rate'!$B$3:$T$93,7,FALSE)*VLOOKUP($E32,BY_COM_Demand_Drivers!$A$5:$I$100,8,FALSE)</f>
        <v>7.8375537558114508E-2</v>
      </c>
      <c r="H32" s="16">
        <f>VLOOKUP($C32,'Growth rate'!$B$3:$T$93,7,FALSE)*VLOOKUP($E32,BY_COM_Demand_Drivers!$A$5:$I$100,9,FALSE)</f>
        <v>0.24784801522575392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5.9837149314621536</v>
      </c>
      <c r="G33" s="16">
        <f>VLOOKUP($C33,'Growth rate'!$B$3:$T$93,7,FALSE)*VLOOKUP($E33,BY_COM_Demand_Drivers!$A$5:$I$100,8,FALSE)</f>
        <v>7.9260378185190036E-2</v>
      </c>
      <c r="H33" s="16">
        <f>VLOOKUP($C33,'Growth rate'!$B$3:$T$93,7,FALSE)*VLOOKUP($E33,BY_COM_Demand_Drivers!$A$5:$I$100,9,FALSE)</f>
        <v>0.25064615862667372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6.0505154463401594</v>
      </c>
      <c r="G34" s="16">
        <f>VLOOKUP($C34,'Growth rate'!$B$3:$T$93,7,FALSE)*VLOOKUP($E34,BY_COM_Demand_Drivers!$A$5:$I$100,8,FALSE)</f>
        <v>8.0145218812265551E-2</v>
      </c>
      <c r="H34" s="16">
        <f>VLOOKUP($C34,'Growth rate'!$B$3:$T$93,7,FALSE)*VLOOKUP($E34,BY_COM_Demand_Drivers!$A$5:$I$100,9,FALSE)</f>
        <v>0.25344430202759349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6.1173159612181651</v>
      </c>
      <c r="G35" s="16">
        <f>VLOOKUP($C35,'Growth rate'!$B$3:$T$93,7,FALSE)*VLOOKUP($E35,BY_COM_Demand_Drivers!$A$5:$I$100,8,FALSE)</f>
        <v>8.1030059439341079E-2</v>
      </c>
      <c r="H35" s="16">
        <f>VLOOKUP($C35,'Growth rate'!$B$3:$T$93,7,FALSE)*VLOOKUP($E35,BY_COM_Demand_Drivers!$A$5:$I$100,9,FALSE)</f>
        <v>0.25624244542851327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6.2151930165976559</v>
      </c>
      <c r="G36" s="16">
        <f>VLOOKUP($C36,'Growth rate'!$B$3:$T$93,7,FALSE)*VLOOKUP($E36,BY_COM_Demand_Drivers!$A$5:$I$100,8,FALSE)</f>
        <v>8.2326540390370531E-2</v>
      </c>
      <c r="H36" s="16">
        <f>VLOOKUP($C36,'Growth rate'!$B$3:$T$93,7,FALSE)*VLOOKUP($E36,BY_COM_Demand_Drivers!$A$5:$I$100,9,FALSE)</f>
        <v>0.26034232455536954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6.3146361048632187</v>
      </c>
      <c r="G37" s="16">
        <f>VLOOKUP($C37,'Growth rate'!$B$3:$T$93,7,FALSE)*VLOOKUP($E37,BY_COM_Demand_Drivers!$A$5:$I$100,8,FALSE)</f>
        <v>8.3643765036616469E-2</v>
      </c>
      <c r="H37" s="16">
        <f>VLOOKUP($C37,'Growth rate'!$B$3:$T$93,7,FALSE)*VLOOKUP($E37,BY_COM_Demand_Drivers!$A$5:$I$100,9,FALSE)</f>
        <v>0.26450780174825544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6.4156702825410292</v>
      </c>
      <c r="G38" s="16">
        <f>VLOOKUP($C38,'Growth rate'!$B$3:$T$93,7,FALSE)*VLOOKUP($E38,BY_COM_Demand_Drivers!$A$5:$I$100,8,FALSE)</f>
        <v>8.4982065277202326E-2</v>
      </c>
      <c r="H38" s="16">
        <f>VLOOKUP($C38,'Growth rate'!$B$3:$T$93,7,FALSE)*VLOOKUP($E38,BY_COM_Demand_Drivers!$A$5:$I$100,9,FALSE)</f>
        <v>0.26873992657622747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6.5183210070616866</v>
      </c>
      <c r="G39" s="16">
        <f>VLOOKUP($C39,'Growth rate'!$B$3:$T$93,7,FALSE)*VLOOKUP($E39,BY_COM_Demand_Drivers!$A$5:$I$100,8,FALSE)</f>
        <v>8.6341778321637572E-2</v>
      </c>
      <c r="H39" s="16">
        <f>VLOOKUP($C39,'Growth rate'!$B$3:$T$93,7,FALSE)*VLOOKUP($E39,BY_COM_Demand_Drivers!$A$5:$I$100,9,FALSE)</f>
        <v>0.27303976540144714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6.6226141431746726</v>
      </c>
      <c r="G40" s="16">
        <f>VLOOKUP($C40,'Growth rate'!$B$3:$T$93,7,FALSE)*VLOOKUP($E40,BY_COM_Demand_Drivers!$A$5:$I$100,8,FALSE)</f>
        <v>8.7723246774783756E-2</v>
      </c>
      <c r="H40" s="16">
        <f>VLOOKUP($C40,'Growth rate'!$B$3:$T$93,7,FALSE)*VLOOKUP($E40,BY_COM_Demand_Drivers!$A$5:$I$100,9,FALSE)</f>
        <v>0.27740840164787028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6.7285759694654672</v>
      </c>
      <c r="G41" s="16">
        <f>VLOOKUP($C41,'Growth rate'!$B$3:$T$93,7,FALSE)*VLOOKUP($E41,BY_COM_Demand_Drivers!$A$5:$I$100,8,FALSE)</f>
        <v>8.912681872318029E-2</v>
      </c>
      <c r="H41" s="16">
        <f>VLOOKUP($C41,'Growth rate'!$B$3:$T$93,7,FALSE)*VLOOKUP($E41,BY_COM_Demand_Drivers!$A$5:$I$100,9,FALSE)</f>
        <v>0.28184693607423617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6.8362331849769156</v>
      </c>
      <c r="G42" s="16">
        <f>VLOOKUP($C42,'Growth rate'!$B$3:$T$93,7,FALSE)*VLOOKUP($E42,BY_COM_Demand_Drivers!$A$5:$I$100,8,FALSE)</f>
        <v>9.0552847822751192E-2</v>
      </c>
      <c r="H42" s="16">
        <f>VLOOKUP($C42,'Growth rate'!$B$3:$T$93,7,FALSE)*VLOOKUP($E42,BY_COM_Demand_Drivers!$A$5:$I$100,9,FALSE)</f>
        <v>0.28635648705142402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6.9456129159365467</v>
      </c>
      <c r="G43" s="16">
        <f>VLOOKUP($C43,'Growth rate'!$B$3:$T$93,7,FALSE)*VLOOKUP($E43,BY_COM_Demand_Drivers!$A$5:$I$100,8,FALSE)</f>
        <v>9.2001693387915223E-2</v>
      </c>
      <c r="H43" s="16">
        <f>VLOOKUP($C43,'Growth rate'!$B$3:$T$93,7,FALSE)*VLOOKUP($E43,BY_COM_Demand_Drivers!$A$5:$I$100,9,FALSE)</f>
        <v>0.29093819084424682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7.0567427225915313</v>
      </c>
      <c r="G44" s="16">
        <f>VLOOKUP($C44,'Growth rate'!$B$3:$T$93,7,FALSE)*VLOOKUP($E44,BY_COM_Demand_Drivers!$A$5:$I$100,8,FALSE)</f>
        <v>9.3473720482121853E-2</v>
      </c>
      <c r="H44" s="16">
        <f>VLOOKUP($C44,'Growth rate'!$B$3:$T$93,7,FALSE)*VLOOKUP($E44,BY_COM_Demand_Drivers!$A$5:$I$100,9,FALSE)</f>
        <v>0.29559320189775473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7.1696506061529952</v>
      </c>
      <c r="G45" s="16">
        <f>VLOOKUP($C45,'Growth rate'!$B$3:$T$93,7,FALSE)*VLOOKUP($E45,BY_COM_Demand_Drivers!$A$5:$I$100,8,FALSE)</f>
        <v>9.4969300009835791E-2</v>
      </c>
      <c r="H45" s="16">
        <f>VLOOKUP($C45,'Growth rate'!$B$3:$T$93,7,FALSE)*VLOOKUP($E45,BY_COM_Demand_Drivers!$A$5:$I$100,9,FALSE)</f>
        <v>0.30032269312811882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7.284365015851443</v>
      </c>
      <c r="G46" s="16">
        <f>VLOOKUP($C46,'Growth rate'!$B$3:$T$93,7,FALSE)*VLOOKUP($E46,BY_COM_Demand_Drivers!$A$5:$I$100,8,FALSE)</f>
        <v>9.6488808809993179E-2</v>
      </c>
      <c r="H46" s="16">
        <f>VLOOKUP($C46,'Growth rate'!$B$3:$T$93,7,FALSE)*VLOOKUP($E46,BY_COM_Demand_Drivers!$A$5:$I$100,9,FALSE)</f>
        <v>0.30512785621816874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7.4009148561050662</v>
      </c>
      <c r="G47" s="16">
        <f>VLOOKUP($C47,'Growth rate'!$B$3:$T$93,7,FALSE)*VLOOKUP($E47,BY_COM_Demand_Drivers!$A$5:$I$100,8,FALSE)</f>
        <v>9.803262975095306E-2</v>
      </c>
      <c r="H47" s="16">
        <f>VLOOKUP($C47,'Growth rate'!$B$3:$T$93,7,FALSE)*VLOOKUP($E47,BY_COM_Demand_Drivers!$A$5:$I$100,9,FALSE)</f>
        <v>0.31000990191765943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7.5193294938027488</v>
      </c>
      <c r="G48" s="16">
        <f>VLOOKUP($C48,'Growth rate'!$B$3:$T$93,7,FALSE)*VLOOKUP($E48,BY_COM_Demand_Drivers!$A$5:$I$100,8,FALSE)</f>
        <v>9.9601151826968326E-2</v>
      </c>
      <c r="H48" s="16">
        <f>VLOOKUP($C48,'Growth rate'!$B$3:$T$93,7,FALSE)*VLOOKUP($E48,BY_COM_Demand_Drivers!$A$5:$I$100,9,FALSE)</f>
        <v>0.31497006034834202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7.6396387657035927</v>
      </c>
      <c r="G49" s="16">
        <f>VLOOKUP($C49,'Growth rate'!$B$3:$T$93,7,FALSE)*VLOOKUP($E49,BY_COM_Demand_Drivers!$A$5:$I$100,8,FALSE)</f>
        <v>0.10119477025619983</v>
      </c>
      <c r="H49" s="16">
        <f>VLOOKUP($C49,'Growth rate'!$B$3:$T$93,7,FALSE)*VLOOKUP($E49,BY_COM_Demand_Drivers!$A$5:$I$100,9,FALSE)</f>
        <v>0.32000958131391549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7.7618729859548505</v>
      </c>
      <c r="G50" s="16">
        <f>VLOOKUP($C50,'Growth rate'!$B$3:$T$93,7,FALSE)*VLOOKUP($E50,BY_COM_Demand_Drivers!$A$5:$I$100,8,FALSE)</f>
        <v>0.10281388658029902</v>
      </c>
      <c r="H50" s="16">
        <f>VLOOKUP($C50,'Growth rate'!$B$3:$T$93,7,FALSE)*VLOOKUP($E50,BY_COM_Demand_Drivers!$A$5:$I$100,9,FALSE)</f>
        <v>0.32512973461493816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7.8860629537301277</v>
      </c>
      <c r="G51" s="16">
        <f>VLOOKUP($C51,'Growth rate'!$B$3:$T$93,7,FALSE)*VLOOKUP($E51,BY_COM_Demand_Drivers!$A$5:$I$100,8,FALSE)</f>
        <v>0.10445890876558381</v>
      </c>
      <c r="H51" s="16">
        <f>VLOOKUP($C51,'Growth rate'!$B$3:$T$93,7,FALSE)*VLOOKUP($E51,BY_COM_Demand_Drivers!$A$5:$I$100,9,FALSE)</f>
        <v>0.33033181036877718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8.0122399609898114</v>
      </c>
      <c r="G52" s="16">
        <f>VLOOKUP($C52,'Growth rate'!$B$3:$T$93,7,FALSE)*VLOOKUP($E52,BY_COM_Demand_Drivers!$A$5:$I$100,8,FALSE)</f>
        <v>0.10613025130583316</v>
      </c>
      <c r="H52" s="16">
        <f>VLOOKUP($C52,'Growth rate'!$B$3:$T$93,7,FALSE)*VLOOKUP($E52,BY_COM_Demand_Drivers!$A$5:$I$100,9,FALSE)</f>
        <v>0.33561711933467764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8.1404358003656476</v>
      </c>
      <c r="G53" s="16">
        <f>VLOOKUP($C53,'Growth rate'!$B$3:$T$93,7,FALSE)*VLOOKUP($E53,BY_COM_Demand_Drivers!$A$5:$I$100,8,FALSE)</f>
        <v>0.10782833532672649</v>
      </c>
      <c r="H53" s="16">
        <f>VLOOKUP($C53,'Growth rate'!$B$3:$T$93,7,FALSE)*VLOOKUP($E53,BY_COM_Demand_Drivers!$A$5:$I$100,9,FALSE)</f>
        <v>0.34098699324403248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8.2706827731714974</v>
      </c>
      <c r="G54" s="16">
        <f>VLOOKUP($C54,'Growth rate'!$B$3:$T$93,7,FALSE)*VLOOKUP($E54,BY_COM_Demand_Drivers!$A$5:$I$100,8,FALSE)</f>
        <v>0.1095535886919541</v>
      </c>
      <c r="H54" s="16">
        <f>VLOOKUP($C54,'Growth rate'!$B$3:$T$93,7,FALSE)*VLOOKUP($E54,BY_COM_Demand_Drivers!$A$5:$I$100,9,FALSE)</f>
        <v>0.3464427851359369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8.4030136975422423</v>
      </c>
      <c r="G55" s="16">
        <f>VLOOKUP($C55,'Growth rate'!$B$3:$T$93,7,FALSE)*VLOOKUP($E55,BY_COM_Demand_Drivers!$A$5:$I$100,8,FALSE)</f>
        <v>0.11130644611102537</v>
      </c>
      <c r="H55" s="16">
        <f>VLOOKUP($C55,'Growth rate'!$B$3:$T$93,7,FALSE)*VLOOKUP($E55,BY_COM_Demand_Drivers!$A$5:$I$100,9,FALSE)</f>
        <v>0.35198586969811196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8.5374619167029184</v>
      </c>
      <c r="G56" s="16">
        <f>VLOOKUP($C56,'Growth rate'!$B$3:$T$93,7,FALSE)*VLOOKUP($E56,BY_COM_Demand_Drivers!$A$5:$I$100,8,FALSE)</f>
        <v>0.11308734924880179</v>
      </c>
      <c r="H56" s="16">
        <f>VLOOKUP($C56,'Growth rate'!$B$3:$T$93,7,FALSE)*VLOOKUP($E56,BY_COM_Demand_Drivers!$A$5:$I$100,9,FALSE)</f>
        <v>0.35761764361328174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8.6740613073701631</v>
      </c>
      <c r="G57" s="16">
        <f>VLOOKUP($C57,'Growth rate'!$B$3:$T$93,7,FALSE)*VLOOKUP($E57,BY_COM_Demand_Drivers!$A$5:$I$100,8,FALSE)</f>
        <v>0.1148967468367826</v>
      </c>
      <c r="H57" s="16">
        <f>VLOOKUP($C57,'Growth rate'!$B$3:$T$93,7,FALSE)*VLOOKUP($E57,BY_COM_Demand_Drivers!$A$5:$I$100,9,FALSE)</f>
        <v>0.36333952591109425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8.8128462882880871</v>
      </c>
      <c r="G58" s="16">
        <f>VLOOKUP($C58,'Growth rate'!$B$3:$T$93,7,FALSE)*VLOOKUP($E58,BY_COM_Demand_Drivers!$A$5:$I$100,8,FALSE)</f>
        <v>0.11673509478617113</v>
      </c>
      <c r="H58" s="16">
        <f>VLOOKUP($C58,'Growth rate'!$B$3:$T$93,7,FALSE)*VLOOKUP($E58,BY_COM_Demand_Drivers!$A$5:$I$100,9,FALSE)</f>
        <v>0.3691529583256718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8.9538518289006959</v>
      </c>
      <c r="G59" s="16">
        <f>VLOOKUP($C59,'Growth rate'!$B$3:$T$93,7,FALSE)*VLOOKUP($E59,BY_COM_Demand_Drivers!$A$5:$I$100,8,FALSE)</f>
        <v>0.11860285630274986</v>
      </c>
      <c r="H59" s="16">
        <f>VLOOKUP($C59,'Growth rate'!$B$3:$T$93,7,FALSE)*VLOOKUP($E59,BY_COM_Demand_Drivers!$A$5:$I$100,9,FALSE)</f>
        <v>0.37505940565888252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9.0971134581631041</v>
      </c>
      <c r="G60" s="16">
        <f>VLOOKUP($C60,'Growth rate'!$B$3:$T$93,7,FALSE)*VLOOKUP($E60,BY_COM_Demand_Drivers!$A$5:$I$100,8,FALSE)</f>
        <v>0.12050050200359383</v>
      </c>
      <c r="H60" s="16">
        <f>VLOOKUP($C60,'Growth rate'!$B$3:$T$93,7,FALSE)*VLOOKUP($E60,BY_COM_Demand_Drivers!$A$5:$I$100,9,FALSE)</f>
        <v>0.38106035614942452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9.2426672734937156</v>
      </c>
      <c r="G61" s="16">
        <f>VLOOKUP($C61,'Growth rate'!$B$3:$T$93,7,FALSE)*VLOOKUP($E61,BY_COM_Demand_Drivers!$A$5:$I$100,8,FALSE)</f>
        <v>0.12242851003565136</v>
      </c>
      <c r="H61" s="16">
        <f>VLOOKUP($C61,'Growth rate'!$B$3:$T$93,7,FALSE)*VLOOKUP($E61,BY_COM_Demand_Drivers!$A$5:$I$100,9,FALSE)</f>
        <v>0.38715732184781537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9.3905499498696141</v>
      </c>
      <c r="G62" s="16">
        <f>VLOOKUP($C62,'Growth rate'!$B$3:$T$93,7,FALSE)*VLOOKUP($E62,BY_COM_Demand_Drivers!$A$5:$I$100,8,FALSE)</f>
        <v>0.12438736619622175</v>
      </c>
      <c r="H62" s="16">
        <f>VLOOKUP($C62,'Growth rate'!$B$3:$T$93,7,FALSE)*VLOOKUP($E62,BY_COM_Demand_Drivers!$A$5:$I$100,9,FALSE)</f>
        <v>0.39335183899738035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9.5407987490675303</v>
      </c>
      <c r="G63" s="16">
        <f>VLOOKUP($C63,'Growth rate'!$B$3:$T$93,7,FALSE)*VLOOKUP($E63,BY_COM_Demand_Drivers!$A$5:$I$100,8,FALSE)</f>
        <v>0.12637756405536132</v>
      </c>
      <c r="H63" s="16">
        <f>VLOOKUP($C63,'Growth rate'!$B$3:$T$93,7,FALSE)*VLOOKUP($E63,BY_COM_Demand_Drivers!$A$5:$I$100,9,FALSE)</f>
        <v>0.39964546842133852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9.6934515290526111</v>
      </c>
      <c r="G64" s="16">
        <f>VLOOKUP($C64,'Growth rate'!$B$3:$T$93,7,FALSE)*VLOOKUP($E64,BY_COM_Demand_Drivers!$A$5:$I$100,8,FALSE)</f>
        <v>0.12839960508024711</v>
      </c>
      <c r="H64" s="16">
        <f>VLOOKUP($C64,'Growth rate'!$B$3:$T$93,7,FALSE)*VLOOKUP($E64,BY_COM_Demand_Drivers!$A$5:$I$100,9,FALSE)</f>
        <v>0.40603979591607997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9.8485467535174518</v>
      </c>
      <c r="G65" s="16">
        <f>VLOOKUP($C65,'Growth rate'!$B$3:$T$93,7,FALSE)*VLOOKUP($E65,BY_COM_Demand_Drivers!$A$5:$I$100,8,FALSE)</f>
        <v>0.13045399876153108</v>
      </c>
      <c r="H65" s="16">
        <f>VLOOKUP($C65,'Growth rate'!$B$3:$T$93,7,FALSE)*VLOOKUP($E65,BY_COM_Demand_Drivers!$A$5:$I$100,9,FALSE)</f>
        <v>0.41253643265073725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10.006123501573732</v>
      </c>
      <c r="G66" s="16">
        <f>VLOOKUP($C66,'Growth rate'!$B$3:$T$93,7,FALSE)*VLOOKUP($E66,BY_COM_Demand_Drivers!$A$5:$I$100,8,FALSE)</f>
        <v>0.13254126274171557</v>
      </c>
      <c r="H66" s="16">
        <f>VLOOKUP($C66,'Growth rate'!$B$3:$T$93,7,FALSE)*VLOOKUP($E66,BY_COM_Demand_Drivers!$A$5:$I$100,9,FALSE)</f>
        <v>0.41913701557314903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10.166221477598913</v>
      </c>
      <c r="G67" s="16">
        <f>VLOOKUP($C67,'Growth rate'!$B$3:$T$93,7,FALSE)*VLOOKUP($E67,BY_COM_Demand_Drivers!$A$5:$I$100,8,FALSE)</f>
        <v>0.13466192294558305</v>
      </c>
      <c r="H67" s="16">
        <f>VLOOKUP($C67,'Growth rate'!$B$3:$T$93,7,FALSE)*VLOOKUP($E67,BY_COM_Demand_Drivers!$A$5:$I$100,9,FALSE)</f>
        <v>0.42584320782231955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10.328881021240493</v>
      </c>
      <c r="G68" s="16">
        <f>VLOOKUP($C68,'Growth rate'!$B$3:$T$93,7,FALSE)*VLOOKUP($E68,BY_COM_Demand_Drivers!$A$5:$I$100,8,FALSE)</f>
        <v>0.13681651371271233</v>
      </c>
      <c r="H68" s="16">
        <f>VLOOKUP($C68,'Growth rate'!$B$3:$T$93,7,FALSE)*VLOOKUP($E68,BY_COM_Demand_Drivers!$A$5:$I$100,9,FALSE)</f>
        <v>0.43265669914747651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10.494143117580345</v>
      </c>
      <c r="G69" s="16">
        <f>VLOOKUP($C69,'Growth rate'!$B$3:$T$93,7,FALSE)*VLOOKUP($E69,BY_COM_Demand_Drivers!$A$5:$I$100,8,FALSE)</f>
        <v>0.13900557793211576</v>
      </c>
      <c r="H69" s="16">
        <f>VLOOKUP($C69,'Growth rate'!$B$3:$T$93,7,FALSE)*VLOOKUP($E69,BY_COM_Demand_Drivers!$A$5:$I$100,9,FALSE)</f>
        <v>0.43957920633383629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10.662049407461629</v>
      </c>
      <c r="G70" s="16">
        <f>VLOOKUP($C70,'Growth rate'!$B$3:$T$93,7,FALSE)*VLOOKUP($E70,BY_COM_Demand_Drivers!$A$5:$I$100,8,FALSE)</f>
        <v>0.1412296671790296</v>
      </c>
      <c r="H70" s="16">
        <f>VLOOKUP($C70,'Growth rate'!$B$3:$T$93,7,FALSE)*VLOOKUP($E70,BY_COM_Demand_Drivers!$A$5:$I$100,9,FALSE)</f>
        <v>0.44661247363517759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10.832642197981016</v>
      </c>
      <c r="G71" s="16">
        <f>VLOOKUP($C71,'Growth rate'!$B$3:$T$93,7,FALSE)*VLOOKUP($E71,BY_COM_Demand_Drivers!$A$5:$I$100,8,FALSE)</f>
        <v>0.14348934185389409</v>
      </c>
      <c r="H71" s="16">
        <f>VLOOKUP($C71,'Growth rate'!$B$3:$T$93,7,FALSE)*VLOOKUP($E71,BY_COM_Demand_Drivers!$A$5:$I$100,9,FALSE)</f>
        <v>0.4537582732133405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11.005964473148712</v>
      </c>
      <c r="G72" s="16">
        <f>VLOOKUP($C72,'Growth rate'!$B$3:$T$93,7,FALSE)*VLOOKUP($E72,BY_COM_Demand_Drivers!$A$5:$I$100,8,FALSE)</f>
        <v>0.1457851713235564</v>
      </c>
      <c r="H72" s="16">
        <f>VLOOKUP($C72,'Growth rate'!$B$3:$T$93,7,FALSE)*VLOOKUP($E72,BY_COM_Demand_Drivers!$A$5:$I$100,9,FALSE)</f>
        <v>0.46101840558475393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11.182059904719093</v>
      </c>
      <c r="G73" s="16">
        <f>VLOOKUP($C73,'Growth rate'!$B$3:$T$93,7,FALSE)*VLOOKUP($E73,BY_COM_Demand_Drivers!$A$5:$I$100,8,FALSE)</f>
        <v>0.14811773406473333</v>
      </c>
      <c r="H73" s="16">
        <f>VLOOKUP($C73,'Growth rate'!$B$3:$T$93,7,FALSE)*VLOOKUP($E73,BY_COM_Demand_Drivers!$A$5:$I$100,9,FALSE)</f>
        <v>0.46839470007411005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11.360972863194597</v>
      </c>
      <c r="G74" s="16">
        <f>VLOOKUP($C74,'Growth rate'!$B$3:$T$93,7,FALSE)*VLOOKUP($E74,BY_COM_Demand_Drivers!$A$5:$I$100,8,FALSE)</f>
        <v>0.15048761780976905</v>
      </c>
      <c r="H74" s="16">
        <f>VLOOKUP($C74,'Growth rate'!$B$3:$T$93,7,FALSE)*VLOOKUP($E74,BY_COM_Demand_Drivers!$A$5:$I$100,9,FALSE)</f>
        <v>0.47588901527529576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11.542748429005714</v>
      </c>
      <c r="G75" s="16">
        <f>VLOOKUP($C75,'Growth rate'!$B$3:$T$93,7,FALSE)*VLOOKUP($E75,BY_COM_Demand_Drivers!$A$5:$I$100,8,FALSE)</f>
        <v>0.15289541969472539</v>
      </c>
      <c r="H75" s="16">
        <f>VLOOKUP($C75,'Growth rate'!$B$3:$T$93,7,FALSE)*VLOOKUP($E75,BY_COM_Demand_Drivers!$A$5:$I$100,9,FALSE)</f>
        <v>0.48350323951970064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11.727432403869804</v>
      </c>
      <c r="G76" s="16">
        <f>VLOOKUP($C76,'Growth rate'!$B$3:$T$93,7,FALSE)*VLOOKUP($E76,BY_COM_Demand_Drivers!$A$5:$I$100,8,FALSE)</f>
        <v>0.15534174640984097</v>
      </c>
      <c r="H76" s="16">
        <f>VLOOKUP($C76,'Growth rate'!$B$3:$T$93,7,FALSE)*VLOOKUP($E76,BY_COM_Demand_Drivers!$A$5:$I$100,9,FALSE)</f>
        <v>0.49123929135201577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11.915071322331722</v>
      </c>
      <c r="G77" s="16">
        <f>VLOOKUP($C77,'Growth rate'!$B$3:$T$93,7,FALSE)*VLOOKUP($E77,BY_COM_Demand_Drivers!$A$5:$I$100,8,FALSE)</f>
        <v>0.15782721435239844</v>
      </c>
      <c r="H77" s="16">
        <f>VLOOKUP($C77,'Growth rate'!$B$3:$T$93,7,FALSE)*VLOOKUP($E77,BY_COM_Demand_Drivers!$A$5:$I$100,9,FALSE)</f>
        <v>0.49909912001364809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12.105712463489029</v>
      </c>
      <c r="G78" s="16">
        <f>VLOOKUP($C78,'Growth rate'!$B$3:$T$93,7,FALSE)*VLOOKUP($E78,BY_COM_Demand_Drivers!$A$5:$I$100,8,FALSE)</f>
        <v>0.16035244978203683</v>
      </c>
      <c r="H78" s="16">
        <f>VLOOKUP($C78,'Growth rate'!$B$3:$T$93,7,FALSE)*VLOOKUP($E78,BY_COM_Demand_Drivers!$A$5:$I$100,9,FALSE)</f>
        <v>0.50708470593386645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12.299403862904855</v>
      </c>
      <c r="G79" s="16">
        <f>VLOOKUP($C79,'Growth rate'!$B$3:$T$93,7,FALSE)*VLOOKUP($E79,BY_COM_Demand_Drivers!$A$5:$I$100,8,FALSE)</f>
        <v>0.16291808897854942</v>
      </c>
      <c r="H79" s="16">
        <f>VLOOKUP($C79,'Growth rate'!$B$3:$T$93,7,FALSE)*VLOOKUP($E79,BY_COM_Demand_Drivers!$A$5:$I$100,9,FALSE)</f>
        <v>0.5151980612288084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12.496194324711333</v>
      </c>
      <c r="G80" s="16">
        <f>VLOOKUP($C80,'Growth rate'!$B$3:$T$93,7,FALSE)*VLOOKUP($E80,BY_COM_Demand_Drivers!$A$5:$I$100,8,FALSE)</f>
        <v>0.16552477840220622</v>
      </c>
      <c r="H80" s="16">
        <f>VLOOKUP($C80,'Growth rate'!$B$3:$T$93,7,FALSE)*VLOOKUP($E80,BY_COM_Demand_Drivers!$A$5:$I$100,9,FALSE)</f>
        <v>0.52344123020846933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12.696133433906715</v>
      </c>
      <c r="G81" s="16">
        <f>VLOOKUP($C81,'Growth rate'!$B$3:$T$93,7,FALSE)*VLOOKUP($E81,BY_COM_Demand_Drivers!$A$5:$I$100,8,FALSE)</f>
        <v>0.16817317485664154</v>
      </c>
      <c r="H81" s="16">
        <f>VLOOKUP($C81,'Growth rate'!$B$3:$T$93,7,FALSE)*VLOOKUP($E81,BY_COM_Demand_Drivers!$A$5:$I$100,9,FALSE)</f>
        <v>0.53181628989180485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12.899271568849223</v>
      </c>
      <c r="G82" s="16">
        <f>VLOOKUP($C82,'Growth rate'!$B$3:$T$93,7,FALSE)*VLOOKUP($E82,BY_COM_Demand_Drivers!$A$5:$I$100,8,FALSE)</f>
        <v>0.17086394565434779</v>
      </c>
      <c r="H82" s="16">
        <f>VLOOKUP($C82,'Growth rate'!$B$3:$T$93,7,FALSE)*VLOOKUP($E82,BY_COM_Demand_Drivers!$A$5:$I$100,9,FALSE)</f>
        <v>0.5403253505300738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13.105659913950809</v>
      </c>
      <c r="G83" s="16">
        <f>VLOOKUP($C83,'Growth rate'!$B$3:$T$93,7,FALSE)*VLOOKUP($E83,BY_COM_Demand_Drivers!$A$5:$I$100,8,FALSE)</f>
        <v>0.17359776878481734</v>
      </c>
      <c r="H83" s="16">
        <f>VLOOKUP($C83,'Growth rate'!$B$3:$T$93,7,FALSE)*VLOOKUP($E83,BY_COM_Demand_Drivers!$A$5:$I$100,9,FALSE)</f>
        <v>0.54897055613855483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13.315350472574023</v>
      </c>
      <c r="G84" s="16">
        <f>VLOOKUP($C84,'Growth rate'!$B$3:$T$93,7,FALSE)*VLOOKUP($E84,BY_COM_Demand_Drivers!$A$5:$I$100,8,FALSE)</f>
        <v>0.17637533308537445</v>
      </c>
      <c r="H84" s="16">
        <f>VLOOKUP($C84,'Growth rate'!$B$3:$T$93,7,FALSE)*VLOOKUP($E84,BY_COM_Demand_Drivers!$A$5:$I$100,9,FALSE)</f>
        <v>0.55775408503677182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13.528396080135209</v>
      </c>
      <c r="G85" s="16">
        <f>VLOOKUP($C85,'Growth rate'!$B$3:$T$93,7,FALSE)*VLOOKUP($E85,BY_COM_Demand_Drivers!$A$5:$I$100,8,FALSE)</f>
        <v>0.17919733841474045</v>
      </c>
      <c r="H85" s="16">
        <f>VLOOKUP($C85,'Growth rate'!$B$3:$T$93,7,FALSE)*VLOOKUP($E85,BY_COM_Demand_Drivers!$A$5:$I$100,9,FALSE)</f>
        <v>0.56667815039736025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6.6733764685960972</v>
      </c>
      <c r="G87" s="16">
        <f>VLOOKUP($C87,'Growth rate'!$B$3:$T$93,7,FALSE)*VLOOKUP($E87,BY_COM_Demand_Drivers!$A$5:$I$100,8,FALSE)</f>
        <v>0.27547372779734081</v>
      </c>
      <c r="H87" s="16">
        <f>VLOOKUP($C87,'Growth rate'!$B$3:$T$93,7,FALSE)*VLOOKUP($E87,BY_COM_Demand_Drivers!$A$5:$I$100,9,FALSE)</f>
        <v>0.87257065660973188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6.7817529371921932</v>
      </c>
      <c r="G88" s="16">
        <f>VLOOKUP($C88,'Growth rate'!$B$3:$T$93,7,FALSE)*VLOOKUP($E88,BY_COM_Demand_Drivers!$A$5:$I$100,8,FALSE)</f>
        <v>0.27994745559468154</v>
      </c>
      <c r="H88" s="16">
        <f>VLOOKUP($C88,'Growth rate'!$B$3:$T$93,7,FALSE)*VLOOKUP($E88,BY_COM_Demand_Drivers!$A$5:$I$100,9,FALSE)</f>
        <v>0.88674131321946359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6.89012940578829</v>
      </c>
      <c r="G89" s="16">
        <f>VLOOKUP($C89,'Growth rate'!$B$3:$T$93,7,FALSE)*VLOOKUP($E89,BY_COM_Demand_Drivers!$A$5:$I$100,8,FALSE)</f>
        <v>0.28442118339202233</v>
      </c>
      <c r="H89" s="16">
        <f>VLOOKUP($C89,'Growth rate'!$B$3:$T$93,7,FALSE)*VLOOKUP($E89,BY_COM_Demand_Drivers!$A$5:$I$100,9,FALSE)</f>
        <v>0.90091196982919541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6.9985058743843869</v>
      </c>
      <c r="G90" s="16">
        <f>VLOOKUP($C90,'Growth rate'!$B$3:$T$93,7,FALSE)*VLOOKUP($E90,BY_COM_Demand_Drivers!$A$5:$I$100,8,FALSE)</f>
        <v>0.28889491118936311</v>
      </c>
      <c r="H90" s="16">
        <f>VLOOKUP($C90,'Growth rate'!$B$3:$T$93,7,FALSE)*VLOOKUP($E90,BY_COM_Demand_Drivers!$A$5:$I$100,9,FALSE)</f>
        <v>0.91508262643892735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7.1068823429804837</v>
      </c>
      <c r="G91" s="16">
        <f>VLOOKUP($C91,'Growth rate'!$B$3:$T$93,7,FALSE)*VLOOKUP($E91,BY_COM_Demand_Drivers!$A$5:$I$100,8,FALSE)</f>
        <v>0.2933686389867039</v>
      </c>
      <c r="H91" s="16">
        <f>VLOOKUP($C91,'Growth rate'!$B$3:$T$93,7,FALSE)*VLOOKUP($E91,BY_COM_Demand_Drivers!$A$5:$I$100,9,FALSE)</f>
        <v>0.92925328304865917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7.2152588115765797</v>
      </c>
      <c r="G92" s="16">
        <f>VLOOKUP($C92,'Growth rate'!$B$3:$T$93,7,FALSE)*VLOOKUP($E92,BY_COM_Demand_Drivers!$A$5:$I$100,8,FALSE)</f>
        <v>0.29784236678404463</v>
      </c>
      <c r="H92" s="16">
        <f>VLOOKUP($C92,'Growth rate'!$B$3:$T$93,7,FALSE)*VLOOKUP($E92,BY_COM_Demand_Drivers!$A$5:$I$100,9,FALSE)</f>
        <v>0.94342393965839078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7.3236352801726765</v>
      </c>
      <c r="G93" s="16">
        <f>VLOOKUP($C93,'Growth rate'!$B$3:$T$93,7,FALSE)*VLOOKUP($E93,BY_COM_Demand_Drivers!$A$5:$I$100,8,FALSE)</f>
        <v>0.30231609458138542</v>
      </c>
      <c r="H93" s="16">
        <f>VLOOKUP($C93,'Growth rate'!$B$3:$T$93,7,FALSE)*VLOOKUP($E93,BY_COM_Demand_Drivers!$A$5:$I$100,9,FALSE)</f>
        <v>0.95759459626812271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7.4320117487687734</v>
      </c>
      <c r="G94" s="16">
        <f>VLOOKUP($C94,'Growth rate'!$B$3:$T$93,7,FALSE)*VLOOKUP($E94,BY_COM_Demand_Drivers!$A$5:$I$100,8,FALSE)</f>
        <v>0.30678982237872621</v>
      </c>
      <c r="H94" s="16">
        <f>VLOOKUP($C94,'Growth rate'!$B$3:$T$93,7,FALSE)*VLOOKUP($E94,BY_COM_Demand_Drivers!$A$5:$I$100,9,FALSE)</f>
        <v>0.97176525287785454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7.5403882173648702</v>
      </c>
      <c r="G95" s="16">
        <f>VLOOKUP($C95,'Growth rate'!$B$3:$T$93,7,FALSE)*VLOOKUP($E95,BY_COM_Demand_Drivers!$A$5:$I$100,8,FALSE)</f>
        <v>0.31126355017606699</v>
      </c>
      <c r="H95" s="16">
        <f>VLOOKUP($C95,'Growth rate'!$B$3:$T$93,7,FALSE)*VLOOKUP($E95,BY_COM_Demand_Drivers!$A$5:$I$100,9,FALSE)</f>
        <v>0.98593590948758636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7.6487646859609661</v>
      </c>
      <c r="G96" s="16">
        <f>VLOOKUP($C96,'Growth rate'!$B$3:$T$93,7,FALSE)*VLOOKUP($E96,BY_COM_Demand_Drivers!$A$5:$I$100,8,FALSE)</f>
        <v>0.31573727797340773</v>
      </c>
      <c r="H96" s="16">
        <f>VLOOKUP($C96,'Growth rate'!$B$3:$T$93,7,FALSE)*VLOOKUP($E96,BY_COM_Demand_Drivers!$A$5:$I$100,9,FALSE)</f>
        <v>1.0001065660973181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7.757141154557063</v>
      </c>
      <c r="G97" s="16">
        <f>VLOOKUP($C97,'Growth rate'!$B$3:$T$93,7,FALSE)*VLOOKUP($E97,BY_COM_Demand_Drivers!$A$5:$I$100,8,FALSE)</f>
        <v>0.32021100577074851</v>
      </c>
      <c r="H97" s="16">
        <f>VLOOKUP($C97,'Growth rate'!$B$3:$T$93,7,FALSE)*VLOOKUP($E97,BY_COM_Demand_Drivers!$A$5:$I$100,9,FALSE)</f>
        <v>1.01427722270705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7.8655176231531598</v>
      </c>
      <c r="G98" s="16">
        <f>VLOOKUP($C98,'Growth rate'!$B$3:$T$93,7,FALSE)*VLOOKUP($E98,BY_COM_Demand_Drivers!$A$5:$I$100,8,FALSE)</f>
        <v>0.3246847335680893</v>
      </c>
      <c r="H98" s="16">
        <f>VLOOKUP($C98,'Growth rate'!$B$3:$T$93,7,FALSE)*VLOOKUP($E98,BY_COM_Demand_Drivers!$A$5:$I$100,9,FALSE)</f>
        <v>1.0284478793167817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7.9738940917492567</v>
      </c>
      <c r="G99" s="16">
        <f>VLOOKUP($C99,'Growth rate'!$B$3:$T$93,7,FALSE)*VLOOKUP($E99,BY_COM_Demand_Drivers!$A$5:$I$100,8,FALSE)</f>
        <v>0.32915846136543009</v>
      </c>
      <c r="H99" s="16">
        <f>VLOOKUP($C99,'Growth rate'!$B$3:$T$93,7,FALSE)*VLOOKUP($E99,BY_COM_Demand_Drivers!$A$5:$I$100,9,FALSE)</f>
        <v>1.0426185359265137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8.0822705603453517</v>
      </c>
      <c r="G100" s="16">
        <f>VLOOKUP($C100,'Growth rate'!$B$3:$T$93,7,FALSE)*VLOOKUP($E100,BY_COM_Demand_Drivers!$A$5:$I$100,8,FALSE)</f>
        <v>0.33363218916277082</v>
      </c>
      <c r="H100" s="16">
        <f>VLOOKUP($C100,'Growth rate'!$B$3:$T$93,7,FALSE)*VLOOKUP($E100,BY_COM_Demand_Drivers!$A$5:$I$100,9,FALSE)</f>
        <v>1.0567891925362454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8.1906470289414486</v>
      </c>
      <c r="G101" s="16">
        <f>VLOOKUP($C101,'Growth rate'!$B$3:$T$93,7,FALSE)*VLOOKUP($E101,BY_COM_Demand_Drivers!$A$5:$I$100,8,FALSE)</f>
        <v>0.33810591696011161</v>
      </c>
      <c r="H101" s="16">
        <f>VLOOKUP($C101,'Growth rate'!$B$3:$T$93,7,FALSE)*VLOOKUP($E101,BY_COM_Demand_Drivers!$A$5:$I$100,9,FALSE)</f>
        <v>1.0709598491459771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8.2990234975375472</v>
      </c>
      <c r="G102" s="16">
        <f>VLOOKUP($C102,'Growth rate'!$B$3:$T$93,7,FALSE)*VLOOKUP($E102,BY_COM_Demand_Drivers!$A$5:$I$100,8,FALSE)</f>
        <v>0.3425796447574524</v>
      </c>
      <c r="H102" s="16">
        <f>VLOOKUP($C102,'Growth rate'!$B$3:$T$93,7,FALSE)*VLOOKUP($E102,BY_COM_Demand_Drivers!$A$5:$I$100,9,FALSE)</f>
        <v>1.085130505755709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8.4073999661336423</v>
      </c>
      <c r="G103" s="16">
        <f>VLOOKUP($C103,'Growth rate'!$B$3:$T$93,7,FALSE)*VLOOKUP($E103,BY_COM_Demand_Drivers!$A$5:$I$100,8,FALSE)</f>
        <v>0.34705337255479313</v>
      </c>
      <c r="H103" s="16">
        <f>VLOOKUP($C103,'Growth rate'!$B$3:$T$93,7,FALSE)*VLOOKUP($E103,BY_COM_Demand_Drivers!$A$5:$I$100,9,FALSE)</f>
        <v>1.0993011623654407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8.5157764347297391</v>
      </c>
      <c r="G104" s="16">
        <f>VLOOKUP($C104,'Growth rate'!$B$3:$T$93,7,FALSE)*VLOOKUP($E104,BY_COM_Demand_Drivers!$A$5:$I$100,8,FALSE)</f>
        <v>0.35152710035213391</v>
      </c>
      <c r="H104" s="16">
        <f>VLOOKUP($C104,'Growth rate'!$B$3:$T$93,7,FALSE)*VLOOKUP($E104,BY_COM_Demand_Drivers!$A$5:$I$100,9,FALSE)</f>
        <v>1.1134718189751727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8.624152903325836</v>
      </c>
      <c r="G105" s="16">
        <f>VLOOKUP($C105,'Growth rate'!$B$3:$T$93,7,FALSE)*VLOOKUP($E105,BY_COM_Demand_Drivers!$A$5:$I$100,8,FALSE)</f>
        <v>0.3560008281494747</v>
      </c>
      <c r="H105" s="16">
        <f>VLOOKUP($C105,'Growth rate'!$B$3:$T$93,7,FALSE)*VLOOKUP($E105,BY_COM_Demand_Drivers!$A$5:$I$100,9,FALSE)</f>
        <v>1.1276424755849044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8.7325293719219328</v>
      </c>
      <c r="G106" s="16">
        <f>VLOOKUP($C106,'Growth rate'!$B$3:$T$93,7,FALSE)*VLOOKUP($E106,BY_COM_Demand_Drivers!$A$5:$I$100,8,FALSE)</f>
        <v>0.36047455594681549</v>
      </c>
      <c r="H106" s="16">
        <f>VLOOKUP($C106,'Growth rate'!$B$3:$T$93,7,FALSE)*VLOOKUP($E106,BY_COM_Demand_Drivers!$A$5:$I$100,9,FALSE)</f>
        <v>1.1418131321946363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8.8409058405180296</v>
      </c>
      <c r="G107" s="16">
        <f>VLOOKUP($C107,'Growth rate'!$B$3:$T$93,7,FALSE)*VLOOKUP($E107,BY_COM_Demand_Drivers!$A$5:$I$100,8,FALSE)</f>
        <v>0.36494828374415628</v>
      </c>
      <c r="H107" s="16">
        <f>VLOOKUP($C107,'Growth rate'!$B$3:$T$93,7,FALSE)*VLOOKUP($E107,BY_COM_Demand_Drivers!$A$5:$I$100,9,FALSE)</f>
        <v>1.1559837888043683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8.9492823091141247</v>
      </c>
      <c r="G108" s="16">
        <f>VLOOKUP($C108,'Growth rate'!$B$3:$T$93,7,FALSE)*VLOOKUP($E108,BY_COM_Demand_Drivers!$A$5:$I$100,8,FALSE)</f>
        <v>0.36942201154149701</v>
      </c>
      <c r="H108" s="16">
        <f>VLOOKUP($C108,'Growth rate'!$B$3:$T$93,7,FALSE)*VLOOKUP($E108,BY_COM_Demand_Drivers!$A$5:$I$100,9,FALSE)</f>
        <v>1.1701544454140997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9.0576587777102215</v>
      </c>
      <c r="G109" s="16">
        <f>VLOOKUP($C109,'Growth rate'!$B$3:$T$93,7,FALSE)*VLOOKUP($E109,BY_COM_Demand_Drivers!$A$5:$I$100,8,FALSE)</f>
        <v>0.3738957393388378</v>
      </c>
      <c r="H109" s="16">
        <f>VLOOKUP($C109,'Growth rate'!$B$3:$T$93,7,FALSE)*VLOOKUP($E109,BY_COM_Demand_Drivers!$A$5:$I$100,9,FALSE)</f>
        <v>1.1843251020238317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9.1660352463063202</v>
      </c>
      <c r="G110" s="16">
        <f>VLOOKUP($C110,'Growth rate'!$B$3:$T$93,7,FALSE)*VLOOKUP($E110,BY_COM_Demand_Drivers!$A$5:$I$100,8,FALSE)</f>
        <v>0.37836946713617858</v>
      </c>
      <c r="H110" s="16">
        <f>VLOOKUP($C110,'Growth rate'!$B$3:$T$93,7,FALSE)*VLOOKUP($E110,BY_COM_Demand_Drivers!$A$5:$I$100,9,FALSE)</f>
        <v>1.1984957586335636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9.2744117149024152</v>
      </c>
      <c r="G111" s="16">
        <f>VLOOKUP($C111,'Growth rate'!$B$3:$T$93,7,FALSE)*VLOOKUP($E111,BY_COM_Demand_Drivers!$A$5:$I$100,8,FALSE)</f>
        <v>0.38284319493351932</v>
      </c>
      <c r="H111" s="16">
        <f>VLOOKUP($C111,'Growth rate'!$B$3:$T$93,7,FALSE)*VLOOKUP($E111,BY_COM_Demand_Drivers!$A$5:$I$100,9,FALSE)</f>
        <v>1.2126664152432951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9.3827881834985121</v>
      </c>
      <c r="G112" s="16">
        <f>VLOOKUP($C112,'Growth rate'!$B$3:$T$93,7,FALSE)*VLOOKUP($E112,BY_COM_Demand_Drivers!$A$5:$I$100,8,FALSE)</f>
        <v>0.3873169227308601</v>
      </c>
      <c r="H112" s="16">
        <f>VLOOKUP($C112,'Growth rate'!$B$3:$T$93,7,FALSE)*VLOOKUP($E112,BY_COM_Demand_Drivers!$A$5:$I$100,9,FALSE)</f>
        <v>1.226837071853027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9.4911646520946089</v>
      </c>
      <c r="G113" s="16">
        <f>VLOOKUP($C113,'Growth rate'!$B$3:$T$93,7,FALSE)*VLOOKUP($E113,BY_COM_Demand_Drivers!$A$5:$I$100,8,FALSE)</f>
        <v>0.39179065052820095</v>
      </c>
      <c r="H113" s="16">
        <f>VLOOKUP($C113,'Growth rate'!$B$3:$T$93,7,FALSE)*VLOOKUP($E113,BY_COM_Demand_Drivers!$A$5:$I$100,9,FALSE)</f>
        <v>1.241007728462759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9.599541120690704</v>
      </c>
      <c r="G114" s="16">
        <f>VLOOKUP($C114,'Growth rate'!$B$3:$T$93,7,FALSE)*VLOOKUP($E114,BY_COM_Demand_Drivers!$A$5:$I$100,8,FALSE)</f>
        <v>0.39626437832554162</v>
      </c>
      <c r="H114" s="16">
        <f>VLOOKUP($C114,'Growth rate'!$B$3:$T$93,7,FALSE)*VLOOKUP($E114,BY_COM_Demand_Drivers!$A$5:$I$100,9,FALSE)</f>
        <v>1.2551783850724907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9.7079175892868008</v>
      </c>
      <c r="G115" s="16">
        <f>VLOOKUP($C115,'Growth rate'!$B$3:$T$93,7,FALSE)*VLOOKUP($E115,BY_COM_Demand_Drivers!$A$5:$I$100,8,FALSE)</f>
        <v>0.40073810612288246</v>
      </c>
      <c r="H115" s="16">
        <f>VLOOKUP($C115,'Growth rate'!$B$3:$T$93,7,FALSE)*VLOOKUP($E115,BY_COM_Demand_Drivers!$A$5:$I$100,9,FALSE)</f>
        <v>1.2693490416822224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9.8162940578828977</v>
      </c>
      <c r="G116" s="16">
        <f>VLOOKUP($C116,'Growth rate'!$B$3:$T$93,7,FALSE)*VLOOKUP($E116,BY_COM_Demand_Drivers!$A$5:$I$100,8,FALSE)</f>
        <v>0.40521183392022325</v>
      </c>
      <c r="H116" s="16">
        <f>VLOOKUP($C116,'Growth rate'!$B$3:$T$93,7,FALSE)*VLOOKUP($E116,BY_COM_Demand_Drivers!$A$5:$I$100,9,FALSE)</f>
        <v>1.2835196982919543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9.9246705264789963</v>
      </c>
      <c r="G117" s="16">
        <f>VLOOKUP($C117,'Growth rate'!$B$3:$T$93,7,FALSE)*VLOOKUP($E117,BY_COM_Demand_Drivers!$A$5:$I$100,8,FALSE)</f>
        <v>0.40968556171756404</v>
      </c>
      <c r="H117" s="16">
        <f>VLOOKUP($C117,'Growth rate'!$B$3:$T$93,7,FALSE)*VLOOKUP($E117,BY_COM_Demand_Drivers!$A$5:$I$100,9,FALSE)</f>
        <v>1.2976903549016863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10.083465254902659</v>
      </c>
      <c r="G118" s="16">
        <f>VLOOKUP($C118,'Growth rate'!$B$3:$T$93,7,FALSE)*VLOOKUP($E118,BY_COM_Demand_Drivers!$A$5:$I$100,8,FALSE)</f>
        <v>0.41624053070504508</v>
      </c>
      <c r="H118" s="16">
        <f>VLOOKUP($C118,'Growth rate'!$B$3:$T$93,7,FALSE)*VLOOKUP($E118,BY_COM_Demand_Drivers!$A$5:$I$100,9,FALSE)</f>
        <v>1.3184534005801132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10.244800698981102</v>
      </c>
      <c r="G119" s="16">
        <f>VLOOKUP($C119,'Growth rate'!$B$3:$T$93,7,FALSE)*VLOOKUP($E119,BY_COM_Demand_Drivers!$A$5:$I$100,8,FALSE)</f>
        <v>0.42290037919632578</v>
      </c>
      <c r="H119" s="16">
        <f>VLOOKUP($C119,'Growth rate'!$B$3:$T$93,7,FALSE)*VLOOKUP($E119,BY_COM_Demand_Drivers!$A$5:$I$100,9,FALSE)</f>
        <v>1.3395486549893951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10.408717510164799</v>
      </c>
      <c r="G120" s="16">
        <f>VLOOKUP($C120,'Growth rate'!$B$3:$T$93,7,FALSE)*VLOOKUP($E120,BY_COM_Demand_Drivers!$A$5:$I$100,8,FALSE)</f>
        <v>0.42966678526346697</v>
      </c>
      <c r="H120" s="16">
        <f>VLOOKUP($C120,'Growth rate'!$B$3:$T$93,7,FALSE)*VLOOKUP($E120,BY_COM_Demand_Drivers!$A$5:$I$100,9,FALSE)</f>
        <v>1.3609814334692252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10.575256990327437</v>
      </c>
      <c r="G121" s="16">
        <f>VLOOKUP($C121,'Growth rate'!$B$3:$T$93,7,FALSE)*VLOOKUP($E121,BY_COM_Demand_Drivers!$A$5:$I$100,8,FALSE)</f>
        <v>0.4365414538276825</v>
      </c>
      <c r="H121" s="16">
        <f>VLOOKUP($C121,'Growth rate'!$B$3:$T$93,7,FALSE)*VLOOKUP($E121,BY_COM_Demand_Drivers!$A$5:$I$100,9,FALSE)</f>
        <v>1.3827571364047331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10.744461102172673</v>
      </c>
      <c r="G122" s="16">
        <f>VLOOKUP($C122,'Growth rate'!$B$3:$T$93,7,FALSE)*VLOOKUP($E122,BY_COM_Demand_Drivers!$A$5:$I$100,8,FALSE)</f>
        <v>0.44352611708892531</v>
      </c>
      <c r="H122" s="16">
        <f>VLOOKUP($C122,'Growth rate'!$B$3:$T$93,7,FALSE)*VLOOKUP($E122,BY_COM_Demand_Drivers!$A$5:$I$100,9,FALSE)</f>
        <v>1.4048812505872084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10.916372479807437</v>
      </c>
      <c r="G123" s="16">
        <f>VLOOKUP($C123,'Growth rate'!$B$3:$T$93,7,FALSE)*VLOOKUP($E123,BY_COM_Demand_Drivers!$A$5:$I$100,8,FALSE)</f>
        <v>0.45062253496234811</v>
      </c>
      <c r="H123" s="16">
        <f>VLOOKUP($C123,'Growth rate'!$B$3:$T$93,7,FALSE)*VLOOKUP($E123,BY_COM_Demand_Drivers!$A$5:$I$100,9,FALSE)</f>
        <v>1.4273593505966038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11.091034439484357</v>
      </c>
      <c r="G124" s="16">
        <f>VLOOKUP($C124,'Growth rate'!$B$3:$T$93,7,FALSE)*VLOOKUP($E124,BY_COM_Demand_Drivers!$A$5:$I$100,8,FALSE)</f>
        <v>0.45783249552174576</v>
      </c>
      <c r="H124" s="16">
        <f>VLOOKUP($C124,'Growth rate'!$B$3:$T$93,7,FALSE)*VLOOKUP($E124,BY_COM_Demand_Drivers!$A$5:$I$100,9,FALSE)</f>
        <v>1.4501971002061496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11.268490990516108</v>
      </c>
      <c r="G125" s="16">
        <f>VLOOKUP($C125,'Growth rate'!$B$3:$T$93,7,FALSE)*VLOOKUP($E125,BY_COM_Demand_Drivers!$A$5:$I$100,8,FALSE)</f>
        <v>0.46515781545009377</v>
      </c>
      <c r="H125" s="16">
        <f>VLOOKUP($C125,'Growth rate'!$B$3:$T$93,7,FALSE)*VLOOKUP($E125,BY_COM_Demand_Drivers!$A$5:$I$100,9,FALSE)</f>
        <v>1.4734002538094482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11.448786846364365</v>
      </c>
      <c r="G126" s="16">
        <f>VLOOKUP($C126,'Growth rate'!$B$3:$T$93,7,FALSE)*VLOOKUP($E126,BY_COM_Demand_Drivers!$A$5:$I$100,8,FALSE)</f>
        <v>0.47260034049729521</v>
      </c>
      <c r="H126" s="16">
        <f>VLOOKUP($C126,'Growth rate'!$B$3:$T$93,7,FALSE)*VLOOKUP($E126,BY_COM_Demand_Drivers!$A$5:$I$100,9,FALSE)</f>
        <v>1.4969746578703993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11.631967435906194</v>
      </c>
      <c r="G127" s="16">
        <f>VLOOKUP($C127,'Growth rate'!$B$3:$T$93,7,FALSE)*VLOOKUP($E127,BY_COM_Demand_Drivers!$A$5:$I$100,8,FALSE)</f>
        <v>0.48016194594525191</v>
      </c>
      <c r="H127" s="16">
        <f>VLOOKUP($C127,'Growth rate'!$B$3:$T$93,7,FALSE)*VLOOKUP($E127,BY_COM_Demand_Drivers!$A$5:$I$100,9,FALSE)</f>
        <v>1.5209262523963256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11.818078914880694</v>
      </c>
      <c r="G128" s="16">
        <f>VLOOKUP($C128,'Growth rate'!$B$3:$T$93,7,FALSE)*VLOOKUP($E128,BY_COM_Demand_Drivers!$A$5:$I$100,8,FALSE)</f>
        <v>0.48784453708037595</v>
      </c>
      <c r="H128" s="16">
        <f>VLOOKUP($C128,'Growth rate'!$B$3:$T$93,7,FALSE)*VLOOKUP($E128,BY_COM_Demand_Drivers!$A$5:$I$100,9,FALSE)</f>
        <v>1.5452610724346669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12.007168177518786</v>
      </c>
      <c r="G129" s="16">
        <f>VLOOKUP($C129,'Growth rate'!$B$3:$T$93,7,FALSE)*VLOOKUP($E129,BY_COM_Demand_Drivers!$A$5:$I$100,8,FALSE)</f>
        <v>0.495650049673662</v>
      </c>
      <c r="H129" s="16">
        <f>VLOOKUP($C129,'Growth rate'!$B$3:$T$93,7,FALSE)*VLOOKUP($E129,BY_COM_Demand_Drivers!$A$5:$I$100,9,FALSE)</f>
        <v>1.5699852495936215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12.199282868359088</v>
      </c>
      <c r="G130" s="16">
        <f>VLOOKUP($C130,'Growth rate'!$B$3:$T$93,7,FALSE)*VLOOKUP($E130,BY_COM_Demand_Drivers!$A$5:$I$100,8,FALSE)</f>
        <v>0.50358045046844058</v>
      </c>
      <c r="H130" s="16">
        <f>VLOOKUP($C130,'Growth rate'!$B$3:$T$93,7,FALSE)*VLOOKUP($E130,BY_COM_Demand_Drivers!$A$5:$I$100,9,FALSE)</f>
        <v>1.5951050135871196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12.394471394252834</v>
      </c>
      <c r="G131" s="16">
        <f>VLOOKUP($C131,'Growth rate'!$B$3:$T$93,7,FALSE)*VLOOKUP($E131,BY_COM_Demand_Drivers!$A$5:$I$100,8,FALSE)</f>
        <v>0.51163773767593568</v>
      </c>
      <c r="H131" s="16">
        <f>VLOOKUP($C131,'Growth rate'!$B$3:$T$93,7,FALSE)*VLOOKUP($E131,BY_COM_Demand_Drivers!$A$5:$I$100,9,FALSE)</f>
        <v>1.6206266938045137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12.592782936560878</v>
      </c>
      <c r="G132" s="16">
        <f>VLOOKUP($C132,'Growth rate'!$B$3:$T$93,7,FALSE)*VLOOKUP($E132,BY_COM_Demand_Drivers!$A$5:$I$100,8,FALSE)</f>
        <v>0.51982394147875066</v>
      </c>
      <c r="H132" s="16">
        <f>VLOOKUP($C132,'Growth rate'!$B$3:$T$93,7,FALSE)*VLOOKUP($E132,BY_COM_Demand_Drivers!$A$5:$I$100,9,FALSE)</f>
        <v>1.646556720905386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12.794267463545852</v>
      </c>
      <c r="G133" s="16">
        <f>VLOOKUP($C133,'Growth rate'!$B$3:$T$93,7,FALSE)*VLOOKUP($E133,BY_COM_Demand_Drivers!$A$5:$I$100,8,FALSE)</f>
        <v>0.52814112454241069</v>
      </c>
      <c r="H133" s="16">
        <f>VLOOKUP($C133,'Growth rate'!$B$3:$T$93,7,FALSE)*VLOOKUP($E133,BY_COM_Demand_Drivers!$A$5:$I$100,9,FALSE)</f>
        <v>1.6729016284398721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12.998975742962587</v>
      </c>
      <c r="G134" s="16">
        <f>VLOOKUP($C134,'Growth rate'!$B$3:$T$93,7,FALSE)*VLOOKUP($E134,BY_COM_Demand_Drivers!$A$5:$I$100,8,FALSE)</f>
        <v>0.53659138253508931</v>
      </c>
      <c r="H134" s="16">
        <f>VLOOKUP($C134,'Growth rate'!$B$3:$T$93,7,FALSE)*VLOOKUP($E134,BY_COM_Demand_Drivers!$A$5:$I$100,9,FALSE)</f>
        <v>1.6996680544949101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13.206959354849989</v>
      </c>
      <c r="G135" s="16">
        <f>VLOOKUP($C135,'Growth rate'!$B$3:$T$93,7,FALSE)*VLOOKUP($E135,BY_COM_Demand_Drivers!$A$5:$I$100,8,FALSE)</f>
        <v>0.54517684465565075</v>
      </c>
      <c r="H135" s="16">
        <f>VLOOKUP($C135,'Growth rate'!$B$3:$T$93,7,FALSE)*VLOOKUP($E135,BY_COM_Demand_Drivers!$A$5:$I$100,9,FALSE)</f>
        <v>1.7268627433668287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13.418270704527586</v>
      </c>
      <c r="G136" s="16">
        <f>VLOOKUP($C136,'Growth rate'!$B$3:$T$93,7,FALSE)*VLOOKUP($E136,BY_COM_Demand_Drivers!$A$5:$I$100,8,FALSE)</f>
        <v>0.55389967417014108</v>
      </c>
      <c r="H136" s="16">
        <f>VLOOKUP($C136,'Growth rate'!$B$3:$T$93,7,FALSE)*VLOOKUP($E136,BY_COM_Demand_Drivers!$A$5:$I$100,9,FALSE)</f>
        <v>1.7544925472606976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13.63296303580003</v>
      </c>
      <c r="G137" s="16">
        <f>VLOOKUP($C137,'Growth rate'!$B$3:$T$93,7,FALSE)*VLOOKUP($E137,BY_COM_Demand_Drivers!$A$5:$I$100,8,FALSE)</f>
        <v>0.56276206895686343</v>
      </c>
      <c r="H137" s="16">
        <f>VLOOKUP($C137,'Growth rate'!$B$3:$T$93,7,FALSE)*VLOOKUP($E137,BY_COM_Demand_Drivers!$A$5:$I$100,9,FALSE)</f>
        <v>1.7825644280168691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13.851090444372831</v>
      </c>
      <c r="G138" s="16">
        <f>VLOOKUP($C138,'Growth rate'!$B$3:$T$93,7,FALSE)*VLOOKUP($E138,BY_COM_Demand_Drivers!$A$5:$I$100,8,FALSE)</f>
        <v>0.57176626206017322</v>
      </c>
      <c r="H138" s="16">
        <f>VLOOKUP($C138,'Growth rate'!$B$3:$T$93,7,FALSE)*VLOOKUP($E138,BY_COM_Demand_Drivers!$A$5:$I$100,9,FALSE)</f>
        <v>1.8110854588651391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14.072707891482795</v>
      </c>
      <c r="G139" s="16">
        <f>VLOOKUP($C139,'Growth rate'!$B$3:$T$93,7,FALSE)*VLOOKUP($E139,BY_COM_Demand_Drivers!$A$5:$I$100,8,FALSE)</f>
        <v>0.58091452225313589</v>
      </c>
      <c r="H139" s="16">
        <f>VLOOKUP($C139,'Growth rate'!$B$3:$T$93,7,FALSE)*VLOOKUP($E139,BY_COM_Demand_Drivers!$A$5:$I$100,9,FALSE)</f>
        <v>1.8400628262069809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14.29787121774652</v>
      </c>
      <c r="G140" s="16">
        <f>VLOOKUP($C140,'Growth rate'!$B$3:$T$93,7,FALSE)*VLOOKUP($E140,BY_COM_Demand_Drivers!$A$5:$I$100,8,FALSE)</f>
        <v>0.5902091546091861</v>
      </c>
      <c r="H140" s="16">
        <f>VLOOKUP($C140,'Growth rate'!$B$3:$T$93,7,FALSE)*VLOOKUP($E140,BY_COM_Demand_Drivers!$A$5:$I$100,9,FALSE)</f>
        <v>1.8695038314262928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14.526637157230462</v>
      </c>
      <c r="G141" s="16">
        <f>VLOOKUP($C141,'Growth rate'!$B$3:$T$93,7,FALSE)*VLOOKUP($E141,BY_COM_Demand_Drivers!$A$5:$I$100,8,FALSE)</f>
        <v>0.59965250108293311</v>
      </c>
      <c r="H141" s="16">
        <f>VLOOKUP($C141,'Growth rate'!$B$3:$T$93,7,FALSE)*VLOOKUP($E141,BY_COM_Demand_Drivers!$A$5:$I$100,9,FALSE)</f>
        <v>1.8994158927291134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14.759063351746148</v>
      </c>
      <c r="G142" s="16">
        <f>VLOOKUP($C142,'Growth rate'!$B$3:$T$93,7,FALSE)*VLOOKUP($E142,BY_COM_Demand_Drivers!$A$5:$I$100,8,FALSE)</f>
        <v>0.6092469411002599</v>
      </c>
      <c r="H142" s="16">
        <f>VLOOKUP($C142,'Growth rate'!$B$3:$T$93,7,FALSE)*VLOOKUP($E142,BY_COM_Demand_Drivers!$A$5:$I$100,9,FALSE)</f>
        <v>1.9298065470127788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14.995208365374088</v>
      </c>
      <c r="G143" s="16">
        <f>VLOOKUP($C143,'Growth rate'!$B$3:$T$93,7,FALSE)*VLOOKUP($E143,BY_COM_Demand_Drivers!$A$5:$I$100,8,FALSE)</f>
        <v>0.61899489215786418</v>
      </c>
      <c r="H143" s="16">
        <f>VLOOKUP($C143,'Growth rate'!$B$3:$T$93,7,FALSE)*VLOOKUP($E143,BY_COM_Demand_Drivers!$A$5:$I$100,9,FALSE)</f>
        <v>1.9606834517649836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15.235131699220071</v>
      </c>
      <c r="G144" s="16">
        <f>VLOOKUP($C144,'Growth rate'!$B$3:$T$93,7,FALSE)*VLOOKUP($E144,BY_COM_Demand_Drivers!$A$5:$I$100,8,FALSE)</f>
        <v>0.62889881043238982</v>
      </c>
      <c r="H144" s="16">
        <f>VLOOKUP($C144,'Growth rate'!$B$3:$T$93,7,FALSE)*VLOOKUP($E144,BY_COM_Demand_Drivers!$A$5:$I$100,9,FALSE)</f>
        <v>1.992054386993223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15.478893806407596</v>
      </c>
      <c r="G145" s="16">
        <f>VLOOKUP($C145,'Growth rate'!$B$3:$T$93,7,FALSE)*VLOOKUP($E145,BY_COM_Demand_Drivers!$A$5:$I$100,8,FALSE)</f>
        <v>0.63896119139930818</v>
      </c>
      <c r="H145" s="16">
        <f>VLOOKUP($C145,'Growth rate'!$B$3:$T$93,7,FALSE)*VLOOKUP($E145,BY_COM_Demand_Drivers!$A$5:$I$100,9,FALSE)</f>
        <v>2.023927257185115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15.726556107310119</v>
      </c>
      <c r="G146" s="16">
        <f>VLOOKUP($C146,'Growth rate'!$B$3:$T$93,7,FALSE)*VLOOKUP($E146,BY_COM_Demand_Drivers!$A$5:$I$100,8,FALSE)</f>
        <v>0.6491845704616972</v>
      </c>
      <c r="H146" s="16">
        <f>VLOOKUP($C146,'Growth rate'!$B$3:$T$93,7,FALSE)*VLOOKUP($E146,BY_COM_Demand_Drivers!$A$5:$I$100,9,FALSE)</f>
        <v>2.0563100933000769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15.97818100502708</v>
      </c>
      <c r="G147" s="16">
        <f>VLOOKUP($C147,'Growth rate'!$B$3:$T$93,7,FALSE)*VLOOKUP($E147,BY_COM_Demand_Drivers!$A$5:$I$100,8,FALSE)</f>
        <v>0.65957152358908433</v>
      </c>
      <c r="H147" s="16">
        <f>VLOOKUP($C147,'Growth rate'!$B$3:$T$93,7,FALSE)*VLOOKUP($E147,BY_COM_Demand_Drivers!$A$5:$I$100,9,FALSE)</f>
        <v>2.0892110547928784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16.233831901107514</v>
      </c>
      <c r="G148" s="16">
        <f>VLOOKUP($C148,'Growth rate'!$B$3:$T$93,7,FALSE)*VLOOKUP($E148,BY_COM_Demand_Drivers!$A$5:$I$100,8,FALSE)</f>
        <v>0.67012466796650971</v>
      </c>
      <c r="H148" s="16">
        <f>VLOOKUP($C148,'Growth rate'!$B$3:$T$93,7,FALSE)*VLOOKUP($E148,BY_COM_Demand_Drivers!$A$5:$I$100,9,FALSE)</f>
        <v>2.1226384316695643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16.493573211525238</v>
      </c>
      <c r="G149" s="16">
        <f>VLOOKUP($C149,'Growth rate'!$B$3:$T$93,7,FALSE)*VLOOKUP($E149,BY_COM_Demand_Drivers!$A$5:$I$100,8,FALSE)</f>
        <v>0.68084666265397398</v>
      </c>
      <c r="H149" s="16">
        <f>VLOOKUP($C149,'Growth rate'!$B$3:$T$93,7,FALSE)*VLOOKUP($E149,BY_COM_Demand_Drivers!$A$5:$I$100,9,FALSE)</f>
        <v>2.1566006465762779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16.757470382909638</v>
      </c>
      <c r="G150" s="16">
        <f>VLOOKUP($C150,'Growth rate'!$B$3:$T$93,7,FALSE)*VLOOKUP($E150,BY_COM_Demand_Drivers!$A$5:$I$100,8,FALSE)</f>
        <v>0.69174020925643742</v>
      </c>
      <c r="H150" s="16">
        <f>VLOOKUP($C150,'Growth rate'!$B$3:$T$93,7,FALSE)*VLOOKUP($E150,BY_COM_Demand_Drivers!$A$5:$I$100,9,FALSE)</f>
        <v>2.1911062569214979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17.025589909036196</v>
      </c>
      <c r="G151" s="16">
        <f>VLOOKUP($C151,'Growth rate'!$B$3:$T$93,7,FALSE)*VLOOKUP($E151,BY_COM_Demand_Drivers!$A$5:$I$100,8,FALSE)</f>
        <v>0.7028080526045406</v>
      </c>
      <c r="H151" s="16">
        <f>VLOOKUP($C151,'Growth rate'!$B$3:$T$93,7,FALSE)*VLOOKUP($E151,BY_COM_Demand_Drivers!$A$5:$I$100,9,FALSE)</f>
        <v>2.226163957032242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17.297999347580774</v>
      </c>
      <c r="G152" s="16">
        <f>VLOOKUP($C152,'Growth rate'!$B$3:$T$93,7,FALSE)*VLOOKUP($E152,BY_COM_Demand_Drivers!$A$5:$I$100,8,FALSE)</f>
        <v>0.71405298144621321</v>
      </c>
      <c r="H152" s="16">
        <f>VLOOKUP($C152,'Growth rate'!$B$3:$T$93,7,FALSE)*VLOOKUP($E152,BY_COM_Demand_Drivers!$A$5:$I$100,9,FALSE)</f>
        <v>2.2617825803447578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17.574767337142067</v>
      </c>
      <c r="G153" s="16">
        <f>VLOOKUP($C153,'Growth rate'!$B$3:$T$93,7,FALSE)*VLOOKUP($E153,BY_COM_Demand_Drivers!$A$5:$I$100,8,FALSE)</f>
        <v>0.72547782914935266</v>
      </c>
      <c r="H153" s="16">
        <f>VLOOKUP($C153,'Growth rate'!$B$3:$T$93,7,FALSE)*VLOOKUP($E153,BY_COM_Demand_Drivers!$A$5:$I$100,9,FALSE)</f>
        <v>2.297971101630274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17.855963614536339</v>
      </c>
      <c r="G154" s="16">
        <f>VLOOKUP($C154,'Growth rate'!$B$3:$T$93,7,FALSE)*VLOOKUP($E154,BY_COM_Demand_Drivers!$A$5:$I$100,8,FALSE)</f>
        <v>0.73708547441574235</v>
      </c>
      <c r="H154" s="16">
        <f>VLOOKUP($C154,'Growth rate'!$B$3:$T$93,7,FALSE)*VLOOKUP($E154,BY_COM_Demand_Drivers!$A$5:$I$100,9,FALSE)</f>
        <v>2.3347386392563587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18.141659032368924</v>
      </c>
      <c r="G155" s="16">
        <f>VLOOKUP($C155,'Growth rate'!$B$3:$T$93,7,FALSE)*VLOOKUP($E155,BY_COM_Demand_Drivers!$A$5:$I$100,8,FALSE)</f>
        <v>0.74887884200639432</v>
      </c>
      <c r="H155" s="16">
        <f>VLOOKUP($C155,'Growth rate'!$B$3:$T$93,7,FALSE)*VLOOKUP($E155,BY_COM_Demand_Drivers!$A$5:$I$100,9,FALSE)</f>
        <v>2.3720944574844607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18.431925576886826</v>
      </c>
      <c r="G156" s="16">
        <f>VLOOKUP($C156,'Growth rate'!$B$3:$T$93,7,FALSE)*VLOOKUP($E156,BY_COM_Demand_Drivers!$A$5:$I$100,8,FALSE)</f>
        <v>0.76086090347849644</v>
      </c>
      <c r="H156" s="16">
        <f>VLOOKUP($C156,'Growth rate'!$B$3:$T$93,7,FALSE)*VLOOKUP($E156,BY_COM_Demand_Drivers!$A$5:$I$100,9,FALSE)</f>
        <v>2.4100479688042116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18.726836386117018</v>
      </c>
      <c r="G157" s="16">
        <f>VLOOKUP($C157,'Growth rate'!$B$3:$T$93,7,FALSE)*VLOOKUP($E157,BY_COM_Demand_Drivers!$A$5:$I$100,8,FALSE)</f>
        <v>0.77303467793415259</v>
      </c>
      <c r="H157" s="16">
        <f>VLOOKUP($C157,'Growth rate'!$B$3:$T$93,7,FALSE)*VLOOKUP($E157,BY_COM_Demand_Drivers!$A$5:$I$100,9,FALSE)</f>
        <v>2.4486087363050797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19.026465768294887</v>
      </c>
      <c r="G158" s="16">
        <f>VLOOKUP($C158,'Growth rate'!$B$3:$T$93,7,FALSE)*VLOOKUP($E158,BY_COM_Demand_Drivers!$A$5:$I$100,8,FALSE)</f>
        <v>0.78540323278109891</v>
      </c>
      <c r="H158" s="16">
        <f>VLOOKUP($C158,'Growth rate'!$B$3:$T$93,7,FALSE)*VLOOKUP($E158,BY_COM_Demand_Drivers!$A$5:$I$100,9,FALSE)</f>
        <v>2.4877864760859607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19.330889220587608</v>
      </c>
      <c r="G159" s="16">
        <f>VLOOKUP($C159,'Growth rate'!$B$3:$T$93,7,FALSE)*VLOOKUP($E159,BY_COM_Demand_Drivers!$A$5:$I$100,8,FALSE)</f>
        <v>0.79796968450559658</v>
      </c>
      <c r="H159" s="16">
        <f>VLOOKUP($C159,'Growth rate'!$B$3:$T$93,7,FALSE)*VLOOKUP($E159,BY_COM_Demand_Drivers!$A$5:$I$100,9,FALSE)</f>
        <v>2.5275910597033362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19.640183448117011</v>
      </c>
      <c r="G160" s="16">
        <f>VLOOKUP($C160,'Growth rate'!$B$3:$T$93,7,FALSE)*VLOOKUP($E160,BY_COM_Demand_Drivers!$A$5:$I$100,8,FALSE)</f>
        <v>0.81073719945768619</v>
      </c>
      <c r="H160" s="16">
        <f>VLOOKUP($C160,'Growth rate'!$B$3:$T$93,7,FALSE)*VLOOKUP($E160,BY_COM_Demand_Drivers!$A$5:$I$100,9,FALSE)</f>
        <v>2.5680325166585898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19.954426383286883</v>
      </c>
      <c r="G161" s="16">
        <f>VLOOKUP($C161,'Growth rate'!$B$3:$T$93,7,FALSE)*VLOOKUP($E161,BY_COM_Demand_Drivers!$A$5:$I$100,8,FALSE)</f>
        <v>0.82370899464900926</v>
      </c>
      <c r="H161" s="16">
        <f>VLOOKUP($C161,'Growth rate'!$B$3:$T$93,7,FALSE)*VLOOKUP($E161,BY_COM_Demand_Drivers!$A$5:$I$100,9,FALSE)</f>
        <v>2.6091210369251274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20.273697205419474</v>
      </c>
      <c r="G162" s="16">
        <f>VLOOKUP($C162,'Growth rate'!$B$3:$T$93,7,FALSE)*VLOOKUP($E162,BY_COM_Demand_Drivers!$A$5:$I$100,8,FALSE)</f>
        <v>0.8368883385633934</v>
      </c>
      <c r="H162" s="16">
        <f>VLOOKUP($C162,'Growth rate'!$B$3:$T$93,7,FALSE)*VLOOKUP($E162,BY_COM_Demand_Drivers!$A$5:$I$100,9,FALSE)</f>
        <v>2.6508669735159294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20.598076360706187</v>
      </c>
      <c r="G163" s="16">
        <f>VLOOKUP($C163,'Growth rate'!$B$3:$T$93,7,FALSE)*VLOOKUP($E163,BY_COM_Demand_Drivers!$A$5:$I$100,8,FALSE)</f>
        <v>0.8502785519804078</v>
      </c>
      <c r="H163" s="16">
        <f>VLOOKUP($C163,'Growth rate'!$B$3:$T$93,7,FALSE)*VLOOKUP($E163,BY_COM_Demand_Drivers!$A$5:$I$100,9,FALSE)</f>
        <v>2.6932808450921848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20.927645582477489</v>
      </c>
      <c r="G164" s="16">
        <f>VLOOKUP($C164,'Growth rate'!$B$3:$T$93,7,FALSE)*VLOOKUP($E164,BY_COM_Demand_Drivers!$A$5:$I$100,8,FALSE)</f>
        <v>0.86388300881209434</v>
      </c>
      <c r="H164" s="16">
        <f>VLOOKUP($C164,'Growth rate'!$B$3:$T$93,7,FALSE)*VLOOKUP($E164,BY_COM_Demand_Drivers!$A$5:$I$100,9,FALSE)</f>
        <v>2.7363733386136597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21.262487911797123</v>
      </c>
      <c r="G165" s="16">
        <f>VLOOKUP($C165,'Growth rate'!$B$3:$T$93,7,FALSE)*VLOOKUP($E165,BY_COM_Demand_Drivers!$A$5:$I$100,8,FALSE)</f>
        <v>0.87770513695308772</v>
      </c>
      <c r="H165" s="16">
        <f>VLOOKUP($C165,'Growth rate'!$B$3:$T$93,7,FALSE)*VLOOKUP($E165,BY_COM_Demand_Drivers!$A$5:$I$100,9,FALSE)</f>
        <v>2.7801553120314777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21.602687718385884</v>
      </c>
      <c r="G166" s="16">
        <f>VLOOKUP($C166,'Growth rate'!$B$3:$T$93,7,FALSE)*VLOOKUP($E166,BY_COM_Demand_Drivers!$A$5:$I$100,8,FALSE)</f>
        <v>0.89174841914433722</v>
      </c>
      <c r="H166" s="16">
        <f>VLOOKUP($C166,'Growth rate'!$B$3:$T$93,7,FALSE)*VLOOKUP($E166,BY_COM_Demand_Drivers!$A$5:$I$100,9,FALSE)</f>
        <v>2.824637797023982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21.948330721880058</v>
      </c>
      <c r="G167" s="16">
        <f>VLOOKUP($C167,'Growth rate'!$B$3:$T$93,7,FALSE)*VLOOKUP($E167,BY_COM_Demand_Drivers!$A$5:$I$100,8,FALSE)</f>
        <v>0.9060163938506467</v>
      </c>
      <c r="H167" s="16">
        <f>VLOOKUP($C167,'Growth rate'!$B$3:$T$93,7,FALSE)*VLOOKUP($E167,BY_COM_Demand_Drivers!$A$5:$I$100,9,FALSE)</f>
        <v>2.8698320017763659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5.0477765221255897</v>
      </c>
      <c r="G169" s="16">
        <f>VLOOKUP($C169,'Growth rate'!$B$3:$T$93,7,FALSE)*VLOOKUP($E169,BY_COM_Demand_Drivers!$A$5:$I$100,8,FALSE)</f>
        <v>6.688624091905912E-2</v>
      </c>
      <c r="H169" s="16">
        <f>VLOOKUP($C169,'Growth rate'!$B$3:$T$93,7,FALSE)*VLOOKUP($E169,BY_COM_Demand_Drivers!$A$5:$I$100,9,FALSE)</f>
        <v>0.21143370989611396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5.1297530442511787</v>
      </c>
      <c r="G170" s="16">
        <f>VLOOKUP($C170,'Growth rate'!$B$3:$T$93,7,FALSE)*VLOOKUP($E170,BY_COM_Demand_Drivers!$A$5:$I$100,8,FALSE)</f>
        <v>6.7972481838118243E-2</v>
      </c>
      <c r="H170" s="16">
        <f>VLOOKUP($C170,'Growth rate'!$B$3:$T$93,7,FALSE)*VLOOKUP($E170,BY_COM_Demand_Drivers!$A$5:$I$100,9,FALSE)</f>
        <v>0.21486741979222787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5.2117295663767687</v>
      </c>
      <c r="G171" s="16">
        <f>VLOOKUP($C171,'Growth rate'!$B$3:$T$93,7,FALSE)*VLOOKUP($E171,BY_COM_Demand_Drivers!$A$5:$I$100,8,FALSE)</f>
        <v>6.9058722757177365E-2</v>
      </c>
      <c r="H171" s="16">
        <f>VLOOKUP($C171,'Growth rate'!$B$3:$T$93,7,FALSE)*VLOOKUP($E171,BY_COM_Demand_Drivers!$A$5:$I$100,9,FALSE)</f>
        <v>0.21830112968834184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5.2937060885023586</v>
      </c>
      <c r="G172" s="16">
        <f>VLOOKUP($C172,'Growth rate'!$B$3:$T$93,7,FALSE)*VLOOKUP($E172,BY_COM_Demand_Drivers!$A$5:$I$100,8,FALSE)</f>
        <v>7.0144963676236502E-2</v>
      </c>
      <c r="H172" s="16">
        <f>VLOOKUP($C172,'Growth rate'!$B$3:$T$93,7,FALSE)*VLOOKUP($E172,BY_COM_Demand_Drivers!$A$5:$I$100,9,FALSE)</f>
        <v>0.22173483958445581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5.3756826106279485</v>
      </c>
      <c r="G173" s="16">
        <f>VLOOKUP($C173,'Growth rate'!$B$3:$T$93,7,FALSE)*VLOOKUP($E173,BY_COM_Demand_Drivers!$A$5:$I$100,8,FALSE)</f>
        <v>7.1231204595295625E-2</v>
      </c>
      <c r="H173" s="16">
        <f>VLOOKUP($C173,'Growth rate'!$B$3:$T$93,7,FALSE)*VLOOKUP($E173,BY_COM_Demand_Drivers!$A$5:$I$100,9,FALSE)</f>
        <v>0.22516854948056977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5.4576591327535375</v>
      </c>
      <c r="G174" s="16">
        <f>VLOOKUP($C174,'Growth rate'!$B$3:$T$93,7,FALSE)*VLOOKUP($E174,BY_COM_Demand_Drivers!$A$5:$I$100,8,FALSE)</f>
        <v>7.2317445514354747E-2</v>
      </c>
      <c r="H174" s="16">
        <f>VLOOKUP($C174,'Growth rate'!$B$3:$T$93,7,FALSE)*VLOOKUP($E174,BY_COM_Demand_Drivers!$A$5:$I$100,9,FALSE)</f>
        <v>0.22860225937668369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5.5396356548791275</v>
      </c>
      <c r="G175" s="16">
        <f>VLOOKUP($C175,'Growth rate'!$B$3:$T$93,7,FALSE)*VLOOKUP($E175,BY_COM_Demand_Drivers!$A$5:$I$100,8,FALSE)</f>
        <v>7.340368643341387E-2</v>
      </c>
      <c r="H175" s="16">
        <f>VLOOKUP($C175,'Growth rate'!$B$3:$T$93,7,FALSE)*VLOOKUP($E175,BY_COM_Demand_Drivers!$A$5:$I$100,9,FALSE)</f>
        <v>0.23203596927279765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5.6216121770047174</v>
      </c>
      <c r="G176" s="16">
        <f>VLOOKUP($C176,'Growth rate'!$B$3:$T$93,7,FALSE)*VLOOKUP($E176,BY_COM_Demand_Drivers!$A$5:$I$100,8,FALSE)</f>
        <v>7.4489927352472993E-2</v>
      </c>
      <c r="H176" s="16">
        <f>VLOOKUP($C176,'Growth rate'!$B$3:$T$93,7,FALSE)*VLOOKUP($E176,BY_COM_Demand_Drivers!$A$5:$I$100,9,FALSE)</f>
        <v>0.23546967916891159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5.7035886991303073</v>
      </c>
      <c r="G177" s="16">
        <f>VLOOKUP($C177,'Growth rate'!$B$3:$T$93,7,FALSE)*VLOOKUP($E177,BY_COM_Demand_Drivers!$A$5:$I$100,8,FALSE)</f>
        <v>7.5576168271532129E-2</v>
      </c>
      <c r="H177" s="16">
        <f>VLOOKUP($C177,'Growth rate'!$B$3:$T$93,7,FALSE)*VLOOKUP($E177,BY_COM_Demand_Drivers!$A$5:$I$100,9,FALSE)</f>
        <v>0.23890338906502556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5.7855652212558963</v>
      </c>
      <c r="G178" s="16">
        <f>VLOOKUP($C178,'Growth rate'!$B$3:$T$93,7,FALSE)*VLOOKUP($E178,BY_COM_Demand_Drivers!$A$5:$I$100,8,FALSE)</f>
        <v>7.6662409190591238E-2</v>
      </c>
      <c r="H178" s="16">
        <f>VLOOKUP($C178,'Growth rate'!$B$3:$T$93,7,FALSE)*VLOOKUP($E178,BY_COM_Demand_Drivers!$A$5:$I$100,9,FALSE)</f>
        <v>0.2423370989611395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5.8675417433814863</v>
      </c>
      <c r="G179" s="16">
        <f>VLOOKUP($C179,'Growth rate'!$B$3:$T$93,7,FALSE)*VLOOKUP($E179,BY_COM_Demand_Drivers!$A$5:$I$100,8,FALSE)</f>
        <v>7.7748650109650375E-2</v>
      </c>
      <c r="H179" s="16">
        <f>VLOOKUP($C179,'Growth rate'!$B$3:$T$93,7,FALSE)*VLOOKUP($E179,BY_COM_Demand_Drivers!$A$5:$I$100,9,FALSE)</f>
        <v>0.24577080885725344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5.9495182655070762</v>
      </c>
      <c r="G180" s="16">
        <f>VLOOKUP($C180,'Growth rate'!$B$3:$T$93,7,FALSE)*VLOOKUP($E180,BY_COM_Demand_Drivers!$A$5:$I$100,8,FALSE)</f>
        <v>7.8834891028709497E-2</v>
      </c>
      <c r="H180" s="16">
        <f>VLOOKUP($C180,'Growth rate'!$B$3:$T$93,7,FALSE)*VLOOKUP($E180,BY_COM_Demand_Drivers!$A$5:$I$100,9,FALSE)</f>
        <v>0.24920451875336741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6.0314947876326661</v>
      </c>
      <c r="G181" s="16">
        <f>VLOOKUP($C181,'Growth rate'!$B$3:$T$93,7,FALSE)*VLOOKUP($E181,BY_COM_Demand_Drivers!$A$5:$I$100,8,FALSE)</f>
        <v>7.9921131947768634E-2</v>
      </c>
      <c r="H181" s="16">
        <f>VLOOKUP($C181,'Growth rate'!$B$3:$T$93,7,FALSE)*VLOOKUP($E181,BY_COM_Demand_Drivers!$A$5:$I$100,9,FALSE)</f>
        <v>0.25263822864948138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6.1134713097582551</v>
      </c>
      <c r="G182" s="16">
        <f>VLOOKUP($C182,'Growth rate'!$B$3:$T$93,7,FALSE)*VLOOKUP($E182,BY_COM_Demand_Drivers!$A$5:$I$100,8,FALSE)</f>
        <v>8.1007372866827743E-2</v>
      </c>
      <c r="H182" s="16">
        <f>VLOOKUP($C182,'Growth rate'!$B$3:$T$93,7,FALSE)*VLOOKUP($E182,BY_COM_Demand_Drivers!$A$5:$I$100,9,FALSE)</f>
        <v>0.25607193854559529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6.1954478318838451</v>
      </c>
      <c r="G183" s="16">
        <f>VLOOKUP($C183,'Growth rate'!$B$3:$T$93,7,FALSE)*VLOOKUP($E183,BY_COM_Demand_Drivers!$A$5:$I$100,8,FALSE)</f>
        <v>8.2093613785886879E-2</v>
      </c>
      <c r="H183" s="16">
        <f>VLOOKUP($C183,'Growth rate'!$B$3:$T$93,7,FALSE)*VLOOKUP($E183,BY_COM_Demand_Drivers!$A$5:$I$100,9,FALSE)</f>
        <v>0.25950564844170926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6.277424354009435</v>
      </c>
      <c r="G184" s="16">
        <f>VLOOKUP($C184,'Growth rate'!$B$3:$T$93,7,FALSE)*VLOOKUP($E184,BY_COM_Demand_Drivers!$A$5:$I$100,8,FALSE)</f>
        <v>8.3179854704946002E-2</v>
      </c>
      <c r="H184" s="16">
        <f>VLOOKUP($C184,'Growth rate'!$B$3:$T$93,7,FALSE)*VLOOKUP($E184,BY_COM_Demand_Drivers!$A$5:$I$100,9,FALSE)</f>
        <v>0.26293935833782323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6.359400876135024</v>
      </c>
      <c r="G185" s="16">
        <f>VLOOKUP($C185,'Growth rate'!$B$3:$T$93,7,FALSE)*VLOOKUP($E185,BY_COM_Demand_Drivers!$A$5:$I$100,8,FALSE)</f>
        <v>8.4266095624005111E-2</v>
      </c>
      <c r="H185" s="16">
        <f>VLOOKUP($C185,'Growth rate'!$B$3:$T$93,7,FALSE)*VLOOKUP($E185,BY_COM_Demand_Drivers!$A$5:$I$100,9,FALSE)</f>
        <v>0.26637306823393714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6.441377398260614</v>
      </c>
      <c r="G186" s="16">
        <f>VLOOKUP($C186,'Growth rate'!$B$3:$T$93,7,FALSE)*VLOOKUP($E186,BY_COM_Demand_Drivers!$A$5:$I$100,8,FALSE)</f>
        <v>8.5352336543064247E-2</v>
      </c>
      <c r="H186" s="16">
        <f>VLOOKUP($C186,'Growth rate'!$B$3:$T$93,7,FALSE)*VLOOKUP($E186,BY_COM_Demand_Drivers!$A$5:$I$100,9,FALSE)</f>
        <v>0.26980677813005111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6.5233539203862048</v>
      </c>
      <c r="G187" s="16">
        <f>VLOOKUP($C187,'Growth rate'!$B$3:$T$93,7,FALSE)*VLOOKUP($E187,BY_COM_Demand_Drivers!$A$5:$I$100,8,FALSE)</f>
        <v>8.643857746212337E-2</v>
      </c>
      <c r="H187" s="16">
        <f>VLOOKUP($C187,'Growth rate'!$B$3:$T$93,7,FALSE)*VLOOKUP($E187,BY_COM_Demand_Drivers!$A$5:$I$100,9,FALSE)</f>
        <v>0.27324048802616507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6.6053304425117947</v>
      </c>
      <c r="G188" s="16">
        <f>VLOOKUP($C188,'Growth rate'!$B$3:$T$93,7,FALSE)*VLOOKUP($E188,BY_COM_Demand_Drivers!$A$5:$I$100,8,FALSE)</f>
        <v>8.7524818381182506E-2</v>
      </c>
      <c r="H188" s="16">
        <f>VLOOKUP($C188,'Growth rate'!$B$3:$T$93,7,FALSE)*VLOOKUP($E188,BY_COM_Demand_Drivers!$A$5:$I$100,9,FALSE)</f>
        <v>0.27667419792227904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6.6873069646373846</v>
      </c>
      <c r="G189" s="16">
        <f>VLOOKUP($C189,'Growth rate'!$B$3:$T$93,7,FALSE)*VLOOKUP($E189,BY_COM_Demand_Drivers!$A$5:$I$100,8,FALSE)</f>
        <v>8.8611059300241629E-2</v>
      </c>
      <c r="H189" s="16">
        <f>VLOOKUP($C189,'Growth rate'!$B$3:$T$93,7,FALSE)*VLOOKUP($E189,BY_COM_Demand_Drivers!$A$5:$I$100,9,FALSE)</f>
        <v>0.28010790781839301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6.7692834867629736</v>
      </c>
      <c r="G190" s="16">
        <f>VLOOKUP($C190,'Growth rate'!$B$3:$T$93,7,FALSE)*VLOOKUP($E190,BY_COM_Demand_Drivers!$A$5:$I$100,8,FALSE)</f>
        <v>8.9697300219300752E-2</v>
      </c>
      <c r="H190" s="16">
        <f>VLOOKUP($C190,'Growth rate'!$B$3:$T$93,7,FALSE)*VLOOKUP($E190,BY_COM_Demand_Drivers!$A$5:$I$100,9,FALSE)</f>
        <v>0.28354161771450692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6.8512600088885636</v>
      </c>
      <c r="G191" s="16">
        <f>VLOOKUP($C191,'Growth rate'!$B$3:$T$93,7,FALSE)*VLOOKUP($E191,BY_COM_Demand_Drivers!$A$5:$I$100,8,FALSE)</f>
        <v>9.0783541138359874E-2</v>
      </c>
      <c r="H191" s="16">
        <f>VLOOKUP($C191,'Growth rate'!$B$3:$T$93,7,FALSE)*VLOOKUP($E191,BY_COM_Demand_Drivers!$A$5:$I$100,9,FALSE)</f>
        <v>0.28697532761062089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6.9332365310141535</v>
      </c>
      <c r="G192" s="16">
        <f>VLOOKUP($C192,'Growth rate'!$B$3:$T$93,7,FALSE)*VLOOKUP($E192,BY_COM_Demand_Drivers!$A$5:$I$100,8,FALSE)</f>
        <v>9.1869782057418997E-2</v>
      </c>
      <c r="H192" s="16">
        <f>VLOOKUP($C192,'Growth rate'!$B$3:$T$93,7,FALSE)*VLOOKUP($E192,BY_COM_Demand_Drivers!$A$5:$I$100,9,FALSE)</f>
        <v>0.29040903750673486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7.0152130531397425</v>
      </c>
      <c r="G193" s="16">
        <f>VLOOKUP($C193,'Growth rate'!$B$3:$T$93,7,FALSE)*VLOOKUP($E193,BY_COM_Demand_Drivers!$A$5:$I$100,8,FALSE)</f>
        <v>9.295602297647812E-2</v>
      </c>
      <c r="H193" s="16">
        <f>VLOOKUP($C193,'Growth rate'!$B$3:$T$93,7,FALSE)*VLOOKUP($E193,BY_COM_Demand_Drivers!$A$5:$I$100,9,FALSE)</f>
        <v>0.29384274740284877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7.0971895752653325</v>
      </c>
      <c r="G194" s="16">
        <f>VLOOKUP($C194,'Growth rate'!$B$3:$T$93,7,FALSE)*VLOOKUP($E194,BY_COM_Demand_Drivers!$A$5:$I$100,8,FALSE)</f>
        <v>9.4042263895537243E-2</v>
      </c>
      <c r="H194" s="16">
        <f>VLOOKUP($C194,'Growth rate'!$B$3:$T$93,7,FALSE)*VLOOKUP($E194,BY_COM_Demand_Drivers!$A$5:$I$100,9,FALSE)</f>
        <v>0.29727645729896274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7.1791660973909224</v>
      </c>
      <c r="G195" s="16">
        <f>VLOOKUP($C195,'Growth rate'!$B$3:$T$93,7,FALSE)*VLOOKUP($E195,BY_COM_Demand_Drivers!$A$5:$I$100,8,FALSE)</f>
        <v>9.5128504814596379E-2</v>
      </c>
      <c r="H195" s="16">
        <f>VLOOKUP($C195,'Growth rate'!$B$3:$T$93,7,FALSE)*VLOOKUP($E195,BY_COM_Demand_Drivers!$A$5:$I$100,9,FALSE)</f>
        <v>0.30071016719507671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7.2611426195165114</v>
      </c>
      <c r="G196" s="16">
        <f>VLOOKUP($C196,'Growth rate'!$B$3:$T$93,7,FALSE)*VLOOKUP($E196,BY_COM_Demand_Drivers!$A$5:$I$100,8,FALSE)</f>
        <v>9.6214745733655488E-2</v>
      </c>
      <c r="H196" s="16">
        <f>VLOOKUP($C196,'Growth rate'!$B$3:$T$93,7,FALSE)*VLOOKUP($E196,BY_COM_Demand_Drivers!$A$5:$I$100,9,FALSE)</f>
        <v>0.30414387709119062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7.3431191416421013</v>
      </c>
      <c r="G197" s="16">
        <f>VLOOKUP($C197,'Growth rate'!$B$3:$T$93,7,FALSE)*VLOOKUP($E197,BY_COM_Demand_Drivers!$A$5:$I$100,8,FALSE)</f>
        <v>9.7300986652714624E-2</v>
      </c>
      <c r="H197" s="16">
        <f>VLOOKUP($C197,'Growth rate'!$B$3:$T$93,7,FALSE)*VLOOKUP($E197,BY_COM_Demand_Drivers!$A$5:$I$100,9,FALSE)</f>
        <v>0.30757758698730459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7.4250956637676913</v>
      </c>
      <c r="G198" s="16">
        <f>VLOOKUP($C198,'Growth rate'!$B$3:$T$93,7,FALSE)*VLOOKUP($E198,BY_COM_Demand_Drivers!$A$5:$I$100,8,FALSE)</f>
        <v>9.8387227571773747E-2</v>
      </c>
      <c r="H198" s="16">
        <f>VLOOKUP($C198,'Growth rate'!$B$3:$T$93,7,FALSE)*VLOOKUP($E198,BY_COM_Demand_Drivers!$A$5:$I$100,9,FALSE)</f>
        <v>0.31101129688341855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7.5070721858932812</v>
      </c>
      <c r="G199" s="16">
        <f>VLOOKUP($C199,'Growth rate'!$B$3:$T$93,7,FALSE)*VLOOKUP($E199,BY_COM_Demand_Drivers!$A$5:$I$100,8,FALSE)</f>
        <v>9.947346849083287E-2</v>
      </c>
      <c r="H199" s="16">
        <f>VLOOKUP($C199,'Growth rate'!$B$3:$T$93,7,FALSE)*VLOOKUP($E199,BY_COM_Demand_Drivers!$A$5:$I$100,9,FALSE)</f>
        <v>0.31444500677953252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7.627185340867574</v>
      </c>
      <c r="G200" s="16">
        <f>VLOOKUP($C200,'Growth rate'!$B$3:$T$93,7,FALSE)*VLOOKUP($E200,BY_COM_Demand_Drivers!$A$5:$I$100,8,FALSE)</f>
        <v>0.10106504398668621</v>
      </c>
      <c r="H200" s="16">
        <f>VLOOKUP($C200,'Growth rate'!$B$3:$T$93,7,FALSE)*VLOOKUP($E200,BY_COM_Demand_Drivers!$A$5:$I$100,9,FALSE)</f>
        <v>0.31947612688800503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7.7492203063214555</v>
      </c>
      <c r="G201" s="16">
        <f>VLOOKUP($C201,'Growth rate'!$B$3:$T$93,7,FALSE)*VLOOKUP($E201,BY_COM_Demand_Drivers!$A$5:$I$100,8,FALSE)</f>
        <v>0.10268208469047319</v>
      </c>
      <c r="H201" s="16">
        <f>VLOOKUP($C201,'Growth rate'!$B$3:$T$93,7,FALSE)*VLOOKUP($E201,BY_COM_Demand_Drivers!$A$5:$I$100,9,FALSE)</f>
        <v>0.32458774491821313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7.8732078312225982</v>
      </c>
      <c r="G202" s="16">
        <f>VLOOKUP($C202,'Growth rate'!$B$3:$T$93,7,FALSE)*VLOOKUP($E202,BY_COM_Demand_Drivers!$A$5:$I$100,8,FALSE)</f>
        <v>0.10432499804552076</v>
      </c>
      <c r="H202" s="16">
        <f>VLOOKUP($C202,'Growth rate'!$B$3:$T$93,7,FALSE)*VLOOKUP($E202,BY_COM_Demand_Drivers!$A$5:$I$100,9,FALSE)</f>
        <v>0.32978114883690451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7.9991791565221604</v>
      </c>
      <c r="G203" s="16">
        <f>VLOOKUP($C203,'Growth rate'!$B$3:$T$93,7,FALSE)*VLOOKUP($E203,BY_COM_Demand_Drivers!$A$5:$I$100,8,FALSE)</f>
        <v>0.1059941980142491</v>
      </c>
      <c r="H203" s="16">
        <f>VLOOKUP($C203,'Growth rate'!$B$3:$T$93,7,FALSE)*VLOOKUP($E203,BY_COM_Demand_Drivers!$A$5:$I$100,9,FALSE)</f>
        <v>0.33505764721829501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8.127166023026513</v>
      </c>
      <c r="G204" s="16">
        <f>VLOOKUP($C204,'Growth rate'!$B$3:$T$93,7,FALSE)*VLOOKUP($E204,BY_COM_Demand_Drivers!$A$5:$I$100,8,FALSE)</f>
        <v>0.10769010518247706</v>
      </c>
      <c r="H204" s="16">
        <f>VLOOKUP($C204,'Growth rate'!$B$3:$T$93,7,FALSE)*VLOOKUP($E204,BY_COM_Demand_Drivers!$A$5:$I$100,9,FALSE)</f>
        <v>0.34041856957378763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8.2572006793949377</v>
      </c>
      <c r="G205" s="16">
        <f>VLOOKUP($C205,'Growth rate'!$B$3:$T$93,7,FALSE)*VLOOKUP($E205,BY_COM_Demand_Drivers!$A$5:$I$100,8,FALSE)</f>
        <v>0.10941314686539669</v>
      </c>
      <c r="H205" s="16">
        <f>VLOOKUP($C205,'Growth rate'!$B$3:$T$93,7,FALSE)*VLOOKUP($E205,BY_COM_Demand_Drivers!$A$5:$I$100,9,FALSE)</f>
        <v>0.34586526668696826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8.3893158902652569</v>
      </c>
      <c r="G206" s="16">
        <f>VLOOKUP($C206,'Growth rate'!$B$3:$T$93,7,FALSE)*VLOOKUP($E206,BY_COM_Demand_Drivers!$A$5:$I$100,8,FALSE)</f>
        <v>0.11116375721524306</v>
      </c>
      <c r="H206" s="16">
        <f>VLOOKUP($C206,'Growth rate'!$B$3:$T$93,7,FALSE)*VLOOKUP($E206,BY_COM_Demand_Drivers!$A$5:$I$100,9,FALSE)</f>
        <v>0.35139911095395981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8.5235449445095028</v>
      </c>
      <c r="G207" s="16">
        <f>VLOOKUP($C207,'Growth rate'!$B$3:$T$93,7,FALSE)*VLOOKUP($E207,BY_COM_Demand_Drivers!$A$5:$I$100,8,FALSE)</f>
        <v>0.11294237733068696</v>
      </c>
      <c r="H207" s="16">
        <f>VLOOKUP($C207,'Growth rate'!$B$3:$T$93,7,FALSE)*VLOOKUP($E207,BY_COM_Demand_Drivers!$A$5:$I$100,9,FALSE)</f>
        <v>0.35702149672922323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8.6599216636216543</v>
      </c>
      <c r="G208" s="16">
        <f>VLOOKUP($C208,'Growth rate'!$B$3:$T$93,7,FALSE)*VLOOKUP($E208,BY_COM_Demand_Drivers!$A$5:$I$100,8,FALSE)</f>
        <v>0.11474945536797794</v>
      </c>
      <c r="H208" s="16">
        <f>VLOOKUP($C208,'Growth rate'!$B$3:$T$93,7,FALSE)*VLOOKUP($E208,BY_COM_Demand_Drivers!$A$5:$I$100,9,FALSE)</f>
        <v>0.36273384067689074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8.7984804102396001</v>
      </c>
      <c r="G209" s="16">
        <f>VLOOKUP($C209,'Growth rate'!$B$3:$T$93,7,FALSE)*VLOOKUP($E209,BY_COM_Demand_Drivers!$A$5:$I$100,8,FALSE)</f>
        <v>0.11658544665386558</v>
      </c>
      <c r="H209" s="16">
        <f>VLOOKUP($C209,'Growth rate'!$B$3:$T$93,7,FALSE)*VLOOKUP($E209,BY_COM_Demand_Drivers!$A$5:$I$100,9,FALSE)</f>
        <v>0.36853758212772098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8.9392560968034349</v>
      </c>
      <c r="G210" s="16">
        <f>VLOOKUP($C210,'Growth rate'!$B$3:$T$93,7,FALSE)*VLOOKUP($E210,BY_COM_Demand_Drivers!$A$5:$I$100,8,FALSE)</f>
        <v>0.11845081380032743</v>
      </c>
      <c r="H210" s="16">
        <f>VLOOKUP($C210,'Growth rate'!$B$3:$T$93,7,FALSE)*VLOOKUP($E210,BY_COM_Demand_Drivers!$A$5:$I$100,9,FALSE)</f>
        <v>0.37443418344176455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9.0822841943522885</v>
      </c>
      <c r="G211" s="16">
        <f>VLOOKUP($C211,'Growth rate'!$B$3:$T$93,7,FALSE)*VLOOKUP($E211,BY_COM_Demand_Drivers!$A$5:$I$100,8,FALSE)</f>
        <v>0.12034602682113267</v>
      </c>
      <c r="H211" s="16">
        <f>VLOOKUP($C211,'Growth rate'!$B$3:$T$93,7,FALSE)*VLOOKUP($E211,BY_COM_Demand_Drivers!$A$5:$I$100,9,FALSE)</f>
        <v>0.38042513037683279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9.2276007414619272</v>
      </c>
      <c r="G212" s="16">
        <f>VLOOKUP($C212,'Growth rate'!$B$3:$T$93,7,FALSE)*VLOOKUP($E212,BY_COM_Demand_Drivers!$A$5:$I$100,8,FALSE)</f>
        <v>0.12227156325027082</v>
      </c>
      <c r="H212" s="16">
        <f>VLOOKUP($C212,'Growth rate'!$B$3:$T$93,7,FALSE)*VLOOKUP($E212,BY_COM_Demand_Drivers!$A$5:$I$100,9,FALSE)</f>
        <v>0.38651193246286214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9.3752423533253175</v>
      </c>
      <c r="G213" s="16">
        <f>VLOOKUP($C213,'Growth rate'!$B$3:$T$93,7,FALSE)*VLOOKUP($E213,BY_COM_Demand_Drivers!$A$5:$I$100,8,FALSE)</f>
        <v>0.12422790826227514</v>
      </c>
      <c r="H213" s="16">
        <f>VLOOKUP($C213,'Growth rate'!$B$3:$T$93,7,FALSE)*VLOOKUP($E213,BY_COM_Demand_Drivers!$A$5:$I$100,9,FALSE)</f>
        <v>0.39269612338226795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9.5252462309785226</v>
      </c>
      <c r="G214" s="16">
        <f>VLOOKUP($C214,'Growth rate'!$B$3:$T$93,7,FALSE)*VLOOKUP($E214,BY_COM_Demand_Drivers!$A$5:$I$100,8,FALSE)</f>
        <v>0.12621555479447155</v>
      </c>
      <c r="H214" s="16">
        <f>VLOOKUP($C214,'Growth rate'!$B$3:$T$93,7,FALSE)*VLOOKUP($E214,BY_COM_Demand_Drivers!$A$5:$I$100,9,FALSE)</f>
        <v>0.39897926135638423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9.6776501706741787</v>
      </c>
      <c r="G215" s="16">
        <f>VLOOKUP($C215,'Growth rate'!$B$3:$T$93,7,FALSE)*VLOOKUP($E215,BY_COM_Demand_Drivers!$A$5:$I$100,8,FALSE)</f>
        <v>0.1282350036711831</v>
      </c>
      <c r="H215" s="16">
        <f>VLOOKUP($C215,'Growth rate'!$B$3:$T$93,7,FALSE)*VLOOKUP($E215,BY_COM_Demand_Drivers!$A$5:$I$100,9,FALSE)</f>
        <v>0.40536292953808639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9.8324925734049664</v>
      </c>
      <c r="G216" s="16">
        <f>VLOOKUP($C216,'Growth rate'!$B$3:$T$93,7,FALSE)*VLOOKUP($E216,BY_COM_Demand_Drivers!$A$5:$I$100,8,FALSE)</f>
        <v>0.13028676372992204</v>
      </c>
      <c r="H216" s="16">
        <f>VLOOKUP($C216,'Growth rate'!$B$3:$T$93,7,FALSE)*VLOOKUP($E216,BY_COM_Demand_Drivers!$A$5:$I$100,9,FALSE)</f>
        <v>0.4118487364106958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9.9898124545794467</v>
      </c>
      <c r="G217" s="16">
        <f>VLOOKUP($C217,'Growth rate'!$B$3:$T$93,7,FALSE)*VLOOKUP($E217,BY_COM_Demand_Drivers!$A$5:$I$100,8,FALSE)</f>
        <v>0.13237135194960079</v>
      </c>
      <c r="H217" s="16">
        <f>VLOOKUP($C217,'Growth rate'!$B$3:$T$93,7,FALSE)*VLOOKUP($E217,BY_COM_Demand_Drivers!$A$5:$I$100,9,FALSE)</f>
        <v>0.41843831619326693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10.149649453852716</v>
      </c>
      <c r="G218" s="16">
        <f>VLOOKUP($C218,'Growth rate'!$B$3:$T$93,7,FALSE)*VLOOKUP($E218,BY_COM_Demand_Drivers!$A$5:$I$100,8,FALSE)</f>
        <v>0.13448929358079439</v>
      </c>
      <c r="H218" s="16">
        <f>VLOOKUP($C218,'Growth rate'!$B$3:$T$93,7,FALSE)*VLOOKUP($E218,BY_COM_Demand_Drivers!$A$5:$I$100,9,FALSE)</f>
        <v>0.42513332925235914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10.312043845114362</v>
      </c>
      <c r="G219" s="16">
        <f>VLOOKUP($C219,'Growth rate'!$B$3:$T$93,7,FALSE)*VLOOKUP($E219,BY_COM_Demand_Drivers!$A$5:$I$100,8,FALSE)</f>
        <v>0.13664112227808711</v>
      </c>
      <c r="H219" s="16">
        <f>VLOOKUP($C219,'Growth rate'!$B$3:$T$93,7,FALSE)*VLOOKUP($E219,BY_COM_Demand_Drivers!$A$5:$I$100,9,FALSE)</f>
        <v>0.43193546252039694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10.477036546636191</v>
      </c>
      <c r="G220" s="16">
        <f>VLOOKUP($C220,'Growth rate'!$B$3:$T$93,7,FALSE)*VLOOKUP($E220,BY_COM_Demand_Drivers!$A$5:$I$100,8,FALSE)</f>
        <v>0.1388273802345365</v>
      </c>
      <c r="H220" s="16">
        <f>VLOOKUP($C220,'Growth rate'!$B$3:$T$93,7,FALSE)*VLOOKUP($E220,BY_COM_Demand_Drivers!$A$5:$I$100,9,FALSE)</f>
        <v>0.43884642992072331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10.644669131382368</v>
      </c>
      <c r="G221" s="16">
        <f>VLOOKUP($C221,'Growth rate'!$B$3:$T$93,7,FALSE)*VLOOKUP($E221,BY_COM_Demand_Drivers!$A$5:$I$100,8,FALSE)</f>
        <v>0.14104861831828908</v>
      </c>
      <c r="H221" s="16">
        <f>VLOOKUP($C221,'Growth rate'!$B$3:$T$93,7,FALSE)*VLOOKUP($E221,BY_COM_Demand_Drivers!$A$5:$I$100,9,FALSE)</f>
        <v>0.44586797279945484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10.814983837484489</v>
      </c>
      <c r="G222" s="16">
        <f>VLOOKUP($C222,'Growth rate'!$B$3:$T$93,7,FALSE)*VLOOKUP($E222,BY_COM_Demand_Drivers!$A$5:$I$100,8,FALSE)</f>
        <v>0.14330539621138172</v>
      </c>
      <c r="H222" s="16">
        <f>VLOOKUP($C222,'Growth rate'!$B$3:$T$93,7,FALSE)*VLOOKUP($E222,BY_COM_Demand_Drivers!$A$5:$I$100,9,FALSE)</f>
        <v>0.45300186036424617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10.988023578884238</v>
      </c>
      <c r="G223" s="16">
        <f>VLOOKUP($C223,'Growth rate'!$B$3:$T$93,7,FALSE)*VLOOKUP($E223,BY_COM_Demand_Drivers!$A$5:$I$100,8,FALSE)</f>
        <v>0.14559828255076382</v>
      </c>
      <c r="H223" s="16">
        <f>VLOOKUP($C223,'Growth rate'!$B$3:$T$93,7,FALSE)*VLOOKUP($E223,BY_COM_Demand_Drivers!$A$5:$I$100,9,FALSE)</f>
        <v>0.46024989013007406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11.163831956146383</v>
      </c>
      <c r="G224" s="16">
        <f>VLOOKUP($C224,'Growth rate'!$B$3:$T$93,7,FALSE)*VLOOKUP($E224,BY_COM_Demand_Drivers!$A$5:$I$100,8,FALSE)</f>
        <v>0.14792785507157599</v>
      </c>
      <c r="H224" s="16">
        <f>VLOOKUP($C224,'Growth rate'!$B$3:$T$93,7,FALSE)*VLOOKUP($E224,BY_COM_Demand_Drivers!$A$5:$I$100,9,FALSE)</f>
        <v>0.46761388837215512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11.342453267444728</v>
      </c>
      <c r="G225" s="16">
        <f>VLOOKUP($C225,'Growth rate'!$B$3:$T$93,7,FALSE)*VLOOKUP($E225,BY_COM_Demand_Drivers!$A$5:$I$100,8,FALSE)</f>
        <v>0.15029470075272125</v>
      </c>
      <c r="H225" s="16">
        <f>VLOOKUP($C225,'Growth rate'!$B$3:$T$93,7,FALSE)*VLOOKUP($E225,BY_COM_Demand_Drivers!$A$5:$I$100,9,FALSE)</f>
        <v>0.47509571058610972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11.523932519723841</v>
      </c>
      <c r="G226" s="16">
        <f>VLOOKUP($C226,'Growth rate'!$B$3:$T$93,7,FALSE)*VLOOKUP($E226,BY_COM_Demand_Drivers!$A$5:$I$100,8,FALSE)</f>
        <v>0.15269941596476475</v>
      </c>
      <c r="H226" s="16">
        <f>VLOOKUP($C226,'Growth rate'!$B$3:$T$93,7,FALSE)*VLOOKUP($E226,BY_COM_Demand_Drivers!$A$5:$I$100,9,FALSE)</f>
        <v>0.48269724195548736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11.708315440039426</v>
      </c>
      <c r="G227" s="16">
        <f>VLOOKUP($C227,'Growth rate'!$B$3:$T$93,7,FALSE)*VLOOKUP($E227,BY_COM_Demand_Drivers!$A$5:$I$100,8,FALSE)</f>
        <v>0.15514260662020102</v>
      </c>
      <c r="H227" s="16">
        <f>VLOOKUP($C227,'Growth rate'!$B$3:$T$93,7,FALSE)*VLOOKUP($E227,BY_COM_Demand_Drivers!$A$5:$I$100,9,FALSE)</f>
        <v>0.49042039782677527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11.895648487080058</v>
      </c>
      <c r="G228" s="16">
        <f>VLOOKUP($C228,'Growth rate'!$B$3:$T$93,7,FALSE)*VLOOKUP($E228,BY_COM_Demand_Drivers!$A$5:$I$100,8,FALSE)</f>
        <v>0.15762488832612423</v>
      </c>
      <c r="H228" s="16">
        <f>VLOOKUP($C228,'Growth rate'!$B$3:$T$93,7,FALSE)*VLOOKUP($E228,BY_COM_Demand_Drivers!$A$5:$I$100,9,FALSE)</f>
        <v>0.4982671241920037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12.085978862873338</v>
      </c>
      <c r="G229" s="16">
        <f>VLOOKUP($C229,'Growth rate'!$B$3:$T$93,7,FALSE)*VLOOKUP($E229,BY_COM_Demand_Drivers!$A$5:$I$100,8,FALSE)</f>
        <v>0.16014688653934223</v>
      </c>
      <c r="H229" s="16">
        <f>VLOOKUP($C229,'Growth rate'!$B$3:$T$93,7,FALSE)*VLOOKUP($E229,BY_COM_Demand_Drivers!$A$5:$I$100,9,FALSE)</f>
        <v>0.50623939817907571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12.279354524679311</v>
      </c>
      <c r="G230" s="16">
        <f>VLOOKUP($C230,'Growth rate'!$B$3:$T$93,7,FALSE)*VLOOKUP($E230,BY_COM_Demand_Drivers!$A$5:$I$100,8,FALSE)</f>
        <v>0.1627092367239717</v>
      </c>
      <c r="H230" s="16">
        <f>VLOOKUP($C230,'Growth rate'!$B$3:$T$93,7,FALSE)*VLOOKUP($E230,BY_COM_Demand_Drivers!$A$5:$I$100,9,FALSE)</f>
        <v>0.51433922854994096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12.475824197074184</v>
      </c>
      <c r="G231" s="16">
        <f>VLOOKUP($C231,'Growth rate'!$B$3:$T$93,7,FALSE)*VLOOKUP($E231,BY_COM_Demand_Drivers!$A$5:$I$100,8,FALSE)</f>
        <v>0.16531258451155528</v>
      </c>
      <c r="H231" s="16">
        <f>VLOOKUP($C231,'Growth rate'!$B$3:$T$93,7,FALSE)*VLOOKUP($E231,BY_COM_Demand_Drivers!$A$5:$I$100,9,FALSE)</f>
        <v>0.52256865620674009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12.675437384227367</v>
      </c>
      <c r="G232" s="16">
        <f>VLOOKUP($C232,'Growth rate'!$B$3:$T$93,7,FALSE)*VLOOKUP($E232,BY_COM_Demand_Drivers!$A$5:$I$100,8,FALSE)</f>
        <v>0.16795758586374013</v>
      </c>
      <c r="H232" s="16">
        <f>VLOOKUP($C232,'Growth rate'!$B$3:$T$93,7,FALSE)*VLOOKUP($E232,BY_COM_Demand_Drivers!$A$5:$I$100,9,FALSE)</f>
        <v>0.53092975470604786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12.878244382375009</v>
      </c>
      <c r="G233" s="16">
        <f>VLOOKUP($C233,'Growth rate'!$B$3:$T$93,7,FALSE)*VLOOKUP($E233,BY_COM_Demand_Drivers!$A$5:$I$100,8,FALSE)</f>
        <v>0.17064490723756001</v>
      </c>
      <c r="H233" s="16">
        <f>VLOOKUP($C233,'Growth rate'!$B$3:$T$93,7,FALSE)*VLOOKUP($E233,BY_COM_Demand_Drivers!$A$5:$I$100,9,FALSE)</f>
        <v>0.53942463078134473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13.084296292493008</v>
      </c>
      <c r="G234" s="16">
        <f>VLOOKUP($C234,'Growth rate'!$B$3:$T$93,7,FALSE)*VLOOKUP($E234,BY_COM_Demand_Drivers!$A$5:$I$100,8,FALSE)</f>
        <v>0.17337522575336098</v>
      </c>
      <c r="H234" s="16">
        <f>VLOOKUP($C234,'Growth rate'!$B$3:$T$93,7,FALSE)*VLOOKUP($E234,BY_COM_Demand_Drivers!$A$5:$I$100,9,FALSE)</f>
        <v>0.54805542487384618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13.293645033172897</v>
      </c>
      <c r="G235" s="16">
        <f>VLOOKUP($C235,'Growth rate'!$B$3:$T$93,7,FALSE)*VLOOKUP($E235,BY_COM_Demand_Drivers!$A$5:$I$100,8,FALSE)</f>
        <v>0.17614922936541474</v>
      </c>
      <c r="H235" s="16">
        <f>VLOOKUP($C235,'Growth rate'!$B$3:$T$93,7,FALSE)*VLOOKUP($E235,BY_COM_Demand_Drivers!$A$5:$I$100,9,FALSE)</f>
        <v>0.55682431167182778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13.506343353703663</v>
      </c>
      <c r="G236" s="16">
        <f>VLOOKUP($C236,'Growth rate'!$B$3:$T$93,7,FALSE)*VLOOKUP($E236,BY_COM_Demand_Drivers!$A$5:$I$100,8,FALSE)</f>
        <v>0.1789676170352614</v>
      </c>
      <c r="H236" s="16">
        <f>VLOOKUP($C236,'Growth rate'!$B$3:$T$93,7,FALSE)*VLOOKUP($E236,BY_COM_Demand_Drivers!$A$5:$I$100,9,FALSE)</f>
        <v>0.56573350065857708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13.722444847362924</v>
      </c>
      <c r="G237" s="16">
        <f>VLOOKUP($C237,'Growth rate'!$B$3:$T$93,7,FALSE)*VLOOKUP($E237,BY_COM_Demand_Drivers!$A$5:$I$100,8,FALSE)</f>
        <v>0.18183109890782559</v>
      </c>
      <c r="H237" s="16">
        <f>VLOOKUP($C237,'Growth rate'!$B$3:$T$93,7,FALSE)*VLOOKUP($E237,BY_COM_Demand_Drivers!$A$5:$I$100,9,FALSE)</f>
        <v>0.57478523666911441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13.942003964920728</v>
      </c>
      <c r="G238" s="16">
        <f>VLOOKUP($C238,'Growth rate'!$B$3:$T$93,7,FALSE)*VLOOKUP($E238,BY_COM_Demand_Drivers!$A$5:$I$100,8,FALSE)</f>
        <v>0.18474039649035079</v>
      </c>
      <c r="H238" s="16">
        <f>VLOOKUP($C238,'Growth rate'!$B$3:$T$93,7,FALSE)*VLOOKUP($E238,BY_COM_Demand_Drivers!$A$5:$I$100,9,FALSE)</f>
        <v>0.58398180045582015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14.165076028359463</v>
      </c>
      <c r="G239" s="16">
        <f>VLOOKUP($C239,'Growth rate'!$B$3:$T$93,7,FALSE)*VLOOKUP($E239,BY_COM_Demand_Drivers!$A$5:$I$100,8,FALSE)</f>
        <v>0.18769624283419645</v>
      </c>
      <c r="H239" s="16">
        <f>VLOOKUP($C239,'Growth rate'!$B$3:$T$93,7,FALSE)*VLOOKUP($E239,BY_COM_Demand_Drivers!$A$5:$I$100,9,FALSE)</f>
        <v>0.59332550926311334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14.391717244813213</v>
      </c>
      <c r="G240" s="16">
        <f>VLOOKUP($C240,'Growth rate'!$B$3:$T$93,7,FALSE)*VLOOKUP($E240,BY_COM_Demand_Drivers!$A$5:$I$100,8,FALSE)</f>
        <v>0.19069938271954356</v>
      </c>
      <c r="H240" s="16">
        <f>VLOOKUP($C240,'Growth rate'!$B$3:$T$93,7,FALSE)*VLOOKUP($E240,BY_COM_Demand_Drivers!$A$5:$I$100,9,FALSE)</f>
        <v>0.60281871741132309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14.621984720730227</v>
      </c>
      <c r="G241" s="16">
        <f>VLOOKUP($C241,'Growth rate'!$B$3:$T$93,7,FALSE)*VLOOKUP($E241,BY_COM_Demand_Drivers!$A$5:$I$100,8,FALSE)</f>
        <v>0.19375057284305627</v>
      </c>
      <c r="H241" s="16">
        <f>VLOOKUP($C241,'Growth rate'!$B$3:$T$93,7,FALSE)*VLOOKUP($E241,BY_COM_Demand_Drivers!$A$5:$I$100,9,FALSE)</f>
        <v>0.61246381688990437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14.85593647626191</v>
      </c>
      <c r="G242" s="16">
        <f>VLOOKUP($C242,'Growth rate'!$B$3:$T$93,7,FALSE)*VLOOKUP($E242,BY_COM_Demand_Drivers!$A$5:$I$100,8,FALSE)</f>
        <v>0.19685058200854519</v>
      </c>
      <c r="H242" s="16">
        <f>VLOOKUP($C242,'Growth rate'!$B$3:$T$93,7,FALSE)*VLOOKUP($E242,BY_COM_Demand_Drivers!$A$5:$I$100,9,FALSE)</f>
        <v>0.62226323796014282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15.093631459882102</v>
      </c>
      <c r="G243" s="16">
        <f>VLOOKUP($C243,'Growth rate'!$B$3:$T$93,7,FALSE)*VLOOKUP($E243,BY_COM_Demand_Drivers!$A$5:$I$100,8,FALSE)</f>
        <v>0.20000019132068192</v>
      </c>
      <c r="H243" s="16">
        <f>VLOOKUP($C243,'Growth rate'!$B$3:$T$93,7,FALSE)*VLOOKUP($E243,BY_COM_Demand_Drivers!$A$5:$I$100,9,FALSE)</f>
        <v>0.63221944976750521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15.335129563240216</v>
      </c>
      <c r="G244" s="16">
        <f>VLOOKUP($C244,'Growth rate'!$B$3:$T$93,7,FALSE)*VLOOKUP($E244,BY_COM_Demand_Drivers!$A$5:$I$100,8,FALSE)</f>
        <v>0.20320019438181283</v>
      </c>
      <c r="H244" s="16">
        <f>VLOOKUP($C244,'Growth rate'!$B$3:$T$93,7,FALSE)*VLOOKUP($E244,BY_COM_Demand_Drivers!$A$5:$I$100,9,FALSE)</f>
        <v>0.64233496096378528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15.580491636252061</v>
      </c>
      <c r="G245" s="16">
        <f>VLOOKUP($C245,'Growth rate'!$B$3:$T$93,7,FALSE)*VLOOKUP($E245,BY_COM_Demand_Drivers!$A$5:$I$100,8,FALSE)</f>
        <v>0.20645139749192187</v>
      </c>
      <c r="H245" s="16">
        <f>VLOOKUP($C245,'Growth rate'!$B$3:$T$93,7,FALSE)*VLOOKUP($E245,BY_COM_Demand_Drivers!$A$5:$I$100,9,FALSE)</f>
        <v>0.65261232033920591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15.829779502432094</v>
      </c>
      <c r="G246" s="16">
        <f>VLOOKUP($C246,'Growth rate'!$B$3:$T$93,7,FALSE)*VLOOKUP($E246,BY_COM_Demand_Drivers!$A$5:$I$100,8,FALSE)</f>
        <v>0.20975461985179261</v>
      </c>
      <c r="H246" s="16">
        <f>VLOOKUP($C246,'Growth rate'!$B$3:$T$93,7,FALSE)*VLOOKUP($E246,BY_COM_Demand_Drivers!$A$5:$I$100,9,FALSE)</f>
        <v>0.66305411746463316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16.083055974471005</v>
      </c>
      <c r="G247" s="16">
        <f>VLOOKUP($C247,'Growth rate'!$B$3:$T$93,7,FALSE)*VLOOKUP($E247,BY_COM_Demand_Drivers!$A$5:$I$100,8,FALSE)</f>
        <v>0.21311069376942127</v>
      </c>
      <c r="H247" s="16">
        <f>VLOOKUP($C247,'Growth rate'!$B$3:$T$93,7,FALSE)*VLOOKUP($E247,BY_COM_Demand_Drivers!$A$5:$I$100,9,FALSE)</f>
        <v>0.67366298334406727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16.340384870062543</v>
      </c>
      <c r="G248" s="16">
        <f>VLOOKUP($C248,'Growth rate'!$B$3:$T$93,7,FALSE)*VLOOKUP($E248,BY_COM_Demand_Drivers!$A$5:$I$100,8,FALSE)</f>
        <v>0.21652046486973206</v>
      </c>
      <c r="H248" s="16">
        <f>VLOOKUP($C248,'Growth rate'!$B$3:$T$93,7,FALSE)*VLOOKUP($E248,BY_COM_Demand_Drivers!$A$5:$I$100,9,FALSE)</f>
        <v>0.68444159107757241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16.601831027983547</v>
      </c>
      <c r="G249" s="16">
        <f>VLOOKUP($C249,'Growth rate'!$B$3:$T$93,7,FALSE)*VLOOKUP($E249,BY_COM_Demand_Drivers!$A$5:$I$100,8,FALSE)</f>
        <v>0.21998479230764778</v>
      </c>
      <c r="H249" s="16">
        <f>VLOOKUP($C249,'Growth rate'!$B$3:$T$93,7,FALSE)*VLOOKUP($E249,BY_COM_Demand_Drivers!$A$5:$I$100,9,FALSE)</f>
        <v>0.69539265653481364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0.34388473104738149</v>
      </c>
      <c r="G251" s="16">
        <f>VLOOKUP($C251,'Growth rate'!$B$3:$T$93,7,FALSE)*VLOOKUP($E251,BY_COM_Demand_Drivers!$A$5:$I$100,8,FALSE)</f>
        <v>1.4231115089161517E-2</v>
      </c>
      <c r="H251" s="16">
        <f>VLOOKUP($C251,'Growth rate'!$B$3:$T$93,7,FALSE)*VLOOKUP($E251,BY_COM_Demand_Drivers!$A$5:$I$100,9,FALSE)</f>
        <v>4.4929663352924219E-2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0.34946946209476293</v>
      </c>
      <c r="G252" s="16">
        <f>VLOOKUP($C252,'Growth rate'!$B$3:$T$93,7,FALSE)*VLOOKUP($E252,BY_COM_Demand_Drivers!$A$5:$I$100,8,FALSE)</f>
        <v>1.4462230178323031E-2</v>
      </c>
      <c r="H252" s="16">
        <f>VLOOKUP($C252,'Growth rate'!$B$3:$T$93,7,FALSE)*VLOOKUP($E252,BY_COM_Demand_Drivers!$A$5:$I$100,9,FALSE)</f>
        <v>4.5659326705848428E-2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0.35505419314214443</v>
      </c>
      <c r="G253" s="16">
        <f>VLOOKUP($C253,'Growth rate'!$B$3:$T$93,7,FALSE)*VLOOKUP($E253,BY_COM_Demand_Drivers!$A$5:$I$100,8,FALSE)</f>
        <v>1.4693345267484548E-2</v>
      </c>
      <c r="H253" s="16">
        <f>VLOOKUP($C253,'Growth rate'!$B$3:$T$93,7,FALSE)*VLOOKUP($E253,BY_COM_Demand_Drivers!$A$5:$I$100,9,FALSE)</f>
        <v>4.6388990058772644E-2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0.36063892418952598</v>
      </c>
      <c r="G254" s="16">
        <f>VLOOKUP($C254,'Growth rate'!$B$3:$T$93,7,FALSE)*VLOOKUP($E254,BY_COM_Demand_Drivers!$A$5:$I$100,8,FALSE)</f>
        <v>1.4924460356646064E-2</v>
      </c>
      <c r="H254" s="16">
        <f>VLOOKUP($C254,'Growth rate'!$B$3:$T$93,7,FALSE)*VLOOKUP($E254,BY_COM_Demand_Drivers!$A$5:$I$100,9,FALSE)</f>
        <v>4.7118653411696861E-2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0.36622365523690747</v>
      </c>
      <c r="G255" s="16">
        <f>VLOOKUP($C255,'Growth rate'!$B$3:$T$93,7,FALSE)*VLOOKUP($E255,BY_COM_Demand_Drivers!$A$5:$I$100,8,FALSE)</f>
        <v>1.5155575445807581E-2</v>
      </c>
      <c r="H255" s="16">
        <f>VLOOKUP($C255,'Growth rate'!$B$3:$T$93,7,FALSE)*VLOOKUP($E255,BY_COM_Demand_Drivers!$A$5:$I$100,9,FALSE)</f>
        <v>4.7848316764621084E-2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0.37180838628428892</v>
      </c>
      <c r="G256" s="16">
        <f>VLOOKUP($C256,'Growth rate'!$B$3:$T$93,7,FALSE)*VLOOKUP($E256,BY_COM_Demand_Drivers!$A$5:$I$100,8,FALSE)</f>
        <v>1.5386690534969095E-2</v>
      </c>
      <c r="H256" s="16">
        <f>VLOOKUP($C256,'Growth rate'!$B$3:$T$93,7,FALSE)*VLOOKUP($E256,BY_COM_Demand_Drivers!$A$5:$I$100,9,FALSE)</f>
        <v>4.8577980117545286E-2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0.37739311733167041</v>
      </c>
      <c r="G257" s="16">
        <f>VLOOKUP($C257,'Growth rate'!$B$3:$T$93,7,FALSE)*VLOOKUP($E257,BY_COM_Demand_Drivers!$A$5:$I$100,8,FALSE)</f>
        <v>1.5617805624130612E-2</v>
      </c>
      <c r="H257" s="16">
        <f>VLOOKUP($C257,'Growth rate'!$B$3:$T$93,7,FALSE)*VLOOKUP($E257,BY_COM_Demand_Drivers!$A$5:$I$100,9,FALSE)</f>
        <v>4.9307643470469502E-2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0.38297784837905191</v>
      </c>
      <c r="G258" s="16">
        <f>VLOOKUP($C258,'Growth rate'!$B$3:$T$93,7,FALSE)*VLOOKUP($E258,BY_COM_Demand_Drivers!$A$5:$I$100,8,FALSE)</f>
        <v>1.5848920713292129E-2</v>
      </c>
      <c r="H258" s="16">
        <f>VLOOKUP($C258,'Growth rate'!$B$3:$T$93,7,FALSE)*VLOOKUP($E258,BY_COM_Demand_Drivers!$A$5:$I$100,9,FALSE)</f>
        <v>5.0037306823393725E-2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0.38856257942643341</v>
      </c>
      <c r="G259" s="16">
        <f>VLOOKUP($C259,'Growth rate'!$B$3:$T$93,7,FALSE)*VLOOKUP($E259,BY_COM_Demand_Drivers!$A$5:$I$100,8,FALSE)</f>
        <v>1.6080035802453645E-2</v>
      </c>
      <c r="H259" s="16">
        <f>VLOOKUP($C259,'Growth rate'!$B$3:$T$93,7,FALSE)*VLOOKUP($E259,BY_COM_Demand_Drivers!$A$5:$I$100,9,FALSE)</f>
        <v>5.0766970176317941E-2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0.39414731047381485</v>
      </c>
      <c r="G260" s="16">
        <f>VLOOKUP($C260,'Growth rate'!$B$3:$T$93,7,FALSE)*VLOOKUP($E260,BY_COM_Demand_Drivers!$A$5:$I$100,8,FALSE)</f>
        <v>1.631115089161516E-2</v>
      </c>
      <c r="H260" s="16">
        <f>VLOOKUP($C260,'Growth rate'!$B$3:$T$93,7,FALSE)*VLOOKUP($E260,BY_COM_Demand_Drivers!$A$5:$I$100,9,FALSE)</f>
        <v>5.149663352924215E-2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0.39973204152119635</v>
      </c>
      <c r="G261" s="16">
        <f>VLOOKUP($C261,'Growth rate'!$B$3:$T$93,7,FALSE)*VLOOKUP($E261,BY_COM_Demand_Drivers!$A$5:$I$100,8,FALSE)</f>
        <v>1.6542265980776676E-2</v>
      </c>
      <c r="H261" s="16">
        <f>VLOOKUP($C261,'Growth rate'!$B$3:$T$93,7,FALSE)*VLOOKUP($E261,BY_COM_Demand_Drivers!$A$5:$I$100,9,FALSE)</f>
        <v>5.2226296882166366E-2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0.4053167725685779</v>
      </c>
      <c r="G262" s="16">
        <f>VLOOKUP($C262,'Growth rate'!$B$3:$T$93,7,FALSE)*VLOOKUP($E262,BY_COM_Demand_Drivers!$A$5:$I$100,8,FALSE)</f>
        <v>1.6773381069938191E-2</v>
      </c>
      <c r="H262" s="16">
        <f>VLOOKUP($C262,'Growth rate'!$B$3:$T$93,7,FALSE)*VLOOKUP($E262,BY_COM_Demand_Drivers!$A$5:$I$100,9,FALSE)</f>
        <v>5.2955960235090582E-2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0.4109015036159594</v>
      </c>
      <c r="G263" s="16">
        <f>VLOOKUP($C263,'Growth rate'!$B$3:$T$93,7,FALSE)*VLOOKUP($E263,BY_COM_Demand_Drivers!$A$5:$I$100,8,FALSE)</f>
        <v>1.700449615909971E-2</v>
      </c>
      <c r="H263" s="16">
        <f>VLOOKUP($C263,'Growth rate'!$B$3:$T$93,7,FALSE)*VLOOKUP($E263,BY_COM_Demand_Drivers!$A$5:$I$100,9,FALSE)</f>
        <v>5.3685623588014798E-2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0.41648623466334084</v>
      </c>
      <c r="G264" s="16">
        <f>VLOOKUP($C264,'Growth rate'!$B$3:$T$93,7,FALSE)*VLOOKUP($E264,BY_COM_Demand_Drivers!$A$5:$I$100,8,FALSE)</f>
        <v>1.7235611248261222E-2</v>
      </c>
      <c r="H264" s="16">
        <f>VLOOKUP($C264,'Growth rate'!$B$3:$T$93,7,FALSE)*VLOOKUP($E264,BY_COM_Demand_Drivers!$A$5:$I$100,9,FALSE)</f>
        <v>5.4415286940939007E-2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0.42207096571072233</v>
      </c>
      <c r="G265" s="16">
        <f>VLOOKUP($C265,'Growth rate'!$B$3:$T$93,7,FALSE)*VLOOKUP($E265,BY_COM_Demand_Drivers!$A$5:$I$100,8,FALSE)</f>
        <v>1.7466726337422741E-2</v>
      </c>
      <c r="H265" s="16">
        <f>VLOOKUP($C265,'Growth rate'!$B$3:$T$93,7,FALSE)*VLOOKUP($E265,BY_COM_Demand_Drivers!$A$5:$I$100,9,FALSE)</f>
        <v>5.5144950293863224E-2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0.42765569675810383</v>
      </c>
      <c r="G266" s="16">
        <f>VLOOKUP($C266,'Growth rate'!$B$3:$T$93,7,FALSE)*VLOOKUP($E266,BY_COM_Demand_Drivers!$A$5:$I$100,8,FALSE)</f>
        <v>1.7697841426584256E-2</v>
      </c>
      <c r="H266" s="16">
        <f>VLOOKUP($C266,'Growth rate'!$B$3:$T$93,7,FALSE)*VLOOKUP($E266,BY_COM_Demand_Drivers!$A$5:$I$100,9,FALSE)</f>
        <v>5.587461364678744E-2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0.43324042780548527</v>
      </c>
      <c r="G267" s="16">
        <f>VLOOKUP($C267,'Growth rate'!$B$3:$T$93,7,FALSE)*VLOOKUP($E267,BY_COM_Demand_Drivers!$A$5:$I$100,8,FALSE)</f>
        <v>1.7928956515745772E-2</v>
      </c>
      <c r="H267" s="16">
        <f>VLOOKUP($C267,'Growth rate'!$B$3:$T$93,7,FALSE)*VLOOKUP($E267,BY_COM_Demand_Drivers!$A$5:$I$100,9,FALSE)</f>
        <v>5.6604276999711649E-2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0.43882515885286677</v>
      </c>
      <c r="G268" s="16">
        <f>VLOOKUP($C268,'Growth rate'!$B$3:$T$93,7,FALSE)*VLOOKUP($E268,BY_COM_Demand_Drivers!$A$5:$I$100,8,FALSE)</f>
        <v>1.8160071604907287E-2</v>
      </c>
      <c r="H268" s="16">
        <f>VLOOKUP($C268,'Growth rate'!$B$3:$T$93,7,FALSE)*VLOOKUP($E268,BY_COM_Demand_Drivers!$A$5:$I$100,9,FALSE)</f>
        <v>5.7333940352635865E-2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0.44440988990024827</v>
      </c>
      <c r="G269" s="16">
        <f>VLOOKUP($C269,'Growth rate'!$B$3:$T$93,7,FALSE)*VLOOKUP($E269,BY_COM_Demand_Drivers!$A$5:$I$100,8,FALSE)</f>
        <v>1.8391186694068803E-2</v>
      </c>
      <c r="H269" s="16">
        <f>VLOOKUP($C269,'Growth rate'!$B$3:$T$93,7,FALSE)*VLOOKUP($E269,BY_COM_Demand_Drivers!$A$5:$I$100,9,FALSE)</f>
        <v>5.8063603705560081E-2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0.44999462094762982</v>
      </c>
      <c r="G270" s="16">
        <f>VLOOKUP($C270,'Growth rate'!$B$3:$T$93,7,FALSE)*VLOOKUP($E270,BY_COM_Demand_Drivers!$A$5:$I$100,8,FALSE)</f>
        <v>1.8622301783230322E-2</v>
      </c>
      <c r="H270" s="16">
        <f>VLOOKUP($C270,'Growth rate'!$B$3:$T$93,7,FALSE)*VLOOKUP($E270,BY_COM_Demand_Drivers!$A$5:$I$100,9,FALSE)</f>
        <v>5.8793267058484304E-2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0.45557935199501132</v>
      </c>
      <c r="G271" s="16">
        <f>VLOOKUP($C271,'Growth rate'!$B$3:$T$93,7,FALSE)*VLOOKUP($E271,BY_COM_Demand_Drivers!$A$5:$I$100,8,FALSE)</f>
        <v>1.8853416872391837E-2</v>
      </c>
      <c r="H271" s="16">
        <f>VLOOKUP($C271,'Growth rate'!$B$3:$T$93,7,FALSE)*VLOOKUP($E271,BY_COM_Demand_Drivers!$A$5:$I$100,9,FALSE)</f>
        <v>5.952293041140852E-2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0.46116408304239276</v>
      </c>
      <c r="G272" s="16">
        <f>VLOOKUP($C272,'Growth rate'!$B$3:$T$93,7,FALSE)*VLOOKUP($E272,BY_COM_Demand_Drivers!$A$5:$I$100,8,FALSE)</f>
        <v>1.9084531961553353E-2</v>
      </c>
      <c r="H272" s="16">
        <f>VLOOKUP($C272,'Growth rate'!$B$3:$T$93,7,FALSE)*VLOOKUP($E272,BY_COM_Demand_Drivers!$A$5:$I$100,9,FALSE)</f>
        <v>6.0252593764332729E-2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0.46674881408977426</v>
      </c>
      <c r="G273" s="16">
        <f>VLOOKUP($C273,'Growth rate'!$B$3:$T$93,7,FALSE)*VLOOKUP($E273,BY_COM_Demand_Drivers!$A$5:$I$100,8,FALSE)</f>
        <v>1.9315647050714868E-2</v>
      </c>
      <c r="H273" s="16">
        <f>VLOOKUP($C273,'Growth rate'!$B$3:$T$93,7,FALSE)*VLOOKUP($E273,BY_COM_Demand_Drivers!$A$5:$I$100,9,FALSE)</f>
        <v>6.0982257117256945E-2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0.47233354513715575</v>
      </c>
      <c r="G274" s="16">
        <f>VLOOKUP($C274,'Growth rate'!$B$3:$T$93,7,FALSE)*VLOOKUP($E274,BY_COM_Demand_Drivers!$A$5:$I$100,8,FALSE)</f>
        <v>1.9546762139876384E-2</v>
      </c>
      <c r="H274" s="16">
        <f>VLOOKUP($C274,'Growth rate'!$B$3:$T$93,7,FALSE)*VLOOKUP($E274,BY_COM_Demand_Drivers!$A$5:$I$100,9,FALSE)</f>
        <v>6.1711920470181161E-2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0.47791827618453719</v>
      </c>
      <c r="G275" s="16">
        <f>VLOOKUP($C275,'Growth rate'!$B$3:$T$93,7,FALSE)*VLOOKUP($E275,BY_COM_Demand_Drivers!$A$5:$I$100,8,FALSE)</f>
        <v>1.9777877229037899E-2</v>
      </c>
      <c r="H275" s="16">
        <f>VLOOKUP($C275,'Growth rate'!$B$3:$T$93,7,FALSE)*VLOOKUP($E275,BY_COM_Demand_Drivers!$A$5:$I$100,9,FALSE)</f>
        <v>6.244158382310537E-2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0.48350300723191869</v>
      </c>
      <c r="G276" s="16">
        <f>VLOOKUP($C276,'Growth rate'!$B$3:$T$93,7,FALSE)*VLOOKUP($E276,BY_COM_Demand_Drivers!$A$5:$I$100,8,FALSE)</f>
        <v>2.0008992318199414E-2</v>
      </c>
      <c r="H276" s="16">
        <f>VLOOKUP($C276,'Growth rate'!$B$3:$T$93,7,FALSE)*VLOOKUP($E276,BY_COM_Demand_Drivers!$A$5:$I$100,9,FALSE)</f>
        <v>6.317124717602958E-2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0.48908773827930019</v>
      </c>
      <c r="G277" s="16">
        <f>VLOOKUP($C277,'Growth rate'!$B$3:$T$93,7,FALSE)*VLOOKUP($E277,BY_COM_Demand_Drivers!$A$5:$I$100,8,FALSE)</f>
        <v>2.0240107407360933E-2</v>
      </c>
      <c r="H277" s="16">
        <f>VLOOKUP($C277,'Growth rate'!$B$3:$T$93,7,FALSE)*VLOOKUP($E277,BY_COM_Demand_Drivers!$A$5:$I$100,9,FALSE)</f>
        <v>6.3900910528953803E-2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0.49467246932668163</v>
      </c>
      <c r="G278" s="16">
        <f>VLOOKUP($C278,'Growth rate'!$B$3:$T$93,7,FALSE)*VLOOKUP($E278,BY_COM_Demand_Drivers!$A$5:$I$100,8,FALSE)</f>
        <v>2.0471222496522445E-2</v>
      </c>
      <c r="H278" s="16">
        <f>VLOOKUP($C278,'Growth rate'!$B$3:$T$93,7,FALSE)*VLOOKUP($E278,BY_COM_Demand_Drivers!$A$5:$I$100,9,FALSE)</f>
        <v>6.4630573881878012E-2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0.50025720037406318</v>
      </c>
      <c r="G279" s="16">
        <f>VLOOKUP($C279,'Growth rate'!$B$3:$T$93,7,FALSE)*VLOOKUP($E279,BY_COM_Demand_Drivers!$A$5:$I$100,8,FALSE)</f>
        <v>2.0702337585683964E-2</v>
      </c>
      <c r="H279" s="16">
        <f>VLOOKUP($C279,'Growth rate'!$B$3:$T$93,7,FALSE)*VLOOKUP($E279,BY_COM_Demand_Drivers!$A$5:$I$100,9,FALSE)</f>
        <v>6.5360237234802235E-2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0.50584193142144462</v>
      </c>
      <c r="G280" s="16">
        <f>VLOOKUP($C280,'Growth rate'!$B$3:$T$93,7,FALSE)*VLOOKUP($E280,BY_COM_Demand_Drivers!$A$5:$I$100,8,FALSE)</f>
        <v>2.093345267484548E-2</v>
      </c>
      <c r="H280" s="16">
        <f>VLOOKUP($C280,'Growth rate'!$B$3:$T$93,7,FALSE)*VLOOKUP($E280,BY_COM_Demand_Drivers!$A$5:$I$100,9,FALSE)</f>
        <v>6.6089900587726444E-2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0.51142666246882618</v>
      </c>
      <c r="G281" s="16">
        <f>VLOOKUP($C281,'Growth rate'!$B$3:$T$93,7,FALSE)*VLOOKUP($E281,BY_COM_Demand_Drivers!$A$5:$I$100,8,FALSE)</f>
        <v>2.1164567764006995E-2</v>
      </c>
      <c r="H281" s="16">
        <f>VLOOKUP($C281,'Growth rate'!$B$3:$T$93,7,FALSE)*VLOOKUP($E281,BY_COM_Demand_Drivers!$A$5:$I$100,9,FALSE)</f>
        <v>6.6819563940650667E-2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0.51960948906832738</v>
      </c>
      <c r="G282" s="16">
        <f>VLOOKUP($C282,'Growth rate'!$B$3:$T$93,7,FALSE)*VLOOKUP($E282,BY_COM_Demand_Drivers!$A$5:$I$100,8,FALSE)</f>
        <v>2.150320084823111E-2</v>
      </c>
      <c r="H282" s="16">
        <f>VLOOKUP($C282,'Growth rate'!$B$3:$T$93,7,FALSE)*VLOOKUP($E282,BY_COM_Demand_Drivers!$A$5:$I$100,9,FALSE)</f>
        <v>6.7888676963701072E-2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0.52792324089342069</v>
      </c>
      <c r="G283" s="16">
        <f>VLOOKUP($C283,'Growth rate'!$B$3:$T$93,7,FALSE)*VLOOKUP($E283,BY_COM_Demand_Drivers!$A$5:$I$100,8,FALSE)</f>
        <v>2.1847252061802807E-2</v>
      </c>
      <c r="H283" s="16">
        <f>VLOOKUP($C283,'Growth rate'!$B$3:$T$93,7,FALSE)*VLOOKUP($E283,BY_COM_Demand_Drivers!$A$5:$I$100,9,FALSE)</f>
        <v>6.8974895795120297E-2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0.53637001274771534</v>
      </c>
      <c r="G284" s="16">
        <f>VLOOKUP($C284,'Growth rate'!$B$3:$T$93,7,FALSE)*VLOOKUP($E284,BY_COM_Demand_Drivers!$A$5:$I$100,8,FALSE)</f>
        <v>2.2196808094791652E-2</v>
      </c>
      <c r="H284" s="16">
        <f>VLOOKUP($C284,'Growth rate'!$B$3:$T$93,7,FALSE)*VLOOKUP($E284,BY_COM_Demand_Drivers!$A$5:$I$100,9,FALSE)</f>
        <v>7.0078494127842214E-2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0.54495193295167887</v>
      </c>
      <c r="G285" s="16">
        <f>VLOOKUP($C285,'Growth rate'!$B$3:$T$93,7,FALSE)*VLOOKUP($E285,BY_COM_Demand_Drivers!$A$5:$I$100,8,FALSE)</f>
        <v>2.255195702430832E-2</v>
      </c>
      <c r="H285" s="16">
        <f>VLOOKUP($C285,'Growth rate'!$B$3:$T$93,7,FALSE)*VLOOKUP($E285,BY_COM_Demand_Drivers!$A$5:$I$100,9,FALSE)</f>
        <v>7.1199750033887704E-2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0.55367116387890558</v>
      </c>
      <c r="G286" s="16">
        <f>VLOOKUP($C286,'Growth rate'!$B$3:$T$93,7,FALSE)*VLOOKUP($E286,BY_COM_Demand_Drivers!$A$5:$I$100,8,FALSE)</f>
        <v>2.2912788336697246E-2</v>
      </c>
      <c r="H286" s="16">
        <f>VLOOKUP($C286,'Growth rate'!$B$3:$T$93,7,FALSE)*VLOOKUP($E286,BY_COM_Demand_Drivers!$A$5:$I$100,9,FALSE)</f>
        <v>7.2338946034429891E-2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0.56252990250096813</v>
      </c>
      <c r="G287" s="16">
        <f>VLOOKUP($C287,'Growth rate'!$B$3:$T$93,7,FALSE)*VLOOKUP($E287,BY_COM_Demand_Drivers!$A$5:$I$100,8,FALSE)</f>
        <v>2.3279392950084403E-2</v>
      </c>
      <c r="H287" s="16">
        <f>VLOOKUP($C287,'Growth rate'!$B$3:$T$93,7,FALSE)*VLOOKUP($E287,BY_COM_Demand_Drivers!$A$5:$I$100,9,FALSE)</f>
        <v>7.3496369170980763E-2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0.57153038094098363</v>
      </c>
      <c r="G288" s="16">
        <f>VLOOKUP($C288,'Growth rate'!$B$3:$T$93,7,FALSE)*VLOOKUP($E288,BY_COM_Demand_Drivers!$A$5:$I$100,8,FALSE)</f>
        <v>2.3651863237285759E-2</v>
      </c>
      <c r="H288" s="16">
        <f>VLOOKUP($C288,'Growth rate'!$B$3:$T$93,7,FALSE)*VLOOKUP($E288,BY_COM_Demand_Drivers!$A$5:$I$100,9,FALSE)</f>
        <v>7.4672311077716463E-2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0.58067486703603943</v>
      </c>
      <c r="G289" s="16">
        <f>VLOOKUP($C289,'Growth rate'!$B$3:$T$93,7,FALSE)*VLOOKUP($E289,BY_COM_Demand_Drivers!$A$5:$I$100,8,FALSE)</f>
        <v>2.4030293049082333E-2</v>
      </c>
      <c r="H289" s="16">
        <f>VLOOKUP($C289,'Growth rate'!$B$3:$T$93,7,FALSE)*VLOOKUP($E289,BY_COM_Demand_Drivers!$A$5:$I$100,9,FALSE)</f>
        <v>7.5867068054959935E-2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0.58996566490861602</v>
      </c>
      <c r="G290" s="16">
        <f>VLOOKUP($C290,'Growth rate'!$B$3:$T$93,7,FALSE)*VLOOKUP($E290,BY_COM_Demand_Drivers!$A$5:$I$100,8,FALSE)</f>
        <v>2.4414777737867648E-2</v>
      </c>
      <c r="H290" s="16">
        <f>VLOOKUP($C290,'Growth rate'!$B$3:$T$93,7,FALSE)*VLOOKUP($E290,BY_COM_Demand_Drivers!$A$5:$I$100,9,FALSE)</f>
        <v>7.7080941143839288E-2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0.59940511554715392</v>
      </c>
      <c r="G291" s="16">
        <f>VLOOKUP($C291,'Growth rate'!$B$3:$T$93,7,FALSE)*VLOOKUP($E291,BY_COM_Demand_Drivers!$A$5:$I$100,8,FALSE)</f>
        <v>2.4805414181673528E-2</v>
      </c>
      <c r="H291" s="16">
        <f>VLOOKUP($C291,'Growth rate'!$B$3:$T$93,7,FALSE)*VLOOKUP($E291,BY_COM_Demand_Drivers!$A$5:$I$100,9,FALSE)</f>
        <v>7.8314236202140716E-2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0.60899559739590836</v>
      </c>
      <c r="G292" s="16">
        <f>VLOOKUP($C292,'Growth rate'!$B$3:$T$93,7,FALSE)*VLOOKUP($E292,BY_COM_Demand_Drivers!$A$5:$I$100,8,FALSE)</f>
        <v>2.5202300808580307E-2</v>
      </c>
      <c r="H292" s="16">
        <f>VLOOKUP($C292,'Growth rate'!$B$3:$T$93,7,FALSE)*VLOOKUP($E292,BY_COM_Demand_Drivers!$A$5:$I$100,9,FALSE)</f>
        <v>7.9567263981374967E-2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0.61873952695424295</v>
      </c>
      <c r="G293" s="16">
        <f>VLOOKUP($C293,'Growth rate'!$B$3:$T$93,7,FALSE)*VLOOKUP($E293,BY_COM_Demand_Drivers!$A$5:$I$100,8,FALSE)</f>
        <v>2.5605537621517592E-2</v>
      </c>
      <c r="H293" s="16">
        <f>VLOOKUP($C293,'Growth rate'!$B$3:$T$93,7,FALSE)*VLOOKUP($E293,BY_COM_Demand_Drivers!$A$5:$I$100,9,FALSE)</f>
        <v>8.0840340205076966E-2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0.62863935938551085</v>
      </c>
      <c r="G294" s="16">
        <f>VLOOKUP($C294,'Growth rate'!$B$3:$T$93,7,FALSE)*VLOOKUP($E294,BY_COM_Demand_Drivers!$A$5:$I$100,8,FALSE)</f>
        <v>2.6015226223461876E-2</v>
      </c>
      <c r="H294" s="16">
        <f>VLOOKUP($C294,'Growth rate'!$B$3:$T$93,7,FALSE)*VLOOKUP($E294,BY_COM_Demand_Drivers!$A$5:$I$100,9,FALSE)</f>
        <v>8.2133785648358215E-2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0.63869758913567909</v>
      </c>
      <c r="G295" s="16">
        <f>VLOOKUP($C295,'Growth rate'!$B$3:$T$93,7,FALSE)*VLOOKUP($E295,BY_COM_Demand_Drivers!$A$5:$I$100,8,FALSE)</f>
        <v>2.6431469843037268E-2</v>
      </c>
      <c r="H295" s="16">
        <f>VLOOKUP($C295,'Growth rate'!$B$3:$T$93,7,FALSE)*VLOOKUP($E295,BY_COM_Demand_Drivers!$A$5:$I$100,9,FALSE)</f>
        <v>8.3447926218731955E-2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0.64891675056184994</v>
      </c>
      <c r="G296" s="16">
        <f>VLOOKUP($C296,'Growth rate'!$B$3:$T$93,7,FALSE)*VLOOKUP($E296,BY_COM_Demand_Drivers!$A$5:$I$100,8,FALSE)</f>
        <v>2.6854373360525863E-2</v>
      </c>
      <c r="H296" s="16">
        <f>VLOOKUP($C296,'Growth rate'!$B$3:$T$93,7,FALSE)*VLOOKUP($E296,BY_COM_Demand_Drivers!$A$5:$I$100,9,FALSE)</f>
        <v>8.4783093038231658E-2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0.65929941857083951</v>
      </c>
      <c r="G297" s="16">
        <f>VLOOKUP($C297,'Growth rate'!$B$3:$T$93,7,FALSE)*VLOOKUP($E297,BY_COM_Demand_Drivers!$A$5:$I$100,8,FALSE)</f>
        <v>2.7284043334294277E-2</v>
      </c>
      <c r="H297" s="16">
        <f>VLOOKUP($C297,'Growth rate'!$B$3:$T$93,7,FALSE)*VLOOKUP($E297,BY_COM_Demand_Drivers!$A$5:$I$100,9,FALSE)</f>
        <v>8.613962252684336E-2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0.66984820926797306</v>
      </c>
      <c r="G298" s="16">
        <f>VLOOKUP($C298,'Growth rate'!$B$3:$T$93,7,FALSE)*VLOOKUP($E298,BY_COM_Demand_Drivers!$A$5:$I$100,8,FALSE)</f>
        <v>2.7720588027642989E-2</v>
      </c>
      <c r="H298" s="16">
        <f>VLOOKUP($C298,'Growth rate'!$B$3:$T$93,7,FALSE)*VLOOKUP($E298,BY_COM_Demand_Drivers!$A$5:$I$100,9,FALSE)</f>
        <v>8.7517856487272866E-2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0.68056578061626061</v>
      </c>
      <c r="G299" s="16">
        <f>VLOOKUP($C299,'Growth rate'!$B$3:$T$93,7,FALSE)*VLOOKUP($E299,BY_COM_Demand_Drivers!$A$5:$I$100,8,FALSE)</f>
        <v>2.8164117436085278E-2</v>
      </c>
      <c r="H299" s="16">
        <f>VLOOKUP($C299,'Growth rate'!$B$3:$T$93,7,FALSE)*VLOOKUP($E299,BY_COM_Demand_Drivers!$A$5:$I$100,9,FALSE)</f>
        <v>8.8918142191069235E-2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0.69145483310612066</v>
      </c>
      <c r="G300" s="16">
        <f>VLOOKUP($C300,'Growth rate'!$B$3:$T$93,7,FALSE)*VLOOKUP($E300,BY_COM_Demand_Drivers!$A$5:$I$100,8,FALSE)</f>
        <v>2.8614743315062637E-2</v>
      </c>
      <c r="H300" s="16">
        <f>VLOOKUP($C300,'Growth rate'!$B$3:$T$93,7,FALSE)*VLOOKUP($E300,BY_COM_Demand_Drivers!$A$5:$I$100,9,FALSE)</f>
        <v>9.0340832466126328E-2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0.70251811043581869</v>
      </c>
      <c r="G301" s="16">
        <f>VLOOKUP($C301,'Growth rate'!$B$3:$T$93,7,FALSE)*VLOOKUP($E301,BY_COM_Demand_Drivers!$A$5:$I$100,8,FALSE)</f>
        <v>2.9072579208103643E-2</v>
      </c>
      <c r="H301" s="16">
        <f>VLOOKUP($C301,'Growth rate'!$B$3:$T$93,7,FALSE)*VLOOKUP($E301,BY_COM_Demand_Drivers!$A$5:$I$100,9,FALSE)</f>
        <v>9.1786285785584357E-2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0.7137584002027918</v>
      </c>
      <c r="G302" s="16">
        <f>VLOOKUP($C302,'Growth rate'!$B$3:$T$93,7,FALSE)*VLOOKUP($E302,BY_COM_Demand_Drivers!$A$5:$I$100,8,FALSE)</f>
        <v>2.95377404754333E-2</v>
      </c>
      <c r="H302" s="16">
        <f>VLOOKUP($C302,'Growth rate'!$B$3:$T$93,7,FALSE)*VLOOKUP($E302,BY_COM_Demand_Drivers!$A$5:$I$100,9,FALSE)</f>
        <v>9.3254866358153707E-2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0.72517853460603632</v>
      </c>
      <c r="G303" s="16">
        <f>VLOOKUP($C303,'Growth rate'!$B$3:$T$93,7,FALSE)*VLOOKUP($E303,BY_COM_Demand_Drivers!$A$5:$I$100,8,FALSE)</f>
        <v>3.0010344323040231E-2</v>
      </c>
      <c r="H303" s="16">
        <f>VLOOKUP($C303,'Growth rate'!$B$3:$T$93,7,FALSE)*VLOOKUP($E303,BY_COM_Demand_Drivers!$A$5:$I$100,9,FALSE)</f>
        <v>9.4746944219884152E-2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0.73678139115973307</v>
      </c>
      <c r="G304" s="16">
        <f>VLOOKUP($C304,'Growth rate'!$B$3:$T$93,7,FALSE)*VLOOKUP($E304,BY_COM_Demand_Drivers!$A$5:$I$100,8,FALSE)</f>
        <v>3.0490509832208877E-2</v>
      </c>
      <c r="H304" s="16">
        <f>VLOOKUP($C304,'Growth rate'!$B$3:$T$93,7,FALSE)*VLOOKUP($E304,BY_COM_Demand_Drivers!$A$5:$I$100,9,FALSE)</f>
        <v>9.6262895327402315E-2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0.74856989341828872</v>
      </c>
      <c r="G305" s="16">
        <f>VLOOKUP($C305,'Growth rate'!$B$3:$T$93,7,FALSE)*VLOOKUP($E305,BY_COM_Demand_Drivers!$A$5:$I$100,8,FALSE)</f>
        <v>3.0978357989524218E-2</v>
      </c>
      <c r="H305" s="16">
        <f>VLOOKUP($C305,'Growth rate'!$B$3:$T$93,7,FALSE)*VLOOKUP($E305,BY_COM_Demand_Drivers!$A$5:$I$100,9,FALSE)</f>
        <v>9.780310165264075E-2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0.76054701171298111</v>
      </c>
      <c r="G306" s="16">
        <f>VLOOKUP($C306,'Growth rate'!$B$3:$T$93,7,FALSE)*VLOOKUP($E306,BY_COM_Demand_Drivers!$A$5:$I$100,8,FALSE)</f>
        <v>3.1474011717356594E-2</v>
      </c>
      <c r="H306" s="16">
        <f>VLOOKUP($C306,'Growth rate'!$B$3:$T$93,7,FALSE)*VLOOKUP($E306,BY_COM_Demand_Drivers!$A$5:$I$100,9,FALSE)</f>
        <v>9.9367951279082975E-2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0.77271576390038899</v>
      </c>
      <c r="G307" s="16">
        <f>VLOOKUP($C307,'Growth rate'!$B$3:$T$93,7,FALSE)*VLOOKUP($E307,BY_COM_Demand_Drivers!$A$5:$I$100,8,FALSE)</f>
        <v>3.1977595904834309E-2</v>
      </c>
      <c r="H307" s="16">
        <f>VLOOKUP($C307,'Growth rate'!$B$3:$T$93,7,FALSE)*VLOOKUP($E307,BY_COM_Demand_Drivers!$A$5:$I$100,9,FALSE)</f>
        <v>0.10095783849954833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0.78507921612279508</v>
      </c>
      <c r="G308" s="16">
        <f>VLOOKUP($C308,'Growth rate'!$B$3:$T$93,7,FALSE)*VLOOKUP($E308,BY_COM_Demand_Drivers!$A$5:$I$100,8,FALSE)</f>
        <v>3.2489237439311647E-2</v>
      </c>
      <c r="H308" s="16">
        <f>VLOOKUP($C308,'Growth rate'!$B$3:$T$93,7,FALSE)*VLOOKUP($E308,BY_COM_Demand_Drivers!$A$5:$I$100,9,FALSE)</f>
        <v>0.10257316391554107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0.79764048358076001</v>
      </c>
      <c r="G309" s="16">
        <f>VLOOKUP($C309,'Growth rate'!$B$3:$T$93,7,FALSE)*VLOOKUP($E309,BY_COM_Demand_Drivers!$A$5:$I$100,8,FALSE)</f>
        <v>3.3009065238340643E-2</v>
      </c>
      <c r="H309" s="16">
        <f>VLOOKUP($C309,'Growth rate'!$B$3:$T$93,7,FALSE)*VLOOKUP($E309,BY_COM_Demand_Drivers!$A$5:$I$100,9,FALSE)</f>
        <v>0.10421433453818975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0.81040273131805218</v>
      </c>
      <c r="G310" s="16">
        <f>VLOOKUP($C310,'Growth rate'!$B$3:$T$93,7,FALSE)*VLOOKUP($E310,BY_COM_Demand_Drivers!$A$5:$I$100,8,FALSE)</f>
        <v>3.3537210282154097E-2</v>
      </c>
      <c r="H310" s="16">
        <f>VLOOKUP($C310,'Growth rate'!$B$3:$T$93,7,FALSE)*VLOOKUP($E310,BY_COM_Demand_Drivers!$A$5:$I$100,9,FALSE)</f>
        <v>0.1058817638908008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0.82336917501914098</v>
      </c>
      <c r="G311" s="16">
        <f>VLOOKUP($C311,'Growth rate'!$B$3:$T$93,7,FALSE)*VLOOKUP($E311,BY_COM_Demand_Drivers!$A$5:$I$100,8,FALSE)</f>
        <v>3.4073805646668565E-2</v>
      </c>
      <c r="H311" s="16">
        <f>VLOOKUP($C311,'Growth rate'!$B$3:$T$93,7,FALSE)*VLOOKUP($E311,BY_COM_Demand_Drivers!$A$5:$I$100,9,FALSE)</f>
        <v>0.10757587211305361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0.83654308181944725</v>
      </c>
      <c r="G312" s="16">
        <f>VLOOKUP($C312,'Growth rate'!$B$3:$T$93,7,FALSE)*VLOOKUP($E312,BY_COM_Demand_Drivers!$A$5:$I$100,8,FALSE)</f>
        <v>3.4618986537015256E-2</v>
      </c>
      <c r="H312" s="16">
        <f>VLOOKUP($C312,'Growth rate'!$B$3:$T$93,7,FALSE)*VLOOKUP($E312,BY_COM_Demand_Drivers!$A$5:$I$100,9,FALSE)</f>
        <v>0.10929708606686246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0.84992777112855855</v>
      </c>
      <c r="G313" s="16">
        <f>VLOOKUP($C313,'Growth rate'!$B$3:$T$93,7,FALSE)*VLOOKUP($E313,BY_COM_Demand_Drivers!$A$5:$I$100,8,FALSE)</f>
        <v>3.517289032160751E-2</v>
      </c>
      <c r="H313" s="16">
        <f>VLOOKUP($C313,'Growth rate'!$B$3:$T$93,7,FALSE)*VLOOKUP($E313,BY_COM_Demand_Drivers!$A$5:$I$100,9,FALSE)</f>
        <v>0.11104583944393229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0.86352661546661535</v>
      </c>
      <c r="G314" s="16">
        <f>VLOOKUP($C314,'Growth rate'!$B$3:$T$93,7,FALSE)*VLOOKUP($E314,BY_COM_Demand_Drivers!$A$5:$I$100,8,FALSE)</f>
        <v>3.5735656566753225E-2</v>
      </c>
      <c r="H314" s="16">
        <f>VLOOKUP($C314,'Growth rate'!$B$3:$T$93,7,FALSE)*VLOOKUP($E314,BY_COM_Demand_Drivers!$A$5:$I$100,9,FALSE)</f>
        <v>0.11282257287503518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0.87734304131408136</v>
      </c>
      <c r="G315" s="16">
        <f>VLOOKUP($C315,'Growth rate'!$B$3:$T$93,7,FALSE)*VLOOKUP($E315,BY_COM_Demand_Drivers!$A$5:$I$100,8,FALSE)</f>
        <v>3.6307427071821281E-2</v>
      </c>
      <c r="H315" s="16">
        <f>VLOOKUP($C315,'Growth rate'!$B$3:$T$93,7,FALSE)*VLOOKUP($E315,BY_COM_Demand_Drivers!$A$5:$I$100,9,FALSE)</f>
        <v>0.11462773404103577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0.89138052997510664</v>
      </c>
      <c r="G316" s="16">
        <f>VLOOKUP($C316,'Growth rate'!$B$3:$T$93,7,FALSE)*VLOOKUP($E316,BY_COM_Demand_Drivers!$A$5:$I$100,8,FALSE)</f>
        <v>3.6888345904970421E-2</v>
      </c>
      <c r="H316" s="16">
        <f>VLOOKUP($C316,'Growth rate'!$B$3:$T$93,7,FALSE)*VLOOKUP($E316,BY_COM_Demand_Drivers!$A$5:$I$100,9,FALSE)</f>
        <v>0.11646177778569233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0.90564261845470839</v>
      </c>
      <c r="G317" s="16">
        <f>VLOOKUP($C317,'Growth rate'!$B$3:$T$93,7,FALSE)*VLOOKUP($E317,BY_COM_Demand_Drivers!$A$5:$I$100,8,FALSE)</f>
        <v>3.747855943944995E-2</v>
      </c>
      <c r="H317" s="16">
        <f>VLOOKUP($C317,'Growth rate'!$B$3:$T$93,7,FALSE)*VLOOKUP($E317,BY_COM_Demand_Drivers!$A$5:$I$100,9,FALSE)</f>
        <v>0.11832516623026341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0.92013290034998374</v>
      </c>
      <c r="G318" s="16">
        <f>VLOOKUP($C318,'Growth rate'!$B$3:$T$93,7,FALSE)*VLOOKUP($E318,BY_COM_Demand_Drivers!$A$5:$I$100,8,FALSE)</f>
        <v>3.8078216390481152E-2</v>
      </c>
      <c r="H318" s="16">
        <f>VLOOKUP($C318,'Growth rate'!$B$3:$T$93,7,FALSE)*VLOOKUP($E318,BY_COM_Demand_Drivers!$A$5:$I$100,9,FALSE)</f>
        <v>0.12021836888994764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0.93485502675558363</v>
      </c>
      <c r="G319" s="16">
        <f>VLOOKUP($C319,'Growth rate'!$B$3:$T$93,7,FALSE)*VLOOKUP($E319,BY_COM_Demand_Drivers!$A$5:$I$100,8,FALSE)</f>
        <v>3.8687467852728856E-2</v>
      </c>
      <c r="H319" s="16">
        <f>VLOOKUP($C319,'Growth rate'!$B$3:$T$93,7,FALSE)*VLOOKUP($E319,BY_COM_Demand_Drivers!$A$5:$I$100,9,FALSE)</f>
        <v>0.12214186279218682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0.94981270718367283</v>
      </c>
      <c r="G320" s="16">
        <f>VLOOKUP($C320,'Growth rate'!$B$3:$T$93,7,FALSE)*VLOOKUP($E320,BY_COM_Demand_Drivers!$A$5:$I$100,8,FALSE)</f>
        <v>3.9306467338372508E-2</v>
      </c>
      <c r="H320" s="16">
        <f>VLOOKUP($C320,'Growth rate'!$B$3:$T$93,7,FALSE)*VLOOKUP($E320,BY_COM_Demand_Drivers!$A$5:$I$100,9,FALSE)</f>
        <v>0.12409613259686179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0.96500971049861184</v>
      </c>
      <c r="G321" s="16">
        <f>VLOOKUP($C321,'Growth rate'!$B$3:$T$93,7,FALSE)*VLOOKUP($E321,BY_COM_Demand_Drivers!$A$5:$I$100,8,FALSE)</f>
        <v>3.9935370815786478E-2</v>
      </c>
      <c r="H321" s="16">
        <f>VLOOKUP($C321,'Growth rate'!$B$3:$T$93,7,FALSE)*VLOOKUP($E321,BY_COM_Demand_Drivers!$A$5:$I$100,9,FALSE)</f>
        <v>0.12608167071841161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0.98044986586658944</v>
      </c>
      <c r="G322" s="16">
        <f>VLOOKUP($C322,'Growth rate'!$B$3:$T$93,7,FALSE)*VLOOKUP($E322,BY_COM_Demand_Drivers!$A$5:$I$100,8,FALSE)</f>
        <v>4.0574336748839056E-2</v>
      </c>
      <c r="H322" s="16">
        <f>VLOOKUP($C322,'Growth rate'!$B$3:$T$93,7,FALSE)*VLOOKUP($E322,BY_COM_Demand_Drivers!$A$5:$I$100,9,FALSE)</f>
        <v>0.12809897744990617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0.99613706372045507</v>
      </c>
      <c r="G323" s="16">
        <f>VLOOKUP($C323,'Growth rate'!$B$3:$T$93,7,FALSE)*VLOOKUP($E323,BY_COM_Demand_Drivers!$A$5:$I$100,8,FALSE)</f>
        <v>4.1223526136820489E-2</v>
      </c>
      <c r="H323" s="16">
        <f>VLOOKUP($C323,'Growth rate'!$B$3:$T$93,7,FALSE)*VLOOKUP($E323,BY_COM_Demand_Drivers!$A$5:$I$100,9,FALSE)</f>
        <v>0.13014856108910469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1.0120752567399824</v>
      </c>
      <c r="G324" s="16">
        <f>VLOOKUP($C324,'Growth rate'!$B$3:$T$93,7,FALSE)*VLOOKUP($E324,BY_COM_Demand_Drivers!$A$5:$I$100,8,FALSE)</f>
        <v>4.188310255500962E-2</v>
      </c>
      <c r="H324" s="16">
        <f>VLOOKUP($C324,'Growth rate'!$B$3:$T$93,7,FALSE)*VLOOKUP($E324,BY_COM_Demand_Drivers!$A$5:$I$100,9,FALSE)</f>
        <v>0.13223093806653038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1.0282684608478221</v>
      </c>
      <c r="G325" s="16">
        <f>VLOOKUP($C325,'Growth rate'!$B$3:$T$93,7,FALSE)*VLOOKUP($E325,BY_COM_Demand_Drivers!$A$5:$I$100,8,FALSE)</f>
        <v>4.2553232195889773E-2</v>
      </c>
      <c r="H325" s="16">
        <f>VLOOKUP($C325,'Growth rate'!$B$3:$T$93,7,FALSE)*VLOOKUP($E325,BY_COM_Demand_Drivers!$A$5:$I$100,9,FALSE)</f>
        <v>0.13434663307559486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1.0447207562213874</v>
      </c>
      <c r="G326" s="16">
        <f>VLOOKUP($C326,'Growth rate'!$B$3:$T$93,7,FALSE)*VLOOKUP($E326,BY_COM_Demand_Drivers!$A$5:$I$100,8,FALSE)</f>
        <v>4.3234083911024013E-2</v>
      </c>
      <c r="H326" s="16">
        <f>VLOOKUP($C326,'Growth rate'!$B$3:$T$93,7,FALSE)*VLOOKUP($E326,BY_COM_Demand_Drivers!$A$5:$I$100,9,FALSE)</f>
        <v>0.13649617920480439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1.0614362883209296</v>
      </c>
      <c r="G327" s="16">
        <f>VLOOKUP($C327,'Growth rate'!$B$3:$T$93,7,FALSE)*VLOOKUP($E327,BY_COM_Demand_Drivers!$A$5:$I$100,8,FALSE)</f>
        <v>4.3925829253600397E-2</v>
      </c>
      <c r="H327" s="16">
        <f>VLOOKUP($C327,'Growth rate'!$B$3:$T$93,7,FALSE)*VLOOKUP($E327,BY_COM_Demand_Drivers!$A$5:$I$100,9,FALSE)</f>
        <v>0.13868011807208128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1.0784192689340646</v>
      </c>
      <c r="G328" s="16">
        <f>VLOOKUP($C328,'Growth rate'!$B$3:$T$93,7,FALSE)*VLOOKUP($E328,BY_COM_Demand_Drivers!$A$5:$I$100,8,FALSE)</f>
        <v>4.4628642521658005E-2</v>
      </c>
      <c r="H328" s="16">
        <f>VLOOKUP($C328,'Growth rate'!$B$3:$T$93,7,FALSE)*VLOOKUP($E328,BY_COM_Demand_Drivers!$A$5:$I$100,9,FALSE)</f>
        <v>0.14089899996123456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1.0956739772370094</v>
      </c>
      <c r="G329" s="16">
        <f>VLOOKUP($C329,'Growth rate'!$B$3:$T$93,7,FALSE)*VLOOKUP($E329,BY_COM_Demand_Drivers!$A$5:$I$100,8,FALSE)</f>
        <v>4.5342700802004532E-2</v>
      </c>
      <c r="H329" s="16">
        <f>VLOOKUP($C329,'Growth rate'!$B$3:$T$93,7,FALSE)*VLOOKUP($E329,BY_COM_Demand_Drivers!$A$5:$I$100,9,FALSE)</f>
        <v>0.14315338396061431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1.1132047608728017</v>
      </c>
      <c r="G330" s="16">
        <f>VLOOKUP($C330,'Growth rate'!$B$3:$T$93,7,FALSE)*VLOOKUP($E330,BY_COM_Demand_Drivers!$A$5:$I$100,8,FALSE)</f>
        <v>4.6068184014836609E-2</v>
      </c>
      <c r="H330" s="16">
        <f>VLOOKUP($C330,'Growth rate'!$B$3:$T$93,7,FALSE)*VLOOKUP($E330,BY_COM_Demand_Drivers!$A$5:$I$100,9,FALSE)</f>
        <v>0.14544383810398415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1.1310160370467666</v>
      </c>
      <c r="G331" s="16">
        <f>VLOOKUP($C331,'Growth rate'!$B$3:$T$93,7,FALSE)*VLOOKUP($E331,BY_COM_Demand_Drivers!$A$5:$I$100,8,FALSE)</f>
        <v>4.6805274959074002E-2</v>
      </c>
      <c r="H331" s="16">
        <f>VLOOKUP($C331,'Growth rate'!$B$3:$T$93,7,FALSE)*VLOOKUP($E331,BY_COM_Demand_Drivers!$A$5:$I$100,9,FALSE)</f>
        <v>0.14777093951364792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4.1133005148780057</v>
      </c>
      <c r="G333" s="16">
        <f>VLOOKUP($C333,'Growth rate'!$B$3:$T$93,7,FALSE)*VLOOKUP($E333,BY_COM_Demand_Drivers!$A$5:$I$100,8,FALSE)</f>
        <v>5.4484840627075523E-2</v>
      </c>
      <c r="H333" s="16">
        <f>VLOOKUP($C333,'Growth rate'!$B$3:$T$93,7,FALSE)*VLOOKUP($E333,BY_COM_Demand_Drivers!$A$5:$I$100,9,FALSE)</f>
        <v>0.17229814340091981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4.1801010297560106</v>
      </c>
      <c r="G334" s="16">
        <f>VLOOKUP($C334,'Growth rate'!$B$3:$T$93,7,FALSE)*VLOOKUP($E334,BY_COM_Demand_Drivers!$A$5:$I$100,8,FALSE)</f>
        <v>5.5369681254151031E-2</v>
      </c>
      <c r="H334" s="16">
        <f>VLOOKUP($C334,'Growth rate'!$B$3:$T$93,7,FALSE)*VLOOKUP($E334,BY_COM_Demand_Drivers!$A$5:$I$100,9,FALSE)</f>
        <v>0.17509628680183956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4.2469015446340155</v>
      </c>
      <c r="G335" s="16">
        <f>VLOOKUP($C335,'Growth rate'!$B$3:$T$93,7,FALSE)*VLOOKUP($E335,BY_COM_Demand_Drivers!$A$5:$I$100,8,FALSE)</f>
        <v>5.6254521881226552E-2</v>
      </c>
      <c r="H335" s="16">
        <f>VLOOKUP($C335,'Growth rate'!$B$3:$T$93,7,FALSE)*VLOOKUP($E335,BY_COM_Demand_Drivers!$A$5:$I$100,9,FALSE)</f>
        <v>0.17789443020275936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4.3137020595120212</v>
      </c>
      <c r="G336" s="16">
        <f>VLOOKUP($C336,'Growth rate'!$B$3:$T$93,7,FALSE)*VLOOKUP($E336,BY_COM_Demand_Drivers!$A$5:$I$100,8,FALSE)</f>
        <v>5.7139362508302073E-2</v>
      </c>
      <c r="H336" s="16">
        <f>VLOOKUP($C336,'Growth rate'!$B$3:$T$93,7,FALSE)*VLOOKUP($E336,BY_COM_Demand_Drivers!$A$5:$I$100,9,FALSE)</f>
        <v>0.18069257360367916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4.380502574390027</v>
      </c>
      <c r="G337" s="16">
        <f>VLOOKUP($C337,'Growth rate'!$B$3:$T$93,7,FALSE)*VLOOKUP($E337,BY_COM_Demand_Drivers!$A$5:$I$100,8,FALSE)</f>
        <v>5.8024203135377594E-2</v>
      </c>
      <c r="H337" s="16">
        <f>VLOOKUP($C337,'Growth rate'!$B$3:$T$93,7,FALSE)*VLOOKUP($E337,BY_COM_Demand_Drivers!$A$5:$I$100,9,FALSE)</f>
        <v>0.18349071700459893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4.4473030892680319</v>
      </c>
      <c r="G338" s="16">
        <f>VLOOKUP($C338,'Growth rate'!$B$3:$T$93,7,FALSE)*VLOOKUP($E338,BY_COM_Demand_Drivers!$A$5:$I$100,8,FALSE)</f>
        <v>5.8909043762453109E-2</v>
      </c>
      <c r="H338" s="16">
        <f>VLOOKUP($C338,'Growth rate'!$B$3:$T$93,7,FALSE)*VLOOKUP($E338,BY_COM_Demand_Drivers!$A$5:$I$100,9,FALSE)</f>
        <v>0.1862888604055187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4.5141036041460367</v>
      </c>
      <c r="G339" s="16">
        <f>VLOOKUP($C339,'Growth rate'!$B$3:$T$93,7,FALSE)*VLOOKUP($E339,BY_COM_Demand_Drivers!$A$5:$I$100,8,FALSE)</f>
        <v>5.979388438952863E-2</v>
      </c>
      <c r="H339" s="16">
        <f>VLOOKUP($C339,'Growth rate'!$B$3:$T$93,7,FALSE)*VLOOKUP($E339,BY_COM_Demand_Drivers!$A$5:$I$100,9,FALSE)</f>
        <v>0.18908700380643848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4.5809041190240425</v>
      </c>
      <c r="G340" s="16">
        <f>VLOOKUP($C340,'Growth rate'!$B$3:$T$93,7,FALSE)*VLOOKUP($E340,BY_COM_Demand_Drivers!$A$5:$I$100,8,FALSE)</f>
        <v>6.0678725016604151E-2</v>
      </c>
      <c r="H340" s="16">
        <f>VLOOKUP($C340,'Growth rate'!$B$3:$T$93,7,FALSE)*VLOOKUP($E340,BY_COM_Demand_Drivers!$A$5:$I$100,9,FALSE)</f>
        <v>0.19188514720735828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4.6477046339020482</v>
      </c>
      <c r="G341" s="16">
        <f>VLOOKUP($C341,'Growth rate'!$B$3:$T$93,7,FALSE)*VLOOKUP($E341,BY_COM_Demand_Drivers!$A$5:$I$100,8,FALSE)</f>
        <v>6.1563565643679673E-2</v>
      </c>
      <c r="H341" s="16">
        <f>VLOOKUP($C341,'Growth rate'!$B$3:$T$93,7,FALSE)*VLOOKUP($E341,BY_COM_Demand_Drivers!$A$5:$I$100,9,FALSE)</f>
        <v>0.19468329060827808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4.7145051487800531</v>
      </c>
      <c r="G342" s="16">
        <f>VLOOKUP($C342,'Growth rate'!$B$3:$T$93,7,FALSE)*VLOOKUP($E342,BY_COM_Demand_Drivers!$A$5:$I$100,8,FALSE)</f>
        <v>6.244840627075518E-2</v>
      </c>
      <c r="H342" s="16">
        <f>VLOOKUP($C342,'Growth rate'!$B$3:$T$93,7,FALSE)*VLOOKUP($E342,BY_COM_Demand_Drivers!$A$5:$I$100,9,FALSE)</f>
        <v>0.19748143400919782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4.781305663658058</v>
      </c>
      <c r="G343" s="16">
        <f>VLOOKUP($C343,'Growth rate'!$B$3:$T$93,7,FALSE)*VLOOKUP($E343,BY_COM_Demand_Drivers!$A$5:$I$100,8,FALSE)</f>
        <v>6.3333246897830708E-2</v>
      </c>
      <c r="H343" s="16">
        <f>VLOOKUP($C343,'Growth rate'!$B$3:$T$93,7,FALSE)*VLOOKUP($E343,BY_COM_Demand_Drivers!$A$5:$I$100,9,FALSE)</f>
        <v>0.20027957741011762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4.8481061785360637</v>
      </c>
      <c r="G344" s="16">
        <f>VLOOKUP($C344,'Growth rate'!$B$3:$T$93,7,FALSE)*VLOOKUP($E344,BY_COM_Demand_Drivers!$A$5:$I$100,8,FALSE)</f>
        <v>6.4218087524906223E-2</v>
      </c>
      <c r="H344" s="16">
        <f>VLOOKUP($C344,'Growth rate'!$B$3:$T$93,7,FALSE)*VLOOKUP($E344,BY_COM_Demand_Drivers!$A$5:$I$100,9,FALSE)</f>
        <v>0.20307772081103742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4.9149066934140695</v>
      </c>
      <c r="G345" s="16">
        <f>VLOOKUP($C345,'Growth rate'!$B$3:$T$93,7,FALSE)*VLOOKUP($E345,BY_COM_Demand_Drivers!$A$5:$I$100,8,FALSE)</f>
        <v>6.5102928151981751E-2</v>
      </c>
      <c r="H345" s="16">
        <f>VLOOKUP($C345,'Growth rate'!$B$3:$T$93,7,FALSE)*VLOOKUP($E345,BY_COM_Demand_Drivers!$A$5:$I$100,9,FALSE)</f>
        <v>0.20587586421195719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4.9817072082920744</v>
      </c>
      <c r="G346" s="16">
        <f>VLOOKUP($C346,'Growth rate'!$B$3:$T$93,7,FALSE)*VLOOKUP($E346,BY_COM_Demand_Drivers!$A$5:$I$100,8,FALSE)</f>
        <v>6.5987768779057251E-2</v>
      </c>
      <c r="H346" s="16">
        <f>VLOOKUP($C346,'Growth rate'!$B$3:$T$93,7,FALSE)*VLOOKUP($E346,BY_COM_Demand_Drivers!$A$5:$I$100,9,FALSE)</f>
        <v>0.20867400761287697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5.0485077231700792</v>
      </c>
      <c r="G347" s="16">
        <f>VLOOKUP($C347,'Growth rate'!$B$3:$T$93,7,FALSE)*VLOOKUP($E347,BY_COM_Demand_Drivers!$A$5:$I$100,8,FALSE)</f>
        <v>6.687260940613278E-2</v>
      </c>
      <c r="H347" s="16">
        <f>VLOOKUP($C347,'Growth rate'!$B$3:$T$93,7,FALSE)*VLOOKUP($E347,BY_COM_Demand_Drivers!$A$5:$I$100,9,FALSE)</f>
        <v>0.21147215101379677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5.115308238048085</v>
      </c>
      <c r="G348" s="16">
        <f>VLOOKUP($C348,'Growth rate'!$B$3:$T$93,7,FALSE)*VLOOKUP($E348,BY_COM_Demand_Drivers!$A$5:$I$100,8,FALSE)</f>
        <v>6.7757450033208294E-2</v>
      </c>
      <c r="H348" s="16">
        <f>VLOOKUP($C348,'Growth rate'!$B$3:$T$93,7,FALSE)*VLOOKUP($E348,BY_COM_Demand_Drivers!$A$5:$I$100,9,FALSE)</f>
        <v>0.21427029441471654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5.1821087529260899</v>
      </c>
      <c r="G349" s="16">
        <f>VLOOKUP($C349,'Growth rate'!$B$3:$T$93,7,FALSE)*VLOOKUP($E349,BY_COM_Demand_Drivers!$A$5:$I$100,8,FALSE)</f>
        <v>6.8642290660283808E-2</v>
      </c>
      <c r="H349" s="16">
        <f>VLOOKUP($C349,'Growth rate'!$B$3:$T$93,7,FALSE)*VLOOKUP($E349,BY_COM_Demand_Drivers!$A$5:$I$100,9,FALSE)</f>
        <v>0.21706843781563631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5.2489092678040956</v>
      </c>
      <c r="G350" s="16">
        <f>VLOOKUP($C350,'Growth rate'!$B$3:$T$93,7,FALSE)*VLOOKUP($E350,BY_COM_Demand_Drivers!$A$5:$I$100,8,FALSE)</f>
        <v>6.9527131287359323E-2</v>
      </c>
      <c r="H350" s="16">
        <f>VLOOKUP($C350,'Growth rate'!$B$3:$T$93,7,FALSE)*VLOOKUP($E350,BY_COM_Demand_Drivers!$A$5:$I$100,9,FALSE)</f>
        <v>0.21986658121655608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5.3157097826821014</v>
      </c>
      <c r="G351" s="16">
        <f>VLOOKUP($C351,'Growth rate'!$B$3:$T$93,7,FALSE)*VLOOKUP($E351,BY_COM_Demand_Drivers!$A$5:$I$100,8,FALSE)</f>
        <v>7.0411971914434851E-2</v>
      </c>
      <c r="H351" s="16">
        <f>VLOOKUP($C351,'Growth rate'!$B$3:$T$93,7,FALSE)*VLOOKUP($E351,BY_COM_Demand_Drivers!$A$5:$I$100,9,FALSE)</f>
        <v>0.22266472461747588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5.3825102975601062</v>
      </c>
      <c r="G352" s="16">
        <f>VLOOKUP($C352,'Growth rate'!$B$3:$T$93,7,FALSE)*VLOOKUP($E352,BY_COM_Demand_Drivers!$A$5:$I$100,8,FALSE)</f>
        <v>7.1296812541510365E-2</v>
      </c>
      <c r="H352" s="16">
        <f>VLOOKUP($C352,'Growth rate'!$B$3:$T$93,7,FALSE)*VLOOKUP($E352,BY_COM_Demand_Drivers!$A$5:$I$100,9,FALSE)</f>
        <v>0.22546286801839568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5.449310812438112</v>
      </c>
      <c r="G353" s="16">
        <f>VLOOKUP($C353,'Growth rate'!$B$3:$T$93,7,FALSE)*VLOOKUP($E353,BY_COM_Demand_Drivers!$A$5:$I$100,8,FALSE)</f>
        <v>7.2181653168585894E-2</v>
      </c>
      <c r="H353" s="16">
        <f>VLOOKUP($C353,'Growth rate'!$B$3:$T$93,7,FALSE)*VLOOKUP($E353,BY_COM_Demand_Drivers!$A$5:$I$100,9,FALSE)</f>
        <v>0.22826101141931548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5.5161113273161169</v>
      </c>
      <c r="G354" s="16">
        <f>VLOOKUP($C354,'Growth rate'!$B$3:$T$93,7,FALSE)*VLOOKUP($E354,BY_COM_Demand_Drivers!$A$5:$I$100,8,FALSE)</f>
        <v>7.3066493795661408E-2</v>
      </c>
      <c r="H354" s="16">
        <f>VLOOKUP($C354,'Growth rate'!$B$3:$T$93,7,FALSE)*VLOOKUP($E354,BY_COM_Demand_Drivers!$A$5:$I$100,9,FALSE)</f>
        <v>0.23105915482023523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5.5829118421941226</v>
      </c>
      <c r="G355" s="16">
        <f>VLOOKUP($C355,'Growth rate'!$B$3:$T$93,7,FALSE)*VLOOKUP($E355,BY_COM_Demand_Drivers!$A$5:$I$100,8,FALSE)</f>
        <v>7.3951334422736922E-2</v>
      </c>
      <c r="H355" s="16">
        <f>VLOOKUP($C355,'Growth rate'!$B$3:$T$93,7,FALSE)*VLOOKUP($E355,BY_COM_Demand_Drivers!$A$5:$I$100,9,FALSE)</f>
        <v>0.23385729822115503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5.6497123570721275</v>
      </c>
      <c r="G356" s="16">
        <f>VLOOKUP($C356,'Growth rate'!$B$3:$T$93,7,FALSE)*VLOOKUP($E356,BY_COM_Demand_Drivers!$A$5:$I$100,8,FALSE)</f>
        <v>7.4836175049812451E-2</v>
      </c>
      <c r="H356" s="16">
        <f>VLOOKUP($C356,'Growth rate'!$B$3:$T$93,7,FALSE)*VLOOKUP($E356,BY_COM_Demand_Drivers!$A$5:$I$100,9,FALSE)</f>
        <v>0.2366554416220748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5.7165128719501324</v>
      </c>
      <c r="G357" s="16">
        <f>VLOOKUP($C357,'Growth rate'!$B$3:$T$93,7,FALSE)*VLOOKUP($E357,BY_COM_Demand_Drivers!$A$5:$I$100,8,FALSE)</f>
        <v>7.5721015676887951E-2</v>
      </c>
      <c r="H357" s="16">
        <f>VLOOKUP($C357,'Growth rate'!$B$3:$T$93,7,FALSE)*VLOOKUP($E357,BY_COM_Demand_Drivers!$A$5:$I$100,9,FALSE)</f>
        <v>0.23945358502299458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5.7833133868281381</v>
      </c>
      <c r="G358" s="16">
        <f>VLOOKUP($C358,'Growth rate'!$B$3:$T$93,7,FALSE)*VLOOKUP($E358,BY_COM_Demand_Drivers!$A$5:$I$100,8,FALSE)</f>
        <v>7.6605856303963479E-2</v>
      </c>
      <c r="H358" s="16">
        <f>VLOOKUP($C358,'Growth rate'!$B$3:$T$93,7,FALSE)*VLOOKUP($E358,BY_COM_Demand_Drivers!$A$5:$I$100,9,FALSE)</f>
        <v>0.24225172842391438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5.8501139017061439</v>
      </c>
      <c r="G359" s="16">
        <f>VLOOKUP($C359,'Growth rate'!$B$3:$T$93,7,FALSE)*VLOOKUP($E359,BY_COM_Demand_Drivers!$A$5:$I$100,8,FALSE)</f>
        <v>7.7490696931038994E-2</v>
      </c>
      <c r="H359" s="16">
        <f>VLOOKUP($C359,'Growth rate'!$B$3:$T$93,7,FALSE)*VLOOKUP($E359,BY_COM_Demand_Drivers!$A$5:$I$100,9,FALSE)</f>
        <v>0.24504987182483415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5.9169144165841479</v>
      </c>
      <c r="G360" s="16">
        <f>VLOOKUP($C360,'Growth rate'!$B$3:$T$93,7,FALSE)*VLOOKUP($E360,BY_COM_Demand_Drivers!$A$5:$I$100,8,FALSE)</f>
        <v>7.8375537558114508E-2</v>
      </c>
      <c r="H360" s="16">
        <f>VLOOKUP($C360,'Growth rate'!$B$3:$T$93,7,FALSE)*VLOOKUP($E360,BY_COM_Demand_Drivers!$A$5:$I$100,9,FALSE)</f>
        <v>0.24784801522575392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5.9837149314621536</v>
      </c>
      <c r="G361" s="16">
        <f>VLOOKUP($C361,'Growth rate'!$B$3:$T$93,7,FALSE)*VLOOKUP($E361,BY_COM_Demand_Drivers!$A$5:$I$100,8,FALSE)</f>
        <v>7.9260378185190036E-2</v>
      </c>
      <c r="H361" s="16">
        <f>VLOOKUP($C361,'Growth rate'!$B$3:$T$93,7,FALSE)*VLOOKUP($E361,BY_COM_Demand_Drivers!$A$5:$I$100,9,FALSE)</f>
        <v>0.25064615862667372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6.0505154463401594</v>
      </c>
      <c r="G362" s="16">
        <f>VLOOKUP($C362,'Growth rate'!$B$3:$T$93,7,FALSE)*VLOOKUP($E362,BY_COM_Demand_Drivers!$A$5:$I$100,8,FALSE)</f>
        <v>8.0145218812265551E-2</v>
      </c>
      <c r="H362" s="16">
        <f>VLOOKUP($C362,'Growth rate'!$B$3:$T$93,7,FALSE)*VLOOKUP($E362,BY_COM_Demand_Drivers!$A$5:$I$100,9,FALSE)</f>
        <v>0.25344430202759349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6.1173159612181651</v>
      </c>
      <c r="G363" s="16">
        <f>VLOOKUP($C363,'Growth rate'!$B$3:$T$93,7,FALSE)*VLOOKUP($E363,BY_COM_Demand_Drivers!$A$5:$I$100,8,FALSE)</f>
        <v>8.1030059439341079E-2</v>
      </c>
      <c r="H363" s="16">
        <f>VLOOKUP($C363,'Growth rate'!$B$3:$T$93,7,FALSE)*VLOOKUP($E363,BY_COM_Demand_Drivers!$A$5:$I$100,9,FALSE)</f>
        <v>0.25624244542851327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6.2151930165976559</v>
      </c>
      <c r="G364" s="16">
        <f>VLOOKUP($C364,'Growth rate'!$B$3:$T$93,7,FALSE)*VLOOKUP($E364,BY_COM_Demand_Drivers!$A$5:$I$100,8,FALSE)</f>
        <v>8.2326540390370531E-2</v>
      </c>
      <c r="H364" s="16">
        <f>VLOOKUP($C364,'Growth rate'!$B$3:$T$93,7,FALSE)*VLOOKUP($E364,BY_COM_Demand_Drivers!$A$5:$I$100,9,FALSE)</f>
        <v>0.26034232455536954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6.3146361048632187</v>
      </c>
      <c r="G365" s="16">
        <f>VLOOKUP($C365,'Growth rate'!$B$3:$T$93,7,FALSE)*VLOOKUP($E365,BY_COM_Demand_Drivers!$A$5:$I$100,8,FALSE)</f>
        <v>8.3643765036616469E-2</v>
      </c>
      <c r="H365" s="16">
        <f>VLOOKUP($C365,'Growth rate'!$B$3:$T$93,7,FALSE)*VLOOKUP($E365,BY_COM_Demand_Drivers!$A$5:$I$100,9,FALSE)</f>
        <v>0.26450780174825544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6.4156702825410292</v>
      </c>
      <c r="G366" s="16">
        <f>VLOOKUP($C366,'Growth rate'!$B$3:$T$93,7,FALSE)*VLOOKUP($E366,BY_COM_Demand_Drivers!$A$5:$I$100,8,FALSE)</f>
        <v>8.4982065277202326E-2</v>
      </c>
      <c r="H366" s="16">
        <f>VLOOKUP($C366,'Growth rate'!$B$3:$T$93,7,FALSE)*VLOOKUP($E366,BY_COM_Demand_Drivers!$A$5:$I$100,9,FALSE)</f>
        <v>0.26873992657622747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6.5183210070616866</v>
      </c>
      <c r="G367" s="16">
        <f>VLOOKUP($C367,'Growth rate'!$B$3:$T$93,7,FALSE)*VLOOKUP($E367,BY_COM_Demand_Drivers!$A$5:$I$100,8,FALSE)</f>
        <v>8.6341778321637572E-2</v>
      </c>
      <c r="H367" s="16">
        <f>VLOOKUP($C367,'Growth rate'!$B$3:$T$93,7,FALSE)*VLOOKUP($E367,BY_COM_Demand_Drivers!$A$5:$I$100,9,FALSE)</f>
        <v>0.27303976540144714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6.6226141431746726</v>
      </c>
      <c r="G368" s="16">
        <f>VLOOKUP($C368,'Growth rate'!$B$3:$T$93,7,FALSE)*VLOOKUP($E368,BY_COM_Demand_Drivers!$A$5:$I$100,8,FALSE)</f>
        <v>8.7723246774783756E-2</v>
      </c>
      <c r="H368" s="16">
        <f>VLOOKUP($C368,'Growth rate'!$B$3:$T$93,7,FALSE)*VLOOKUP($E368,BY_COM_Demand_Drivers!$A$5:$I$100,9,FALSE)</f>
        <v>0.27740840164787028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6.7285759694654672</v>
      </c>
      <c r="G369" s="16">
        <f>VLOOKUP($C369,'Growth rate'!$B$3:$T$93,7,FALSE)*VLOOKUP($E369,BY_COM_Demand_Drivers!$A$5:$I$100,8,FALSE)</f>
        <v>8.912681872318029E-2</v>
      </c>
      <c r="H369" s="16">
        <f>VLOOKUP($C369,'Growth rate'!$B$3:$T$93,7,FALSE)*VLOOKUP($E369,BY_COM_Demand_Drivers!$A$5:$I$100,9,FALSE)</f>
        <v>0.28184693607423617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6.8362331849769156</v>
      </c>
      <c r="G370" s="16">
        <f>VLOOKUP($C370,'Growth rate'!$B$3:$T$93,7,FALSE)*VLOOKUP($E370,BY_COM_Demand_Drivers!$A$5:$I$100,8,FALSE)</f>
        <v>9.0552847822751192E-2</v>
      </c>
      <c r="H370" s="16">
        <f>VLOOKUP($C370,'Growth rate'!$B$3:$T$93,7,FALSE)*VLOOKUP($E370,BY_COM_Demand_Drivers!$A$5:$I$100,9,FALSE)</f>
        <v>0.28635648705142402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6.9456129159365467</v>
      </c>
      <c r="G371" s="16">
        <f>VLOOKUP($C371,'Growth rate'!$B$3:$T$93,7,FALSE)*VLOOKUP($E371,BY_COM_Demand_Drivers!$A$5:$I$100,8,FALSE)</f>
        <v>9.2001693387915223E-2</v>
      </c>
      <c r="H371" s="16">
        <f>VLOOKUP($C371,'Growth rate'!$B$3:$T$93,7,FALSE)*VLOOKUP($E371,BY_COM_Demand_Drivers!$A$5:$I$100,9,FALSE)</f>
        <v>0.29093819084424682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7.0567427225915313</v>
      </c>
      <c r="G372" s="16">
        <f>VLOOKUP($C372,'Growth rate'!$B$3:$T$93,7,FALSE)*VLOOKUP($E372,BY_COM_Demand_Drivers!$A$5:$I$100,8,FALSE)</f>
        <v>9.3473720482121853E-2</v>
      </c>
      <c r="H372" s="16">
        <f>VLOOKUP($C372,'Growth rate'!$B$3:$T$93,7,FALSE)*VLOOKUP($E372,BY_COM_Demand_Drivers!$A$5:$I$100,9,FALSE)</f>
        <v>0.29559320189775473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7.1696506061529952</v>
      </c>
      <c r="G373" s="16">
        <f>VLOOKUP($C373,'Growth rate'!$B$3:$T$93,7,FALSE)*VLOOKUP($E373,BY_COM_Demand_Drivers!$A$5:$I$100,8,FALSE)</f>
        <v>9.4969300009835791E-2</v>
      </c>
      <c r="H373" s="16">
        <f>VLOOKUP($C373,'Growth rate'!$B$3:$T$93,7,FALSE)*VLOOKUP($E373,BY_COM_Demand_Drivers!$A$5:$I$100,9,FALSE)</f>
        <v>0.30032269312811882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7.284365015851443</v>
      </c>
      <c r="G374" s="16">
        <f>VLOOKUP($C374,'Growth rate'!$B$3:$T$93,7,FALSE)*VLOOKUP($E374,BY_COM_Demand_Drivers!$A$5:$I$100,8,FALSE)</f>
        <v>9.6488808809993179E-2</v>
      </c>
      <c r="H374" s="16">
        <f>VLOOKUP($C374,'Growth rate'!$B$3:$T$93,7,FALSE)*VLOOKUP($E374,BY_COM_Demand_Drivers!$A$5:$I$100,9,FALSE)</f>
        <v>0.30512785621816874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7.4009148561050662</v>
      </c>
      <c r="G375" s="16">
        <f>VLOOKUP($C375,'Growth rate'!$B$3:$T$93,7,FALSE)*VLOOKUP($E375,BY_COM_Demand_Drivers!$A$5:$I$100,8,FALSE)</f>
        <v>9.803262975095306E-2</v>
      </c>
      <c r="H375" s="16">
        <f>VLOOKUP($C375,'Growth rate'!$B$3:$T$93,7,FALSE)*VLOOKUP($E375,BY_COM_Demand_Drivers!$A$5:$I$100,9,FALSE)</f>
        <v>0.31000990191765943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7.5193294938027488</v>
      </c>
      <c r="G376" s="16">
        <f>VLOOKUP($C376,'Growth rate'!$B$3:$T$93,7,FALSE)*VLOOKUP($E376,BY_COM_Demand_Drivers!$A$5:$I$100,8,FALSE)</f>
        <v>9.9601151826968326E-2</v>
      </c>
      <c r="H376" s="16">
        <f>VLOOKUP($C376,'Growth rate'!$B$3:$T$93,7,FALSE)*VLOOKUP($E376,BY_COM_Demand_Drivers!$A$5:$I$100,9,FALSE)</f>
        <v>0.31497006034834202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7.6396387657035927</v>
      </c>
      <c r="G377" s="16">
        <f>VLOOKUP($C377,'Growth rate'!$B$3:$T$93,7,FALSE)*VLOOKUP($E377,BY_COM_Demand_Drivers!$A$5:$I$100,8,FALSE)</f>
        <v>0.10119477025619983</v>
      </c>
      <c r="H377" s="16">
        <f>VLOOKUP($C377,'Growth rate'!$B$3:$T$93,7,FALSE)*VLOOKUP($E377,BY_COM_Demand_Drivers!$A$5:$I$100,9,FALSE)</f>
        <v>0.32000958131391549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7.7618729859548505</v>
      </c>
      <c r="G378" s="16">
        <f>VLOOKUP($C378,'Growth rate'!$B$3:$T$93,7,FALSE)*VLOOKUP($E378,BY_COM_Demand_Drivers!$A$5:$I$100,8,FALSE)</f>
        <v>0.10281388658029902</v>
      </c>
      <c r="H378" s="16">
        <f>VLOOKUP($C378,'Growth rate'!$B$3:$T$93,7,FALSE)*VLOOKUP($E378,BY_COM_Demand_Drivers!$A$5:$I$100,9,FALSE)</f>
        <v>0.32512973461493816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7.8860629537301277</v>
      </c>
      <c r="G379" s="16">
        <f>VLOOKUP($C379,'Growth rate'!$B$3:$T$93,7,FALSE)*VLOOKUP($E379,BY_COM_Demand_Drivers!$A$5:$I$100,8,FALSE)</f>
        <v>0.10445890876558381</v>
      </c>
      <c r="H379" s="16">
        <f>VLOOKUP($C379,'Growth rate'!$B$3:$T$93,7,FALSE)*VLOOKUP($E379,BY_COM_Demand_Drivers!$A$5:$I$100,9,FALSE)</f>
        <v>0.33033181036877718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8.0122399609898114</v>
      </c>
      <c r="G380" s="16">
        <f>VLOOKUP($C380,'Growth rate'!$B$3:$T$93,7,FALSE)*VLOOKUP($E380,BY_COM_Demand_Drivers!$A$5:$I$100,8,FALSE)</f>
        <v>0.10613025130583316</v>
      </c>
      <c r="H380" s="16">
        <f>VLOOKUP($C380,'Growth rate'!$B$3:$T$93,7,FALSE)*VLOOKUP($E380,BY_COM_Demand_Drivers!$A$5:$I$100,9,FALSE)</f>
        <v>0.33561711933467764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8.1404358003656476</v>
      </c>
      <c r="G381" s="16">
        <f>VLOOKUP($C381,'Growth rate'!$B$3:$T$93,7,FALSE)*VLOOKUP($E381,BY_COM_Demand_Drivers!$A$5:$I$100,8,FALSE)</f>
        <v>0.10782833532672649</v>
      </c>
      <c r="H381" s="16">
        <f>VLOOKUP($C381,'Growth rate'!$B$3:$T$93,7,FALSE)*VLOOKUP($E381,BY_COM_Demand_Drivers!$A$5:$I$100,9,FALSE)</f>
        <v>0.34098699324403248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8.2706827731714974</v>
      </c>
      <c r="G382" s="16">
        <f>VLOOKUP($C382,'Growth rate'!$B$3:$T$93,7,FALSE)*VLOOKUP($E382,BY_COM_Demand_Drivers!$A$5:$I$100,8,FALSE)</f>
        <v>0.1095535886919541</v>
      </c>
      <c r="H382" s="16">
        <f>VLOOKUP($C382,'Growth rate'!$B$3:$T$93,7,FALSE)*VLOOKUP($E382,BY_COM_Demand_Drivers!$A$5:$I$100,9,FALSE)</f>
        <v>0.3464427851359369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8.4030136975422423</v>
      </c>
      <c r="G383" s="16">
        <f>VLOOKUP($C383,'Growth rate'!$B$3:$T$93,7,FALSE)*VLOOKUP($E383,BY_COM_Demand_Drivers!$A$5:$I$100,8,FALSE)</f>
        <v>0.11130644611102537</v>
      </c>
      <c r="H383" s="16">
        <f>VLOOKUP($C383,'Growth rate'!$B$3:$T$93,7,FALSE)*VLOOKUP($E383,BY_COM_Demand_Drivers!$A$5:$I$100,9,FALSE)</f>
        <v>0.35198586969811196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8.5374619167029184</v>
      </c>
      <c r="G384" s="16">
        <f>VLOOKUP($C384,'Growth rate'!$B$3:$T$93,7,FALSE)*VLOOKUP($E384,BY_COM_Demand_Drivers!$A$5:$I$100,8,FALSE)</f>
        <v>0.11308734924880179</v>
      </c>
      <c r="H384" s="16">
        <f>VLOOKUP($C384,'Growth rate'!$B$3:$T$93,7,FALSE)*VLOOKUP($E384,BY_COM_Demand_Drivers!$A$5:$I$100,9,FALSE)</f>
        <v>0.35761764361328174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8.6740613073701631</v>
      </c>
      <c r="G385" s="16">
        <f>VLOOKUP($C385,'Growth rate'!$B$3:$T$93,7,FALSE)*VLOOKUP($E385,BY_COM_Demand_Drivers!$A$5:$I$100,8,FALSE)</f>
        <v>0.1148967468367826</v>
      </c>
      <c r="H385" s="16">
        <f>VLOOKUP($C385,'Growth rate'!$B$3:$T$93,7,FALSE)*VLOOKUP($E385,BY_COM_Demand_Drivers!$A$5:$I$100,9,FALSE)</f>
        <v>0.36333952591109425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8.8128462882880871</v>
      </c>
      <c r="G386" s="16">
        <f>VLOOKUP($C386,'Growth rate'!$B$3:$T$93,7,FALSE)*VLOOKUP($E386,BY_COM_Demand_Drivers!$A$5:$I$100,8,FALSE)</f>
        <v>0.11673509478617113</v>
      </c>
      <c r="H386" s="16">
        <f>VLOOKUP($C386,'Growth rate'!$B$3:$T$93,7,FALSE)*VLOOKUP($E386,BY_COM_Demand_Drivers!$A$5:$I$100,9,FALSE)</f>
        <v>0.3691529583256718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8.9538518289006959</v>
      </c>
      <c r="G387" s="16">
        <f>VLOOKUP($C387,'Growth rate'!$B$3:$T$93,7,FALSE)*VLOOKUP($E387,BY_COM_Demand_Drivers!$A$5:$I$100,8,FALSE)</f>
        <v>0.11860285630274986</v>
      </c>
      <c r="H387" s="16">
        <f>VLOOKUP($C387,'Growth rate'!$B$3:$T$93,7,FALSE)*VLOOKUP($E387,BY_COM_Demand_Drivers!$A$5:$I$100,9,FALSE)</f>
        <v>0.37505940565888252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9.0971134581631041</v>
      </c>
      <c r="G388" s="16">
        <f>VLOOKUP($C388,'Growth rate'!$B$3:$T$93,7,FALSE)*VLOOKUP($E388,BY_COM_Demand_Drivers!$A$5:$I$100,8,FALSE)</f>
        <v>0.12050050200359383</v>
      </c>
      <c r="H388" s="16">
        <f>VLOOKUP($C388,'Growth rate'!$B$3:$T$93,7,FALSE)*VLOOKUP($E388,BY_COM_Demand_Drivers!$A$5:$I$100,9,FALSE)</f>
        <v>0.38106035614942452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9.2426672734937156</v>
      </c>
      <c r="G389" s="16">
        <f>VLOOKUP($C389,'Growth rate'!$B$3:$T$93,7,FALSE)*VLOOKUP($E389,BY_COM_Demand_Drivers!$A$5:$I$100,8,FALSE)</f>
        <v>0.12242851003565136</v>
      </c>
      <c r="H389" s="16">
        <f>VLOOKUP($C389,'Growth rate'!$B$3:$T$93,7,FALSE)*VLOOKUP($E389,BY_COM_Demand_Drivers!$A$5:$I$100,9,FALSE)</f>
        <v>0.38715732184781537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9.3905499498696141</v>
      </c>
      <c r="G390" s="16">
        <f>VLOOKUP($C390,'Growth rate'!$B$3:$T$93,7,FALSE)*VLOOKUP($E390,BY_COM_Demand_Drivers!$A$5:$I$100,8,FALSE)</f>
        <v>0.12438736619622175</v>
      </c>
      <c r="H390" s="16">
        <f>VLOOKUP($C390,'Growth rate'!$B$3:$T$93,7,FALSE)*VLOOKUP($E390,BY_COM_Demand_Drivers!$A$5:$I$100,9,FALSE)</f>
        <v>0.39335183899738035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9.5407987490675303</v>
      </c>
      <c r="G391" s="16">
        <f>VLOOKUP($C391,'Growth rate'!$B$3:$T$93,7,FALSE)*VLOOKUP($E391,BY_COM_Demand_Drivers!$A$5:$I$100,8,FALSE)</f>
        <v>0.12637756405536132</v>
      </c>
      <c r="H391" s="16">
        <f>VLOOKUP($C391,'Growth rate'!$B$3:$T$93,7,FALSE)*VLOOKUP($E391,BY_COM_Demand_Drivers!$A$5:$I$100,9,FALSE)</f>
        <v>0.39964546842133852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9.6934515290526111</v>
      </c>
      <c r="G392" s="16">
        <f>VLOOKUP($C392,'Growth rate'!$B$3:$T$93,7,FALSE)*VLOOKUP($E392,BY_COM_Demand_Drivers!$A$5:$I$100,8,FALSE)</f>
        <v>0.12839960508024711</v>
      </c>
      <c r="H392" s="16">
        <f>VLOOKUP($C392,'Growth rate'!$B$3:$T$93,7,FALSE)*VLOOKUP($E392,BY_COM_Demand_Drivers!$A$5:$I$100,9,FALSE)</f>
        <v>0.40603979591607997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9.8485467535174518</v>
      </c>
      <c r="G393" s="16">
        <f>VLOOKUP($C393,'Growth rate'!$B$3:$T$93,7,FALSE)*VLOOKUP($E393,BY_COM_Demand_Drivers!$A$5:$I$100,8,FALSE)</f>
        <v>0.13045399876153108</v>
      </c>
      <c r="H393" s="16">
        <f>VLOOKUP($C393,'Growth rate'!$B$3:$T$93,7,FALSE)*VLOOKUP($E393,BY_COM_Demand_Drivers!$A$5:$I$100,9,FALSE)</f>
        <v>0.41253643265073725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10.006123501573732</v>
      </c>
      <c r="G394" s="16">
        <f>VLOOKUP($C394,'Growth rate'!$B$3:$T$93,7,FALSE)*VLOOKUP($E394,BY_COM_Demand_Drivers!$A$5:$I$100,8,FALSE)</f>
        <v>0.13254126274171557</v>
      </c>
      <c r="H394" s="16">
        <f>VLOOKUP($C394,'Growth rate'!$B$3:$T$93,7,FALSE)*VLOOKUP($E394,BY_COM_Demand_Drivers!$A$5:$I$100,9,FALSE)</f>
        <v>0.41913701557314903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10.166221477598913</v>
      </c>
      <c r="G395" s="16">
        <f>VLOOKUP($C395,'Growth rate'!$B$3:$T$93,7,FALSE)*VLOOKUP($E395,BY_COM_Demand_Drivers!$A$5:$I$100,8,FALSE)</f>
        <v>0.13466192294558305</v>
      </c>
      <c r="H395" s="16">
        <f>VLOOKUP($C395,'Growth rate'!$B$3:$T$93,7,FALSE)*VLOOKUP($E395,BY_COM_Demand_Drivers!$A$5:$I$100,9,FALSE)</f>
        <v>0.42584320782231955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10.328881021240493</v>
      </c>
      <c r="G396" s="16">
        <f>VLOOKUP($C396,'Growth rate'!$B$3:$T$93,7,FALSE)*VLOOKUP($E396,BY_COM_Demand_Drivers!$A$5:$I$100,8,FALSE)</f>
        <v>0.13681651371271233</v>
      </c>
      <c r="H396" s="16">
        <f>VLOOKUP($C396,'Growth rate'!$B$3:$T$93,7,FALSE)*VLOOKUP($E396,BY_COM_Demand_Drivers!$A$5:$I$100,9,FALSE)</f>
        <v>0.43265669914747651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10.494143117580345</v>
      </c>
      <c r="G397" s="16">
        <f>VLOOKUP($C397,'Growth rate'!$B$3:$T$93,7,FALSE)*VLOOKUP($E397,BY_COM_Demand_Drivers!$A$5:$I$100,8,FALSE)</f>
        <v>0.13900557793211576</v>
      </c>
      <c r="H397" s="16">
        <f>VLOOKUP($C397,'Growth rate'!$B$3:$T$93,7,FALSE)*VLOOKUP($E397,BY_COM_Demand_Drivers!$A$5:$I$100,9,FALSE)</f>
        <v>0.43957920633383629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10.662049407461629</v>
      </c>
      <c r="G398" s="16">
        <f>VLOOKUP($C398,'Growth rate'!$B$3:$T$93,7,FALSE)*VLOOKUP($E398,BY_COM_Demand_Drivers!$A$5:$I$100,8,FALSE)</f>
        <v>0.1412296671790296</v>
      </c>
      <c r="H398" s="16">
        <f>VLOOKUP($C398,'Growth rate'!$B$3:$T$93,7,FALSE)*VLOOKUP($E398,BY_COM_Demand_Drivers!$A$5:$I$100,9,FALSE)</f>
        <v>0.44661247363517759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10.832642197981016</v>
      </c>
      <c r="G399" s="16">
        <f>VLOOKUP($C399,'Growth rate'!$B$3:$T$93,7,FALSE)*VLOOKUP($E399,BY_COM_Demand_Drivers!$A$5:$I$100,8,FALSE)</f>
        <v>0.14348934185389409</v>
      </c>
      <c r="H399" s="16">
        <f>VLOOKUP($C399,'Growth rate'!$B$3:$T$93,7,FALSE)*VLOOKUP($E399,BY_COM_Demand_Drivers!$A$5:$I$100,9,FALSE)</f>
        <v>0.4537582732133405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11.005964473148712</v>
      </c>
      <c r="G400" s="16">
        <f>VLOOKUP($C400,'Growth rate'!$B$3:$T$93,7,FALSE)*VLOOKUP($E400,BY_COM_Demand_Drivers!$A$5:$I$100,8,FALSE)</f>
        <v>0.1457851713235564</v>
      </c>
      <c r="H400" s="16">
        <f>VLOOKUP($C400,'Growth rate'!$B$3:$T$93,7,FALSE)*VLOOKUP($E400,BY_COM_Demand_Drivers!$A$5:$I$100,9,FALSE)</f>
        <v>0.46101840558475393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11.182059904719093</v>
      </c>
      <c r="G401" s="16">
        <f>VLOOKUP($C401,'Growth rate'!$B$3:$T$93,7,FALSE)*VLOOKUP($E401,BY_COM_Demand_Drivers!$A$5:$I$100,8,FALSE)</f>
        <v>0.14811773406473333</v>
      </c>
      <c r="H401" s="16">
        <f>VLOOKUP($C401,'Growth rate'!$B$3:$T$93,7,FALSE)*VLOOKUP($E401,BY_COM_Demand_Drivers!$A$5:$I$100,9,FALSE)</f>
        <v>0.46839470007411005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11.360972863194597</v>
      </c>
      <c r="G402" s="16">
        <f>VLOOKUP($C402,'Growth rate'!$B$3:$T$93,7,FALSE)*VLOOKUP($E402,BY_COM_Demand_Drivers!$A$5:$I$100,8,FALSE)</f>
        <v>0.15048761780976905</v>
      </c>
      <c r="H402" s="16">
        <f>VLOOKUP($C402,'Growth rate'!$B$3:$T$93,7,FALSE)*VLOOKUP($E402,BY_COM_Demand_Drivers!$A$5:$I$100,9,FALSE)</f>
        <v>0.47588901527529576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11.542748429005714</v>
      </c>
      <c r="G403" s="16">
        <f>VLOOKUP($C403,'Growth rate'!$B$3:$T$93,7,FALSE)*VLOOKUP($E403,BY_COM_Demand_Drivers!$A$5:$I$100,8,FALSE)</f>
        <v>0.15289541969472539</v>
      </c>
      <c r="H403" s="16">
        <f>VLOOKUP($C403,'Growth rate'!$B$3:$T$93,7,FALSE)*VLOOKUP($E403,BY_COM_Demand_Drivers!$A$5:$I$100,9,FALSE)</f>
        <v>0.48350323951970064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11.727432403869804</v>
      </c>
      <c r="G404" s="16">
        <f>VLOOKUP($C404,'Growth rate'!$B$3:$T$93,7,FALSE)*VLOOKUP($E404,BY_COM_Demand_Drivers!$A$5:$I$100,8,FALSE)</f>
        <v>0.15534174640984097</v>
      </c>
      <c r="H404" s="16">
        <f>VLOOKUP($C404,'Growth rate'!$B$3:$T$93,7,FALSE)*VLOOKUP($E404,BY_COM_Demand_Drivers!$A$5:$I$100,9,FALSE)</f>
        <v>0.49123929135201577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11.915071322331722</v>
      </c>
      <c r="G405" s="16">
        <f>VLOOKUP($C405,'Growth rate'!$B$3:$T$93,7,FALSE)*VLOOKUP($E405,BY_COM_Demand_Drivers!$A$5:$I$100,8,FALSE)</f>
        <v>0.15782721435239844</v>
      </c>
      <c r="H405" s="16">
        <f>VLOOKUP($C405,'Growth rate'!$B$3:$T$93,7,FALSE)*VLOOKUP($E405,BY_COM_Demand_Drivers!$A$5:$I$100,9,FALSE)</f>
        <v>0.49909912001364809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12.105712463489029</v>
      </c>
      <c r="G406" s="16">
        <f>VLOOKUP($C406,'Growth rate'!$B$3:$T$93,7,FALSE)*VLOOKUP($E406,BY_COM_Demand_Drivers!$A$5:$I$100,8,FALSE)</f>
        <v>0.16035244978203683</v>
      </c>
      <c r="H406" s="16">
        <f>VLOOKUP($C406,'Growth rate'!$B$3:$T$93,7,FALSE)*VLOOKUP($E406,BY_COM_Demand_Drivers!$A$5:$I$100,9,FALSE)</f>
        <v>0.50708470593386645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12.299403862904855</v>
      </c>
      <c r="G407" s="16">
        <f>VLOOKUP($C407,'Growth rate'!$B$3:$T$93,7,FALSE)*VLOOKUP($E407,BY_COM_Demand_Drivers!$A$5:$I$100,8,FALSE)</f>
        <v>0.16291808897854942</v>
      </c>
      <c r="H407" s="16">
        <f>VLOOKUP($C407,'Growth rate'!$B$3:$T$93,7,FALSE)*VLOOKUP($E407,BY_COM_Demand_Drivers!$A$5:$I$100,9,FALSE)</f>
        <v>0.5151980612288084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12.496194324711333</v>
      </c>
      <c r="G408" s="16">
        <f>VLOOKUP($C408,'Growth rate'!$B$3:$T$93,7,FALSE)*VLOOKUP($E408,BY_COM_Demand_Drivers!$A$5:$I$100,8,FALSE)</f>
        <v>0.16552477840220622</v>
      </c>
      <c r="H408" s="16">
        <f>VLOOKUP($C408,'Growth rate'!$B$3:$T$93,7,FALSE)*VLOOKUP($E408,BY_COM_Demand_Drivers!$A$5:$I$100,9,FALSE)</f>
        <v>0.52344123020846933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12.696133433906715</v>
      </c>
      <c r="G409" s="16">
        <f>VLOOKUP($C409,'Growth rate'!$B$3:$T$93,7,FALSE)*VLOOKUP($E409,BY_COM_Demand_Drivers!$A$5:$I$100,8,FALSE)</f>
        <v>0.16817317485664154</v>
      </c>
      <c r="H409" s="16">
        <f>VLOOKUP($C409,'Growth rate'!$B$3:$T$93,7,FALSE)*VLOOKUP($E409,BY_COM_Demand_Drivers!$A$5:$I$100,9,FALSE)</f>
        <v>0.53181628989180485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12.899271568849223</v>
      </c>
      <c r="G410" s="16">
        <f>VLOOKUP($C410,'Growth rate'!$B$3:$T$93,7,FALSE)*VLOOKUP($E410,BY_COM_Demand_Drivers!$A$5:$I$100,8,FALSE)</f>
        <v>0.17086394565434779</v>
      </c>
      <c r="H410" s="16">
        <f>VLOOKUP($C410,'Growth rate'!$B$3:$T$93,7,FALSE)*VLOOKUP($E410,BY_COM_Demand_Drivers!$A$5:$I$100,9,FALSE)</f>
        <v>0.5403253505300738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13.105659913950809</v>
      </c>
      <c r="G411" s="16">
        <f>VLOOKUP($C411,'Growth rate'!$B$3:$T$93,7,FALSE)*VLOOKUP($E411,BY_COM_Demand_Drivers!$A$5:$I$100,8,FALSE)</f>
        <v>0.17359776878481734</v>
      </c>
      <c r="H411" s="16">
        <f>VLOOKUP($C411,'Growth rate'!$B$3:$T$93,7,FALSE)*VLOOKUP($E411,BY_COM_Demand_Drivers!$A$5:$I$100,9,FALSE)</f>
        <v>0.54897055613855483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13.315350472574023</v>
      </c>
      <c r="G412" s="16">
        <f>VLOOKUP($C412,'Growth rate'!$B$3:$T$93,7,FALSE)*VLOOKUP($E412,BY_COM_Demand_Drivers!$A$5:$I$100,8,FALSE)</f>
        <v>0.17637533308537445</v>
      </c>
      <c r="H412" s="16">
        <f>VLOOKUP($C412,'Growth rate'!$B$3:$T$93,7,FALSE)*VLOOKUP($E412,BY_COM_Demand_Drivers!$A$5:$I$100,9,FALSE)</f>
        <v>0.55775408503677182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13.528396080135209</v>
      </c>
      <c r="G413" s="16">
        <f>VLOOKUP($C413,'Growth rate'!$B$3:$T$93,7,FALSE)*VLOOKUP($E413,BY_COM_Demand_Drivers!$A$5:$I$100,8,FALSE)</f>
        <v>0.17919733841474045</v>
      </c>
      <c r="H413" s="16">
        <f>VLOOKUP($C413,'Growth rate'!$B$3:$T$93,7,FALSE)*VLOOKUP($E413,BY_COM_Demand_Drivers!$A$5:$I$100,9,FALSE)</f>
        <v>0.56667815039736025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6.6733764685960972</v>
      </c>
      <c r="G415" s="16">
        <f>VLOOKUP($C415,'Growth rate'!$B$3:$T$93,7,FALSE)*VLOOKUP($E415,BY_COM_Demand_Drivers!$A$5:$I$100,8,FALSE)</f>
        <v>0.27547372779734081</v>
      </c>
      <c r="H415" s="16">
        <f>VLOOKUP($C415,'Growth rate'!$B$3:$T$93,7,FALSE)*VLOOKUP($E415,BY_COM_Demand_Drivers!$A$5:$I$100,9,FALSE)</f>
        <v>0.87257065660973188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6.7817529371921932</v>
      </c>
      <c r="G416" s="16">
        <f>VLOOKUP($C416,'Growth rate'!$B$3:$T$93,7,FALSE)*VLOOKUP($E416,BY_COM_Demand_Drivers!$A$5:$I$100,8,FALSE)</f>
        <v>0.27994745559468154</v>
      </c>
      <c r="H416" s="16">
        <f>VLOOKUP($C416,'Growth rate'!$B$3:$T$93,7,FALSE)*VLOOKUP($E416,BY_COM_Demand_Drivers!$A$5:$I$100,9,FALSE)</f>
        <v>0.88674131321946359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6.89012940578829</v>
      </c>
      <c r="G417" s="16">
        <f>VLOOKUP($C417,'Growth rate'!$B$3:$T$93,7,FALSE)*VLOOKUP($E417,BY_COM_Demand_Drivers!$A$5:$I$100,8,FALSE)</f>
        <v>0.28442118339202233</v>
      </c>
      <c r="H417" s="16">
        <f>VLOOKUP($C417,'Growth rate'!$B$3:$T$93,7,FALSE)*VLOOKUP($E417,BY_COM_Demand_Drivers!$A$5:$I$100,9,FALSE)</f>
        <v>0.90091196982919541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6.9985058743843869</v>
      </c>
      <c r="G418" s="16">
        <f>VLOOKUP($C418,'Growth rate'!$B$3:$T$93,7,FALSE)*VLOOKUP($E418,BY_COM_Demand_Drivers!$A$5:$I$100,8,FALSE)</f>
        <v>0.28889491118936311</v>
      </c>
      <c r="H418" s="16">
        <f>VLOOKUP($C418,'Growth rate'!$B$3:$T$93,7,FALSE)*VLOOKUP($E418,BY_COM_Demand_Drivers!$A$5:$I$100,9,FALSE)</f>
        <v>0.91508262643892735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7.1068823429804837</v>
      </c>
      <c r="G419" s="16">
        <f>VLOOKUP($C419,'Growth rate'!$B$3:$T$93,7,FALSE)*VLOOKUP($E419,BY_COM_Demand_Drivers!$A$5:$I$100,8,FALSE)</f>
        <v>0.2933686389867039</v>
      </c>
      <c r="H419" s="16">
        <f>VLOOKUP($C419,'Growth rate'!$B$3:$T$93,7,FALSE)*VLOOKUP($E419,BY_COM_Demand_Drivers!$A$5:$I$100,9,FALSE)</f>
        <v>0.92925328304865917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7.2152588115765797</v>
      </c>
      <c r="G420" s="16">
        <f>VLOOKUP($C420,'Growth rate'!$B$3:$T$93,7,FALSE)*VLOOKUP($E420,BY_COM_Demand_Drivers!$A$5:$I$100,8,FALSE)</f>
        <v>0.29784236678404463</v>
      </c>
      <c r="H420" s="16">
        <f>VLOOKUP($C420,'Growth rate'!$B$3:$T$93,7,FALSE)*VLOOKUP($E420,BY_COM_Demand_Drivers!$A$5:$I$100,9,FALSE)</f>
        <v>0.94342393965839078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7.3236352801726765</v>
      </c>
      <c r="G421" s="16">
        <f>VLOOKUP($C421,'Growth rate'!$B$3:$T$93,7,FALSE)*VLOOKUP($E421,BY_COM_Demand_Drivers!$A$5:$I$100,8,FALSE)</f>
        <v>0.30231609458138542</v>
      </c>
      <c r="H421" s="16">
        <f>VLOOKUP($C421,'Growth rate'!$B$3:$T$93,7,FALSE)*VLOOKUP($E421,BY_COM_Demand_Drivers!$A$5:$I$100,9,FALSE)</f>
        <v>0.95759459626812271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7.4320117487687734</v>
      </c>
      <c r="G422" s="16">
        <f>VLOOKUP($C422,'Growth rate'!$B$3:$T$93,7,FALSE)*VLOOKUP($E422,BY_COM_Demand_Drivers!$A$5:$I$100,8,FALSE)</f>
        <v>0.30678982237872621</v>
      </c>
      <c r="H422" s="16">
        <f>VLOOKUP($C422,'Growth rate'!$B$3:$T$93,7,FALSE)*VLOOKUP($E422,BY_COM_Demand_Drivers!$A$5:$I$100,9,FALSE)</f>
        <v>0.97176525287785454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7.5403882173648702</v>
      </c>
      <c r="G423" s="16">
        <f>VLOOKUP($C423,'Growth rate'!$B$3:$T$93,7,FALSE)*VLOOKUP($E423,BY_COM_Demand_Drivers!$A$5:$I$100,8,FALSE)</f>
        <v>0.31126355017606699</v>
      </c>
      <c r="H423" s="16">
        <f>VLOOKUP($C423,'Growth rate'!$B$3:$T$93,7,FALSE)*VLOOKUP($E423,BY_COM_Demand_Drivers!$A$5:$I$100,9,FALSE)</f>
        <v>0.98593590948758636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7.6487646859609661</v>
      </c>
      <c r="G424" s="16">
        <f>VLOOKUP($C424,'Growth rate'!$B$3:$T$93,7,FALSE)*VLOOKUP($E424,BY_COM_Demand_Drivers!$A$5:$I$100,8,FALSE)</f>
        <v>0.31573727797340773</v>
      </c>
      <c r="H424" s="16">
        <f>VLOOKUP($C424,'Growth rate'!$B$3:$T$93,7,FALSE)*VLOOKUP($E424,BY_COM_Demand_Drivers!$A$5:$I$100,9,FALSE)</f>
        <v>1.0001065660973181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7.757141154557063</v>
      </c>
      <c r="G425" s="16">
        <f>VLOOKUP($C425,'Growth rate'!$B$3:$T$93,7,FALSE)*VLOOKUP($E425,BY_COM_Demand_Drivers!$A$5:$I$100,8,FALSE)</f>
        <v>0.32021100577074851</v>
      </c>
      <c r="H425" s="16">
        <f>VLOOKUP($C425,'Growth rate'!$B$3:$T$93,7,FALSE)*VLOOKUP($E425,BY_COM_Demand_Drivers!$A$5:$I$100,9,FALSE)</f>
        <v>1.01427722270705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7.8655176231531598</v>
      </c>
      <c r="G426" s="16">
        <f>VLOOKUP($C426,'Growth rate'!$B$3:$T$93,7,FALSE)*VLOOKUP($E426,BY_COM_Demand_Drivers!$A$5:$I$100,8,FALSE)</f>
        <v>0.3246847335680893</v>
      </c>
      <c r="H426" s="16">
        <f>VLOOKUP($C426,'Growth rate'!$B$3:$T$93,7,FALSE)*VLOOKUP($E426,BY_COM_Demand_Drivers!$A$5:$I$100,9,FALSE)</f>
        <v>1.0284478793167817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7.9738940917492567</v>
      </c>
      <c r="G427" s="16">
        <f>VLOOKUP($C427,'Growth rate'!$B$3:$T$93,7,FALSE)*VLOOKUP($E427,BY_COM_Demand_Drivers!$A$5:$I$100,8,FALSE)</f>
        <v>0.32915846136543009</v>
      </c>
      <c r="H427" s="16">
        <f>VLOOKUP($C427,'Growth rate'!$B$3:$T$93,7,FALSE)*VLOOKUP($E427,BY_COM_Demand_Drivers!$A$5:$I$100,9,FALSE)</f>
        <v>1.0426185359265137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8.0822705603453517</v>
      </c>
      <c r="G428" s="16">
        <f>VLOOKUP($C428,'Growth rate'!$B$3:$T$93,7,FALSE)*VLOOKUP($E428,BY_COM_Demand_Drivers!$A$5:$I$100,8,FALSE)</f>
        <v>0.33363218916277082</v>
      </c>
      <c r="H428" s="16">
        <f>VLOOKUP($C428,'Growth rate'!$B$3:$T$93,7,FALSE)*VLOOKUP($E428,BY_COM_Demand_Drivers!$A$5:$I$100,9,FALSE)</f>
        <v>1.0567891925362454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8.1906470289414486</v>
      </c>
      <c r="G429" s="16">
        <f>VLOOKUP($C429,'Growth rate'!$B$3:$T$93,7,FALSE)*VLOOKUP($E429,BY_COM_Demand_Drivers!$A$5:$I$100,8,FALSE)</f>
        <v>0.33810591696011161</v>
      </c>
      <c r="H429" s="16">
        <f>VLOOKUP($C429,'Growth rate'!$B$3:$T$93,7,FALSE)*VLOOKUP($E429,BY_COM_Demand_Drivers!$A$5:$I$100,9,FALSE)</f>
        <v>1.0709598491459771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8.2990234975375472</v>
      </c>
      <c r="G430" s="16">
        <f>VLOOKUP($C430,'Growth rate'!$B$3:$T$93,7,FALSE)*VLOOKUP($E430,BY_COM_Demand_Drivers!$A$5:$I$100,8,FALSE)</f>
        <v>0.3425796447574524</v>
      </c>
      <c r="H430" s="16">
        <f>VLOOKUP($C430,'Growth rate'!$B$3:$T$93,7,FALSE)*VLOOKUP($E430,BY_COM_Demand_Drivers!$A$5:$I$100,9,FALSE)</f>
        <v>1.085130505755709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8.4073999661336423</v>
      </c>
      <c r="G431" s="16">
        <f>VLOOKUP($C431,'Growth rate'!$B$3:$T$93,7,FALSE)*VLOOKUP($E431,BY_COM_Demand_Drivers!$A$5:$I$100,8,FALSE)</f>
        <v>0.34705337255479313</v>
      </c>
      <c r="H431" s="16">
        <f>VLOOKUP($C431,'Growth rate'!$B$3:$T$93,7,FALSE)*VLOOKUP($E431,BY_COM_Demand_Drivers!$A$5:$I$100,9,FALSE)</f>
        <v>1.0993011623654407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8.5157764347297391</v>
      </c>
      <c r="G432" s="16">
        <f>VLOOKUP($C432,'Growth rate'!$B$3:$T$93,7,FALSE)*VLOOKUP($E432,BY_COM_Demand_Drivers!$A$5:$I$100,8,FALSE)</f>
        <v>0.35152710035213391</v>
      </c>
      <c r="H432" s="16">
        <f>VLOOKUP($C432,'Growth rate'!$B$3:$T$93,7,FALSE)*VLOOKUP($E432,BY_COM_Demand_Drivers!$A$5:$I$100,9,FALSE)</f>
        <v>1.1134718189751727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8.624152903325836</v>
      </c>
      <c r="G433" s="16">
        <f>VLOOKUP($C433,'Growth rate'!$B$3:$T$93,7,FALSE)*VLOOKUP($E433,BY_COM_Demand_Drivers!$A$5:$I$100,8,FALSE)</f>
        <v>0.3560008281494747</v>
      </c>
      <c r="H433" s="16">
        <f>VLOOKUP($C433,'Growth rate'!$B$3:$T$93,7,FALSE)*VLOOKUP($E433,BY_COM_Demand_Drivers!$A$5:$I$100,9,FALSE)</f>
        <v>1.1276424755849044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8.7325293719219328</v>
      </c>
      <c r="G434" s="16">
        <f>VLOOKUP($C434,'Growth rate'!$B$3:$T$93,7,FALSE)*VLOOKUP($E434,BY_COM_Demand_Drivers!$A$5:$I$100,8,FALSE)</f>
        <v>0.36047455594681549</v>
      </c>
      <c r="H434" s="16">
        <f>VLOOKUP($C434,'Growth rate'!$B$3:$T$93,7,FALSE)*VLOOKUP($E434,BY_COM_Demand_Drivers!$A$5:$I$100,9,FALSE)</f>
        <v>1.1418131321946363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8.8409058405180296</v>
      </c>
      <c r="G435" s="16">
        <f>VLOOKUP($C435,'Growth rate'!$B$3:$T$93,7,FALSE)*VLOOKUP($E435,BY_COM_Demand_Drivers!$A$5:$I$100,8,FALSE)</f>
        <v>0.36494828374415628</v>
      </c>
      <c r="H435" s="16">
        <f>VLOOKUP($C435,'Growth rate'!$B$3:$T$93,7,FALSE)*VLOOKUP($E435,BY_COM_Demand_Drivers!$A$5:$I$100,9,FALSE)</f>
        <v>1.1559837888043683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8.9492823091141247</v>
      </c>
      <c r="G436" s="16">
        <f>VLOOKUP($C436,'Growth rate'!$B$3:$T$93,7,FALSE)*VLOOKUP($E436,BY_COM_Demand_Drivers!$A$5:$I$100,8,FALSE)</f>
        <v>0.36942201154149701</v>
      </c>
      <c r="H436" s="16">
        <f>VLOOKUP($C436,'Growth rate'!$B$3:$T$93,7,FALSE)*VLOOKUP($E436,BY_COM_Demand_Drivers!$A$5:$I$100,9,FALSE)</f>
        <v>1.1701544454140997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9.0576587777102215</v>
      </c>
      <c r="G437" s="16">
        <f>VLOOKUP($C437,'Growth rate'!$B$3:$T$93,7,FALSE)*VLOOKUP($E437,BY_COM_Demand_Drivers!$A$5:$I$100,8,FALSE)</f>
        <v>0.3738957393388378</v>
      </c>
      <c r="H437" s="16">
        <f>VLOOKUP($C437,'Growth rate'!$B$3:$T$93,7,FALSE)*VLOOKUP($E437,BY_COM_Demand_Drivers!$A$5:$I$100,9,FALSE)</f>
        <v>1.1843251020238317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9.1660352463063202</v>
      </c>
      <c r="G438" s="16">
        <f>VLOOKUP($C438,'Growth rate'!$B$3:$T$93,7,FALSE)*VLOOKUP($E438,BY_COM_Demand_Drivers!$A$5:$I$100,8,FALSE)</f>
        <v>0.37836946713617858</v>
      </c>
      <c r="H438" s="16">
        <f>VLOOKUP($C438,'Growth rate'!$B$3:$T$93,7,FALSE)*VLOOKUP($E438,BY_COM_Demand_Drivers!$A$5:$I$100,9,FALSE)</f>
        <v>1.1984957586335636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9.2744117149024152</v>
      </c>
      <c r="G439" s="16">
        <f>VLOOKUP($C439,'Growth rate'!$B$3:$T$93,7,FALSE)*VLOOKUP($E439,BY_COM_Demand_Drivers!$A$5:$I$100,8,FALSE)</f>
        <v>0.38284319493351932</v>
      </c>
      <c r="H439" s="16">
        <f>VLOOKUP($C439,'Growth rate'!$B$3:$T$93,7,FALSE)*VLOOKUP($E439,BY_COM_Demand_Drivers!$A$5:$I$100,9,FALSE)</f>
        <v>1.2126664152432951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9.3827881834985121</v>
      </c>
      <c r="G440" s="16">
        <f>VLOOKUP($C440,'Growth rate'!$B$3:$T$93,7,FALSE)*VLOOKUP($E440,BY_COM_Demand_Drivers!$A$5:$I$100,8,FALSE)</f>
        <v>0.3873169227308601</v>
      </c>
      <c r="H440" s="16">
        <f>VLOOKUP($C440,'Growth rate'!$B$3:$T$93,7,FALSE)*VLOOKUP($E440,BY_COM_Demand_Drivers!$A$5:$I$100,9,FALSE)</f>
        <v>1.226837071853027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9.4911646520946089</v>
      </c>
      <c r="G441" s="16">
        <f>VLOOKUP($C441,'Growth rate'!$B$3:$T$93,7,FALSE)*VLOOKUP($E441,BY_COM_Demand_Drivers!$A$5:$I$100,8,FALSE)</f>
        <v>0.39179065052820095</v>
      </c>
      <c r="H441" s="16">
        <f>VLOOKUP($C441,'Growth rate'!$B$3:$T$93,7,FALSE)*VLOOKUP($E441,BY_COM_Demand_Drivers!$A$5:$I$100,9,FALSE)</f>
        <v>1.241007728462759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9.599541120690704</v>
      </c>
      <c r="G442" s="16">
        <f>VLOOKUP($C442,'Growth rate'!$B$3:$T$93,7,FALSE)*VLOOKUP($E442,BY_COM_Demand_Drivers!$A$5:$I$100,8,FALSE)</f>
        <v>0.39626437832554162</v>
      </c>
      <c r="H442" s="16">
        <f>VLOOKUP($C442,'Growth rate'!$B$3:$T$93,7,FALSE)*VLOOKUP($E442,BY_COM_Demand_Drivers!$A$5:$I$100,9,FALSE)</f>
        <v>1.2551783850724907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9.7079175892868008</v>
      </c>
      <c r="G443" s="16">
        <f>VLOOKUP($C443,'Growth rate'!$B$3:$T$93,7,FALSE)*VLOOKUP($E443,BY_COM_Demand_Drivers!$A$5:$I$100,8,FALSE)</f>
        <v>0.40073810612288246</v>
      </c>
      <c r="H443" s="16">
        <f>VLOOKUP($C443,'Growth rate'!$B$3:$T$93,7,FALSE)*VLOOKUP($E443,BY_COM_Demand_Drivers!$A$5:$I$100,9,FALSE)</f>
        <v>1.2693490416822224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9.8162940578828977</v>
      </c>
      <c r="G444" s="16">
        <f>VLOOKUP($C444,'Growth rate'!$B$3:$T$93,7,FALSE)*VLOOKUP($E444,BY_COM_Demand_Drivers!$A$5:$I$100,8,FALSE)</f>
        <v>0.40521183392022325</v>
      </c>
      <c r="H444" s="16">
        <f>VLOOKUP($C444,'Growth rate'!$B$3:$T$93,7,FALSE)*VLOOKUP($E444,BY_COM_Demand_Drivers!$A$5:$I$100,9,FALSE)</f>
        <v>1.2835196982919543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9.9246705264789963</v>
      </c>
      <c r="G445" s="16">
        <f>VLOOKUP($C445,'Growth rate'!$B$3:$T$93,7,FALSE)*VLOOKUP($E445,BY_COM_Demand_Drivers!$A$5:$I$100,8,FALSE)</f>
        <v>0.40968556171756404</v>
      </c>
      <c r="H445" s="16">
        <f>VLOOKUP($C445,'Growth rate'!$B$3:$T$93,7,FALSE)*VLOOKUP($E445,BY_COM_Demand_Drivers!$A$5:$I$100,9,FALSE)</f>
        <v>1.2976903549016863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10.083465254902659</v>
      </c>
      <c r="G446" s="16">
        <f>VLOOKUP($C446,'Growth rate'!$B$3:$T$93,7,FALSE)*VLOOKUP($E446,BY_COM_Demand_Drivers!$A$5:$I$100,8,FALSE)</f>
        <v>0.41624053070504508</v>
      </c>
      <c r="H446" s="16">
        <f>VLOOKUP($C446,'Growth rate'!$B$3:$T$93,7,FALSE)*VLOOKUP($E446,BY_COM_Demand_Drivers!$A$5:$I$100,9,FALSE)</f>
        <v>1.3184534005801132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10.244800698981102</v>
      </c>
      <c r="G447" s="16">
        <f>VLOOKUP($C447,'Growth rate'!$B$3:$T$93,7,FALSE)*VLOOKUP($E447,BY_COM_Demand_Drivers!$A$5:$I$100,8,FALSE)</f>
        <v>0.42290037919632578</v>
      </c>
      <c r="H447" s="16">
        <f>VLOOKUP($C447,'Growth rate'!$B$3:$T$93,7,FALSE)*VLOOKUP($E447,BY_COM_Demand_Drivers!$A$5:$I$100,9,FALSE)</f>
        <v>1.3395486549893951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10.408717510164799</v>
      </c>
      <c r="G448" s="16">
        <f>VLOOKUP($C448,'Growth rate'!$B$3:$T$93,7,FALSE)*VLOOKUP($E448,BY_COM_Demand_Drivers!$A$5:$I$100,8,FALSE)</f>
        <v>0.42966678526346697</v>
      </c>
      <c r="H448" s="16">
        <f>VLOOKUP($C448,'Growth rate'!$B$3:$T$93,7,FALSE)*VLOOKUP($E448,BY_COM_Demand_Drivers!$A$5:$I$100,9,FALSE)</f>
        <v>1.3609814334692252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10.575256990327437</v>
      </c>
      <c r="G449" s="16">
        <f>VLOOKUP($C449,'Growth rate'!$B$3:$T$93,7,FALSE)*VLOOKUP($E449,BY_COM_Demand_Drivers!$A$5:$I$100,8,FALSE)</f>
        <v>0.4365414538276825</v>
      </c>
      <c r="H449" s="16">
        <f>VLOOKUP($C449,'Growth rate'!$B$3:$T$93,7,FALSE)*VLOOKUP($E449,BY_COM_Demand_Drivers!$A$5:$I$100,9,FALSE)</f>
        <v>1.3827571364047331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10.744461102172673</v>
      </c>
      <c r="G450" s="16">
        <f>VLOOKUP($C450,'Growth rate'!$B$3:$T$93,7,FALSE)*VLOOKUP($E450,BY_COM_Demand_Drivers!$A$5:$I$100,8,FALSE)</f>
        <v>0.44352611708892531</v>
      </c>
      <c r="H450" s="16">
        <f>VLOOKUP($C450,'Growth rate'!$B$3:$T$93,7,FALSE)*VLOOKUP($E450,BY_COM_Demand_Drivers!$A$5:$I$100,9,FALSE)</f>
        <v>1.4048812505872084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10.916372479807437</v>
      </c>
      <c r="G451" s="16">
        <f>VLOOKUP($C451,'Growth rate'!$B$3:$T$93,7,FALSE)*VLOOKUP($E451,BY_COM_Demand_Drivers!$A$5:$I$100,8,FALSE)</f>
        <v>0.45062253496234811</v>
      </c>
      <c r="H451" s="16">
        <f>VLOOKUP($C451,'Growth rate'!$B$3:$T$93,7,FALSE)*VLOOKUP($E451,BY_COM_Demand_Drivers!$A$5:$I$100,9,FALSE)</f>
        <v>1.4273593505966038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11.091034439484357</v>
      </c>
      <c r="G452" s="16">
        <f>VLOOKUP($C452,'Growth rate'!$B$3:$T$93,7,FALSE)*VLOOKUP($E452,BY_COM_Demand_Drivers!$A$5:$I$100,8,FALSE)</f>
        <v>0.45783249552174576</v>
      </c>
      <c r="H452" s="16">
        <f>VLOOKUP($C452,'Growth rate'!$B$3:$T$93,7,FALSE)*VLOOKUP($E452,BY_COM_Demand_Drivers!$A$5:$I$100,9,FALSE)</f>
        <v>1.4501971002061496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11.268490990516108</v>
      </c>
      <c r="G453" s="16">
        <f>VLOOKUP($C453,'Growth rate'!$B$3:$T$93,7,FALSE)*VLOOKUP($E453,BY_COM_Demand_Drivers!$A$5:$I$100,8,FALSE)</f>
        <v>0.46515781545009377</v>
      </c>
      <c r="H453" s="16">
        <f>VLOOKUP($C453,'Growth rate'!$B$3:$T$93,7,FALSE)*VLOOKUP($E453,BY_COM_Demand_Drivers!$A$5:$I$100,9,FALSE)</f>
        <v>1.4734002538094482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11.448786846364365</v>
      </c>
      <c r="G454" s="16">
        <f>VLOOKUP($C454,'Growth rate'!$B$3:$T$93,7,FALSE)*VLOOKUP($E454,BY_COM_Demand_Drivers!$A$5:$I$100,8,FALSE)</f>
        <v>0.47260034049729521</v>
      </c>
      <c r="H454" s="16">
        <f>VLOOKUP($C454,'Growth rate'!$B$3:$T$93,7,FALSE)*VLOOKUP($E454,BY_COM_Demand_Drivers!$A$5:$I$100,9,FALSE)</f>
        <v>1.4969746578703993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11.631967435906194</v>
      </c>
      <c r="G455" s="16">
        <f>VLOOKUP($C455,'Growth rate'!$B$3:$T$93,7,FALSE)*VLOOKUP($E455,BY_COM_Demand_Drivers!$A$5:$I$100,8,FALSE)</f>
        <v>0.48016194594525191</v>
      </c>
      <c r="H455" s="16">
        <f>VLOOKUP($C455,'Growth rate'!$B$3:$T$93,7,FALSE)*VLOOKUP($E455,BY_COM_Demand_Drivers!$A$5:$I$100,9,FALSE)</f>
        <v>1.5209262523963256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11.818078914880694</v>
      </c>
      <c r="G456" s="16">
        <f>VLOOKUP($C456,'Growth rate'!$B$3:$T$93,7,FALSE)*VLOOKUP($E456,BY_COM_Demand_Drivers!$A$5:$I$100,8,FALSE)</f>
        <v>0.48784453708037595</v>
      </c>
      <c r="H456" s="16">
        <f>VLOOKUP($C456,'Growth rate'!$B$3:$T$93,7,FALSE)*VLOOKUP($E456,BY_COM_Demand_Drivers!$A$5:$I$100,9,FALSE)</f>
        <v>1.5452610724346669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12.007168177518786</v>
      </c>
      <c r="G457" s="16">
        <f>VLOOKUP($C457,'Growth rate'!$B$3:$T$93,7,FALSE)*VLOOKUP($E457,BY_COM_Demand_Drivers!$A$5:$I$100,8,FALSE)</f>
        <v>0.495650049673662</v>
      </c>
      <c r="H457" s="16">
        <f>VLOOKUP($C457,'Growth rate'!$B$3:$T$93,7,FALSE)*VLOOKUP($E457,BY_COM_Demand_Drivers!$A$5:$I$100,9,FALSE)</f>
        <v>1.5699852495936215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12.199282868359088</v>
      </c>
      <c r="G458" s="16">
        <f>VLOOKUP($C458,'Growth rate'!$B$3:$T$93,7,FALSE)*VLOOKUP($E458,BY_COM_Demand_Drivers!$A$5:$I$100,8,FALSE)</f>
        <v>0.50358045046844058</v>
      </c>
      <c r="H458" s="16">
        <f>VLOOKUP($C458,'Growth rate'!$B$3:$T$93,7,FALSE)*VLOOKUP($E458,BY_COM_Demand_Drivers!$A$5:$I$100,9,FALSE)</f>
        <v>1.5951050135871196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12.394471394252834</v>
      </c>
      <c r="G459" s="16">
        <f>VLOOKUP($C459,'Growth rate'!$B$3:$T$93,7,FALSE)*VLOOKUP($E459,BY_COM_Demand_Drivers!$A$5:$I$100,8,FALSE)</f>
        <v>0.51163773767593568</v>
      </c>
      <c r="H459" s="16">
        <f>VLOOKUP($C459,'Growth rate'!$B$3:$T$93,7,FALSE)*VLOOKUP($E459,BY_COM_Demand_Drivers!$A$5:$I$100,9,FALSE)</f>
        <v>1.6206266938045137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12.592782936560878</v>
      </c>
      <c r="G460" s="16">
        <f>VLOOKUP($C460,'Growth rate'!$B$3:$T$93,7,FALSE)*VLOOKUP($E460,BY_COM_Demand_Drivers!$A$5:$I$100,8,FALSE)</f>
        <v>0.51982394147875066</v>
      </c>
      <c r="H460" s="16">
        <f>VLOOKUP($C460,'Growth rate'!$B$3:$T$93,7,FALSE)*VLOOKUP($E460,BY_COM_Demand_Drivers!$A$5:$I$100,9,FALSE)</f>
        <v>1.646556720905386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12.794267463545852</v>
      </c>
      <c r="G461" s="16">
        <f>VLOOKUP($C461,'Growth rate'!$B$3:$T$93,7,FALSE)*VLOOKUP($E461,BY_COM_Demand_Drivers!$A$5:$I$100,8,FALSE)</f>
        <v>0.52814112454241069</v>
      </c>
      <c r="H461" s="16">
        <f>VLOOKUP($C461,'Growth rate'!$B$3:$T$93,7,FALSE)*VLOOKUP($E461,BY_COM_Demand_Drivers!$A$5:$I$100,9,FALSE)</f>
        <v>1.6729016284398721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12.998975742962587</v>
      </c>
      <c r="G462" s="16">
        <f>VLOOKUP($C462,'Growth rate'!$B$3:$T$93,7,FALSE)*VLOOKUP($E462,BY_COM_Demand_Drivers!$A$5:$I$100,8,FALSE)</f>
        <v>0.53659138253508931</v>
      </c>
      <c r="H462" s="16">
        <f>VLOOKUP($C462,'Growth rate'!$B$3:$T$93,7,FALSE)*VLOOKUP($E462,BY_COM_Demand_Drivers!$A$5:$I$100,9,FALSE)</f>
        <v>1.6996680544949101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13.206959354849989</v>
      </c>
      <c r="G463" s="16">
        <f>VLOOKUP($C463,'Growth rate'!$B$3:$T$93,7,FALSE)*VLOOKUP($E463,BY_COM_Demand_Drivers!$A$5:$I$100,8,FALSE)</f>
        <v>0.54517684465565075</v>
      </c>
      <c r="H463" s="16">
        <f>VLOOKUP($C463,'Growth rate'!$B$3:$T$93,7,FALSE)*VLOOKUP($E463,BY_COM_Demand_Drivers!$A$5:$I$100,9,FALSE)</f>
        <v>1.7268627433668287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13.418270704527586</v>
      </c>
      <c r="G464" s="16">
        <f>VLOOKUP($C464,'Growth rate'!$B$3:$T$93,7,FALSE)*VLOOKUP($E464,BY_COM_Demand_Drivers!$A$5:$I$100,8,FALSE)</f>
        <v>0.55389967417014108</v>
      </c>
      <c r="H464" s="16">
        <f>VLOOKUP($C464,'Growth rate'!$B$3:$T$93,7,FALSE)*VLOOKUP($E464,BY_COM_Demand_Drivers!$A$5:$I$100,9,FALSE)</f>
        <v>1.7544925472606976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13.63296303580003</v>
      </c>
      <c r="G465" s="16">
        <f>VLOOKUP($C465,'Growth rate'!$B$3:$T$93,7,FALSE)*VLOOKUP($E465,BY_COM_Demand_Drivers!$A$5:$I$100,8,FALSE)</f>
        <v>0.56276206895686343</v>
      </c>
      <c r="H465" s="16">
        <f>VLOOKUP($C465,'Growth rate'!$B$3:$T$93,7,FALSE)*VLOOKUP($E465,BY_COM_Demand_Drivers!$A$5:$I$100,9,FALSE)</f>
        <v>1.7825644280168691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13.851090444372831</v>
      </c>
      <c r="G466" s="16">
        <f>VLOOKUP($C466,'Growth rate'!$B$3:$T$93,7,FALSE)*VLOOKUP($E466,BY_COM_Demand_Drivers!$A$5:$I$100,8,FALSE)</f>
        <v>0.57176626206017322</v>
      </c>
      <c r="H466" s="16">
        <f>VLOOKUP($C466,'Growth rate'!$B$3:$T$93,7,FALSE)*VLOOKUP($E466,BY_COM_Demand_Drivers!$A$5:$I$100,9,FALSE)</f>
        <v>1.8110854588651391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14.072707891482795</v>
      </c>
      <c r="G467" s="16">
        <f>VLOOKUP($C467,'Growth rate'!$B$3:$T$93,7,FALSE)*VLOOKUP($E467,BY_COM_Demand_Drivers!$A$5:$I$100,8,FALSE)</f>
        <v>0.58091452225313589</v>
      </c>
      <c r="H467" s="16">
        <f>VLOOKUP($C467,'Growth rate'!$B$3:$T$93,7,FALSE)*VLOOKUP($E467,BY_COM_Demand_Drivers!$A$5:$I$100,9,FALSE)</f>
        <v>1.8400628262069809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14.29787121774652</v>
      </c>
      <c r="G468" s="16">
        <f>VLOOKUP($C468,'Growth rate'!$B$3:$T$93,7,FALSE)*VLOOKUP($E468,BY_COM_Demand_Drivers!$A$5:$I$100,8,FALSE)</f>
        <v>0.5902091546091861</v>
      </c>
      <c r="H468" s="16">
        <f>VLOOKUP($C468,'Growth rate'!$B$3:$T$93,7,FALSE)*VLOOKUP($E468,BY_COM_Demand_Drivers!$A$5:$I$100,9,FALSE)</f>
        <v>1.8695038314262928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14.526637157230462</v>
      </c>
      <c r="G469" s="16">
        <f>VLOOKUP($C469,'Growth rate'!$B$3:$T$93,7,FALSE)*VLOOKUP($E469,BY_COM_Demand_Drivers!$A$5:$I$100,8,FALSE)</f>
        <v>0.59965250108293311</v>
      </c>
      <c r="H469" s="16">
        <f>VLOOKUP($C469,'Growth rate'!$B$3:$T$93,7,FALSE)*VLOOKUP($E469,BY_COM_Demand_Drivers!$A$5:$I$100,9,FALSE)</f>
        <v>1.8994158927291134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14.759063351746148</v>
      </c>
      <c r="G470" s="16">
        <f>VLOOKUP($C470,'Growth rate'!$B$3:$T$93,7,FALSE)*VLOOKUP($E470,BY_COM_Demand_Drivers!$A$5:$I$100,8,FALSE)</f>
        <v>0.6092469411002599</v>
      </c>
      <c r="H470" s="16">
        <f>VLOOKUP($C470,'Growth rate'!$B$3:$T$93,7,FALSE)*VLOOKUP($E470,BY_COM_Demand_Drivers!$A$5:$I$100,9,FALSE)</f>
        <v>1.9298065470127788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14.995208365374088</v>
      </c>
      <c r="G471" s="16">
        <f>VLOOKUP($C471,'Growth rate'!$B$3:$T$93,7,FALSE)*VLOOKUP($E471,BY_COM_Demand_Drivers!$A$5:$I$100,8,FALSE)</f>
        <v>0.61899489215786418</v>
      </c>
      <c r="H471" s="16">
        <f>VLOOKUP($C471,'Growth rate'!$B$3:$T$93,7,FALSE)*VLOOKUP($E471,BY_COM_Demand_Drivers!$A$5:$I$100,9,FALSE)</f>
        <v>1.9606834517649836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15.235131699220071</v>
      </c>
      <c r="G472" s="16">
        <f>VLOOKUP($C472,'Growth rate'!$B$3:$T$93,7,FALSE)*VLOOKUP($E472,BY_COM_Demand_Drivers!$A$5:$I$100,8,FALSE)</f>
        <v>0.62889881043238982</v>
      </c>
      <c r="H472" s="16">
        <f>VLOOKUP($C472,'Growth rate'!$B$3:$T$93,7,FALSE)*VLOOKUP($E472,BY_COM_Demand_Drivers!$A$5:$I$100,9,FALSE)</f>
        <v>1.992054386993223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15.478893806407596</v>
      </c>
      <c r="G473" s="16">
        <f>VLOOKUP($C473,'Growth rate'!$B$3:$T$93,7,FALSE)*VLOOKUP($E473,BY_COM_Demand_Drivers!$A$5:$I$100,8,FALSE)</f>
        <v>0.63896119139930818</v>
      </c>
      <c r="H473" s="16">
        <f>VLOOKUP($C473,'Growth rate'!$B$3:$T$93,7,FALSE)*VLOOKUP($E473,BY_COM_Demand_Drivers!$A$5:$I$100,9,FALSE)</f>
        <v>2.023927257185115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15.726556107310119</v>
      </c>
      <c r="G474" s="16">
        <f>VLOOKUP($C474,'Growth rate'!$B$3:$T$93,7,FALSE)*VLOOKUP($E474,BY_COM_Demand_Drivers!$A$5:$I$100,8,FALSE)</f>
        <v>0.6491845704616972</v>
      </c>
      <c r="H474" s="16">
        <f>VLOOKUP($C474,'Growth rate'!$B$3:$T$93,7,FALSE)*VLOOKUP($E474,BY_COM_Demand_Drivers!$A$5:$I$100,9,FALSE)</f>
        <v>2.0563100933000769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15.97818100502708</v>
      </c>
      <c r="G475" s="16">
        <f>VLOOKUP($C475,'Growth rate'!$B$3:$T$93,7,FALSE)*VLOOKUP($E475,BY_COM_Demand_Drivers!$A$5:$I$100,8,FALSE)</f>
        <v>0.65957152358908433</v>
      </c>
      <c r="H475" s="16">
        <f>VLOOKUP($C475,'Growth rate'!$B$3:$T$93,7,FALSE)*VLOOKUP($E475,BY_COM_Demand_Drivers!$A$5:$I$100,9,FALSE)</f>
        <v>2.0892110547928784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16.233831901107514</v>
      </c>
      <c r="G476" s="16">
        <f>VLOOKUP($C476,'Growth rate'!$B$3:$T$93,7,FALSE)*VLOOKUP($E476,BY_COM_Demand_Drivers!$A$5:$I$100,8,FALSE)</f>
        <v>0.67012466796650971</v>
      </c>
      <c r="H476" s="16">
        <f>VLOOKUP($C476,'Growth rate'!$B$3:$T$93,7,FALSE)*VLOOKUP($E476,BY_COM_Demand_Drivers!$A$5:$I$100,9,FALSE)</f>
        <v>2.1226384316695643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16.493573211525238</v>
      </c>
      <c r="G477" s="16">
        <f>VLOOKUP($C477,'Growth rate'!$B$3:$T$93,7,FALSE)*VLOOKUP($E477,BY_COM_Demand_Drivers!$A$5:$I$100,8,FALSE)</f>
        <v>0.68084666265397398</v>
      </c>
      <c r="H477" s="16">
        <f>VLOOKUP($C477,'Growth rate'!$B$3:$T$93,7,FALSE)*VLOOKUP($E477,BY_COM_Demand_Drivers!$A$5:$I$100,9,FALSE)</f>
        <v>2.1566006465762779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16.757470382909638</v>
      </c>
      <c r="G478" s="16">
        <f>VLOOKUP($C478,'Growth rate'!$B$3:$T$93,7,FALSE)*VLOOKUP($E478,BY_COM_Demand_Drivers!$A$5:$I$100,8,FALSE)</f>
        <v>0.69174020925643742</v>
      </c>
      <c r="H478" s="16">
        <f>VLOOKUP($C478,'Growth rate'!$B$3:$T$93,7,FALSE)*VLOOKUP($E478,BY_COM_Demand_Drivers!$A$5:$I$100,9,FALSE)</f>
        <v>2.1911062569214979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17.025589909036196</v>
      </c>
      <c r="G479" s="16">
        <f>VLOOKUP($C479,'Growth rate'!$B$3:$T$93,7,FALSE)*VLOOKUP($E479,BY_COM_Demand_Drivers!$A$5:$I$100,8,FALSE)</f>
        <v>0.7028080526045406</v>
      </c>
      <c r="H479" s="16">
        <f>VLOOKUP($C479,'Growth rate'!$B$3:$T$93,7,FALSE)*VLOOKUP($E479,BY_COM_Demand_Drivers!$A$5:$I$100,9,FALSE)</f>
        <v>2.226163957032242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17.297999347580774</v>
      </c>
      <c r="G480" s="16">
        <f>VLOOKUP($C480,'Growth rate'!$B$3:$T$93,7,FALSE)*VLOOKUP($E480,BY_COM_Demand_Drivers!$A$5:$I$100,8,FALSE)</f>
        <v>0.71405298144621321</v>
      </c>
      <c r="H480" s="16">
        <f>VLOOKUP($C480,'Growth rate'!$B$3:$T$93,7,FALSE)*VLOOKUP($E480,BY_COM_Demand_Drivers!$A$5:$I$100,9,FALSE)</f>
        <v>2.2617825803447578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17.574767337142067</v>
      </c>
      <c r="G481" s="16">
        <f>VLOOKUP($C481,'Growth rate'!$B$3:$T$93,7,FALSE)*VLOOKUP($E481,BY_COM_Demand_Drivers!$A$5:$I$100,8,FALSE)</f>
        <v>0.72547782914935266</v>
      </c>
      <c r="H481" s="16">
        <f>VLOOKUP($C481,'Growth rate'!$B$3:$T$93,7,FALSE)*VLOOKUP($E481,BY_COM_Demand_Drivers!$A$5:$I$100,9,FALSE)</f>
        <v>2.297971101630274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17.855963614536339</v>
      </c>
      <c r="G482" s="16">
        <f>VLOOKUP($C482,'Growth rate'!$B$3:$T$93,7,FALSE)*VLOOKUP($E482,BY_COM_Demand_Drivers!$A$5:$I$100,8,FALSE)</f>
        <v>0.73708547441574235</v>
      </c>
      <c r="H482" s="16">
        <f>VLOOKUP($C482,'Growth rate'!$B$3:$T$93,7,FALSE)*VLOOKUP($E482,BY_COM_Demand_Drivers!$A$5:$I$100,9,FALSE)</f>
        <v>2.3347386392563587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18.141659032368924</v>
      </c>
      <c r="G483" s="16">
        <f>VLOOKUP($C483,'Growth rate'!$B$3:$T$93,7,FALSE)*VLOOKUP($E483,BY_COM_Demand_Drivers!$A$5:$I$100,8,FALSE)</f>
        <v>0.74887884200639432</v>
      </c>
      <c r="H483" s="16">
        <f>VLOOKUP($C483,'Growth rate'!$B$3:$T$93,7,FALSE)*VLOOKUP($E483,BY_COM_Demand_Drivers!$A$5:$I$100,9,FALSE)</f>
        <v>2.3720944574844607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18.431925576886826</v>
      </c>
      <c r="G484" s="16">
        <f>VLOOKUP($C484,'Growth rate'!$B$3:$T$93,7,FALSE)*VLOOKUP($E484,BY_COM_Demand_Drivers!$A$5:$I$100,8,FALSE)</f>
        <v>0.76086090347849644</v>
      </c>
      <c r="H484" s="16">
        <f>VLOOKUP($C484,'Growth rate'!$B$3:$T$93,7,FALSE)*VLOOKUP($E484,BY_COM_Demand_Drivers!$A$5:$I$100,9,FALSE)</f>
        <v>2.4100479688042116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18.726836386117018</v>
      </c>
      <c r="G485" s="16">
        <f>VLOOKUP($C485,'Growth rate'!$B$3:$T$93,7,FALSE)*VLOOKUP($E485,BY_COM_Demand_Drivers!$A$5:$I$100,8,FALSE)</f>
        <v>0.77303467793415259</v>
      </c>
      <c r="H485" s="16">
        <f>VLOOKUP($C485,'Growth rate'!$B$3:$T$93,7,FALSE)*VLOOKUP($E485,BY_COM_Demand_Drivers!$A$5:$I$100,9,FALSE)</f>
        <v>2.4486087363050797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19.026465768294887</v>
      </c>
      <c r="G486" s="16">
        <f>VLOOKUP($C486,'Growth rate'!$B$3:$T$93,7,FALSE)*VLOOKUP($E486,BY_COM_Demand_Drivers!$A$5:$I$100,8,FALSE)</f>
        <v>0.78540323278109891</v>
      </c>
      <c r="H486" s="16">
        <f>VLOOKUP($C486,'Growth rate'!$B$3:$T$93,7,FALSE)*VLOOKUP($E486,BY_COM_Demand_Drivers!$A$5:$I$100,9,FALSE)</f>
        <v>2.4877864760859607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19.330889220587608</v>
      </c>
      <c r="G487" s="16">
        <f>VLOOKUP($C487,'Growth rate'!$B$3:$T$93,7,FALSE)*VLOOKUP($E487,BY_COM_Demand_Drivers!$A$5:$I$100,8,FALSE)</f>
        <v>0.79796968450559658</v>
      </c>
      <c r="H487" s="16">
        <f>VLOOKUP($C487,'Growth rate'!$B$3:$T$93,7,FALSE)*VLOOKUP($E487,BY_COM_Demand_Drivers!$A$5:$I$100,9,FALSE)</f>
        <v>2.5275910597033362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19.640183448117011</v>
      </c>
      <c r="G488" s="16">
        <f>VLOOKUP($C488,'Growth rate'!$B$3:$T$93,7,FALSE)*VLOOKUP($E488,BY_COM_Demand_Drivers!$A$5:$I$100,8,FALSE)</f>
        <v>0.81073719945768619</v>
      </c>
      <c r="H488" s="16">
        <f>VLOOKUP($C488,'Growth rate'!$B$3:$T$93,7,FALSE)*VLOOKUP($E488,BY_COM_Demand_Drivers!$A$5:$I$100,9,FALSE)</f>
        <v>2.5680325166585898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19.954426383286883</v>
      </c>
      <c r="G489" s="16">
        <f>VLOOKUP($C489,'Growth rate'!$B$3:$T$93,7,FALSE)*VLOOKUP($E489,BY_COM_Demand_Drivers!$A$5:$I$100,8,FALSE)</f>
        <v>0.82370899464900926</v>
      </c>
      <c r="H489" s="16">
        <f>VLOOKUP($C489,'Growth rate'!$B$3:$T$93,7,FALSE)*VLOOKUP($E489,BY_COM_Demand_Drivers!$A$5:$I$100,9,FALSE)</f>
        <v>2.6091210369251274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20.273697205419474</v>
      </c>
      <c r="G490" s="16">
        <f>VLOOKUP($C490,'Growth rate'!$B$3:$T$93,7,FALSE)*VLOOKUP($E490,BY_COM_Demand_Drivers!$A$5:$I$100,8,FALSE)</f>
        <v>0.8368883385633934</v>
      </c>
      <c r="H490" s="16">
        <f>VLOOKUP($C490,'Growth rate'!$B$3:$T$93,7,FALSE)*VLOOKUP($E490,BY_COM_Demand_Drivers!$A$5:$I$100,9,FALSE)</f>
        <v>2.6508669735159294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20.598076360706187</v>
      </c>
      <c r="G491" s="16">
        <f>VLOOKUP($C491,'Growth rate'!$B$3:$T$93,7,FALSE)*VLOOKUP($E491,BY_COM_Demand_Drivers!$A$5:$I$100,8,FALSE)</f>
        <v>0.8502785519804078</v>
      </c>
      <c r="H491" s="16">
        <f>VLOOKUP($C491,'Growth rate'!$B$3:$T$93,7,FALSE)*VLOOKUP($E491,BY_COM_Demand_Drivers!$A$5:$I$100,9,FALSE)</f>
        <v>2.6932808450921848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20.927645582477489</v>
      </c>
      <c r="G492" s="16">
        <f>VLOOKUP($C492,'Growth rate'!$B$3:$T$93,7,FALSE)*VLOOKUP($E492,BY_COM_Demand_Drivers!$A$5:$I$100,8,FALSE)</f>
        <v>0.86388300881209434</v>
      </c>
      <c r="H492" s="16">
        <f>VLOOKUP($C492,'Growth rate'!$B$3:$T$93,7,FALSE)*VLOOKUP($E492,BY_COM_Demand_Drivers!$A$5:$I$100,9,FALSE)</f>
        <v>2.7363733386136597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21.262487911797123</v>
      </c>
      <c r="G493" s="16">
        <f>VLOOKUP($C493,'Growth rate'!$B$3:$T$93,7,FALSE)*VLOOKUP($E493,BY_COM_Demand_Drivers!$A$5:$I$100,8,FALSE)</f>
        <v>0.87770513695308772</v>
      </c>
      <c r="H493" s="16">
        <f>VLOOKUP($C493,'Growth rate'!$B$3:$T$93,7,FALSE)*VLOOKUP($E493,BY_COM_Demand_Drivers!$A$5:$I$100,9,FALSE)</f>
        <v>2.7801553120314777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21.602687718385884</v>
      </c>
      <c r="G494" s="16">
        <f>VLOOKUP($C494,'Growth rate'!$B$3:$T$93,7,FALSE)*VLOOKUP($E494,BY_COM_Demand_Drivers!$A$5:$I$100,8,FALSE)</f>
        <v>0.89174841914433722</v>
      </c>
      <c r="H494" s="16">
        <f>VLOOKUP($C494,'Growth rate'!$B$3:$T$93,7,FALSE)*VLOOKUP($E494,BY_COM_Demand_Drivers!$A$5:$I$100,9,FALSE)</f>
        <v>2.824637797023982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21.948330721880058</v>
      </c>
      <c r="G495" s="16">
        <f>VLOOKUP($C495,'Growth rate'!$B$3:$T$93,7,FALSE)*VLOOKUP($E495,BY_COM_Demand_Drivers!$A$5:$I$100,8,FALSE)</f>
        <v>0.9060163938506467</v>
      </c>
      <c r="H495" s="16">
        <f>VLOOKUP($C495,'Growth rate'!$B$3:$T$93,7,FALSE)*VLOOKUP($E495,BY_COM_Demand_Drivers!$A$5:$I$100,9,FALSE)</f>
        <v>2.8698320017763659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5.0477765221255897</v>
      </c>
      <c r="G497" s="16">
        <f>VLOOKUP($C497,'Growth rate'!$B$3:$T$93,7,FALSE)*VLOOKUP($E497,BY_COM_Demand_Drivers!$A$5:$I$100,8,FALSE)</f>
        <v>6.688624091905912E-2</v>
      </c>
      <c r="H497" s="16">
        <f>VLOOKUP($C497,'Growth rate'!$B$3:$T$93,7,FALSE)*VLOOKUP($E497,BY_COM_Demand_Drivers!$A$5:$I$100,9,FALSE)</f>
        <v>0.21143370989611396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5.1297530442511787</v>
      </c>
      <c r="G498" s="16">
        <f>VLOOKUP($C498,'Growth rate'!$B$3:$T$93,7,FALSE)*VLOOKUP($E498,BY_COM_Demand_Drivers!$A$5:$I$100,8,FALSE)</f>
        <v>6.7972481838118243E-2</v>
      </c>
      <c r="H498" s="16">
        <f>VLOOKUP($C498,'Growth rate'!$B$3:$T$93,7,FALSE)*VLOOKUP($E498,BY_COM_Demand_Drivers!$A$5:$I$100,9,FALSE)</f>
        <v>0.21486741979222787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5.2117295663767687</v>
      </c>
      <c r="G499" s="16">
        <f>VLOOKUP($C499,'Growth rate'!$B$3:$T$93,7,FALSE)*VLOOKUP($E499,BY_COM_Demand_Drivers!$A$5:$I$100,8,FALSE)</f>
        <v>6.9058722757177365E-2</v>
      </c>
      <c r="H499" s="16">
        <f>VLOOKUP($C499,'Growth rate'!$B$3:$T$93,7,FALSE)*VLOOKUP($E499,BY_COM_Demand_Drivers!$A$5:$I$100,9,FALSE)</f>
        <v>0.21830112968834184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5.2937060885023586</v>
      </c>
      <c r="G500" s="16">
        <f>VLOOKUP($C500,'Growth rate'!$B$3:$T$93,7,FALSE)*VLOOKUP($E500,BY_COM_Demand_Drivers!$A$5:$I$100,8,FALSE)</f>
        <v>7.0144963676236502E-2</v>
      </c>
      <c r="H500" s="16">
        <f>VLOOKUP($C500,'Growth rate'!$B$3:$T$93,7,FALSE)*VLOOKUP($E500,BY_COM_Demand_Drivers!$A$5:$I$100,9,FALSE)</f>
        <v>0.22173483958445581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5.3756826106279485</v>
      </c>
      <c r="G501" s="16">
        <f>VLOOKUP($C501,'Growth rate'!$B$3:$T$93,7,FALSE)*VLOOKUP($E501,BY_COM_Demand_Drivers!$A$5:$I$100,8,FALSE)</f>
        <v>7.1231204595295625E-2</v>
      </c>
      <c r="H501" s="16">
        <f>VLOOKUP($C501,'Growth rate'!$B$3:$T$93,7,FALSE)*VLOOKUP($E501,BY_COM_Demand_Drivers!$A$5:$I$100,9,FALSE)</f>
        <v>0.22516854948056977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5.4576591327535375</v>
      </c>
      <c r="G502" s="16">
        <f>VLOOKUP($C502,'Growth rate'!$B$3:$T$93,7,FALSE)*VLOOKUP($E502,BY_COM_Demand_Drivers!$A$5:$I$100,8,FALSE)</f>
        <v>7.2317445514354747E-2</v>
      </c>
      <c r="H502" s="16">
        <f>VLOOKUP($C502,'Growth rate'!$B$3:$T$93,7,FALSE)*VLOOKUP($E502,BY_COM_Demand_Drivers!$A$5:$I$100,9,FALSE)</f>
        <v>0.22860225937668369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5.5396356548791275</v>
      </c>
      <c r="G503" s="16">
        <f>VLOOKUP($C503,'Growth rate'!$B$3:$T$93,7,FALSE)*VLOOKUP($E503,BY_COM_Demand_Drivers!$A$5:$I$100,8,FALSE)</f>
        <v>7.340368643341387E-2</v>
      </c>
      <c r="H503" s="16">
        <f>VLOOKUP($C503,'Growth rate'!$B$3:$T$93,7,FALSE)*VLOOKUP($E503,BY_COM_Demand_Drivers!$A$5:$I$100,9,FALSE)</f>
        <v>0.23203596927279765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5.6216121770047174</v>
      </c>
      <c r="G504" s="16">
        <f>VLOOKUP($C504,'Growth rate'!$B$3:$T$93,7,FALSE)*VLOOKUP($E504,BY_COM_Demand_Drivers!$A$5:$I$100,8,FALSE)</f>
        <v>7.4489927352472993E-2</v>
      </c>
      <c r="H504" s="16">
        <f>VLOOKUP($C504,'Growth rate'!$B$3:$T$93,7,FALSE)*VLOOKUP($E504,BY_COM_Demand_Drivers!$A$5:$I$100,9,FALSE)</f>
        <v>0.23546967916891159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5.7035886991303073</v>
      </c>
      <c r="G505" s="16">
        <f>VLOOKUP($C505,'Growth rate'!$B$3:$T$93,7,FALSE)*VLOOKUP($E505,BY_COM_Demand_Drivers!$A$5:$I$100,8,FALSE)</f>
        <v>7.5576168271532129E-2</v>
      </c>
      <c r="H505" s="16">
        <f>VLOOKUP($C505,'Growth rate'!$B$3:$T$93,7,FALSE)*VLOOKUP($E505,BY_COM_Demand_Drivers!$A$5:$I$100,9,FALSE)</f>
        <v>0.23890338906502556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5.7855652212558963</v>
      </c>
      <c r="G506" s="16">
        <f>VLOOKUP($C506,'Growth rate'!$B$3:$T$93,7,FALSE)*VLOOKUP($E506,BY_COM_Demand_Drivers!$A$5:$I$100,8,FALSE)</f>
        <v>7.6662409190591238E-2</v>
      </c>
      <c r="H506" s="16">
        <f>VLOOKUP($C506,'Growth rate'!$B$3:$T$93,7,FALSE)*VLOOKUP($E506,BY_COM_Demand_Drivers!$A$5:$I$100,9,FALSE)</f>
        <v>0.2423370989611395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5.8675417433814863</v>
      </c>
      <c r="G507" s="16">
        <f>VLOOKUP($C507,'Growth rate'!$B$3:$T$93,7,FALSE)*VLOOKUP($E507,BY_COM_Demand_Drivers!$A$5:$I$100,8,FALSE)</f>
        <v>7.7748650109650375E-2</v>
      </c>
      <c r="H507" s="16">
        <f>VLOOKUP($C507,'Growth rate'!$B$3:$T$93,7,FALSE)*VLOOKUP($E507,BY_COM_Demand_Drivers!$A$5:$I$100,9,FALSE)</f>
        <v>0.24577080885725344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5.9495182655070762</v>
      </c>
      <c r="G508" s="16">
        <f>VLOOKUP($C508,'Growth rate'!$B$3:$T$93,7,FALSE)*VLOOKUP($E508,BY_COM_Demand_Drivers!$A$5:$I$100,8,FALSE)</f>
        <v>7.8834891028709497E-2</v>
      </c>
      <c r="H508" s="16">
        <f>VLOOKUP($C508,'Growth rate'!$B$3:$T$93,7,FALSE)*VLOOKUP($E508,BY_COM_Demand_Drivers!$A$5:$I$100,9,FALSE)</f>
        <v>0.24920451875336741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6.0314947876326661</v>
      </c>
      <c r="G509" s="16">
        <f>VLOOKUP($C509,'Growth rate'!$B$3:$T$93,7,FALSE)*VLOOKUP($E509,BY_COM_Demand_Drivers!$A$5:$I$100,8,FALSE)</f>
        <v>7.9921131947768634E-2</v>
      </c>
      <c r="H509" s="16">
        <f>VLOOKUP($C509,'Growth rate'!$B$3:$T$93,7,FALSE)*VLOOKUP($E509,BY_COM_Demand_Drivers!$A$5:$I$100,9,FALSE)</f>
        <v>0.25263822864948138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6.1134713097582551</v>
      </c>
      <c r="G510" s="16">
        <f>VLOOKUP($C510,'Growth rate'!$B$3:$T$93,7,FALSE)*VLOOKUP($E510,BY_COM_Demand_Drivers!$A$5:$I$100,8,FALSE)</f>
        <v>8.1007372866827743E-2</v>
      </c>
      <c r="H510" s="16">
        <f>VLOOKUP($C510,'Growth rate'!$B$3:$T$93,7,FALSE)*VLOOKUP($E510,BY_COM_Demand_Drivers!$A$5:$I$100,9,FALSE)</f>
        <v>0.25607193854559529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6.1954478318838451</v>
      </c>
      <c r="G511" s="16">
        <f>VLOOKUP($C511,'Growth rate'!$B$3:$T$93,7,FALSE)*VLOOKUP($E511,BY_COM_Demand_Drivers!$A$5:$I$100,8,FALSE)</f>
        <v>8.2093613785886879E-2</v>
      </c>
      <c r="H511" s="16">
        <f>VLOOKUP($C511,'Growth rate'!$B$3:$T$93,7,FALSE)*VLOOKUP($E511,BY_COM_Demand_Drivers!$A$5:$I$100,9,FALSE)</f>
        <v>0.25950564844170926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6.277424354009435</v>
      </c>
      <c r="G512" s="16">
        <f>VLOOKUP($C512,'Growth rate'!$B$3:$T$93,7,FALSE)*VLOOKUP($E512,BY_COM_Demand_Drivers!$A$5:$I$100,8,FALSE)</f>
        <v>8.3179854704946002E-2</v>
      </c>
      <c r="H512" s="16">
        <f>VLOOKUP($C512,'Growth rate'!$B$3:$T$93,7,FALSE)*VLOOKUP($E512,BY_COM_Demand_Drivers!$A$5:$I$100,9,FALSE)</f>
        <v>0.26293935833782323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6.359400876135024</v>
      </c>
      <c r="G513" s="16">
        <f>VLOOKUP($C513,'Growth rate'!$B$3:$T$93,7,FALSE)*VLOOKUP($E513,BY_COM_Demand_Drivers!$A$5:$I$100,8,FALSE)</f>
        <v>8.4266095624005111E-2</v>
      </c>
      <c r="H513" s="16">
        <f>VLOOKUP($C513,'Growth rate'!$B$3:$T$93,7,FALSE)*VLOOKUP($E513,BY_COM_Demand_Drivers!$A$5:$I$100,9,FALSE)</f>
        <v>0.26637306823393714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6.441377398260614</v>
      </c>
      <c r="G514" s="16">
        <f>VLOOKUP($C514,'Growth rate'!$B$3:$T$93,7,FALSE)*VLOOKUP($E514,BY_COM_Demand_Drivers!$A$5:$I$100,8,FALSE)</f>
        <v>8.5352336543064247E-2</v>
      </c>
      <c r="H514" s="16">
        <f>VLOOKUP($C514,'Growth rate'!$B$3:$T$93,7,FALSE)*VLOOKUP($E514,BY_COM_Demand_Drivers!$A$5:$I$100,9,FALSE)</f>
        <v>0.26980677813005111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6.5233539203862048</v>
      </c>
      <c r="G515" s="16">
        <f>VLOOKUP($C515,'Growth rate'!$B$3:$T$93,7,FALSE)*VLOOKUP($E515,BY_COM_Demand_Drivers!$A$5:$I$100,8,FALSE)</f>
        <v>8.643857746212337E-2</v>
      </c>
      <c r="H515" s="16">
        <f>VLOOKUP($C515,'Growth rate'!$B$3:$T$93,7,FALSE)*VLOOKUP($E515,BY_COM_Demand_Drivers!$A$5:$I$100,9,FALSE)</f>
        <v>0.27324048802616507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6.6053304425117947</v>
      </c>
      <c r="G516" s="16">
        <f>VLOOKUP($C516,'Growth rate'!$B$3:$T$93,7,FALSE)*VLOOKUP($E516,BY_COM_Demand_Drivers!$A$5:$I$100,8,FALSE)</f>
        <v>8.7524818381182506E-2</v>
      </c>
      <c r="H516" s="16">
        <f>VLOOKUP($C516,'Growth rate'!$B$3:$T$93,7,FALSE)*VLOOKUP($E516,BY_COM_Demand_Drivers!$A$5:$I$100,9,FALSE)</f>
        <v>0.27667419792227904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6.6873069646373846</v>
      </c>
      <c r="G517" s="16">
        <f>VLOOKUP($C517,'Growth rate'!$B$3:$T$93,7,FALSE)*VLOOKUP($E517,BY_COM_Demand_Drivers!$A$5:$I$100,8,FALSE)</f>
        <v>8.8611059300241629E-2</v>
      </c>
      <c r="H517" s="16">
        <f>VLOOKUP($C517,'Growth rate'!$B$3:$T$93,7,FALSE)*VLOOKUP($E517,BY_COM_Demand_Drivers!$A$5:$I$100,9,FALSE)</f>
        <v>0.28010790781839301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6.7692834867629736</v>
      </c>
      <c r="G518" s="16">
        <f>VLOOKUP($C518,'Growth rate'!$B$3:$T$93,7,FALSE)*VLOOKUP($E518,BY_COM_Demand_Drivers!$A$5:$I$100,8,FALSE)</f>
        <v>8.9697300219300752E-2</v>
      </c>
      <c r="H518" s="16">
        <f>VLOOKUP($C518,'Growth rate'!$B$3:$T$93,7,FALSE)*VLOOKUP($E518,BY_COM_Demand_Drivers!$A$5:$I$100,9,FALSE)</f>
        <v>0.28354161771450692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6.8512600088885636</v>
      </c>
      <c r="G519" s="16">
        <f>VLOOKUP($C519,'Growth rate'!$B$3:$T$93,7,FALSE)*VLOOKUP($E519,BY_COM_Demand_Drivers!$A$5:$I$100,8,FALSE)</f>
        <v>9.0783541138359874E-2</v>
      </c>
      <c r="H519" s="16">
        <f>VLOOKUP($C519,'Growth rate'!$B$3:$T$93,7,FALSE)*VLOOKUP($E519,BY_COM_Demand_Drivers!$A$5:$I$100,9,FALSE)</f>
        <v>0.28697532761062089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6.9332365310141535</v>
      </c>
      <c r="G520" s="16">
        <f>VLOOKUP($C520,'Growth rate'!$B$3:$T$93,7,FALSE)*VLOOKUP($E520,BY_COM_Demand_Drivers!$A$5:$I$100,8,FALSE)</f>
        <v>9.1869782057418997E-2</v>
      </c>
      <c r="H520" s="16">
        <f>VLOOKUP($C520,'Growth rate'!$B$3:$T$93,7,FALSE)*VLOOKUP($E520,BY_COM_Demand_Drivers!$A$5:$I$100,9,FALSE)</f>
        <v>0.29040903750673486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7.0152130531397425</v>
      </c>
      <c r="G521" s="16">
        <f>VLOOKUP($C521,'Growth rate'!$B$3:$T$93,7,FALSE)*VLOOKUP($E521,BY_COM_Demand_Drivers!$A$5:$I$100,8,FALSE)</f>
        <v>9.295602297647812E-2</v>
      </c>
      <c r="H521" s="16">
        <f>VLOOKUP($C521,'Growth rate'!$B$3:$T$93,7,FALSE)*VLOOKUP($E521,BY_COM_Demand_Drivers!$A$5:$I$100,9,FALSE)</f>
        <v>0.29384274740284877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7.0971895752653325</v>
      </c>
      <c r="G522" s="16">
        <f>VLOOKUP($C522,'Growth rate'!$B$3:$T$93,7,FALSE)*VLOOKUP($E522,BY_COM_Demand_Drivers!$A$5:$I$100,8,FALSE)</f>
        <v>9.4042263895537243E-2</v>
      </c>
      <c r="H522" s="16">
        <f>VLOOKUP($C522,'Growth rate'!$B$3:$T$93,7,FALSE)*VLOOKUP($E522,BY_COM_Demand_Drivers!$A$5:$I$100,9,FALSE)</f>
        <v>0.29727645729896274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7.1791660973909224</v>
      </c>
      <c r="G523" s="16">
        <f>VLOOKUP($C523,'Growth rate'!$B$3:$T$93,7,FALSE)*VLOOKUP($E523,BY_COM_Demand_Drivers!$A$5:$I$100,8,FALSE)</f>
        <v>9.5128504814596379E-2</v>
      </c>
      <c r="H523" s="16">
        <f>VLOOKUP($C523,'Growth rate'!$B$3:$T$93,7,FALSE)*VLOOKUP($E523,BY_COM_Demand_Drivers!$A$5:$I$100,9,FALSE)</f>
        <v>0.30071016719507671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7.2611426195165114</v>
      </c>
      <c r="G524" s="16">
        <f>VLOOKUP($C524,'Growth rate'!$B$3:$T$93,7,FALSE)*VLOOKUP($E524,BY_COM_Demand_Drivers!$A$5:$I$100,8,FALSE)</f>
        <v>9.6214745733655488E-2</v>
      </c>
      <c r="H524" s="16">
        <f>VLOOKUP($C524,'Growth rate'!$B$3:$T$93,7,FALSE)*VLOOKUP($E524,BY_COM_Demand_Drivers!$A$5:$I$100,9,FALSE)</f>
        <v>0.30414387709119062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7.3431191416421013</v>
      </c>
      <c r="G525" s="16">
        <f>VLOOKUP($C525,'Growth rate'!$B$3:$T$93,7,FALSE)*VLOOKUP($E525,BY_COM_Demand_Drivers!$A$5:$I$100,8,FALSE)</f>
        <v>9.7300986652714624E-2</v>
      </c>
      <c r="H525" s="16">
        <f>VLOOKUP($C525,'Growth rate'!$B$3:$T$93,7,FALSE)*VLOOKUP($E525,BY_COM_Demand_Drivers!$A$5:$I$100,9,FALSE)</f>
        <v>0.30757758698730459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7.4250956637676913</v>
      </c>
      <c r="G526" s="16">
        <f>VLOOKUP($C526,'Growth rate'!$B$3:$T$93,7,FALSE)*VLOOKUP($E526,BY_COM_Demand_Drivers!$A$5:$I$100,8,FALSE)</f>
        <v>9.8387227571773747E-2</v>
      </c>
      <c r="H526" s="16">
        <f>VLOOKUP($C526,'Growth rate'!$B$3:$T$93,7,FALSE)*VLOOKUP($E526,BY_COM_Demand_Drivers!$A$5:$I$100,9,FALSE)</f>
        <v>0.31101129688341855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7.5070721858932812</v>
      </c>
      <c r="G527" s="16">
        <f>VLOOKUP($C527,'Growth rate'!$B$3:$T$93,7,FALSE)*VLOOKUP($E527,BY_COM_Demand_Drivers!$A$5:$I$100,8,FALSE)</f>
        <v>9.947346849083287E-2</v>
      </c>
      <c r="H527" s="16">
        <f>VLOOKUP($C527,'Growth rate'!$B$3:$T$93,7,FALSE)*VLOOKUP($E527,BY_COM_Demand_Drivers!$A$5:$I$100,9,FALSE)</f>
        <v>0.31444500677953252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7.627185340867574</v>
      </c>
      <c r="G528" s="16">
        <f>VLOOKUP($C528,'Growth rate'!$B$3:$T$93,7,FALSE)*VLOOKUP($E528,BY_COM_Demand_Drivers!$A$5:$I$100,8,FALSE)</f>
        <v>0.10106504398668621</v>
      </c>
      <c r="H528" s="16">
        <f>VLOOKUP($C528,'Growth rate'!$B$3:$T$93,7,FALSE)*VLOOKUP($E528,BY_COM_Demand_Drivers!$A$5:$I$100,9,FALSE)</f>
        <v>0.31947612688800503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7.7492203063214555</v>
      </c>
      <c r="G529" s="16">
        <f>VLOOKUP($C529,'Growth rate'!$B$3:$T$93,7,FALSE)*VLOOKUP($E529,BY_COM_Demand_Drivers!$A$5:$I$100,8,FALSE)</f>
        <v>0.10268208469047319</v>
      </c>
      <c r="H529" s="16">
        <f>VLOOKUP($C529,'Growth rate'!$B$3:$T$93,7,FALSE)*VLOOKUP($E529,BY_COM_Demand_Drivers!$A$5:$I$100,9,FALSE)</f>
        <v>0.32458774491821313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7.8732078312225982</v>
      </c>
      <c r="G530" s="16">
        <f>VLOOKUP($C530,'Growth rate'!$B$3:$T$93,7,FALSE)*VLOOKUP($E530,BY_COM_Demand_Drivers!$A$5:$I$100,8,FALSE)</f>
        <v>0.10432499804552076</v>
      </c>
      <c r="H530" s="16">
        <f>VLOOKUP($C530,'Growth rate'!$B$3:$T$93,7,FALSE)*VLOOKUP($E530,BY_COM_Demand_Drivers!$A$5:$I$100,9,FALSE)</f>
        <v>0.32978114883690451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7.9991791565221604</v>
      </c>
      <c r="G531" s="16">
        <f>VLOOKUP($C531,'Growth rate'!$B$3:$T$93,7,FALSE)*VLOOKUP($E531,BY_COM_Demand_Drivers!$A$5:$I$100,8,FALSE)</f>
        <v>0.1059941980142491</v>
      </c>
      <c r="H531" s="16">
        <f>VLOOKUP($C531,'Growth rate'!$B$3:$T$93,7,FALSE)*VLOOKUP($E531,BY_COM_Demand_Drivers!$A$5:$I$100,9,FALSE)</f>
        <v>0.33505764721829501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8.127166023026513</v>
      </c>
      <c r="G532" s="16">
        <f>VLOOKUP($C532,'Growth rate'!$B$3:$T$93,7,FALSE)*VLOOKUP($E532,BY_COM_Demand_Drivers!$A$5:$I$100,8,FALSE)</f>
        <v>0.10769010518247706</v>
      </c>
      <c r="H532" s="16">
        <f>VLOOKUP($C532,'Growth rate'!$B$3:$T$93,7,FALSE)*VLOOKUP($E532,BY_COM_Demand_Drivers!$A$5:$I$100,9,FALSE)</f>
        <v>0.34041856957378763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8.2572006793949377</v>
      </c>
      <c r="G533" s="16">
        <f>VLOOKUP($C533,'Growth rate'!$B$3:$T$93,7,FALSE)*VLOOKUP($E533,BY_COM_Demand_Drivers!$A$5:$I$100,8,FALSE)</f>
        <v>0.10941314686539669</v>
      </c>
      <c r="H533" s="16">
        <f>VLOOKUP($C533,'Growth rate'!$B$3:$T$93,7,FALSE)*VLOOKUP($E533,BY_COM_Demand_Drivers!$A$5:$I$100,9,FALSE)</f>
        <v>0.34586526668696826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8.3893158902652569</v>
      </c>
      <c r="G534" s="16">
        <f>VLOOKUP($C534,'Growth rate'!$B$3:$T$93,7,FALSE)*VLOOKUP($E534,BY_COM_Demand_Drivers!$A$5:$I$100,8,FALSE)</f>
        <v>0.11116375721524306</v>
      </c>
      <c r="H534" s="16">
        <f>VLOOKUP($C534,'Growth rate'!$B$3:$T$93,7,FALSE)*VLOOKUP($E534,BY_COM_Demand_Drivers!$A$5:$I$100,9,FALSE)</f>
        <v>0.35139911095395981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8.5235449445095028</v>
      </c>
      <c r="G535" s="16">
        <f>VLOOKUP($C535,'Growth rate'!$B$3:$T$93,7,FALSE)*VLOOKUP($E535,BY_COM_Demand_Drivers!$A$5:$I$100,8,FALSE)</f>
        <v>0.11294237733068696</v>
      </c>
      <c r="H535" s="16">
        <f>VLOOKUP($C535,'Growth rate'!$B$3:$T$93,7,FALSE)*VLOOKUP($E535,BY_COM_Demand_Drivers!$A$5:$I$100,9,FALSE)</f>
        <v>0.35702149672922323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8.6599216636216543</v>
      </c>
      <c r="G536" s="16">
        <f>VLOOKUP($C536,'Growth rate'!$B$3:$T$93,7,FALSE)*VLOOKUP($E536,BY_COM_Demand_Drivers!$A$5:$I$100,8,FALSE)</f>
        <v>0.11474945536797794</v>
      </c>
      <c r="H536" s="16">
        <f>VLOOKUP($C536,'Growth rate'!$B$3:$T$93,7,FALSE)*VLOOKUP($E536,BY_COM_Demand_Drivers!$A$5:$I$100,9,FALSE)</f>
        <v>0.36273384067689074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8.7984804102396001</v>
      </c>
      <c r="G537" s="16">
        <f>VLOOKUP($C537,'Growth rate'!$B$3:$T$93,7,FALSE)*VLOOKUP($E537,BY_COM_Demand_Drivers!$A$5:$I$100,8,FALSE)</f>
        <v>0.11658544665386558</v>
      </c>
      <c r="H537" s="16">
        <f>VLOOKUP($C537,'Growth rate'!$B$3:$T$93,7,FALSE)*VLOOKUP($E537,BY_COM_Demand_Drivers!$A$5:$I$100,9,FALSE)</f>
        <v>0.36853758212772098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8.9392560968034349</v>
      </c>
      <c r="G538" s="16">
        <f>VLOOKUP($C538,'Growth rate'!$B$3:$T$93,7,FALSE)*VLOOKUP($E538,BY_COM_Demand_Drivers!$A$5:$I$100,8,FALSE)</f>
        <v>0.11845081380032743</v>
      </c>
      <c r="H538" s="16">
        <f>VLOOKUP($C538,'Growth rate'!$B$3:$T$93,7,FALSE)*VLOOKUP($E538,BY_COM_Demand_Drivers!$A$5:$I$100,9,FALSE)</f>
        <v>0.37443418344176455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9.0822841943522885</v>
      </c>
      <c r="G539" s="16">
        <f>VLOOKUP($C539,'Growth rate'!$B$3:$T$93,7,FALSE)*VLOOKUP($E539,BY_COM_Demand_Drivers!$A$5:$I$100,8,FALSE)</f>
        <v>0.12034602682113267</v>
      </c>
      <c r="H539" s="16">
        <f>VLOOKUP($C539,'Growth rate'!$B$3:$T$93,7,FALSE)*VLOOKUP($E539,BY_COM_Demand_Drivers!$A$5:$I$100,9,FALSE)</f>
        <v>0.38042513037683279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9.2276007414619272</v>
      </c>
      <c r="G540" s="16">
        <f>VLOOKUP($C540,'Growth rate'!$B$3:$T$93,7,FALSE)*VLOOKUP($E540,BY_COM_Demand_Drivers!$A$5:$I$100,8,FALSE)</f>
        <v>0.12227156325027082</v>
      </c>
      <c r="H540" s="16">
        <f>VLOOKUP($C540,'Growth rate'!$B$3:$T$93,7,FALSE)*VLOOKUP($E540,BY_COM_Demand_Drivers!$A$5:$I$100,9,FALSE)</f>
        <v>0.38651193246286214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9.3752423533253175</v>
      </c>
      <c r="G541" s="16">
        <f>VLOOKUP($C541,'Growth rate'!$B$3:$T$93,7,FALSE)*VLOOKUP($E541,BY_COM_Demand_Drivers!$A$5:$I$100,8,FALSE)</f>
        <v>0.12422790826227514</v>
      </c>
      <c r="H541" s="16">
        <f>VLOOKUP($C541,'Growth rate'!$B$3:$T$93,7,FALSE)*VLOOKUP($E541,BY_COM_Demand_Drivers!$A$5:$I$100,9,FALSE)</f>
        <v>0.39269612338226795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9.5252462309785226</v>
      </c>
      <c r="G542" s="16">
        <f>VLOOKUP($C542,'Growth rate'!$B$3:$T$93,7,FALSE)*VLOOKUP($E542,BY_COM_Demand_Drivers!$A$5:$I$100,8,FALSE)</f>
        <v>0.12621555479447155</v>
      </c>
      <c r="H542" s="16">
        <f>VLOOKUP($C542,'Growth rate'!$B$3:$T$93,7,FALSE)*VLOOKUP($E542,BY_COM_Demand_Drivers!$A$5:$I$100,9,FALSE)</f>
        <v>0.39897926135638423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9.6776501706741787</v>
      </c>
      <c r="G543" s="16">
        <f>VLOOKUP($C543,'Growth rate'!$B$3:$T$93,7,FALSE)*VLOOKUP($E543,BY_COM_Demand_Drivers!$A$5:$I$100,8,FALSE)</f>
        <v>0.1282350036711831</v>
      </c>
      <c r="H543" s="16">
        <f>VLOOKUP($C543,'Growth rate'!$B$3:$T$93,7,FALSE)*VLOOKUP($E543,BY_COM_Demand_Drivers!$A$5:$I$100,9,FALSE)</f>
        <v>0.40536292953808639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9.8324925734049664</v>
      </c>
      <c r="G544" s="16">
        <f>VLOOKUP($C544,'Growth rate'!$B$3:$T$93,7,FALSE)*VLOOKUP($E544,BY_COM_Demand_Drivers!$A$5:$I$100,8,FALSE)</f>
        <v>0.13028676372992204</v>
      </c>
      <c r="H544" s="16">
        <f>VLOOKUP($C544,'Growth rate'!$B$3:$T$93,7,FALSE)*VLOOKUP($E544,BY_COM_Demand_Drivers!$A$5:$I$100,9,FALSE)</f>
        <v>0.4118487364106958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9.9898124545794467</v>
      </c>
      <c r="G545" s="16">
        <f>VLOOKUP($C545,'Growth rate'!$B$3:$T$93,7,FALSE)*VLOOKUP($E545,BY_COM_Demand_Drivers!$A$5:$I$100,8,FALSE)</f>
        <v>0.13237135194960079</v>
      </c>
      <c r="H545" s="16">
        <f>VLOOKUP($C545,'Growth rate'!$B$3:$T$93,7,FALSE)*VLOOKUP($E545,BY_COM_Demand_Drivers!$A$5:$I$100,9,FALSE)</f>
        <v>0.41843831619326693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10.149649453852716</v>
      </c>
      <c r="G546" s="16">
        <f>VLOOKUP($C546,'Growth rate'!$B$3:$T$93,7,FALSE)*VLOOKUP($E546,BY_COM_Demand_Drivers!$A$5:$I$100,8,FALSE)</f>
        <v>0.13448929358079439</v>
      </c>
      <c r="H546" s="16">
        <f>VLOOKUP($C546,'Growth rate'!$B$3:$T$93,7,FALSE)*VLOOKUP($E546,BY_COM_Demand_Drivers!$A$5:$I$100,9,FALSE)</f>
        <v>0.42513332925235914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10.312043845114362</v>
      </c>
      <c r="G547" s="16">
        <f>VLOOKUP($C547,'Growth rate'!$B$3:$T$93,7,FALSE)*VLOOKUP($E547,BY_COM_Demand_Drivers!$A$5:$I$100,8,FALSE)</f>
        <v>0.13664112227808711</v>
      </c>
      <c r="H547" s="16">
        <f>VLOOKUP($C547,'Growth rate'!$B$3:$T$93,7,FALSE)*VLOOKUP($E547,BY_COM_Demand_Drivers!$A$5:$I$100,9,FALSE)</f>
        <v>0.43193546252039694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10.477036546636191</v>
      </c>
      <c r="G548" s="16">
        <f>VLOOKUP($C548,'Growth rate'!$B$3:$T$93,7,FALSE)*VLOOKUP($E548,BY_COM_Demand_Drivers!$A$5:$I$100,8,FALSE)</f>
        <v>0.1388273802345365</v>
      </c>
      <c r="H548" s="16">
        <f>VLOOKUP($C548,'Growth rate'!$B$3:$T$93,7,FALSE)*VLOOKUP($E548,BY_COM_Demand_Drivers!$A$5:$I$100,9,FALSE)</f>
        <v>0.43884642992072331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10.644669131382368</v>
      </c>
      <c r="G549" s="16">
        <f>VLOOKUP($C549,'Growth rate'!$B$3:$T$93,7,FALSE)*VLOOKUP($E549,BY_COM_Demand_Drivers!$A$5:$I$100,8,FALSE)</f>
        <v>0.14104861831828908</v>
      </c>
      <c r="H549" s="16">
        <f>VLOOKUP($C549,'Growth rate'!$B$3:$T$93,7,FALSE)*VLOOKUP($E549,BY_COM_Demand_Drivers!$A$5:$I$100,9,FALSE)</f>
        <v>0.44586797279945484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10.814983837484489</v>
      </c>
      <c r="G550" s="16">
        <f>VLOOKUP($C550,'Growth rate'!$B$3:$T$93,7,FALSE)*VLOOKUP($E550,BY_COM_Demand_Drivers!$A$5:$I$100,8,FALSE)</f>
        <v>0.14330539621138172</v>
      </c>
      <c r="H550" s="16">
        <f>VLOOKUP($C550,'Growth rate'!$B$3:$T$93,7,FALSE)*VLOOKUP($E550,BY_COM_Demand_Drivers!$A$5:$I$100,9,FALSE)</f>
        <v>0.45300186036424617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10.988023578884238</v>
      </c>
      <c r="G551" s="16">
        <f>VLOOKUP($C551,'Growth rate'!$B$3:$T$93,7,FALSE)*VLOOKUP($E551,BY_COM_Demand_Drivers!$A$5:$I$100,8,FALSE)</f>
        <v>0.14559828255076382</v>
      </c>
      <c r="H551" s="16">
        <f>VLOOKUP($C551,'Growth rate'!$B$3:$T$93,7,FALSE)*VLOOKUP($E551,BY_COM_Demand_Drivers!$A$5:$I$100,9,FALSE)</f>
        <v>0.46024989013007406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11.163831956146383</v>
      </c>
      <c r="G552" s="16">
        <f>VLOOKUP($C552,'Growth rate'!$B$3:$T$93,7,FALSE)*VLOOKUP($E552,BY_COM_Demand_Drivers!$A$5:$I$100,8,FALSE)</f>
        <v>0.14792785507157599</v>
      </c>
      <c r="H552" s="16">
        <f>VLOOKUP($C552,'Growth rate'!$B$3:$T$93,7,FALSE)*VLOOKUP($E552,BY_COM_Demand_Drivers!$A$5:$I$100,9,FALSE)</f>
        <v>0.46761388837215512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11.342453267444728</v>
      </c>
      <c r="G553" s="16">
        <f>VLOOKUP($C553,'Growth rate'!$B$3:$T$93,7,FALSE)*VLOOKUP($E553,BY_COM_Demand_Drivers!$A$5:$I$100,8,FALSE)</f>
        <v>0.15029470075272125</v>
      </c>
      <c r="H553" s="16">
        <f>VLOOKUP($C553,'Growth rate'!$B$3:$T$93,7,FALSE)*VLOOKUP($E553,BY_COM_Demand_Drivers!$A$5:$I$100,9,FALSE)</f>
        <v>0.47509571058610972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11.523932519723841</v>
      </c>
      <c r="G554" s="16">
        <f>VLOOKUP($C554,'Growth rate'!$B$3:$T$93,7,FALSE)*VLOOKUP($E554,BY_COM_Demand_Drivers!$A$5:$I$100,8,FALSE)</f>
        <v>0.15269941596476475</v>
      </c>
      <c r="H554" s="16">
        <f>VLOOKUP($C554,'Growth rate'!$B$3:$T$93,7,FALSE)*VLOOKUP($E554,BY_COM_Demand_Drivers!$A$5:$I$100,9,FALSE)</f>
        <v>0.48269724195548736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11.708315440039426</v>
      </c>
      <c r="G555" s="16">
        <f>VLOOKUP($C555,'Growth rate'!$B$3:$T$93,7,FALSE)*VLOOKUP($E555,BY_COM_Demand_Drivers!$A$5:$I$100,8,FALSE)</f>
        <v>0.15514260662020102</v>
      </c>
      <c r="H555" s="16">
        <f>VLOOKUP($C555,'Growth rate'!$B$3:$T$93,7,FALSE)*VLOOKUP($E555,BY_COM_Demand_Drivers!$A$5:$I$100,9,FALSE)</f>
        <v>0.49042039782677527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11.895648487080058</v>
      </c>
      <c r="G556" s="16">
        <f>VLOOKUP($C556,'Growth rate'!$B$3:$T$93,7,FALSE)*VLOOKUP($E556,BY_COM_Demand_Drivers!$A$5:$I$100,8,FALSE)</f>
        <v>0.15762488832612423</v>
      </c>
      <c r="H556" s="16">
        <f>VLOOKUP($C556,'Growth rate'!$B$3:$T$93,7,FALSE)*VLOOKUP($E556,BY_COM_Demand_Drivers!$A$5:$I$100,9,FALSE)</f>
        <v>0.4982671241920037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12.085978862873338</v>
      </c>
      <c r="G557" s="16">
        <f>VLOOKUP($C557,'Growth rate'!$B$3:$T$93,7,FALSE)*VLOOKUP($E557,BY_COM_Demand_Drivers!$A$5:$I$100,8,FALSE)</f>
        <v>0.16014688653934223</v>
      </c>
      <c r="H557" s="16">
        <f>VLOOKUP($C557,'Growth rate'!$B$3:$T$93,7,FALSE)*VLOOKUP($E557,BY_COM_Demand_Drivers!$A$5:$I$100,9,FALSE)</f>
        <v>0.50623939817907571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12.279354524679311</v>
      </c>
      <c r="G558" s="16">
        <f>VLOOKUP($C558,'Growth rate'!$B$3:$T$93,7,FALSE)*VLOOKUP($E558,BY_COM_Demand_Drivers!$A$5:$I$100,8,FALSE)</f>
        <v>0.1627092367239717</v>
      </c>
      <c r="H558" s="16">
        <f>VLOOKUP($C558,'Growth rate'!$B$3:$T$93,7,FALSE)*VLOOKUP($E558,BY_COM_Demand_Drivers!$A$5:$I$100,9,FALSE)</f>
        <v>0.51433922854994096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12.475824197074184</v>
      </c>
      <c r="G559" s="16">
        <f>VLOOKUP($C559,'Growth rate'!$B$3:$T$93,7,FALSE)*VLOOKUP($E559,BY_COM_Demand_Drivers!$A$5:$I$100,8,FALSE)</f>
        <v>0.16531258451155528</v>
      </c>
      <c r="H559" s="16">
        <f>VLOOKUP($C559,'Growth rate'!$B$3:$T$93,7,FALSE)*VLOOKUP($E559,BY_COM_Demand_Drivers!$A$5:$I$100,9,FALSE)</f>
        <v>0.52256865620674009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12.675437384227367</v>
      </c>
      <c r="G560" s="16">
        <f>VLOOKUP($C560,'Growth rate'!$B$3:$T$93,7,FALSE)*VLOOKUP($E560,BY_COM_Demand_Drivers!$A$5:$I$100,8,FALSE)</f>
        <v>0.16795758586374013</v>
      </c>
      <c r="H560" s="16">
        <f>VLOOKUP($C560,'Growth rate'!$B$3:$T$93,7,FALSE)*VLOOKUP($E560,BY_COM_Demand_Drivers!$A$5:$I$100,9,FALSE)</f>
        <v>0.53092975470604786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12.878244382375009</v>
      </c>
      <c r="G561" s="16">
        <f>VLOOKUP($C561,'Growth rate'!$B$3:$T$93,7,FALSE)*VLOOKUP($E561,BY_COM_Demand_Drivers!$A$5:$I$100,8,FALSE)</f>
        <v>0.17064490723756001</v>
      </c>
      <c r="H561" s="16">
        <f>VLOOKUP($C561,'Growth rate'!$B$3:$T$93,7,FALSE)*VLOOKUP($E561,BY_COM_Demand_Drivers!$A$5:$I$100,9,FALSE)</f>
        <v>0.53942463078134473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13.084296292493008</v>
      </c>
      <c r="G562" s="16">
        <f>VLOOKUP($C562,'Growth rate'!$B$3:$T$93,7,FALSE)*VLOOKUP($E562,BY_COM_Demand_Drivers!$A$5:$I$100,8,FALSE)</f>
        <v>0.17337522575336098</v>
      </c>
      <c r="H562" s="16">
        <f>VLOOKUP($C562,'Growth rate'!$B$3:$T$93,7,FALSE)*VLOOKUP($E562,BY_COM_Demand_Drivers!$A$5:$I$100,9,FALSE)</f>
        <v>0.54805542487384618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13.293645033172897</v>
      </c>
      <c r="G563" s="16">
        <f>VLOOKUP($C563,'Growth rate'!$B$3:$T$93,7,FALSE)*VLOOKUP($E563,BY_COM_Demand_Drivers!$A$5:$I$100,8,FALSE)</f>
        <v>0.17614922936541474</v>
      </c>
      <c r="H563" s="16">
        <f>VLOOKUP($C563,'Growth rate'!$B$3:$T$93,7,FALSE)*VLOOKUP($E563,BY_COM_Demand_Drivers!$A$5:$I$100,9,FALSE)</f>
        <v>0.55682431167182778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13.506343353703663</v>
      </c>
      <c r="G564" s="16">
        <f>VLOOKUP($C564,'Growth rate'!$B$3:$T$93,7,FALSE)*VLOOKUP($E564,BY_COM_Demand_Drivers!$A$5:$I$100,8,FALSE)</f>
        <v>0.1789676170352614</v>
      </c>
      <c r="H564" s="16">
        <f>VLOOKUP($C564,'Growth rate'!$B$3:$T$93,7,FALSE)*VLOOKUP($E564,BY_COM_Demand_Drivers!$A$5:$I$100,9,FALSE)</f>
        <v>0.56573350065857708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13.722444847362924</v>
      </c>
      <c r="G565" s="16">
        <f>VLOOKUP($C565,'Growth rate'!$B$3:$T$93,7,FALSE)*VLOOKUP($E565,BY_COM_Demand_Drivers!$A$5:$I$100,8,FALSE)</f>
        <v>0.18183109890782559</v>
      </c>
      <c r="H565" s="16">
        <f>VLOOKUP($C565,'Growth rate'!$B$3:$T$93,7,FALSE)*VLOOKUP($E565,BY_COM_Demand_Drivers!$A$5:$I$100,9,FALSE)</f>
        <v>0.57478523666911441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13.942003964920728</v>
      </c>
      <c r="G566" s="16">
        <f>VLOOKUP($C566,'Growth rate'!$B$3:$T$93,7,FALSE)*VLOOKUP($E566,BY_COM_Demand_Drivers!$A$5:$I$100,8,FALSE)</f>
        <v>0.18474039649035079</v>
      </c>
      <c r="H566" s="16">
        <f>VLOOKUP($C566,'Growth rate'!$B$3:$T$93,7,FALSE)*VLOOKUP($E566,BY_COM_Demand_Drivers!$A$5:$I$100,9,FALSE)</f>
        <v>0.58398180045582015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14.165076028359463</v>
      </c>
      <c r="G567" s="16">
        <f>VLOOKUP($C567,'Growth rate'!$B$3:$T$93,7,FALSE)*VLOOKUP($E567,BY_COM_Demand_Drivers!$A$5:$I$100,8,FALSE)</f>
        <v>0.18769624283419645</v>
      </c>
      <c r="H567" s="16">
        <f>VLOOKUP($C567,'Growth rate'!$B$3:$T$93,7,FALSE)*VLOOKUP($E567,BY_COM_Demand_Drivers!$A$5:$I$100,9,FALSE)</f>
        <v>0.59332550926311334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14.391717244813213</v>
      </c>
      <c r="G568" s="16">
        <f>VLOOKUP($C568,'Growth rate'!$B$3:$T$93,7,FALSE)*VLOOKUP($E568,BY_COM_Demand_Drivers!$A$5:$I$100,8,FALSE)</f>
        <v>0.19069938271954356</v>
      </c>
      <c r="H568" s="16">
        <f>VLOOKUP($C568,'Growth rate'!$B$3:$T$93,7,FALSE)*VLOOKUP($E568,BY_COM_Demand_Drivers!$A$5:$I$100,9,FALSE)</f>
        <v>0.60281871741132309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14.621984720730227</v>
      </c>
      <c r="G569" s="16">
        <f>VLOOKUP($C569,'Growth rate'!$B$3:$T$93,7,FALSE)*VLOOKUP($E569,BY_COM_Demand_Drivers!$A$5:$I$100,8,FALSE)</f>
        <v>0.19375057284305627</v>
      </c>
      <c r="H569" s="16">
        <f>VLOOKUP($C569,'Growth rate'!$B$3:$T$93,7,FALSE)*VLOOKUP($E569,BY_COM_Demand_Drivers!$A$5:$I$100,9,FALSE)</f>
        <v>0.61246381688990437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14.85593647626191</v>
      </c>
      <c r="G570" s="16">
        <f>VLOOKUP($C570,'Growth rate'!$B$3:$T$93,7,FALSE)*VLOOKUP($E570,BY_COM_Demand_Drivers!$A$5:$I$100,8,FALSE)</f>
        <v>0.19685058200854519</v>
      </c>
      <c r="H570" s="16">
        <f>VLOOKUP($C570,'Growth rate'!$B$3:$T$93,7,FALSE)*VLOOKUP($E570,BY_COM_Demand_Drivers!$A$5:$I$100,9,FALSE)</f>
        <v>0.62226323796014282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15.093631459882102</v>
      </c>
      <c r="G571" s="16">
        <f>VLOOKUP($C571,'Growth rate'!$B$3:$T$93,7,FALSE)*VLOOKUP($E571,BY_COM_Demand_Drivers!$A$5:$I$100,8,FALSE)</f>
        <v>0.20000019132068192</v>
      </c>
      <c r="H571" s="16">
        <f>VLOOKUP($C571,'Growth rate'!$B$3:$T$93,7,FALSE)*VLOOKUP($E571,BY_COM_Demand_Drivers!$A$5:$I$100,9,FALSE)</f>
        <v>0.63221944976750521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15.335129563240216</v>
      </c>
      <c r="G572" s="16">
        <f>VLOOKUP($C572,'Growth rate'!$B$3:$T$93,7,FALSE)*VLOOKUP($E572,BY_COM_Demand_Drivers!$A$5:$I$100,8,FALSE)</f>
        <v>0.20320019438181283</v>
      </c>
      <c r="H572" s="16">
        <f>VLOOKUP($C572,'Growth rate'!$B$3:$T$93,7,FALSE)*VLOOKUP($E572,BY_COM_Demand_Drivers!$A$5:$I$100,9,FALSE)</f>
        <v>0.64233496096378528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15.580491636252061</v>
      </c>
      <c r="G573" s="16">
        <f>VLOOKUP($C573,'Growth rate'!$B$3:$T$93,7,FALSE)*VLOOKUP($E573,BY_COM_Demand_Drivers!$A$5:$I$100,8,FALSE)</f>
        <v>0.20645139749192187</v>
      </c>
      <c r="H573" s="16">
        <f>VLOOKUP($C573,'Growth rate'!$B$3:$T$93,7,FALSE)*VLOOKUP($E573,BY_COM_Demand_Drivers!$A$5:$I$100,9,FALSE)</f>
        <v>0.65261232033920591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15.829779502432094</v>
      </c>
      <c r="G574" s="16">
        <f>VLOOKUP($C574,'Growth rate'!$B$3:$T$93,7,FALSE)*VLOOKUP($E574,BY_COM_Demand_Drivers!$A$5:$I$100,8,FALSE)</f>
        <v>0.20975461985179261</v>
      </c>
      <c r="H574" s="16">
        <f>VLOOKUP($C574,'Growth rate'!$B$3:$T$93,7,FALSE)*VLOOKUP($E574,BY_COM_Demand_Drivers!$A$5:$I$100,9,FALSE)</f>
        <v>0.66305411746463316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16.083055974471005</v>
      </c>
      <c r="G575" s="16">
        <f>VLOOKUP($C575,'Growth rate'!$B$3:$T$93,7,FALSE)*VLOOKUP($E575,BY_COM_Demand_Drivers!$A$5:$I$100,8,FALSE)</f>
        <v>0.21311069376942127</v>
      </c>
      <c r="H575" s="16">
        <f>VLOOKUP($C575,'Growth rate'!$B$3:$T$93,7,FALSE)*VLOOKUP($E575,BY_COM_Demand_Drivers!$A$5:$I$100,9,FALSE)</f>
        <v>0.67366298334406727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16.340384870062543</v>
      </c>
      <c r="G576" s="16">
        <f>VLOOKUP($C576,'Growth rate'!$B$3:$T$93,7,FALSE)*VLOOKUP($E576,BY_COM_Demand_Drivers!$A$5:$I$100,8,FALSE)</f>
        <v>0.21652046486973206</v>
      </c>
      <c r="H576" s="16">
        <f>VLOOKUP($C576,'Growth rate'!$B$3:$T$93,7,FALSE)*VLOOKUP($E576,BY_COM_Demand_Drivers!$A$5:$I$100,9,FALSE)</f>
        <v>0.68444159107757241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16.601831027983547</v>
      </c>
      <c r="G577" s="16">
        <f>VLOOKUP($C577,'Growth rate'!$B$3:$T$93,7,FALSE)*VLOOKUP($E577,BY_COM_Demand_Drivers!$A$5:$I$100,8,FALSE)</f>
        <v>0.21998479230764778</v>
      </c>
      <c r="H577" s="16">
        <f>VLOOKUP($C577,'Growth rate'!$B$3:$T$93,7,FALSE)*VLOOKUP($E577,BY_COM_Demand_Drivers!$A$5:$I$100,9,FALSE)</f>
        <v>0.69539265653481364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0.34388473104738149</v>
      </c>
      <c r="G579" s="16">
        <f>VLOOKUP($C579,'Growth rate'!$B$3:$T$93,7,FALSE)*VLOOKUP($E579,BY_COM_Demand_Drivers!$A$5:$I$100,8,FALSE)</f>
        <v>1.4231115089161517E-2</v>
      </c>
      <c r="H579" s="16">
        <f>VLOOKUP($C579,'Growth rate'!$B$3:$T$93,7,FALSE)*VLOOKUP($E579,BY_COM_Demand_Drivers!$A$5:$I$100,9,FALSE)</f>
        <v>4.4929663352924219E-2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0.34946946209476293</v>
      </c>
      <c r="G580" s="16">
        <f>VLOOKUP($C580,'Growth rate'!$B$3:$T$93,7,FALSE)*VLOOKUP($E580,BY_COM_Demand_Drivers!$A$5:$I$100,8,FALSE)</f>
        <v>1.4462230178323031E-2</v>
      </c>
      <c r="H580" s="16">
        <f>VLOOKUP($C580,'Growth rate'!$B$3:$T$93,7,FALSE)*VLOOKUP($E580,BY_COM_Demand_Drivers!$A$5:$I$100,9,FALSE)</f>
        <v>4.5659326705848428E-2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0.35505419314214443</v>
      </c>
      <c r="G581" s="16">
        <f>VLOOKUP($C581,'Growth rate'!$B$3:$T$93,7,FALSE)*VLOOKUP($E581,BY_COM_Demand_Drivers!$A$5:$I$100,8,FALSE)</f>
        <v>1.4693345267484548E-2</v>
      </c>
      <c r="H581" s="16">
        <f>VLOOKUP($C581,'Growth rate'!$B$3:$T$93,7,FALSE)*VLOOKUP($E581,BY_COM_Demand_Drivers!$A$5:$I$100,9,FALSE)</f>
        <v>4.6388990058772644E-2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0.36063892418952598</v>
      </c>
      <c r="G582" s="16">
        <f>VLOOKUP($C582,'Growth rate'!$B$3:$T$93,7,FALSE)*VLOOKUP($E582,BY_COM_Demand_Drivers!$A$5:$I$100,8,FALSE)</f>
        <v>1.4924460356646064E-2</v>
      </c>
      <c r="H582" s="16">
        <f>VLOOKUP($C582,'Growth rate'!$B$3:$T$93,7,FALSE)*VLOOKUP($E582,BY_COM_Demand_Drivers!$A$5:$I$100,9,FALSE)</f>
        <v>4.7118653411696861E-2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0.36622365523690747</v>
      </c>
      <c r="G583" s="16">
        <f>VLOOKUP($C583,'Growth rate'!$B$3:$T$93,7,FALSE)*VLOOKUP($E583,BY_COM_Demand_Drivers!$A$5:$I$100,8,FALSE)</f>
        <v>1.5155575445807581E-2</v>
      </c>
      <c r="H583" s="16">
        <f>VLOOKUP($C583,'Growth rate'!$B$3:$T$93,7,FALSE)*VLOOKUP($E583,BY_COM_Demand_Drivers!$A$5:$I$100,9,FALSE)</f>
        <v>4.7848316764621084E-2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0.37180838628428892</v>
      </c>
      <c r="G584" s="16">
        <f>VLOOKUP($C584,'Growth rate'!$B$3:$T$93,7,FALSE)*VLOOKUP($E584,BY_COM_Demand_Drivers!$A$5:$I$100,8,FALSE)</f>
        <v>1.5386690534969095E-2</v>
      </c>
      <c r="H584" s="16">
        <f>VLOOKUP($C584,'Growth rate'!$B$3:$T$93,7,FALSE)*VLOOKUP($E584,BY_COM_Demand_Drivers!$A$5:$I$100,9,FALSE)</f>
        <v>4.8577980117545286E-2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0.37739311733167041</v>
      </c>
      <c r="G585" s="16">
        <f>VLOOKUP($C585,'Growth rate'!$B$3:$T$93,7,FALSE)*VLOOKUP($E585,BY_COM_Demand_Drivers!$A$5:$I$100,8,FALSE)</f>
        <v>1.5617805624130612E-2</v>
      </c>
      <c r="H585" s="16">
        <f>VLOOKUP($C585,'Growth rate'!$B$3:$T$93,7,FALSE)*VLOOKUP($E585,BY_COM_Demand_Drivers!$A$5:$I$100,9,FALSE)</f>
        <v>4.9307643470469502E-2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0.38297784837905191</v>
      </c>
      <c r="G586" s="16">
        <f>VLOOKUP($C586,'Growth rate'!$B$3:$T$93,7,FALSE)*VLOOKUP($E586,BY_COM_Demand_Drivers!$A$5:$I$100,8,FALSE)</f>
        <v>1.5848920713292129E-2</v>
      </c>
      <c r="H586" s="16">
        <f>VLOOKUP($C586,'Growth rate'!$B$3:$T$93,7,FALSE)*VLOOKUP($E586,BY_COM_Demand_Drivers!$A$5:$I$100,9,FALSE)</f>
        <v>5.0037306823393725E-2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0.38856257942643341</v>
      </c>
      <c r="G587" s="16">
        <f>VLOOKUP($C587,'Growth rate'!$B$3:$T$93,7,FALSE)*VLOOKUP($E587,BY_COM_Demand_Drivers!$A$5:$I$100,8,FALSE)</f>
        <v>1.6080035802453645E-2</v>
      </c>
      <c r="H587" s="16">
        <f>VLOOKUP($C587,'Growth rate'!$B$3:$T$93,7,FALSE)*VLOOKUP($E587,BY_COM_Demand_Drivers!$A$5:$I$100,9,FALSE)</f>
        <v>5.0766970176317941E-2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0.39414731047381485</v>
      </c>
      <c r="G588" s="16">
        <f>VLOOKUP($C588,'Growth rate'!$B$3:$T$93,7,FALSE)*VLOOKUP($E588,BY_COM_Demand_Drivers!$A$5:$I$100,8,FALSE)</f>
        <v>1.631115089161516E-2</v>
      </c>
      <c r="H588" s="16">
        <f>VLOOKUP($C588,'Growth rate'!$B$3:$T$93,7,FALSE)*VLOOKUP($E588,BY_COM_Demand_Drivers!$A$5:$I$100,9,FALSE)</f>
        <v>5.149663352924215E-2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0.39973204152119635</v>
      </c>
      <c r="G589" s="16">
        <f>VLOOKUP($C589,'Growth rate'!$B$3:$T$93,7,FALSE)*VLOOKUP($E589,BY_COM_Demand_Drivers!$A$5:$I$100,8,FALSE)</f>
        <v>1.6542265980776676E-2</v>
      </c>
      <c r="H589" s="16">
        <f>VLOOKUP($C589,'Growth rate'!$B$3:$T$93,7,FALSE)*VLOOKUP($E589,BY_COM_Demand_Drivers!$A$5:$I$100,9,FALSE)</f>
        <v>5.2226296882166366E-2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0.4053167725685779</v>
      </c>
      <c r="G590" s="16">
        <f>VLOOKUP($C590,'Growth rate'!$B$3:$T$93,7,FALSE)*VLOOKUP($E590,BY_COM_Demand_Drivers!$A$5:$I$100,8,FALSE)</f>
        <v>1.6773381069938191E-2</v>
      </c>
      <c r="H590" s="16">
        <f>VLOOKUP($C590,'Growth rate'!$B$3:$T$93,7,FALSE)*VLOOKUP($E590,BY_COM_Demand_Drivers!$A$5:$I$100,9,FALSE)</f>
        <v>5.2955960235090582E-2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0.4109015036159594</v>
      </c>
      <c r="G591" s="16">
        <f>VLOOKUP($C591,'Growth rate'!$B$3:$T$93,7,FALSE)*VLOOKUP($E591,BY_COM_Demand_Drivers!$A$5:$I$100,8,FALSE)</f>
        <v>1.700449615909971E-2</v>
      </c>
      <c r="H591" s="16">
        <f>VLOOKUP($C591,'Growth rate'!$B$3:$T$93,7,FALSE)*VLOOKUP($E591,BY_COM_Demand_Drivers!$A$5:$I$100,9,FALSE)</f>
        <v>5.3685623588014798E-2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0.41648623466334084</v>
      </c>
      <c r="G592" s="16">
        <f>VLOOKUP($C592,'Growth rate'!$B$3:$T$93,7,FALSE)*VLOOKUP($E592,BY_COM_Demand_Drivers!$A$5:$I$100,8,FALSE)</f>
        <v>1.7235611248261222E-2</v>
      </c>
      <c r="H592" s="16">
        <f>VLOOKUP($C592,'Growth rate'!$B$3:$T$93,7,FALSE)*VLOOKUP($E592,BY_COM_Demand_Drivers!$A$5:$I$100,9,FALSE)</f>
        <v>5.4415286940939007E-2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0.42207096571072233</v>
      </c>
      <c r="G593" s="16">
        <f>VLOOKUP($C593,'Growth rate'!$B$3:$T$93,7,FALSE)*VLOOKUP($E593,BY_COM_Demand_Drivers!$A$5:$I$100,8,FALSE)</f>
        <v>1.7466726337422741E-2</v>
      </c>
      <c r="H593" s="16">
        <f>VLOOKUP($C593,'Growth rate'!$B$3:$T$93,7,FALSE)*VLOOKUP($E593,BY_COM_Demand_Drivers!$A$5:$I$100,9,FALSE)</f>
        <v>5.5144950293863224E-2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0.42765569675810383</v>
      </c>
      <c r="G594" s="16">
        <f>VLOOKUP($C594,'Growth rate'!$B$3:$T$93,7,FALSE)*VLOOKUP($E594,BY_COM_Demand_Drivers!$A$5:$I$100,8,FALSE)</f>
        <v>1.7697841426584256E-2</v>
      </c>
      <c r="H594" s="16">
        <f>VLOOKUP($C594,'Growth rate'!$B$3:$T$93,7,FALSE)*VLOOKUP($E594,BY_COM_Demand_Drivers!$A$5:$I$100,9,FALSE)</f>
        <v>5.587461364678744E-2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0.43324042780548527</v>
      </c>
      <c r="G595" s="16">
        <f>VLOOKUP($C595,'Growth rate'!$B$3:$T$93,7,FALSE)*VLOOKUP($E595,BY_COM_Demand_Drivers!$A$5:$I$100,8,FALSE)</f>
        <v>1.7928956515745772E-2</v>
      </c>
      <c r="H595" s="16">
        <f>VLOOKUP($C595,'Growth rate'!$B$3:$T$93,7,FALSE)*VLOOKUP($E595,BY_COM_Demand_Drivers!$A$5:$I$100,9,FALSE)</f>
        <v>5.6604276999711649E-2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0.43882515885286677</v>
      </c>
      <c r="G596" s="16">
        <f>VLOOKUP($C596,'Growth rate'!$B$3:$T$93,7,FALSE)*VLOOKUP($E596,BY_COM_Demand_Drivers!$A$5:$I$100,8,FALSE)</f>
        <v>1.8160071604907287E-2</v>
      </c>
      <c r="H596" s="16">
        <f>VLOOKUP($C596,'Growth rate'!$B$3:$T$93,7,FALSE)*VLOOKUP($E596,BY_COM_Demand_Drivers!$A$5:$I$100,9,FALSE)</f>
        <v>5.7333940352635865E-2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0.44440988990024827</v>
      </c>
      <c r="G597" s="16">
        <f>VLOOKUP($C597,'Growth rate'!$B$3:$T$93,7,FALSE)*VLOOKUP($E597,BY_COM_Demand_Drivers!$A$5:$I$100,8,FALSE)</f>
        <v>1.8391186694068803E-2</v>
      </c>
      <c r="H597" s="16">
        <f>VLOOKUP($C597,'Growth rate'!$B$3:$T$93,7,FALSE)*VLOOKUP($E597,BY_COM_Demand_Drivers!$A$5:$I$100,9,FALSE)</f>
        <v>5.8063603705560081E-2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0.44999462094762982</v>
      </c>
      <c r="G598" s="16">
        <f>VLOOKUP($C598,'Growth rate'!$B$3:$T$93,7,FALSE)*VLOOKUP($E598,BY_COM_Demand_Drivers!$A$5:$I$100,8,FALSE)</f>
        <v>1.8622301783230322E-2</v>
      </c>
      <c r="H598" s="16">
        <f>VLOOKUP($C598,'Growth rate'!$B$3:$T$93,7,FALSE)*VLOOKUP($E598,BY_COM_Demand_Drivers!$A$5:$I$100,9,FALSE)</f>
        <v>5.8793267058484304E-2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0.45557935199501132</v>
      </c>
      <c r="G599" s="16">
        <f>VLOOKUP($C599,'Growth rate'!$B$3:$T$93,7,FALSE)*VLOOKUP($E599,BY_COM_Demand_Drivers!$A$5:$I$100,8,FALSE)</f>
        <v>1.8853416872391837E-2</v>
      </c>
      <c r="H599" s="16">
        <f>VLOOKUP($C599,'Growth rate'!$B$3:$T$93,7,FALSE)*VLOOKUP($E599,BY_COM_Demand_Drivers!$A$5:$I$100,9,FALSE)</f>
        <v>5.952293041140852E-2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0.46116408304239276</v>
      </c>
      <c r="G600" s="16">
        <f>VLOOKUP($C600,'Growth rate'!$B$3:$T$93,7,FALSE)*VLOOKUP($E600,BY_COM_Demand_Drivers!$A$5:$I$100,8,FALSE)</f>
        <v>1.9084531961553353E-2</v>
      </c>
      <c r="H600" s="16">
        <f>VLOOKUP($C600,'Growth rate'!$B$3:$T$93,7,FALSE)*VLOOKUP($E600,BY_COM_Demand_Drivers!$A$5:$I$100,9,FALSE)</f>
        <v>6.0252593764332729E-2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0.46674881408977426</v>
      </c>
      <c r="G601" s="16">
        <f>VLOOKUP($C601,'Growth rate'!$B$3:$T$93,7,FALSE)*VLOOKUP($E601,BY_COM_Demand_Drivers!$A$5:$I$100,8,FALSE)</f>
        <v>1.9315647050714868E-2</v>
      </c>
      <c r="H601" s="16">
        <f>VLOOKUP($C601,'Growth rate'!$B$3:$T$93,7,FALSE)*VLOOKUP($E601,BY_COM_Demand_Drivers!$A$5:$I$100,9,FALSE)</f>
        <v>6.0982257117256945E-2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0.47233354513715575</v>
      </c>
      <c r="G602" s="16">
        <f>VLOOKUP($C602,'Growth rate'!$B$3:$T$93,7,FALSE)*VLOOKUP($E602,BY_COM_Demand_Drivers!$A$5:$I$100,8,FALSE)</f>
        <v>1.9546762139876384E-2</v>
      </c>
      <c r="H602" s="16">
        <f>VLOOKUP($C602,'Growth rate'!$B$3:$T$93,7,FALSE)*VLOOKUP($E602,BY_COM_Demand_Drivers!$A$5:$I$100,9,FALSE)</f>
        <v>6.1711920470181161E-2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0.47791827618453719</v>
      </c>
      <c r="G603" s="16">
        <f>VLOOKUP($C603,'Growth rate'!$B$3:$T$93,7,FALSE)*VLOOKUP($E603,BY_COM_Demand_Drivers!$A$5:$I$100,8,FALSE)</f>
        <v>1.9777877229037899E-2</v>
      </c>
      <c r="H603" s="16">
        <f>VLOOKUP($C603,'Growth rate'!$B$3:$T$93,7,FALSE)*VLOOKUP($E603,BY_COM_Demand_Drivers!$A$5:$I$100,9,FALSE)</f>
        <v>6.244158382310537E-2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0.48350300723191869</v>
      </c>
      <c r="G604" s="16">
        <f>VLOOKUP($C604,'Growth rate'!$B$3:$T$93,7,FALSE)*VLOOKUP($E604,BY_COM_Demand_Drivers!$A$5:$I$100,8,FALSE)</f>
        <v>2.0008992318199414E-2</v>
      </c>
      <c r="H604" s="16">
        <f>VLOOKUP($C604,'Growth rate'!$B$3:$T$93,7,FALSE)*VLOOKUP($E604,BY_COM_Demand_Drivers!$A$5:$I$100,9,FALSE)</f>
        <v>6.317124717602958E-2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0.48908773827930019</v>
      </c>
      <c r="G605" s="16">
        <f>VLOOKUP($C605,'Growth rate'!$B$3:$T$93,7,FALSE)*VLOOKUP($E605,BY_COM_Demand_Drivers!$A$5:$I$100,8,FALSE)</f>
        <v>2.0240107407360933E-2</v>
      </c>
      <c r="H605" s="16">
        <f>VLOOKUP($C605,'Growth rate'!$B$3:$T$93,7,FALSE)*VLOOKUP($E605,BY_COM_Demand_Drivers!$A$5:$I$100,9,FALSE)</f>
        <v>6.3900910528953803E-2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0.49467246932668163</v>
      </c>
      <c r="G606" s="16">
        <f>VLOOKUP($C606,'Growth rate'!$B$3:$T$93,7,FALSE)*VLOOKUP($E606,BY_COM_Demand_Drivers!$A$5:$I$100,8,FALSE)</f>
        <v>2.0471222496522445E-2</v>
      </c>
      <c r="H606" s="16">
        <f>VLOOKUP($C606,'Growth rate'!$B$3:$T$93,7,FALSE)*VLOOKUP($E606,BY_COM_Demand_Drivers!$A$5:$I$100,9,FALSE)</f>
        <v>6.4630573881878012E-2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0.50025720037406318</v>
      </c>
      <c r="G607" s="16">
        <f>VLOOKUP($C607,'Growth rate'!$B$3:$T$93,7,FALSE)*VLOOKUP($E607,BY_COM_Demand_Drivers!$A$5:$I$100,8,FALSE)</f>
        <v>2.0702337585683964E-2</v>
      </c>
      <c r="H607" s="16">
        <f>VLOOKUP($C607,'Growth rate'!$B$3:$T$93,7,FALSE)*VLOOKUP($E607,BY_COM_Demand_Drivers!$A$5:$I$100,9,FALSE)</f>
        <v>6.5360237234802235E-2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0.50584193142144462</v>
      </c>
      <c r="G608" s="16">
        <f>VLOOKUP($C608,'Growth rate'!$B$3:$T$93,7,FALSE)*VLOOKUP($E608,BY_COM_Demand_Drivers!$A$5:$I$100,8,FALSE)</f>
        <v>2.093345267484548E-2</v>
      </c>
      <c r="H608" s="16">
        <f>VLOOKUP($C608,'Growth rate'!$B$3:$T$93,7,FALSE)*VLOOKUP($E608,BY_COM_Demand_Drivers!$A$5:$I$100,9,FALSE)</f>
        <v>6.6089900587726444E-2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0.51142666246882618</v>
      </c>
      <c r="G609" s="16">
        <f>VLOOKUP($C609,'Growth rate'!$B$3:$T$93,7,FALSE)*VLOOKUP($E609,BY_COM_Demand_Drivers!$A$5:$I$100,8,FALSE)</f>
        <v>2.1164567764006995E-2</v>
      </c>
      <c r="H609" s="16">
        <f>VLOOKUP($C609,'Growth rate'!$B$3:$T$93,7,FALSE)*VLOOKUP($E609,BY_COM_Demand_Drivers!$A$5:$I$100,9,FALSE)</f>
        <v>6.6819563940650667E-2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0.51960948906832738</v>
      </c>
      <c r="G610" s="16">
        <f>VLOOKUP($C610,'Growth rate'!$B$3:$T$93,7,FALSE)*VLOOKUP($E610,BY_COM_Demand_Drivers!$A$5:$I$100,8,FALSE)</f>
        <v>2.150320084823111E-2</v>
      </c>
      <c r="H610" s="16">
        <f>VLOOKUP($C610,'Growth rate'!$B$3:$T$93,7,FALSE)*VLOOKUP($E610,BY_COM_Demand_Drivers!$A$5:$I$100,9,FALSE)</f>
        <v>6.7888676963701072E-2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0.52792324089342069</v>
      </c>
      <c r="G611" s="16">
        <f>VLOOKUP($C611,'Growth rate'!$B$3:$T$93,7,FALSE)*VLOOKUP($E611,BY_COM_Demand_Drivers!$A$5:$I$100,8,FALSE)</f>
        <v>2.1847252061802807E-2</v>
      </c>
      <c r="H611" s="16">
        <f>VLOOKUP($C611,'Growth rate'!$B$3:$T$93,7,FALSE)*VLOOKUP($E611,BY_COM_Demand_Drivers!$A$5:$I$100,9,FALSE)</f>
        <v>6.8974895795120297E-2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0.53637001274771534</v>
      </c>
      <c r="G612" s="16">
        <f>VLOOKUP($C612,'Growth rate'!$B$3:$T$93,7,FALSE)*VLOOKUP($E612,BY_COM_Demand_Drivers!$A$5:$I$100,8,FALSE)</f>
        <v>2.2196808094791652E-2</v>
      </c>
      <c r="H612" s="16">
        <f>VLOOKUP($C612,'Growth rate'!$B$3:$T$93,7,FALSE)*VLOOKUP($E612,BY_COM_Demand_Drivers!$A$5:$I$100,9,FALSE)</f>
        <v>7.0078494127842214E-2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0.54495193295167887</v>
      </c>
      <c r="G613" s="16">
        <f>VLOOKUP($C613,'Growth rate'!$B$3:$T$93,7,FALSE)*VLOOKUP($E613,BY_COM_Demand_Drivers!$A$5:$I$100,8,FALSE)</f>
        <v>2.255195702430832E-2</v>
      </c>
      <c r="H613" s="16">
        <f>VLOOKUP($C613,'Growth rate'!$B$3:$T$93,7,FALSE)*VLOOKUP($E613,BY_COM_Demand_Drivers!$A$5:$I$100,9,FALSE)</f>
        <v>7.1199750033887704E-2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0.55367116387890558</v>
      </c>
      <c r="G614" s="16">
        <f>VLOOKUP($C614,'Growth rate'!$B$3:$T$93,7,FALSE)*VLOOKUP($E614,BY_COM_Demand_Drivers!$A$5:$I$100,8,FALSE)</f>
        <v>2.2912788336697246E-2</v>
      </c>
      <c r="H614" s="16">
        <f>VLOOKUP($C614,'Growth rate'!$B$3:$T$93,7,FALSE)*VLOOKUP($E614,BY_COM_Demand_Drivers!$A$5:$I$100,9,FALSE)</f>
        <v>7.2338946034429891E-2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0.56252990250096813</v>
      </c>
      <c r="G615" s="16">
        <f>VLOOKUP($C615,'Growth rate'!$B$3:$T$93,7,FALSE)*VLOOKUP($E615,BY_COM_Demand_Drivers!$A$5:$I$100,8,FALSE)</f>
        <v>2.3279392950084403E-2</v>
      </c>
      <c r="H615" s="16">
        <f>VLOOKUP($C615,'Growth rate'!$B$3:$T$93,7,FALSE)*VLOOKUP($E615,BY_COM_Demand_Drivers!$A$5:$I$100,9,FALSE)</f>
        <v>7.3496369170980763E-2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0.57153038094098363</v>
      </c>
      <c r="G616" s="16">
        <f>VLOOKUP($C616,'Growth rate'!$B$3:$T$93,7,FALSE)*VLOOKUP($E616,BY_COM_Demand_Drivers!$A$5:$I$100,8,FALSE)</f>
        <v>2.3651863237285759E-2</v>
      </c>
      <c r="H616" s="16">
        <f>VLOOKUP($C616,'Growth rate'!$B$3:$T$93,7,FALSE)*VLOOKUP($E616,BY_COM_Demand_Drivers!$A$5:$I$100,9,FALSE)</f>
        <v>7.4672311077716463E-2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0.58067486703603943</v>
      </c>
      <c r="G617" s="16">
        <f>VLOOKUP($C617,'Growth rate'!$B$3:$T$93,7,FALSE)*VLOOKUP($E617,BY_COM_Demand_Drivers!$A$5:$I$100,8,FALSE)</f>
        <v>2.4030293049082333E-2</v>
      </c>
      <c r="H617" s="16">
        <f>VLOOKUP($C617,'Growth rate'!$B$3:$T$93,7,FALSE)*VLOOKUP($E617,BY_COM_Demand_Drivers!$A$5:$I$100,9,FALSE)</f>
        <v>7.5867068054959935E-2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0.58996566490861602</v>
      </c>
      <c r="G618" s="16">
        <f>VLOOKUP($C618,'Growth rate'!$B$3:$T$93,7,FALSE)*VLOOKUP($E618,BY_COM_Demand_Drivers!$A$5:$I$100,8,FALSE)</f>
        <v>2.4414777737867648E-2</v>
      </c>
      <c r="H618" s="16">
        <f>VLOOKUP($C618,'Growth rate'!$B$3:$T$93,7,FALSE)*VLOOKUP($E618,BY_COM_Demand_Drivers!$A$5:$I$100,9,FALSE)</f>
        <v>7.7080941143839288E-2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0.59940511554715392</v>
      </c>
      <c r="G619" s="16">
        <f>VLOOKUP($C619,'Growth rate'!$B$3:$T$93,7,FALSE)*VLOOKUP($E619,BY_COM_Demand_Drivers!$A$5:$I$100,8,FALSE)</f>
        <v>2.4805414181673528E-2</v>
      </c>
      <c r="H619" s="16">
        <f>VLOOKUP($C619,'Growth rate'!$B$3:$T$93,7,FALSE)*VLOOKUP($E619,BY_COM_Demand_Drivers!$A$5:$I$100,9,FALSE)</f>
        <v>7.8314236202140716E-2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0.60899559739590836</v>
      </c>
      <c r="G620" s="16">
        <f>VLOOKUP($C620,'Growth rate'!$B$3:$T$93,7,FALSE)*VLOOKUP($E620,BY_COM_Demand_Drivers!$A$5:$I$100,8,FALSE)</f>
        <v>2.5202300808580307E-2</v>
      </c>
      <c r="H620" s="16">
        <f>VLOOKUP($C620,'Growth rate'!$B$3:$T$93,7,FALSE)*VLOOKUP($E620,BY_COM_Demand_Drivers!$A$5:$I$100,9,FALSE)</f>
        <v>7.9567263981374967E-2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0.61873952695424295</v>
      </c>
      <c r="G621" s="16">
        <f>VLOOKUP($C621,'Growth rate'!$B$3:$T$93,7,FALSE)*VLOOKUP($E621,BY_COM_Demand_Drivers!$A$5:$I$100,8,FALSE)</f>
        <v>2.5605537621517592E-2</v>
      </c>
      <c r="H621" s="16">
        <f>VLOOKUP($C621,'Growth rate'!$B$3:$T$93,7,FALSE)*VLOOKUP($E621,BY_COM_Demand_Drivers!$A$5:$I$100,9,FALSE)</f>
        <v>8.0840340205076966E-2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0.62863935938551085</v>
      </c>
      <c r="G622" s="16">
        <f>VLOOKUP($C622,'Growth rate'!$B$3:$T$93,7,FALSE)*VLOOKUP($E622,BY_COM_Demand_Drivers!$A$5:$I$100,8,FALSE)</f>
        <v>2.6015226223461876E-2</v>
      </c>
      <c r="H622" s="16">
        <f>VLOOKUP($C622,'Growth rate'!$B$3:$T$93,7,FALSE)*VLOOKUP($E622,BY_COM_Demand_Drivers!$A$5:$I$100,9,FALSE)</f>
        <v>8.2133785648358215E-2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0.63869758913567909</v>
      </c>
      <c r="G623" s="16">
        <f>VLOOKUP($C623,'Growth rate'!$B$3:$T$93,7,FALSE)*VLOOKUP($E623,BY_COM_Demand_Drivers!$A$5:$I$100,8,FALSE)</f>
        <v>2.6431469843037268E-2</v>
      </c>
      <c r="H623" s="16">
        <f>VLOOKUP($C623,'Growth rate'!$B$3:$T$93,7,FALSE)*VLOOKUP($E623,BY_COM_Demand_Drivers!$A$5:$I$100,9,FALSE)</f>
        <v>8.3447926218731955E-2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0.64891675056184994</v>
      </c>
      <c r="G624" s="16">
        <f>VLOOKUP($C624,'Growth rate'!$B$3:$T$93,7,FALSE)*VLOOKUP($E624,BY_COM_Demand_Drivers!$A$5:$I$100,8,FALSE)</f>
        <v>2.6854373360525863E-2</v>
      </c>
      <c r="H624" s="16">
        <f>VLOOKUP($C624,'Growth rate'!$B$3:$T$93,7,FALSE)*VLOOKUP($E624,BY_COM_Demand_Drivers!$A$5:$I$100,9,FALSE)</f>
        <v>8.4783093038231658E-2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0.65929941857083951</v>
      </c>
      <c r="G625" s="16">
        <f>VLOOKUP($C625,'Growth rate'!$B$3:$T$93,7,FALSE)*VLOOKUP($E625,BY_COM_Demand_Drivers!$A$5:$I$100,8,FALSE)</f>
        <v>2.7284043334294277E-2</v>
      </c>
      <c r="H625" s="16">
        <f>VLOOKUP($C625,'Growth rate'!$B$3:$T$93,7,FALSE)*VLOOKUP($E625,BY_COM_Demand_Drivers!$A$5:$I$100,9,FALSE)</f>
        <v>8.613962252684336E-2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0.66984820926797306</v>
      </c>
      <c r="G626" s="16">
        <f>VLOOKUP($C626,'Growth rate'!$B$3:$T$93,7,FALSE)*VLOOKUP($E626,BY_COM_Demand_Drivers!$A$5:$I$100,8,FALSE)</f>
        <v>2.7720588027642989E-2</v>
      </c>
      <c r="H626" s="16">
        <f>VLOOKUP($C626,'Growth rate'!$B$3:$T$93,7,FALSE)*VLOOKUP($E626,BY_COM_Demand_Drivers!$A$5:$I$100,9,FALSE)</f>
        <v>8.7517856487272866E-2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0.68056578061626061</v>
      </c>
      <c r="G627" s="16">
        <f>VLOOKUP($C627,'Growth rate'!$B$3:$T$93,7,FALSE)*VLOOKUP($E627,BY_COM_Demand_Drivers!$A$5:$I$100,8,FALSE)</f>
        <v>2.8164117436085278E-2</v>
      </c>
      <c r="H627" s="16">
        <f>VLOOKUP($C627,'Growth rate'!$B$3:$T$93,7,FALSE)*VLOOKUP($E627,BY_COM_Demand_Drivers!$A$5:$I$100,9,FALSE)</f>
        <v>8.8918142191069235E-2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0.69145483310612066</v>
      </c>
      <c r="G628" s="16">
        <f>VLOOKUP($C628,'Growth rate'!$B$3:$T$93,7,FALSE)*VLOOKUP($E628,BY_COM_Demand_Drivers!$A$5:$I$100,8,FALSE)</f>
        <v>2.8614743315062637E-2</v>
      </c>
      <c r="H628" s="16">
        <f>VLOOKUP($C628,'Growth rate'!$B$3:$T$93,7,FALSE)*VLOOKUP($E628,BY_COM_Demand_Drivers!$A$5:$I$100,9,FALSE)</f>
        <v>9.0340832466126328E-2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0.70251811043581869</v>
      </c>
      <c r="G629" s="16">
        <f>VLOOKUP($C629,'Growth rate'!$B$3:$T$93,7,FALSE)*VLOOKUP($E629,BY_COM_Demand_Drivers!$A$5:$I$100,8,FALSE)</f>
        <v>2.9072579208103643E-2</v>
      </c>
      <c r="H629" s="16">
        <f>VLOOKUP($C629,'Growth rate'!$B$3:$T$93,7,FALSE)*VLOOKUP($E629,BY_COM_Demand_Drivers!$A$5:$I$100,9,FALSE)</f>
        <v>9.1786285785584357E-2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0.7137584002027918</v>
      </c>
      <c r="G630" s="16">
        <f>VLOOKUP($C630,'Growth rate'!$B$3:$T$93,7,FALSE)*VLOOKUP($E630,BY_COM_Demand_Drivers!$A$5:$I$100,8,FALSE)</f>
        <v>2.95377404754333E-2</v>
      </c>
      <c r="H630" s="16">
        <f>VLOOKUP($C630,'Growth rate'!$B$3:$T$93,7,FALSE)*VLOOKUP($E630,BY_COM_Demand_Drivers!$A$5:$I$100,9,FALSE)</f>
        <v>9.3254866358153707E-2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0.72517853460603632</v>
      </c>
      <c r="G631" s="16">
        <f>VLOOKUP($C631,'Growth rate'!$B$3:$T$93,7,FALSE)*VLOOKUP($E631,BY_COM_Demand_Drivers!$A$5:$I$100,8,FALSE)</f>
        <v>3.0010344323040231E-2</v>
      </c>
      <c r="H631" s="16">
        <f>VLOOKUP($C631,'Growth rate'!$B$3:$T$93,7,FALSE)*VLOOKUP($E631,BY_COM_Demand_Drivers!$A$5:$I$100,9,FALSE)</f>
        <v>9.4746944219884152E-2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0.73678139115973307</v>
      </c>
      <c r="G632" s="16">
        <f>VLOOKUP($C632,'Growth rate'!$B$3:$T$93,7,FALSE)*VLOOKUP($E632,BY_COM_Demand_Drivers!$A$5:$I$100,8,FALSE)</f>
        <v>3.0490509832208877E-2</v>
      </c>
      <c r="H632" s="16">
        <f>VLOOKUP($C632,'Growth rate'!$B$3:$T$93,7,FALSE)*VLOOKUP($E632,BY_COM_Demand_Drivers!$A$5:$I$100,9,FALSE)</f>
        <v>9.6262895327402315E-2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0.74856989341828872</v>
      </c>
      <c r="G633" s="16">
        <f>VLOOKUP($C633,'Growth rate'!$B$3:$T$93,7,FALSE)*VLOOKUP($E633,BY_COM_Demand_Drivers!$A$5:$I$100,8,FALSE)</f>
        <v>3.0978357989524218E-2</v>
      </c>
      <c r="H633" s="16">
        <f>VLOOKUP($C633,'Growth rate'!$B$3:$T$93,7,FALSE)*VLOOKUP($E633,BY_COM_Demand_Drivers!$A$5:$I$100,9,FALSE)</f>
        <v>9.780310165264075E-2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0.76054701171298111</v>
      </c>
      <c r="G634" s="16">
        <f>VLOOKUP($C634,'Growth rate'!$B$3:$T$93,7,FALSE)*VLOOKUP($E634,BY_COM_Demand_Drivers!$A$5:$I$100,8,FALSE)</f>
        <v>3.1474011717356594E-2</v>
      </c>
      <c r="H634" s="16">
        <f>VLOOKUP($C634,'Growth rate'!$B$3:$T$93,7,FALSE)*VLOOKUP($E634,BY_COM_Demand_Drivers!$A$5:$I$100,9,FALSE)</f>
        <v>9.9367951279082975E-2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0.77271576390038899</v>
      </c>
      <c r="G635" s="16">
        <f>VLOOKUP($C635,'Growth rate'!$B$3:$T$93,7,FALSE)*VLOOKUP($E635,BY_COM_Demand_Drivers!$A$5:$I$100,8,FALSE)</f>
        <v>3.1977595904834309E-2</v>
      </c>
      <c r="H635" s="16">
        <f>VLOOKUP($C635,'Growth rate'!$B$3:$T$93,7,FALSE)*VLOOKUP($E635,BY_COM_Demand_Drivers!$A$5:$I$100,9,FALSE)</f>
        <v>0.10095783849954833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0.78507921612279508</v>
      </c>
      <c r="G636" s="16">
        <f>VLOOKUP($C636,'Growth rate'!$B$3:$T$93,7,FALSE)*VLOOKUP($E636,BY_COM_Demand_Drivers!$A$5:$I$100,8,FALSE)</f>
        <v>3.2489237439311647E-2</v>
      </c>
      <c r="H636" s="16">
        <f>VLOOKUP($C636,'Growth rate'!$B$3:$T$93,7,FALSE)*VLOOKUP($E636,BY_COM_Demand_Drivers!$A$5:$I$100,9,FALSE)</f>
        <v>0.10257316391554107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0.79764048358076001</v>
      </c>
      <c r="G637" s="16">
        <f>VLOOKUP($C637,'Growth rate'!$B$3:$T$93,7,FALSE)*VLOOKUP($E637,BY_COM_Demand_Drivers!$A$5:$I$100,8,FALSE)</f>
        <v>3.3009065238340643E-2</v>
      </c>
      <c r="H637" s="16">
        <f>VLOOKUP($C637,'Growth rate'!$B$3:$T$93,7,FALSE)*VLOOKUP($E637,BY_COM_Demand_Drivers!$A$5:$I$100,9,FALSE)</f>
        <v>0.10421433453818975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0.81040273131805218</v>
      </c>
      <c r="G638" s="16">
        <f>VLOOKUP($C638,'Growth rate'!$B$3:$T$93,7,FALSE)*VLOOKUP($E638,BY_COM_Demand_Drivers!$A$5:$I$100,8,FALSE)</f>
        <v>3.3537210282154097E-2</v>
      </c>
      <c r="H638" s="16">
        <f>VLOOKUP($C638,'Growth rate'!$B$3:$T$93,7,FALSE)*VLOOKUP($E638,BY_COM_Demand_Drivers!$A$5:$I$100,9,FALSE)</f>
        <v>0.1058817638908008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0.82336917501914098</v>
      </c>
      <c r="G639" s="16">
        <f>VLOOKUP($C639,'Growth rate'!$B$3:$T$93,7,FALSE)*VLOOKUP($E639,BY_COM_Demand_Drivers!$A$5:$I$100,8,FALSE)</f>
        <v>3.4073805646668565E-2</v>
      </c>
      <c r="H639" s="16">
        <f>VLOOKUP($C639,'Growth rate'!$B$3:$T$93,7,FALSE)*VLOOKUP($E639,BY_COM_Demand_Drivers!$A$5:$I$100,9,FALSE)</f>
        <v>0.10757587211305361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0.83654308181944725</v>
      </c>
      <c r="G640" s="16">
        <f>VLOOKUP($C640,'Growth rate'!$B$3:$T$93,7,FALSE)*VLOOKUP($E640,BY_COM_Demand_Drivers!$A$5:$I$100,8,FALSE)</f>
        <v>3.4618986537015256E-2</v>
      </c>
      <c r="H640" s="16">
        <f>VLOOKUP($C640,'Growth rate'!$B$3:$T$93,7,FALSE)*VLOOKUP($E640,BY_COM_Demand_Drivers!$A$5:$I$100,9,FALSE)</f>
        <v>0.10929708606686246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0.84992777112855855</v>
      </c>
      <c r="G641" s="16">
        <f>VLOOKUP($C641,'Growth rate'!$B$3:$T$93,7,FALSE)*VLOOKUP($E641,BY_COM_Demand_Drivers!$A$5:$I$100,8,FALSE)</f>
        <v>3.517289032160751E-2</v>
      </c>
      <c r="H641" s="16">
        <f>VLOOKUP($C641,'Growth rate'!$B$3:$T$93,7,FALSE)*VLOOKUP($E641,BY_COM_Demand_Drivers!$A$5:$I$100,9,FALSE)</f>
        <v>0.11104583944393229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0.86352661546661535</v>
      </c>
      <c r="G642" s="16">
        <f>VLOOKUP($C642,'Growth rate'!$B$3:$T$93,7,FALSE)*VLOOKUP($E642,BY_COM_Demand_Drivers!$A$5:$I$100,8,FALSE)</f>
        <v>3.5735656566753225E-2</v>
      </c>
      <c r="H642" s="16">
        <f>VLOOKUP($C642,'Growth rate'!$B$3:$T$93,7,FALSE)*VLOOKUP($E642,BY_COM_Demand_Drivers!$A$5:$I$100,9,FALSE)</f>
        <v>0.11282257287503518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0.87734304131408136</v>
      </c>
      <c r="G643" s="16">
        <f>VLOOKUP($C643,'Growth rate'!$B$3:$T$93,7,FALSE)*VLOOKUP($E643,BY_COM_Demand_Drivers!$A$5:$I$100,8,FALSE)</f>
        <v>3.6307427071821281E-2</v>
      </c>
      <c r="H643" s="16">
        <f>VLOOKUP($C643,'Growth rate'!$B$3:$T$93,7,FALSE)*VLOOKUP($E643,BY_COM_Demand_Drivers!$A$5:$I$100,9,FALSE)</f>
        <v>0.11462773404103577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0.89138052997510664</v>
      </c>
      <c r="G644" s="16">
        <f>VLOOKUP($C644,'Growth rate'!$B$3:$T$93,7,FALSE)*VLOOKUP($E644,BY_COM_Demand_Drivers!$A$5:$I$100,8,FALSE)</f>
        <v>3.6888345904970421E-2</v>
      </c>
      <c r="H644" s="16">
        <f>VLOOKUP($C644,'Growth rate'!$B$3:$T$93,7,FALSE)*VLOOKUP($E644,BY_COM_Demand_Drivers!$A$5:$I$100,9,FALSE)</f>
        <v>0.11646177778569233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0.90564261845470839</v>
      </c>
      <c r="G645" s="16">
        <f>VLOOKUP($C645,'Growth rate'!$B$3:$T$93,7,FALSE)*VLOOKUP($E645,BY_COM_Demand_Drivers!$A$5:$I$100,8,FALSE)</f>
        <v>3.747855943944995E-2</v>
      </c>
      <c r="H645" s="16">
        <f>VLOOKUP($C645,'Growth rate'!$B$3:$T$93,7,FALSE)*VLOOKUP($E645,BY_COM_Demand_Drivers!$A$5:$I$100,9,FALSE)</f>
        <v>0.11832516623026341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0.92013290034998374</v>
      </c>
      <c r="G646" s="16">
        <f>VLOOKUP($C646,'Growth rate'!$B$3:$T$93,7,FALSE)*VLOOKUP($E646,BY_COM_Demand_Drivers!$A$5:$I$100,8,FALSE)</f>
        <v>3.8078216390481152E-2</v>
      </c>
      <c r="H646" s="16">
        <f>VLOOKUP($C646,'Growth rate'!$B$3:$T$93,7,FALSE)*VLOOKUP($E646,BY_COM_Demand_Drivers!$A$5:$I$100,9,FALSE)</f>
        <v>0.12021836888994764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0.93485502675558363</v>
      </c>
      <c r="G647" s="16">
        <f>VLOOKUP($C647,'Growth rate'!$B$3:$T$93,7,FALSE)*VLOOKUP($E647,BY_COM_Demand_Drivers!$A$5:$I$100,8,FALSE)</f>
        <v>3.8687467852728856E-2</v>
      </c>
      <c r="H647" s="16">
        <f>VLOOKUP($C647,'Growth rate'!$B$3:$T$93,7,FALSE)*VLOOKUP($E647,BY_COM_Demand_Drivers!$A$5:$I$100,9,FALSE)</f>
        <v>0.12214186279218682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0.94981270718367283</v>
      </c>
      <c r="G648" s="16">
        <f>VLOOKUP($C648,'Growth rate'!$B$3:$T$93,7,FALSE)*VLOOKUP($E648,BY_COM_Demand_Drivers!$A$5:$I$100,8,FALSE)</f>
        <v>3.9306467338372508E-2</v>
      </c>
      <c r="H648" s="16">
        <f>VLOOKUP($C648,'Growth rate'!$B$3:$T$93,7,FALSE)*VLOOKUP($E648,BY_COM_Demand_Drivers!$A$5:$I$100,9,FALSE)</f>
        <v>0.12409613259686179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0.96500971049861184</v>
      </c>
      <c r="G649" s="16">
        <f>VLOOKUP($C649,'Growth rate'!$B$3:$T$93,7,FALSE)*VLOOKUP($E649,BY_COM_Demand_Drivers!$A$5:$I$100,8,FALSE)</f>
        <v>3.9935370815786478E-2</v>
      </c>
      <c r="H649" s="16">
        <f>VLOOKUP($C649,'Growth rate'!$B$3:$T$93,7,FALSE)*VLOOKUP($E649,BY_COM_Demand_Drivers!$A$5:$I$100,9,FALSE)</f>
        <v>0.12608167071841161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0.98044986586658944</v>
      </c>
      <c r="G650" s="16">
        <f>VLOOKUP($C650,'Growth rate'!$B$3:$T$93,7,FALSE)*VLOOKUP($E650,BY_COM_Demand_Drivers!$A$5:$I$100,8,FALSE)</f>
        <v>4.0574336748839056E-2</v>
      </c>
      <c r="H650" s="16">
        <f>VLOOKUP($C650,'Growth rate'!$B$3:$T$93,7,FALSE)*VLOOKUP($E650,BY_COM_Demand_Drivers!$A$5:$I$100,9,FALSE)</f>
        <v>0.12809897744990617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0.99613706372045507</v>
      </c>
      <c r="G651" s="16">
        <f>VLOOKUP($C651,'Growth rate'!$B$3:$T$93,7,FALSE)*VLOOKUP($E651,BY_COM_Demand_Drivers!$A$5:$I$100,8,FALSE)</f>
        <v>4.1223526136820489E-2</v>
      </c>
      <c r="H651" s="16">
        <f>VLOOKUP($C651,'Growth rate'!$B$3:$T$93,7,FALSE)*VLOOKUP($E651,BY_COM_Demand_Drivers!$A$5:$I$100,9,FALSE)</f>
        <v>0.13014856108910469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1.0120752567399824</v>
      </c>
      <c r="G652" s="16">
        <f>VLOOKUP($C652,'Growth rate'!$B$3:$T$93,7,FALSE)*VLOOKUP($E652,BY_COM_Demand_Drivers!$A$5:$I$100,8,FALSE)</f>
        <v>4.188310255500962E-2</v>
      </c>
      <c r="H652" s="16">
        <f>VLOOKUP($C652,'Growth rate'!$B$3:$T$93,7,FALSE)*VLOOKUP($E652,BY_COM_Demand_Drivers!$A$5:$I$100,9,FALSE)</f>
        <v>0.13223093806653038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1.0282684608478221</v>
      </c>
      <c r="G653" s="16">
        <f>VLOOKUP($C653,'Growth rate'!$B$3:$T$93,7,FALSE)*VLOOKUP($E653,BY_COM_Demand_Drivers!$A$5:$I$100,8,FALSE)</f>
        <v>4.2553232195889773E-2</v>
      </c>
      <c r="H653" s="16">
        <f>VLOOKUP($C653,'Growth rate'!$B$3:$T$93,7,FALSE)*VLOOKUP($E653,BY_COM_Demand_Drivers!$A$5:$I$100,9,FALSE)</f>
        <v>0.13434663307559486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1.0447207562213874</v>
      </c>
      <c r="G654" s="16">
        <f>VLOOKUP($C654,'Growth rate'!$B$3:$T$93,7,FALSE)*VLOOKUP($E654,BY_COM_Demand_Drivers!$A$5:$I$100,8,FALSE)</f>
        <v>4.3234083911024013E-2</v>
      </c>
      <c r="H654" s="16">
        <f>VLOOKUP($C654,'Growth rate'!$B$3:$T$93,7,FALSE)*VLOOKUP($E654,BY_COM_Demand_Drivers!$A$5:$I$100,9,FALSE)</f>
        <v>0.13649617920480439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1.0614362883209296</v>
      </c>
      <c r="G655" s="16">
        <f>VLOOKUP($C655,'Growth rate'!$B$3:$T$93,7,FALSE)*VLOOKUP($E655,BY_COM_Demand_Drivers!$A$5:$I$100,8,FALSE)</f>
        <v>4.3925829253600397E-2</v>
      </c>
      <c r="H655" s="16">
        <f>VLOOKUP($C655,'Growth rate'!$B$3:$T$93,7,FALSE)*VLOOKUP($E655,BY_COM_Demand_Drivers!$A$5:$I$100,9,FALSE)</f>
        <v>0.13868011807208128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1.0784192689340646</v>
      </c>
      <c r="G656" s="16">
        <f>VLOOKUP($C656,'Growth rate'!$B$3:$T$93,7,FALSE)*VLOOKUP($E656,BY_COM_Demand_Drivers!$A$5:$I$100,8,FALSE)</f>
        <v>4.4628642521658005E-2</v>
      </c>
      <c r="H656" s="16">
        <f>VLOOKUP($C656,'Growth rate'!$B$3:$T$93,7,FALSE)*VLOOKUP($E656,BY_COM_Demand_Drivers!$A$5:$I$100,9,FALSE)</f>
        <v>0.14089899996123456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1.0956739772370094</v>
      </c>
      <c r="G657" s="16">
        <f>VLOOKUP($C657,'Growth rate'!$B$3:$T$93,7,FALSE)*VLOOKUP($E657,BY_COM_Demand_Drivers!$A$5:$I$100,8,FALSE)</f>
        <v>4.5342700802004532E-2</v>
      </c>
      <c r="H657" s="16">
        <f>VLOOKUP($C657,'Growth rate'!$B$3:$T$93,7,FALSE)*VLOOKUP($E657,BY_COM_Demand_Drivers!$A$5:$I$100,9,FALSE)</f>
        <v>0.14315338396061431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1.1132047608728017</v>
      </c>
      <c r="G658" s="16">
        <f>VLOOKUP($C658,'Growth rate'!$B$3:$T$93,7,FALSE)*VLOOKUP($E658,BY_COM_Demand_Drivers!$A$5:$I$100,8,FALSE)</f>
        <v>4.6068184014836609E-2</v>
      </c>
      <c r="H658" s="16">
        <f>VLOOKUP($C658,'Growth rate'!$B$3:$T$93,7,FALSE)*VLOOKUP($E658,BY_COM_Demand_Drivers!$A$5:$I$100,9,FALSE)</f>
        <v>0.14544383810398415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1.1310160370467666</v>
      </c>
      <c r="G659" s="16">
        <f>VLOOKUP($C659,'Growth rate'!$B$3:$T$93,7,FALSE)*VLOOKUP($E659,BY_COM_Demand_Drivers!$A$5:$I$100,8,FALSE)</f>
        <v>4.6805274959074002E-2</v>
      </c>
      <c r="H659" s="16">
        <f>VLOOKUP($C659,'Growth rate'!$B$3:$T$93,7,FALSE)*VLOOKUP($E659,BY_COM_Demand_Drivers!$A$5:$I$100,9,FALSE)</f>
        <v>0.14777093951364792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5.1841919253374096</v>
      </c>
      <c r="G661" s="16">
        <f>VLOOKUP($C661,'Growth rate'!$B$3:$T$93,7,FALSE)*VLOOKUP($E661,BY_COM_Demand_Drivers!$A$5:$I$100,8,FALSE)</f>
        <v>0.13316257690572564</v>
      </c>
      <c r="H661" s="16">
        <f>VLOOKUP($C661,'Growth rate'!$B$3:$T$93,7,FALSE)*VLOOKUP($E661,BY_COM_Demand_Drivers!$A$5:$I$100,9,FALSE)</f>
        <v>0.41778487868895592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5.2683838506748177</v>
      </c>
      <c r="G662" s="16">
        <f>VLOOKUP($C662,'Growth rate'!$B$3:$T$93,7,FALSE)*VLOOKUP($E662,BY_COM_Demand_Drivers!$A$5:$I$100,8,FALSE)</f>
        <v>0.13532515381145122</v>
      </c>
      <c r="H662" s="16">
        <f>VLOOKUP($C662,'Growth rate'!$B$3:$T$93,7,FALSE)*VLOOKUP($E662,BY_COM_Demand_Drivers!$A$5:$I$100,9,FALSE)</f>
        <v>0.42456975737791181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5.3525757760122277</v>
      </c>
      <c r="G663" s="16">
        <f>VLOOKUP($C663,'Growth rate'!$B$3:$T$93,7,FALSE)*VLOOKUP($E663,BY_COM_Demand_Drivers!$A$5:$I$100,8,FALSE)</f>
        <v>0.13748773071717685</v>
      </c>
      <c r="H663" s="16">
        <f>VLOOKUP($C663,'Growth rate'!$B$3:$T$93,7,FALSE)*VLOOKUP($E663,BY_COM_Demand_Drivers!$A$5:$I$100,9,FALSE)</f>
        <v>0.43135463606686775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5.4367677013496376</v>
      </c>
      <c r="G664" s="16">
        <f>VLOOKUP($C664,'Growth rate'!$B$3:$T$93,7,FALSE)*VLOOKUP($E664,BY_COM_Demand_Drivers!$A$5:$I$100,8,FALSE)</f>
        <v>0.13965030762290245</v>
      </c>
      <c r="H664" s="16">
        <f>VLOOKUP($C664,'Growth rate'!$B$3:$T$93,7,FALSE)*VLOOKUP($E664,BY_COM_Demand_Drivers!$A$5:$I$100,9,FALSE)</f>
        <v>0.43813951475582369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5.5209596266870467</v>
      </c>
      <c r="G665" s="16">
        <f>VLOOKUP($C665,'Growth rate'!$B$3:$T$93,7,FALSE)*VLOOKUP($E665,BY_COM_Demand_Drivers!$A$5:$I$100,8,FALSE)</f>
        <v>0.14181288452862809</v>
      </c>
      <c r="H665" s="16">
        <f>VLOOKUP($C665,'Growth rate'!$B$3:$T$93,7,FALSE)*VLOOKUP($E665,BY_COM_Demand_Drivers!$A$5:$I$100,9,FALSE)</f>
        <v>0.44492439344477969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5.6051515520244557</v>
      </c>
      <c r="G666" s="16">
        <f>VLOOKUP($C666,'Growth rate'!$B$3:$T$93,7,FALSE)*VLOOKUP($E666,BY_COM_Demand_Drivers!$A$5:$I$100,8,FALSE)</f>
        <v>0.14397546143435366</v>
      </c>
      <c r="H666" s="16">
        <f>VLOOKUP($C666,'Growth rate'!$B$3:$T$93,7,FALSE)*VLOOKUP($E666,BY_COM_Demand_Drivers!$A$5:$I$100,9,FALSE)</f>
        <v>0.45170927213373552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5.6893434773618647</v>
      </c>
      <c r="G667" s="16">
        <f>VLOOKUP($C667,'Growth rate'!$B$3:$T$93,7,FALSE)*VLOOKUP($E667,BY_COM_Demand_Drivers!$A$5:$I$100,8,FALSE)</f>
        <v>0.1461380383400793</v>
      </c>
      <c r="H667" s="16">
        <f>VLOOKUP($C667,'Growth rate'!$B$3:$T$93,7,FALSE)*VLOOKUP($E667,BY_COM_Demand_Drivers!$A$5:$I$100,9,FALSE)</f>
        <v>0.45849415082269152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5.7735354026992747</v>
      </c>
      <c r="G668" s="16">
        <f>VLOOKUP($C668,'Growth rate'!$B$3:$T$93,7,FALSE)*VLOOKUP($E668,BY_COM_Demand_Drivers!$A$5:$I$100,8,FALSE)</f>
        <v>0.14830061524580493</v>
      </c>
      <c r="H668" s="16">
        <f>VLOOKUP($C668,'Growth rate'!$B$3:$T$93,7,FALSE)*VLOOKUP($E668,BY_COM_Demand_Drivers!$A$5:$I$100,9,FALSE)</f>
        <v>0.46527902951164746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5.8577273280366846</v>
      </c>
      <c r="G669" s="16">
        <f>VLOOKUP($C669,'Growth rate'!$B$3:$T$93,7,FALSE)*VLOOKUP($E669,BY_COM_Demand_Drivers!$A$5:$I$100,8,FALSE)</f>
        <v>0.15046319215153053</v>
      </c>
      <c r="H669" s="16">
        <f>VLOOKUP($C669,'Growth rate'!$B$3:$T$93,7,FALSE)*VLOOKUP($E669,BY_COM_Demand_Drivers!$A$5:$I$100,9,FALSE)</f>
        <v>0.4720639082006034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5.9419192533740928</v>
      </c>
      <c r="G670" s="16">
        <f>VLOOKUP($C670,'Growth rate'!$B$3:$T$93,7,FALSE)*VLOOKUP($E670,BY_COM_Demand_Drivers!$A$5:$I$100,8,FALSE)</f>
        <v>0.15262576905725614</v>
      </c>
      <c r="H670" s="16">
        <f>VLOOKUP($C670,'Growth rate'!$B$3:$T$93,7,FALSE)*VLOOKUP($E670,BY_COM_Demand_Drivers!$A$5:$I$100,9,FALSE)</f>
        <v>0.47884878688955929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6.0261111787115027</v>
      </c>
      <c r="G671" s="16">
        <f>VLOOKUP($C671,'Growth rate'!$B$3:$T$93,7,FALSE)*VLOOKUP($E671,BY_COM_Demand_Drivers!$A$5:$I$100,8,FALSE)</f>
        <v>0.15478834596298174</v>
      </c>
      <c r="H671" s="16">
        <f>VLOOKUP($C671,'Growth rate'!$B$3:$T$93,7,FALSE)*VLOOKUP($E671,BY_COM_Demand_Drivers!$A$5:$I$100,9,FALSE)</f>
        <v>0.48563366557851523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6.1103031040489126</v>
      </c>
      <c r="G672" s="16">
        <f>VLOOKUP($C672,'Growth rate'!$B$3:$T$93,7,FALSE)*VLOOKUP($E672,BY_COM_Demand_Drivers!$A$5:$I$100,8,FALSE)</f>
        <v>0.15695092286870738</v>
      </c>
      <c r="H672" s="16">
        <f>VLOOKUP($C672,'Growth rate'!$B$3:$T$93,7,FALSE)*VLOOKUP($E672,BY_COM_Demand_Drivers!$A$5:$I$100,9,FALSE)</f>
        <v>0.49241854426747117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6.1944950293863226</v>
      </c>
      <c r="G673" s="16">
        <f>VLOOKUP($C673,'Growth rate'!$B$3:$T$93,7,FALSE)*VLOOKUP($E673,BY_COM_Demand_Drivers!$A$5:$I$100,8,FALSE)</f>
        <v>0.15911349977443301</v>
      </c>
      <c r="H673" s="16">
        <f>VLOOKUP($C673,'Growth rate'!$B$3:$T$93,7,FALSE)*VLOOKUP($E673,BY_COM_Demand_Drivers!$A$5:$I$100,9,FALSE)</f>
        <v>0.49920342295642717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6.2786869547237307</v>
      </c>
      <c r="G674" s="16">
        <f>VLOOKUP($C674,'Growth rate'!$B$3:$T$93,7,FALSE)*VLOOKUP($E674,BY_COM_Demand_Drivers!$A$5:$I$100,8,FALSE)</f>
        <v>0.16127607668015859</v>
      </c>
      <c r="H674" s="16">
        <f>VLOOKUP($C674,'Growth rate'!$B$3:$T$93,7,FALSE)*VLOOKUP($E674,BY_COM_Demand_Drivers!$A$5:$I$100,9,FALSE)</f>
        <v>0.505988301645383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6.3628788800611407</v>
      </c>
      <c r="G675" s="16">
        <f>VLOOKUP($C675,'Growth rate'!$B$3:$T$93,7,FALSE)*VLOOKUP($E675,BY_COM_Demand_Drivers!$A$5:$I$100,8,FALSE)</f>
        <v>0.16343865358588422</v>
      </c>
      <c r="H675" s="16">
        <f>VLOOKUP($C675,'Growth rate'!$B$3:$T$93,7,FALSE)*VLOOKUP($E675,BY_COM_Demand_Drivers!$A$5:$I$100,9,FALSE)</f>
        <v>0.51277318033433894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6.4470708053985497</v>
      </c>
      <c r="G676" s="16">
        <f>VLOOKUP($C676,'Growth rate'!$B$3:$T$93,7,FALSE)*VLOOKUP($E676,BY_COM_Demand_Drivers!$A$5:$I$100,8,FALSE)</f>
        <v>0.16560123049160982</v>
      </c>
      <c r="H676" s="16">
        <f>VLOOKUP($C676,'Growth rate'!$B$3:$T$93,7,FALSE)*VLOOKUP($E676,BY_COM_Demand_Drivers!$A$5:$I$100,9,FALSE)</f>
        <v>0.51955805902329488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6.5312627307359588</v>
      </c>
      <c r="G677" s="16">
        <f>VLOOKUP($C677,'Growth rate'!$B$3:$T$93,7,FALSE)*VLOOKUP($E677,BY_COM_Demand_Drivers!$A$5:$I$100,8,FALSE)</f>
        <v>0.16776380739733543</v>
      </c>
      <c r="H677" s="16">
        <f>VLOOKUP($C677,'Growth rate'!$B$3:$T$93,7,FALSE)*VLOOKUP($E677,BY_COM_Demand_Drivers!$A$5:$I$100,9,FALSE)</f>
        <v>0.52634293771225082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6.6154546560733687</v>
      </c>
      <c r="G678" s="16">
        <f>VLOOKUP($C678,'Growth rate'!$B$3:$T$93,7,FALSE)*VLOOKUP($E678,BY_COM_Demand_Drivers!$A$5:$I$100,8,FALSE)</f>
        <v>0.16992638430306103</v>
      </c>
      <c r="H678" s="16">
        <f>VLOOKUP($C678,'Growth rate'!$B$3:$T$93,7,FALSE)*VLOOKUP($E678,BY_COM_Demand_Drivers!$A$5:$I$100,9,FALSE)</f>
        <v>0.53312781640120677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6.6996465814107777</v>
      </c>
      <c r="G679" s="16">
        <f>VLOOKUP($C679,'Growth rate'!$B$3:$T$93,7,FALSE)*VLOOKUP($E679,BY_COM_Demand_Drivers!$A$5:$I$100,8,FALSE)</f>
        <v>0.17208896120878667</v>
      </c>
      <c r="H679" s="16">
        <f>VLOOKUP($C679,'Growth rate'!$B$3:$T$93,7,FALSE)*VLOOKUP($E679,BY_COM_Demand_Drivers!$A$5:$I$100,9,FALSE)</f>
        <v>0.53991269509016271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6.7838385067481877</v>
      </c>
      <c r="G680" s="16">
        <f>VLOOKUP($C680,'Growth rate'!$B$3:$T$93,7,FALSE)*VLOOKUP($E680,BY_COM_Demand_Drivers!$A$5:$I$100,8,FALSE)</f>
        <v>0.1742515381145123</v>
      </c>
      <c r="H680" s="16">
        <f>VLOOKUP($C680,'Growth rate'!$B$3:$T$93,7,FALSE)*VLOOKUP($E680,BY_COM_Demand_Drivers!$A$5:$I$100,9,FALSE)</f>
        <v>0.54669757377911865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6.8680304320855976</v>
      </c>
      <c r="G681" s="16">
        <f>VLOOKUP($C681,'Growth rate'!$B$3:$T$93,7,FALSE)*VLOOKUP($E681,BY_COM_Demand_Drivers!$A$5:$I$100,8,FALSE)</f>
        <v>0.1764141150202379</v>
      </c>
      <c r="H681" s="16">
        <f>VLOOKUP($C681,'Growth rate'!$B$3:$T$93,7,FALSE)*VLOOKUP($E681,BY_COM_Demand_Drivers!$A$5:$I$100,9,FALSE)</f>
        <v>0.55348245246807459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6.9522223574230058</v>
      </c>
      <c r="G682" s="16">
        <f>VLOOKUP($C682,'Growth rate'!$B$3:$T$93,7,FALSE)*VLOOKUP($E682,BY_COM_Demand_Drivers!$A$5:$I$100,8,FALSE)</f>
        <v>0.17857669192596351</v>
      </c>
      <c r="H682" s="16">
        <f>VLOOKUP($C682,'Growth rate'!$B$3:$T$93,7,FALSE)*VLOOKUP($E682,BY_COM_Demand_Drivers!$A$5:$I$100,9,FALSE)</f>
        <v>0.56026733115703053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7.0364142827604157</v>
      </c>
      <c r="G683" s="16">
        <f>VLOOKUP($C683,'Growth rate'!$B$3:$T$93,7,FALSE)*VLOOKUP($E683,BY_COM_Demand_Drivers!$A$5:$I$100,8,FALSE)</f>
        <v>0.18073926883168911</v>
      </c>
      <c r="H683" s="16">
        <f>VLOOKUP($C683,'Growth rate'!$B$3:$T$93,7,FALSE)*VLOOKUP($E683,BY_COM_Demand_Drivers!$A$5:$I$100,9,FALSE)</f>
        <v>0.56705220984598648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7.1206062080978256</v>
      </c>
      <c r="G684" s="16">
        <f>VLOOKUP($C684,'Growth rate'!$B$3:$T$93,7,FALSE)*VLOOKUP($E684,BY_COM_Demand_Drivers!$A$5:$I$100,8,FALSE)</f>
        <v>0.18290184573741475</v>
      </c>
      <c r="H684" s="16">
        <f>VLOOKUP($C684,'Growth rate'!$B$3:$T$93,7,FALSE)*VLOOKUP($E684,BY_COM_Demand_Drivers!$A$5:$I$100,9,FALSE)</f>
        <v>0.57383708853494242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7.2047981334352338</v>
      </c>
      <c r="G685" s="16">
        <f>VLOOKUP($C685,'Growth rate'!$B$3:$T$93,7,FALSE)*VLOOKUP($E685,BY_COM_Demand_Drivers!$A$5:$I$100,8,FALSE)</f>
        <v>0.18506442264314035</v>
      </c>
      <c r="H685" s="16">
        <f>VLOOKUP($C685,'Growth rate'!$B$3:$T$93,7,FALSE)*VLOOKUP($E685,BY_COM_Demand_Drivers!$A$5:$I$100,9,FALSE)</f>
        <v>0.58062196722389825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7.2889900587726437</v>
      </c>
      <c r="G686" s="16">
        <f>VLOOKUP($C686,'Growth rate'!$B$3:$T$93,7,FALSE)*VLOOKUP($E686,BY_COM_Demand_Drivers!$A$5:$I$100,8,FALSE)</f>
        <v>0.18722699954886596</v>
      </c>
      <c r="H686" s="16">
        <f>VLOOKUP($C686,'Growth rate'!$B$3:$T$93,7,FALSE)*VLOOKUP($E686,BY_COM_Demand_Drivers!$A$5:$I$100,9,FALSE)</f>
        <v>0.58740684591285419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7.3731819841100528</v>
      </c>
      <c r="G687" s="16">
        <f>VLOOKUP($C687,'Growth rate'!$B$3:$T$93,7,FALSE)*VLOOKUP($E687,BY_COM_Demand_Drivers!$A$5:$I$100,8,FALSE)</f>
        <v>0.18938957645459159</v>
      </c>
      <c r="H687" s="16">
        <f>VLOOKUP($C687,'Growth rate'!$B$3:$T$93,7,FALSE)*VLOOKUP($E687,BY_COM_Demand_Drivers!$A$5:$I$100,9,FALSE)</f>
        <v>0.59419172460181013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7.4573739094474618</v>
      </c>
      <c r="G688" s="16">
        <f>VLOOKUP($C688,'Growth rate'!$B$3:$T$93,7,FALSE)*VLOOKUP($E688,BY_COM_Demand_Drivers!$A$5:$I$100,8,FALSE)</f>
        <v>0.19155215336031717</v>
      </c>
      <c r="H688" s="16">
        <f>VLOOKUP($C688,'Growth rate'!$B$3:$T$93,7,FALSE)*VLOOKUP($E688,BY_COM_Demand_Drivers!$A$5:$I$100,9,FALSE)</f>
        <v>0.60097660329076608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7.5415658347848717</v>
      </c>
      <c r="G689" s="16">
        <f>VLOOKUP($C689,'Growth rate'!$B$3:$T$93,7,FALSE)*VLOOKUP($E689,BY_COM_Demand_Drivers!$A$5:$I$100,8,FALSE)</f>
        <v>0.1937147302660428</v>
      </c>
      <c r="H689" s="16">
        <f>VLOOKUP($C689,'Growth rate'!$B$3:$T$93,7,FALSE)*VLOOKUP($E689,BY_COM_Demand_Drivers!$A$5:$I$100,9,FALSE)</f>
        <v>0.60776148197972202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7.6257577601222808</v>
      </c>
      <c r="G690" s="16">
        <f>VLOOKUP($C690,'Growth rate'!$B$3:$T$93,7,FALSE)*VLOOKUP($E690,BY_COM_Demand_Drivers!$A$5:$I$100,8,FALSE)</f>
        <v>0.19587730717176841</v>
      </c>
      <c r="H690" s="16">
        <f>VLOOKUP($C690,'Growth rate'!$B$3:$T$93,7,FALSE)*VLOOKUP($E690,BY_COM_Demand_Drivers!$A$5:$I$100,9,FALSE)</f>
        <v>0.61454636066867796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7.7099496854596907</v>
      </c>
      <c r="G691" s="16">
        <f>VLOOKUP($C691,'Growth rate'!$B$3:$T$93,7,FALSE)*VLOOKUP($E691,BY_COM_Demand_Drivers!$A$5:$I$100,8,FALSE)</f>
        <v>0.19803988407749404</v>
      </c>
      <c r="H691" s="16">
        <f>VLOOKUP($C691,'Growth rate'!$B$3:$T$93,7,FALSE)*VLOOKUP($E691,BY_COM_Demand_Drivers!$A$5:$I$100,9,FALSE)</f>
        <v>0.6213312393576339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7.8333088804270465</v>
      </c>
      <c r="G692" s="16">
        <f>VLOOKUP($C692,'Growth rate'!$B$3:$T$93,7,FALSE)*VLOOKUP($E692,BY_COM_Demand_Drivers!$A$5:$I$100,8,FALSE)</f>
        <v>0.20120852222273394</v>
      </c>
      <c r="H692" s="16">
        <f>VLOOKUP($C692,'Growth rate'!$B$3:$T$93,7,FALSE)*VLOOKUP($E692,BY_COM_Demand_Drivers!$A$5:$I$100,9,FALSE)</f>
        <v>0.63127253918735604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7.9586418225138793</v>
      </c>
      <c r="G693" s="16">
        <f>VLOOKUP($C693,'Growth rate'!$B$3:$T$93,7,FALSE)*VLOOKUP($E693,BY_COM_Demand_Drivers!$A$5:$I$100,8,FALSE)</f>
        <v>0.20442785857829771</v>
      </c>
      <c r="H693" s="16">
        <f>VLOOKUP($C693,'Growth rate'!$B$3:$T$93,7,FALSE)*VLOOKUP($E693,BY_COM_Demand_Drivers!$A$5:$I$100,9,FALSE)</f>
        <v>0.64137289981435375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8.0859800916741005</v>
      </c>
      <c r="G694" s="16">
        <f>VLOOKUP($C694,'Growth rate'!$B$3:$T$93,7,FALSE)*VLOOKUP($E694,BY_COM_Demand_Drivers!$A$5:$I$100,8,FALSE)</f>
        <v>0.20769870431555046</v>
      </c>
      <c r="H694" s="16">
        <f>VLOOKUP($C694,'Growth rate'!$B$3:$T$93,7,FALSE)*VLOOKUP($E694,BY_COM_Demand_Drivers!$A$5:$I$100,9,FALSE)</f>
        <v>0.65163486621138345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8.2153557731408871</v>
      </c>
      <c r="G695" s="16">
        <f>VLOOKUP($C695,'Growth rate'!$B$3:$T$93,7,FALSE)*VLOOKUP($E695,BY_COM_Demand_Drivers!$A$5:$I$100,8,FALSE)</f>
        <v>0.21102188358459928</v>
      </c>
      <c r="H695" s="16">
        <f>VLOOKUP($C695,'Growth rate'!$B$3:$T$93,7,FALSE)*VLOOKUP($E695,BY_COM_Demand_Drivers!$A$5:$I$100,9,FALSE)</f>
        <v>0.66206102407076561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8.34680146551114</v>
      </c>
      <c r="G696" s="16">
        <f>VLOOKUP($C696,'Growth rate'!$B$3:$T$93,7,FALSE)*VLOOKUP($E696,BY_COM_Demand_Drivers!$A$5:$I$100,8,FALSE)</f>
        <v>0.21439823372195282</v>
      </c>
      <c r="H696" s="16">
        <f>VLOOKUP($C696,'Growth rate'!$B$3:$T$93,7,FALSE)*VLOOKUP($E696,BY_COM_Demand_Drivers!$A$5:$I$100,9,FALSE)</f>
        <v>0.67265400045589774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8.4803502889593183</v>
      </c>
      <c r="G697" s="16">
        <f>VLOOKUP($C697,'Growth rate'!$B$3:$T$93,7,FALSE)*VLOOKUP($E697,BY_COM_Demand_Drivers!$A$5:$I$100,8,FALSE)</f>
        <v>0.21782860546150407</v>
      </c>
      <c r="H697" s="16">
        <f>VLOOKUP($C697,'Growth rate'!$B$3:$T$93,7,FALSE)*VLOOKUP($E697,BY_COM_Demand_Drivers!$A$5:$I$100,9,FALSE)</f>
        <v>0.68341646446319215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8.6160358935826675</v>
      </c>
      <c r="G698" s="16">
        <f>VLOOKUP($C698,'Growth rate'!$B$3:$T$93,7,FALSE)*VLOOKUP($E698,BY_COM_Demand_Drivers!$A$5:$I$100,8,FALSE)</f>
        <v>0.22131386314888818</v>
      </c>
      <c r="H698" s="16">
        <f>VLOOKUP($C698,'Growth rate'!$B$3:$T$93,7,FALSE)*VLOOKUP($E698,BY_COM_Demand_Drivers!$A$5:$I$100,9,FALSE)</f>
        <v>0.69435112789460329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8.7538924678799912</v>
      </c>
      <c r="G699" s="16">
        <f>VLOOKUP($C699,'Growth rate'!$B$3:$T$93,7,FALSE)*VLOOKUP($E699,BY_COM_Demand_Drivers!$A$5:$I$100,8,FALSE)</f>
        <v>0.22485488495927042</v>
      </c>
      <c r="H699" s="16">
        <f>VLOOKUP($C699,'Growth rate'!$B$3:$T$93,7,FALSE)*VLOOKUP($E699,BY_COM_Demand_Drivers!$A$5:$I$100,9,FALSE)</f>
        <v>0.70546074594091701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8.8939547473660703</v>
      </c>
      <c r="G700" s="16">
        <f>VLOOKUP($C700,'Growth rate'!$B$3:$T$93,7,FALSE)*VLOOKUP($E700,BY_COM_Demand_Drivers!$A$5:$I$100,8,FALSE)</f>
        <v>0.22845256311861872</v>
      </c>
      <c r="H700" s="16">
        <f>VLOOKUP($C700,'Growth rate'!$B$3:$T$93,7,FALSE)*VLOOKUP($E700,BY_COM_Demand_Drivers!$A$5:$I$100,9,FALSE)</f>
        <v>0.71674811787597159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9.0362580233239278</v>
      </c>
      <c r="G701" s="16">
        <f>VLOOKUP($C701,'Growth rate'!$B$3:$T$93,7,FALSE)*VLOOKUP($E701,BY_COM_Demand_Drivers!$A$5:$I$100,8,FALSE)</f>
        <v>0.23210780412851659</v>
      </c>
      <c r="H701" s="16">
        <f>VLOOKUP($C701,'Growth rate'!$B$3:$T$93,7,FALSE)*VLOOKUP($E701,BY_COM_Demand_Drivers!$A$5:$I$100,9,FALSE)</f>
        <v>0.7282160877619871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9.1808381516971114</v>
      </c>
      <c r="G702" s="16">
        <f>VLOOKUP($C702,'Growth rate'!$B$3:$T$93,7,FALSE)*VLOOKUP($E702,BY_COM_Demand_Drivers!$A$5:$I$100,8,FALSE)</f>
        <v>0.23582152899457287</v>
      </c>
      <c r="H702" s="16">
        <f>VLOOKUP($C702,'Growth rate'!$B$3:$T$93,7,FALSE)*VLOOKUP($E702,BY_COM_Demand_Drivers!$A$5:$I$100,9,FALSE)</f>
        <v>0.73986754516617892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9.3277315621242654</v>
      </c>
      <c r="G703" s="16">
        <f>VLOOKUP($C703,'Growth rate'!$B$3:$T$93,7,FALSE)*VLOOKUP($E703,BY_COM_Demand_Drivers!$A$5:$I$100,8,FALSE)</f>
        <v>0.23959467345848603</v>
      </c>
      <c r="H703" s="16">
        <f>VLOOKUP($C703,'Growth rate'!$B$3:$T$93,7,FALSE)*VLOOKUP($E703,BY_COM_Demand_Drivers!$A$5:$I$100,9,FALSE)</f>
        <v>0.75170542588883782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9.4769752671182541</v>
      </c>
      <c r="G704" s="16">
        <f>VLOOKUP($C704,'Growth rate'!$B$3:$T$93,7,FALSE)*VLOOKUP($E704,BY_COM_Demand_Drivers!$A$5:$I$100,8,FALSE)</f>
        <v>0.24342818823382184</v>
      </c>
      <c r="H704" s="16">
        <f>VLOOKUP($C704,'Growth rate'!$B$3:$T$93,7,FALSE)*VLOOKUP($E704,BY_COM_Demand_Drivers!$A$5:$I$100,9,FALSE)</f>
        <v>0.76373271270305931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9.6286068713921473</v>
      </c>
      <c r="G705" s="16">
        <f>VLOOKUP($C705,'Growth rate'!$B$3:$T$93,7,FALSE)*VLOOKUP($E705,BY_COM_Demand_Drivers!$A$5:$I$100,8,FALSE)</f>
        <v>0.24732303924556301</v>
      </c>
      <c r="H705" s="16">
        <f>VLOOKUP($C705,'Growth rate'!$B$3:$T$93,7,FALSE)*VLOOKUP($E705,BY_COM_Demand_Drivers!$A$5:$I$100,9,FALSE)</f>
        <v>0.77595243610630826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9.7826645813344211</v>
      </c>
      <c r="G706" s="16">
        <f>VLOOKUP($C706,'Growth rate'!$B$3:$T$93,7,FALSE)*VLOOKUP($E706,BY_COM_Demand_Drivers!$A$5:$I$100,8,FALSE)</f>
        <v>0.25128020787349203</v>
      </c>
      <c r="H706" s="16">
        <f>VLOOKUP($C706,'Growth rate'!$B$3:$T$93,7,FALSE)*VLOOKUP($E706,BY_COM_Demand_Drivers!$A$5:$I$100,9,FALSE)</f>
        <v>0.78836767508400929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9.9391872146357709</v>
      </c>
      <c r="G707" s="16">
        <f>VLOOKUP($C707,'Growth rate'!$B$3:$T$93,7,FALSE)*VLOOKUP($E707,BY_COM_Demand_Drivers!$A$5:$I$100,8,FALSE)</f>
        <v>0.25530069119946786</v>
      </c>
      <c r="H707" s="16">
        <f>VLOOKUP($C707,'Growth rate'!$B$3:$T$93,7,FALSE)*VLOOKUP($E707,BY_COM_Demand_Drivers!$A$5:$I$100,9,FALSE)</f>
        <v>0.8009815578853533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10.098214210069944</v>
      </c>
      <c r="G708" s="16">
        <f>VLOOKUP($C708,'Growth rate'!$B$3:$T$93,7,FALSE)*VLOOKUP($E708,BY_COM_Demand_Drivers!$A$5:$I$100,8,FALSE)</f>
        <v>0.25938550225865942</v>
      </c>
      <c r="H708" s="16">
        <f>VLOOKUP($C708,'Growth rate'!$B$3:$T$93,7,FALSE)*VLOOKUP($E708,BY_COM_Demand_Drivers!$A$5:$I$100,9,FALSE)</f>
        <v>0.8137972628115191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10.259785637431063</v>
      </c>
      <c r="G709" s="16">
        <f>VLOOKUP($C709,'Growth rate'!$B$3:$T$93,7,FALSE)*VLOOKUP($E709,BY_COM_Demand_Drivers!$A$5:$I$100,8,FALSE)</f>
        <v>0.26353567029479796</v>
      </c>
      <c r="H709" s="16">
        <f>VLOOKUP($C709,'Growth rate'!$B$3:$T$93,7,FALSE)*VLOOKUP($E709,BY_COM_Demand_Drivers!$A$5:$I$100,9,FALSE)</f>
        <v>0.82681801901650342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10.42394220762996</v>
      </c>
      <c r="G710" s="16">
        <f>VLOOKUP($C710,'Growth rate'!$B$3:$T$93,7,FALSE)*VLOOKUP($E710,BY_COM_Demand_Drivers!$A$5:$I$100,8,FALSE)</f>
        <v>0.26775224101951467</v>
      </c>
      <c r="H710" s="16">
        <f>VLOOKUP($C710,'Growth rate'!$B$3:$T$93,7,FALSE)*VLOOKUP($E710,BY_COM_Demand_Drivers!$A$5:$I$100,9,FALSE)</f>
        <v>0.84004710732076737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10.59072528295204</v>
      </c>
      <c r="G711" s="16">
        <f>VLOOKUP($C711,'Growth rate'!$B$3:$T$93,7,FALSE)*VLOOKUP($E711,BY_COM_Demand_Drivers!$A$5:$I$100,8,FALSE)</f>
        <v>0.27203627687582693</v>
      </c>
      <c r="H711" s="16">
        <f>VLOOKUP($C711,'Growth rate'!$B$3:$T$93,7,FALSE)*VLOOKUP($E711,BY_COM_Demand_Drivers!$A$5:$I$100,9,FALSE)</f>
        <v>0.85348786103789975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10.760176887479274</v>
      </c>
      <c r="G712" s="16">
        <f>VLOOKUP($C712,'Growth rate'!$B$3:$T$93,7,FALSE)*VLOOKUP($E712,BY_COM_Demand_Drivers!$A$5:$I$100,8,FALSE)</f>
        <v>0.27638885730584017</v>
      </c>
      <c r="H712" s="16">
        <f>VLOOKUP($C712,'Growth rate'!$B$3:$T$93,7,FALSE)*VLOOKUP($E712,BY_COM_Demand_Drivers!$A$5:$I$100,9,FALSE)</f>
        <v>0.86714366681450616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10.932339717678939</v>
      </c>
      <c r="G713" s="16">
        <f>VLOOKUP($C713,'Growth rate'!$B$3:$T$93,7,FALSE)*VLOOKUP($E713,BY_COM_Demand_Drivers!$A$5:$I$100,8,FALSE)</f>
        <v>0.28081107902273361</v>
      </c>
      <c r="H713" s="16">
        <f>VLOOKUP($C713,'Growth rate'!$B$3:$T$93,7,FALSE)*VLOOKUP($E713,BY_COM_Demand_Drivers!$A$5:$I$100,9,FALSE)</f>
        <v>0.88101796548353806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11.107257153161804</v>
      </c>
      <c r="G714" s="16">
        <f>VLOOKUP($C714,'Growth rate'!$B$3:$T$93,7,FALSE)*VLOOKUP($E714,BY_COM_Demand_Drivers!$A$5:$I$100,8,FALSE)</f>
        <v>0.28530405628709737</v>
      </c>
      <c r="H714" s="16">
        <f>VLOOKUP($C714,'Growth rate'!$B$3:$T$93,7,FALSE)*VLOOKUP($E714,BY_COM_Demand_Drivers!$A$5:$I$100,9,FALSE)</f>
        <v>0.89511425293127478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11.284973267612392</v>
      </c>
      <c r="G715" s="16">
        <f>VLOOKUP($C715,'Growth rate'!$B$3:$T$93,7,FALSE)*VLOOKUP($E715,BY_COM_Demand_Drivers!$A$5:$I$100,8,FALSE)</f>
        <v>0.28986892118769086</v>
      </c>
      <c r="H715" s="16">
        <f>VLOOKUP($C715,'Growth rate'!$B$3:$T$93,7,FALSE)*VLOOKUP($E715,BY_COM_Demand_Drivers!$A$5:$I$100,9,FALSE)</f>
        <v>0.90943608097817508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11.465532839894188</v>
      </c>
      <c r="G716" s="16">
        <f>VLOOKUP($C716,'Growth rate'!$B$3:$T$93,7,FALSE)*VLOOKUP($E716,BY_COM_Demand_Drivers!$A$5:$I$100,8,FALSE)</f>
        <v>0.29450682392669386</v>
      </c>
      <c r="H716" s="16">
        <f>VLOOKUP($C716,'Growth rate'!$B$3:$T$93,7,FALSE)*VLOOKUP($E716,BY_COM_Demand_Drivers!$A$5:$I$100,9,FALSE)</f>
        <v>0.92398705827382577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11.648981365332498</v>
      </c>
      <c r="G717" s="16">
        <f>VLOOKUP($C717,'Growth rate'!$B$3:$T$93,7,FALSE)*VLOOKUP($E717,BY_COM_Demand_Drivers!$A$5:$I$100,8,FALSE)</f>
        <v>0.29921893310952102</v>
      </c>
      <c r="H717" s="16">
        <f>VLOOKUP($C717,'Growth rate'!$B$3:$T$93,7,FALSE)*VLOOKUP($E717,BY_COM_Demand_Drivers!$A$5:$I$100,9,FALSE)</f>
        <v>0.93877085120620718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11.835365067177815</v>
      </c>
      <c r="G718" s="16">
        <f>VLOOKUP($C718,'Growth rate'!$B$3:$T$93,7,FALSE)*VLOOKUP($E718,BY_COM_Demand_Drivers!$A$5:$I$100,8,FALSE)</f>
        <v>0.3040064360392733</v>
      </c>
      <c r="H718" s="16">
        <f>VLOOKUP($C718,'Growth rate'!$B$3:$T$93,7,FALSE)*VLOOKUP($E718,BY_COM_Demand_Drivers!$A$5:$I$100,9,FALSE)</f>
        <v>0.95379118482550618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12.024730908252662</v>
      </c>
      <c r="G719" s="16">
        <f>VLOOKUP($C719,'Growth rate'!$B$3:$T$93,7,FALSE)*VLOOKUP($E719,BY_COM_Demand_Drivers!$A$5:$I$100,8,FALSE)</f>
        <v>0.30887053901590172</v>
      </c>
      <c r="H719" s="16">
        <f>VLOOKUP($C719,'Growth rate'!$B$3:$T$93,7,FALSE)*VLOOKUP($E719,BY_COM_Demand_Drivers!$A$5:$I$100,9,FALSE)</f>
        <v>0.96905184378271458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12.217126602784706</v>
      </c>
      <c r="G720" s="16">
        <f>VLOOKUP($C720,'Growth rate'!$B$3:$T$93,7,FALSE)*VLOOKUP($E720,BY_COM_Demand_Drivers!$A$5:$I$100,8,FALSE)</f>
        <v>0.31381246764015619</v>
      </c>
      <c r="H720" s="16">
        <f>VLOOKUP($C720,'Growth rate'!$B$3:$T$93,7,FALSE)*VLOOKUP($E720,BY_COM_Demand_Drivers!$A$5:$I$100,9,FALSE)</f>
        <v>0.98455667328323804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12.41260062842926</v>
      </c>
      <c r="G721" s="16">
        <f>VLOOKUP($C721,'Growth rate'!$B$3:$T$93,7,FALSE)*VLOOKUP($E721,BY_COM_Demand_Drivers!$A$5:$I$100,8,FALSE)</f>
        <v>0.31883346712239868</v>
      </c>
      <c r="H721" s="16">
        <f>VLOOKUP($C721,'Growth rate'!$B$3:$T$93,7,FALSE)*VLOOKUP($E721,BY_COM_Demand_Drivers!$A$5:$I$100,9,FALSE)</f>
        <v>1.0003095800557698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12.611202238484129</v>
      </c>
      <c r="G722" s="16">
        <f>VLOOKUP($C722,'Growth rate'!$B$3:$T$93,7,FALSE)*VLOOKUP($E722,BY_COM_Demand_Drivers!$A$5:$I$100,8,FALSE)</f>
        <v>0.3239348025963571</v>
      </c>
      <c r="H722" s="16">
        <f>VLOOKUP($C722,'Growth rate'!$B$3:$T$93,7,FALSE)*VLOOKUP($E722,BY_COM_Demand_Drivers!$A$5:$I$100,9,FALSE)</f>
        <v>1.0163145333366621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12.812981474299878</v>
      </c>
      <c r="G723" s="16">
        <f>VLOOKUP($C723,'Growth rate'!$B$3:$T$93,7,FALSE)*VLOOKUP($E723,BY_COM_Demand_Drivers!$A$5:$I$100,8,FALSE)</f>
        <v>0.32911775943789884</v>
      </c>
      <c r="H723" s="16">
        <f>VLOOKUP($C723,'Growth rate'!$B$3:$T$93,7,FALSE)*VLOOKUP($E723,BY_COM_Demand_Drivers!$A$5:$I$100,9,FALSE)</f>
        <v>1.0325755658700491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13.017989177888673</v>
      </c>
      <c r="G724" s="16">
        <f>VLOOKUP($C724,'Growth rate'!$B$3:$T$93,7,FALSE)*VLOOKUP($E724,BY_COM_Demand_Drivers!$A$5:$I$100,8,FALSE)</f>
        <v>0.33438364358890516</v>
      </c>
      <c r="H724" s="16">
        <f>VLOOKUP($C724,'Growth rate'!$B$3:$T$93,7,FALSE)*VLOOKUP($E724,BY_COM_Demand_Drivers!$A$5:$I$100,9,FALSE)</f>
        <v>1.0490967749239695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13.226277004734895</v>
      </c>
      <c r="G725" s="16">
        <f>VLOOKUP($C725,'Growth rate'!$B$3:$T$93,7,FALSE)*VLOOKUP($E725,BY_COM_Demand_Drivers!$A$5:$I$100,8,FALSE)</f>
        <v>0.33973378188632775</v>
      </c>
      <c r="H725" s="16">
        <f>VLOOKUP($C725,'Growth rate'!$B$3:$T$93,7,FALSE)*VLOOKUP($E725,BY_COM_Demand_Drivers!$A$5:$I$100,9,FALSE)</f>
        <v>1.0658823233227532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13.437897436810651</v>
      </c>
      <c r="G726" s="16">
        <f>VLOOKUP($C726,'Growth rate'!$B$3:$T$93,7,FALSE)*VLOOKUP($E726,BY_COM_Demand_Drivers!$A$5:$I$100,8,FALSE)</f>
        <v>0.34516952239650894</v>
      </c>
      <c r="H726" s="16">
        <f>VLOOKUP($C726,'Growth rate'!$B$3:$T$93,7,FALSE)*VLOOKUP($E726,BY_COM_Demand_Drivers!$A$5:$I$100,9,FALSE)</f>
        <v>1.0829364404959172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13.652903795799624</v>
      </c>
      <c r="G727" s="16">
        <f>VLOOKUP($C727,'Growth rate'!$B$3:$T$93,7,FALSE)*VLOOKUP($E727,BY_COM_Demand_Drivers!$A$5:$I$100,8,FALSE)</f>
        <v>0.35069223475485312</v>
      </c>
      <c r="H727" s="16">
        <f>VLOOKUP($C727,'Growth rate'!$B$3:$T$93,7,FALSE)*VLOOKUP($E727,BY_COM_Demand_Drivers!$A$5:$I$100,9,FALSE)</f>
        <v>1.100263423543852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13.871350256532418</v>
      </c>
      <c r="G728" s="16">
        <f>VLOOKUP($C728,'Growth rate'!$B$3:$T$93,7,FALSE)*VLOOKUP($E728,BY_COM_Demand_Drivers!$A$5:$I$100,8,FALSE)</f>
        <v>0.35630331051093078</v>
      </c>
      <c r="H728" s="16">
        <f>VLOOKUP($C728,'Growth rate'!$B$3:$T$93,7,FALSE)*VLOOKUP($E728,BY_COM_Demand_Drivers!$A$5:$I$100,9,FALSE)</f>
        <v>1.1178676383205537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14.093291860636938</v>
      </c>
      <c r="G729" s="16">
        <f>VLOOKUP($C729,'Growth rate'!$B$3:$T$93,7,FALSE)*VLOOKUP($E729,BY_COM_Demand_Drivers!$A$5:$I$100,8,FALSE)</f>
        <v>0.36200416347910569</v>
      </c>
      <c r="H729" s="16">
        <f>VLOOKUP($C729,'Growth rate'!$B$3:$T$93,7,FALSE)*VLOOKUP($E729,BY_COM_Demand_Drivers!$A$5:$I$100,9,FALSE)</f>
        <v>1.1357535205336826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14.318784530407127</v>
      </c>
      <c r="G730" s="16">
        <f>VLOOKUP($C730,'Growth rate'!$B$3:$T$93,7,FALSE)*VLOOKUP($E730,BY_COM_Demand_Drivers!$A$5:$I$100,8,FALSE)</f>
        <v>0.36779623009477136</v>
      </c>
      <c r="H730" s="16">
        <f>VLOOKUP($C730,'Growth rate'!$B$3:$T$93,7,FALSE)*VLOOKUP($E730,BY_COM_Demand_Drivers!$A$5:$I$100,9,FALSE)</f>
        <v>1.1539255768622214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14.547885082893645</v>
      </c>
      <c r="G731" s="16">
        <f>VLOOKUP($C731,'Growth rate'!$B$3:$T$93,7,FALSE)*VLOOKUP($E731,BY_COM_Demand_Drivers!$A$5:$I$100,8,FALSE)</f>
        <v>0.37368096977628779</v>
      </c>
      <c r="H731" s="16">
        <f>VLOOKUP($C731,'Growth rate'!$B$3:$T$93,7,FALSE)*VLOOKUP($E731,BY_COM_Demand_Drivers!$A$5:$I$100,9,FALSE)</f>
        <v>1.1723883860920172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14.780651244219941</v>
      </c>
      <c r="G732" s="16">
        <f>VLOOKUP($C732,'Growth rate'!$B$3:$T$93,7,FALSE)*VLOOKUP($E732,BY_COM_Demand_Drivers!$A$5:$I$100,8,FALSE)</f>
        <v>0.37965986529270834</v>
      </c>
      <c r="H732" s="16">
        <f>VLOOKUP($C732,'Growth rate'!$B$3:$T$93,7,FALSE)*VLOOKUP($E732,BY_COM_Demand_Drivers!$A$5:$I$100,9,FALSE)</f>
        <v>1.1911466002694895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15.017141664127463</v>
      </c>
      <c r="G733" s="16">
        <f>VLOOKUP($C733,'Growth rate'!$B$3:$T$93,7,FALSE)*VLOOKUP($E733,BY_COM_Demand_Drivers!$A$5:$I$100,8,FALSE)</f>
        <v>0.3857344231373917</v>
      </c>
      <c r="H733" s="16">
        <f>VLOOKUP($C733,'Growth rate'!$B$3:$T$93,7,FALSE)*VLOOKUP($E733,BY_COM_Demand_Drivers!$A$5:$I$100,9,FALSE)</f>
        <v>1.2102049458738013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15.257415930753503</v>
      </c>
      <c r="G734" s="16">
        <f>VLOOKUP($C734,'Growth rate'!$B$3:$T$93,7,FALSE)*VLOOKUP($E734,BY_COM_Demand_Drivers!$A$5:$I$100,8,FALSE)</f>
        <v>0.39190617390759003</v>
      </c>
      <c r="H734" s="16">
        <f>VLOOKUP($C734,'Growth rate'!$B$3:$T$93,7,FALSE)*VLOOKUP($E734,BY_COM_Demand_Drivers!$A$5:$I$100,9,FALSE)</f>
        <v>1.2295682250077822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15.501534585645558</v>
      </c>
      <c r="G735" s="16">
        <f>VLOOKUP($C735,'Growth rate'!$B$3:$T$93,7,FALSE)*VLOOKUP($E735,BY_COM_Demand_Drivers!$A$5:$I$100,8,FALSE)</f>
        <v>0.39817667269011148</v>
      </c>
      <c r="H735" s="16">
        <f>VLOOKUP($C735,'Growth rate'!$B$3:$T$93,7,FALSE)*VLOOKUP($E735,BY_COM_Demand_Drivers!$A$5:$I$100,9,FALSE)</f>
        <v>1.2492413166079068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15.749559139015888</v>
      </c>
      <c r="G736" s="16">
        <f>VLOOKUP($C736,'Growth rate'!$B$3:$T$93,7,FALSE)*VLOOKUP($E736,BY_COM_Demand_Drivers!$A$5:$I$100,8,FALSE)</f>
        <v>0.40454749945315327</v>
      </c>
      <c r="H736" s="16">
        <f>VLOOKUP($C736,'Growth rate'!$B$3:$T$93,7,FALSE)*VLOOKUP($E736,BY_COM_Demand_Drivers!$A$5:$I$100,9,FALSE)</f>
        <v>1.2692291776736333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16.001552085240146</v>
      </c>
      <c r="G737" s="16">
        <f>VLOOKUP($C737,'Growth rate'!$B$3:$T$93,7,FALSE)*VLOOKUP($E737,BY_COM_Demand_Drivers!$A$5:$I$100,8,FALSE)</f>
        <v>0.41102025944440373</v>
      </c>
      <c r="H737" s="16">
        <f>VLOOKUP($C737,'Growth rate'!$B$3:$T$93,7,FALSE)*VLOOKUP($E737,BY_COM_Demand_Drivers!$A$5:$I$100,9,FALSE)</f>
        <v>1.2895368445164117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16.257576918603988</v>
      </c>
      <c r="G738" s="16">
        <f>VLOOKUP($C738,'Growth rate'!$B$3:$T$93,7,FALSE)*VLOOKUP($E738,BY_COM_Demand_Drivers!$A$5:$I$100,8,FALSE)</f>
        <v>0.41759658359551421</v>
      </c>
      <c r="H738" s="16">
        <f>VLOOKUP($C738,'Growth rate'!$B$3:$T$93,7,FALSE)*VLOOKUP($E738,BY_COM_Demand_Drivers!$A$5:$I$100,9,FALSE)</f>
        <v>1.3101694340286743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16.517698149301648</v>
      </c>
      <c r="G739" s="16">
        <f>VLOOKUP($C739,'Growth rate'!$B$3:$T$93,7,FALSE)*VLOOKUP($E739,BY_COM_Demand_Drivers!$A$5:$I$100,8,FALSE)</f>
        <v>0.4242781289330424</v>
      </c>
      <c r="H739" s="16">
        <f>VLOOKUP($C739,'Growth rate'!$B$3:$T$93,7,FALSE)*VLOOKUP($E739,BY_COM_Demand_Drivers!$A$5:$I$100,9,FALSE)</f>
        <v>1.3311321449731328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16.781981319690477</v>
      </c>
      <c r="G740" s="16">
        <f>VLOOKUP($C740,'Growth rate'!$B$3:$T$93,7,FALSE)*VLOOKUP($E740,BY_COM_Demand_Drivers!$A$5:$I$100,8,FALSE)</f>
        <v>0.43106657899597112</v>
      </c>
      <c r="H740" s="16">
        <f>VLOOKUP($C740,'Growth rate'!$B$3:$T$93,7,FALSE)*VLOOKUP($E740,BY_COM_Demand_Drivers!$A$5:$I$100,9,FALSE)</f>
        <v>1.3524302592927031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17.050493020805526</v>
      </c>
      <c r="G741" s="16">
        <f>VLOOKUP($C741,'Growth rate'!$B$3:$T$93,7,FALSE)*VLOOKUP($E741,BY_COM_Demand_Drivers!$A$5:$I$100,8,FALSE)</f>
        <v>0.43796364425990669</v>
      </c>
      <c r="H741" s="16">
        <f>VLOOKUP($C741,'Growth rate'!$B$3:$T$93,7,FALSE)*VLOOKUP($E741,BY_COM_Demand_Drivers!$A$5:$I$100,9,FALSE)</f>
        <v>1.3740691434413865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20.325081871984612</v>
      </c>
      <c r="G743" s="16">
        <f>VLOOKUP($C743,'Growth rate'!$B$3:$T$93,7,FALSE)*VLOOKUP($E743,BY_COM_Demand_Drivers!$A$5:$I$100,8,FALSE)</f>
        <v>0.5163861760924322</v>
      </c>
      <c r="H743" s="16">
        <f>VLOOKUP($C743,'Growth rate'!$B$3:$T$93,7,FALSE)*VLOOKUP($E743,BY_COM_Demand_Drivers!$A$5:$I$100,9,FALSE)</f>
        <v>1.6355617270329201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20.655163743969215</v>
      </c>
      <c r="G744" s="16">
        <f>VLOOKUP($C744,'Growth rate'!$B$3:$T$93,7,FALSE)*VLOOKUP($E744,BY_COM_Demand_Drivers!$A$5:$I$100,8,FALSE)</f>
        <v>0.52477235218486429</v>
      </c>
      <c r="H744" s="16">
        <f>VLOOKUP($C744,'Growth rate'!$B$3:$T$93,7,FALSE)*VLOOKUP($E744,BY_COM_Demand_Drivers!$A$5:$I$100,9,FALSE)</f>
        <v>1.6621234540658396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20.985245615953826</v>
      </c>
      <c r="G745" s="16">
        <f>VLOOKUP($C745,'Growth rate'!$B$3:$T$93,7,FALSE)*VLOOKUP($E745,BY_COM_Demand_Drivers!$A$5:$I$100,8,FALSE)</f>
        <v>0.53315852827729648</v>
      </c>
      <c r="H745" s="16">
        <f>VLOOKUP($C745,'Growth rate'!$B$3:$T$93,7,FALSE)*VLOOKUP($E745,BY_COM_Demand_Drivers!$A$5:$I$100,9,FALSE)</f>
        <v>1.6886851810987598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21.315327487938433</v>
      </c>
      <c r="G746" s="16">
        <f>VLOOKUP($C746,'Growth rate'!$B$3:$T$93,7,FALSE)*VLOOKUP($E746,BY_COM_Demand_Drivers!$A$5:$I$100,8,FALSE)</f>
        <v>0.54154470436972857</v>
      </c>
      <c r="H746" s="16">
        <f>VLOOKUP($C746,'Growth rate'!$B$3:$T$93,7,FALSE)*VLOOKUP($E746,BY_COM_Demand_Drivers!$A$5:$I$100,9,FALSE)</f>
        <v>1.7152469081316797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21.645409359923043</v>
      </c>
      <c r="G747" s="16">
        <f>VLOOKUP($C747,'Growth rate'!$B$3:$T$93,7,FALSE)*VLOOKUP($E747,BY_COM_Demand_Drivers!$A$5:$I$100,8,FALSE)</f>
        <v>0.54993088046216076</v>
      </c>
      <c r="H747" s="16">
        <f>VLOOKUP($C747,'Growth rate'!$B$3:$T$93,7,FALSE)*VLOOKUP($E747,BY_COM_Demand_Drivers!$A$5:$I$100,9,FALSE)</f>
        <v>1.7418086351645998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21.975491231907647</v>
      </c>
      <c r="G748" s="16">
        <f>VLOOKUP($C748,'Growth rate'!$B$3:$T$93,7,FALSE)*VLOOKUP($E748,BY_COM_Demand_Drivers!$A$5:$I$100,8,FALSE)</f>
        <v>0.55831705655459285</v>
      </c>
      <c r="H748" s="16">
        <f>VLOOKUP($C748,'Growth rate'!$B$3:$T$93,7,FALSE)*VLOOKUP($E748,BY_COM_Demand_Drivers!$A$5:$I$100,9,FALSE)</f>
        <v>1.7683703621975195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22.305573103892257</v>
      </c>
      <c r="G749" s="16">
        <f>VLOOKUP($C749,'Growth rate'!$B$3:$T$93,7,FALSE)*VLOOKUP($E749,BY_COM_Demand_Drivers!$A$5:$I$100,8,FALSE)</f>
        <v>0.56670323264702505</v>
      </c>
      <c r="H749" s="16">
        <f>VLOOKUP($C749,'Growth rate'!$B$3:$T$93,7,FALSE)*VLOOKUP($E749,BY_COM_Demand_Drivers!$A$5:$I$100,9,FALSE)</f>
        <v>1.7949320892304395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22.635654975876864</v>
      </c>
      <c r="G750" s="16">
        <f>VLOOKUP($C750,'Growth rate'!$B$3:$T$93,7,FALSE)*VLOOKUP($E750,BY_COM_Demand_Drivers!$A$5:$I$100,8,FALSE)</f>
        <v>0.57508940873945724</v>
      </c>
      <c r="H750" s="16">
        <f>VLOOKUP($C750,'Growth rate'!$B$3:$T$93,7,FALSE)*VLOOKUP($E750,BY_COM_Demand_Drivers!$A$5:$I$100,9,FALSE)</f>
        <v>1.8214938162633596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22.965736847861475</v>
      </c>
      <c r="G751" s="16">
        <f>VLOOKUP($C751,'Growth rate'!$B$3:$T$93,7,FALSE)*VLOOKUP($E751,BY_COM_Demand_Drivers!$A$5:$I$100,8,FALSE)</f>
        <v>0.58347558483188944</v>
      </c>
      <c r="H751" s="16">
        <f>VLOOKUP($C751,'Growth rate'!$B$3:$T$93,7,FALSE)*VLOOKUP($E751,BY_COM_Demand_Drivers!$A$5:$I$100,9,FALSE)</f>
        <v>1.8480555432962795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23.295818719846078</v>
      </c>
      <c r="G752" s="16">
        <f>VLOOKUP($C752,'Growth rate'!$B$3:$T$93,7,FALSE)*VLOOKUP($E752,BY_COM_Demand_Drivers!$A$5:$I$100,8,FALSE)</f>
        <v>0.59186176092432152</v>
      </c>
      <c r="H752" s="16">
        <f>VLOOKUP($C752,'Growth rate'!$B$3:$T$93,7,FALSE)*VLOOKUP($E752,BY_COM_Demand_Drivers!$A$5:$I$100,9,FALSE)</f>
        <v>1.8746172703291992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23.625900591830689</v>
      </c>
      <c r="G753" s="16">
        <f>VLOOKUP($C753,'Growth rate'!$B$3:$T$93,7,FALSE)*VLOOKUP($E753,BY_COM_Demand_Drivers!$A$5:$I$100,8,FALSE)</f>
        <v>0.60024793701675361</v>
      </c>
      <c r="H753" s="16">
        <f>VLOOKUP($C753,'Growth rate'!$B$3:$T$93,7,FALSE)*VLOOKUP($E753,BY_COM_Demand_Drivers!$A$5:$I$100,9,FALSE)</f>
        <v>1.9011789973621194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23.9559824638153</v>
      </c>
      <c r="G754" s="16">
        <f>VLOOKUP($C754,'Growth rate'!$B$3:$T$93,7,FALSE)*VLOOKUP($E754,BY_COM_Demand_Drivers!$A$5:$I$100,8,FALSE)</f>
        <v>0.6086341131091858</v>
      </c>
      <c r="H754" s="16">
        <f>VLOOKUP($C754,'Growth rate'!$B$3:$T$93,7,FALSE)*VLOOKUP($E754,BY_COM_Demand_Drivers!$A$5:$I$100,9,FALSE)</f>
        <v>1.9277407243950393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24.286064335799907</v>
      </c>
      <c r="G755" s="16">
        <f>VLOOKUP($C755,'Growth rate'!$B$3:$T$93,7,FALSE)*VLOOKUP($E755,BY_COM_Demand_Drivers!$A$5:$I$100,8,FALSE)</f>
        <v>0.617020289201618</v>
      </c>
      <c r="H755" s="16">
        <f>VLOOKUP($C755,'Growth rate'!$B$3:$T$93,7,FALSE)*VLOOKUP($E755,BY_COM_Demand_Drivers!$A$5:$I$100,9,FALSE)</f>
        <v>1.9543024514279594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24.61614620778451</v>
      </c>
      <c r="G756" s="16">
        <f>VLOOKUP($C756,'Growth rate'!$B$3:$T$93,7,FALSE)*VLOOKUP($E756,BY_COM_Demand_Drivers!$A$5:$I$100,8,FALSE)</f>
        <v>0.62540646529405008</v>
      </c>
      <c r="H756" s="16">
        <f>VLOOKUP($C756,'Growth rate'!$B$3:$T$93,7,FALSE)*VLOOKUP($E756,BY_COM_Demand_Drivers!$A$5:$I$100,9,FALSE)</f>
        <v>1.9808641784608791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24.946228079769121</v>
      </c>
      <c r="G757" s="16">
        <f>VLOOKUP($C757,'Growth rate'!$B$3:$T$93,7,FALSE)*VLOOKUP($E757,BY_COM_Demand_Drivers!$A$5:$I$100,8,FALSE)</f>
        <v>0.63379264138648228</v>
      </c>
      <c r="H757" s="16">
        <f>VLOOKUP($C757,'Growth rate'!$B$3:$T$93,7,FALSE)*VLOOKUP($E757,BY_COM_Demand_Drivers!$A$5:$I$100,9,FALSE)</f>
        <v>2.0074259054937991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25.276309951753731</v>
      </c>
      <c r="G758" s="16">
        <f>VLOOKUP($C758,'Growth rate'!$B$3:$T$93,7,FALSE)*VLOOKUP($E758,BY_COM_Demand_Drivers!$A$5:$I$100,8,FALSE)</f>
        <v>0.64217881747891448</v>
      </c>
      <c r="H758" s="16">
        <f>VLOOKUP($C758,'Growth rate'!$B$3:$T$93,7,FALSE)*VLOOKUP($E758,BY_COM_Demand_Drivers!$A$5:$I$100,9,FALSE)</f>
        <v>2.0339876325267192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25.606391823738335</v>
      </c>
      <c r="G759" s="16">
        <f>VLOOKUP($C759,'Growth rate'!$B$3:$T$93,7,FALSE)*VLOOKUP($E759,BY_COM_Demand_Drivers!$A$5:$I$100,8,FALSE)</f>
        <v>0.65056499357134656</v>
      </c>
      <c r="H759" s="16">
        <f>VLOOKUP($C759,'Growth rate'!$B$3:$T$93,7,FALSE)*VLOOKUP($E759,BY_COM_Demand_Drivers!$A$5:$I$100,9,FALSE)</f>
        <v>2.0605493595596389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25.936473695722945</v>
      </c>
      <c r="G760" s="16">
        <f>VLOOKUP($C760,'Growth rate'!$B$3:$T$93,7,FALSE)*VLOOKUP($E760,BY_COM_Demand_Drivers!$A$5:$I$100,8,FALSE)</f>
        <v>0.65895116966377865</v>
      </c>
      <c r="H760" s="16">
        <f>VLOOKUP($C760,'Growth rate'!$B$3:$T$93,7,FALSE)*VLOOKUP($E760,BY_COM_Demand_Drivers!$A$5:$I$100,9,FALSE)</f>
        <v>2.0871110865925591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26.266555567707552</v>
      </c>
      <c r="G761" s="16">
        <f>VLOOKUP($C761,'Growth rate'!$B$3:$T$93,7,FALSE)*VLOOKUP($E761,BY_COM_Demand_Drivers!$A$5:$I$100,8,FALSE)</f>
        <v>0.66733734575621084</v>
      </c>
      <c r="H761" s="16">
        <f>VLOOKUP($C761,'Growth rate'!$B$3:$T$93,7,FALSE)*VLOOKUP($E761,BY_COM_Demand_Drivers!$A$5:$I$100,9,FALSE)</f>
        <v>2.1136728136254788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26.596637439692163</v>
      </c>
      <c r="G762" s="16">
        <f>VLOOKUP($C762,'Growth rate'!$B$3:$T$93,7,FALSE)*VLOOKUP($E762,BY_COM_Demand_Drivers!$A$5:$I$100,8,FALSE)</f>
        <v>0.67572352184864304</v>
      </c>
      <c r="H762" s="16">
        <f>VLOOKUP($C762,'Growth rate'!$B$3:$T$93,7,FALSE)*VLOOKUP($E762,BY_COM_Demand_Drivers!$A$5:$I$100,9,FALSE)</f>
        <v>2.1402345406583989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26.92671931167677</v>
      </c>
      <c r="G763" s="16">
        <f>VLOOKUP($C763,'Growth rate'!$B$3:$T$93,7,FALSE)*VLOOKUP($E763,BY_COM_Demand_Drivers!$A$5:$I$100,8,FALSE)</f>
        <v>0.68410969794107523</v>
      </c>
      <c r="H763" s="16">
        <f>VLOOKUP($C763,'Growth rate'!$B$3:$T$93,7,FALSE)*VLOOKUP($E763,BY_COM_Demand_Drivers!$A$5:$I$100,9,FALSE)</f>
        <v>2.1667962676913191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27.256801183661377</v>
      </c>
      <c r="G764" s="16">
        <f>VLOOKUP($C764,'Growth rate'!$B$3:$T$93,7,FALSE)*VLOOKUP($E764,BY_COM_Demand_Drivers!$A$5:$I$100,8,FALSE)</f>
        <v>0.69249587403350732</v>
      </c>
      <c r="H764" s="16">
        <f>VLOOKUP($C764,'Growth rate'!$B$3:$T$93,7,FALSE)*VLOOKUP($E764,BY_COM_Demand_Drivers!$A$5:$I$100,9,FALSE)</f>
        <v>2.1933579947242388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27.586883055645984</v>
      </c>
      <c r="G765" s="16">
        <f>VLOOKUP($C765,'Growth rate'!$B$3:$T$93,7,FALSE)*VLOOKUP($E765,BY_COM_Demand_Drivers!$A$5:$I$100,8,FALSE)</f>
        <v>0.70088205012593952</v>
      </c>
      <c r="H765" s="16">
        <f>VLOOKUP($C765,'Growth rate'!$B$3:$T$93,7,FALSE)*VLOOKUP($E765,BY_COM_Demand_Drivers!$A$5:$I$100,9,FALSE)</f>
        <v>2.2199197217571589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27.916964927630595</v>
      </c>
      <c r="G766" s="16">
        <f>VLOOKUP($C766,'Growth rate'!$B$3:$T$93,7,FALSE)*VLOOKUP($E766,BY_COM_Demand_Drivers!$A$5:$I$100,8,FALSE)</f>
        <v>0.70926822621837171</v>
      </c>
      <c r="H766" s="16">
        <f>VLOOKUP($C766,'Growth rate'!$B$3:$T$93,7,FALSE)*VLOOKUP($E766,BY_COM_Demand_Drivers!$A$5:$I$100,9,FALSE)</f>
        <v>2.2464814487900786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28.247046799615198</v>
      </c>
      <c r="G767" s="16">
        <f>VLOOKUP($C767,'Growth rate'!$B$3:$T$93,7,FALSE)*VLOOKUP($E767,BY_COM_Demand_Drivers!$A$5:$I$100,8,FALSE)</f>
        <v>0.7176544023108038</v>
      </c>
      <c r="H767" s="16">
        <f>VLOOKUP($C767,'Growth rate'!$B$3:$T$93,7,FALSE)*VLOOKUP($E767,BY_COM_Demand_Drivers!$A$5:$I$100,9,FALSE)</f>
        <v>2.2730431758229983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28.577128671599809</v>
      </c>
      <c r="G768" s="16">
        <f>VLOOKUP($C768,'Growth rate'!$B$3:$T$93,7,FALSE)*VLOOKUP($E768,BY_COM_Demand_Drivers!$A$5:$I$100,8,FALSE)</f>
        <v>0.72604057840323588</v>
      </c>
      <c r="H768" s="16">
        <f>VLOOKUP($C768,'Growth rate'!$B$3:$T$93,7,FALSE)*VLOOKUP($E768,BY_COM_Demand_Drivers!$A$5:$I$100,9,FALSE)</f>
        <v>2.2996049028559185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28.907210543584419</v>
      </c>
      <c r="G769" s="16">
        <f>VLOOKUP($C769,'Growth rate'!$B$3:$T$93,7,FALSE)*VLOOKUP($E769,BY_COM_Demand_Drivers!$A$5:$I$100,8,FALSE)</f>
        <v>0.73442675449566808</v>
      </c>
      <c r="H769" s="16">
        <f>VLOOKUP($C769,'Growth rate'!$B$3:$T$93,7,FALSE)*VLOOKUP($E769,BY_COM_Demand_Drivers!$A$5:$I$100,9,FALSE)</f>
        <v>2.3261666298888386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29.237292415569023</v>
      </c>
      <c r="G770" s="16">
        <f>VLOOKUP($C770,'Growth rate'!$B$3:$T$93,7,FALSE)*VLOOKUP($E770,BY_COM_Demand_Drivers!$A$5:$I$100,8,FALSE)</f>
        <v>0.74281293058810016</v>
      </c>
      <c r="H770" s="16">
        <f>VLOOKUP($C770,'Growth rate'!$B$3:$T$93,7,FALSE)*VLOOKUP($E770,BY_COM_Demand_Drivers!$A$5:$I$100,9,FALSE)</f>
        <v>2.3527283569217583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29.567374287553633</v>
      </c>
      <c r="G771" s="16">
        <f>VLOOKUP($C771,'Growth rate'!$B$3:$T$93,7,FALSE)*VLOOKUP($E771,BY_COM_Demand_Drivers!$A$5:$I$100,8,FALSE)</f>
        <v>0.75119910668053236</v>
      </c>
      <c r="H771" s="16">
        <f>VLOOKUP($C771,'Growth rate'!$B$3:$T$93,7,FALSE)*VLOOKUP($E771,BY_COM_Demand_Drivers!$A$5:$I$100,9,FALSE)</f>
        <v>2.379290083954678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29.89745615953824</v>
      </c>
      <c r="G772" s="16">
        <f>VLOOKUP($C772,'Growth rate'!$B$3:$T$93,7,FALSE)*VLOOKUP($E772,BY_COM_Demand_Drivers!$A$5:$I$100,8,FALSE)</f>
        <v>0.75958528277296455</v>
      </c>
      <c r="H772" s="16">
        <f>VLOOKUP($C772,'Growth rate'!$B$3:$T$93,7,FALSE)*VLOOKUP($E772,BY_COM_Demand_Drivers!$A$5:$I$100,9,FALSE)</f>
        <v>2.4058518109875981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30.227538031522851</v>
      </c>
      <c r="G773" s="16">
        <f>VLOOKUP($C773,'Growth rate'!$B$3:$T$93,7,FALSE)*VLOOKUP($E773,BY_COM_Demand_Drivers!$A$5:$I$100,8,FALSE)</f>
        <v>0.76797145886539675</v>
      </c>
      <c r="H773" s="16">
        <f>VLOOKUP($C773,'Growth rate'!$B$3:$T$93,7,FALSE)*VLOOKUP($E773,BY_COM_Demand_Drivers!$A$5:$I$100,9,FALSE)</f>
        <v>2.4324135380205183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30.711178640027217</v>
      </c>
      <c r="G774" s="16">
        <f>VLOOKUP($C774,'Growth rate'!$B$3:$T$93,7,FALSE)*VLOOKUP($E774,BY_COM_Demand_Drivers!$A$5:$I$100,8,FALSE)</f>
        <v>0.78025900220724309</v>
      </c>
      <c r="H774" s="16">
        <f>VLOOKUP($C774,'Growth rate'!$B$3:$T$93,7,FALSE)*VLOOKUP($E774,BY_COM_Demand_Drivers!$A$5:$I$100,9,FALSE)</f>
        <v>2.4713321546288469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31.202557498267652</v>
      </c>
      <c r="G775" s="16">
        <f>VLOOKUP($C775,'Growth rate'!$B$3:$T$93,7,FALSE)*VLOOKUP($E775,BY_COM_Demand_Drivers!$A$5:$I$100,8,FALSE)</f>
        <v>0.79274314624255904</v>
      </c>
      <c r="H775" s="16">
        <f>VLOOKUP($C775,'Growth rate'!$B$3:$T$93,7,FALSE)*VLOOKUP($E775,BY_COM_Demand_Drivers!$A$5:$I$100,9,FALSE)</f>
        <v>2.5108734691029082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31.701798418239932</v>
      </c>
      <c r="G776" s="16">
        <f>VLOOKUP($C776,'Growth rate'!$B$3:$T$93,7,FALSE)*VLOOKUP($E776,BY_COM_Demand_Drivers!$A$5:$I$100,8,FALSE)</f>
        <v>0.80542703658243986</v>
      </c>
      <c r="H776" s="16">
        <f>VLOOKUP($C776,'Growth rate'!$B$3:$T$93,7,FALSE)*VLOOKUP($E776,BY_COM_Demand_Drivers!$A$5:$I$100,9,FALSE)</f>
        <v>2.5510474446085545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32.209027192931778</v>
      </c>
      <c r="G777" s="16">
        <f>VLOOKUP($C777,'Growth rate'!$B$3:$T$93,7,FALSE)*VLOOKUP($E777,BY_COM_Demand_Drivers!$A$5:$I$100,8,FALSE)</f>
        <v>0.81831386916775906</v>
      </c>
      <c r="H777" s="16">
        <f>VLOOKUP($C777,'Growth rate'!$B$3:$T$93,7,FALSE)*VLOOKUP($E777,BY_COM_Demand_Drivers!$A$5:$I$100,9,FALSE)</f>
        <v>2.5918642037222916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32.72437162801868</v>
      </c>
      <c r="G778" s="16">
        <f>VLOOKUP($C778,'Growth rate'!$B$3:$T$93,7,FALSE)*VLOOKUP($E778,BY_COM_Demand_Drivers!$A$5:$I$100,8,FALSE)</f>
        <v>0.83140689107444299</v>
      </c>
      <c r="H778" s="16">
        <f>VLOOKUP($C778,'Growth rate'!$B$3:$T$93,7,FALSE)*VLOOKUP($E778,BY_COM_Demand_Drivers!$A$5:$I$100,9,FALSE)</f>
        <v>2.6333340309818478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33.247961574066977</v>
      </c>
      <c r="G779" s="16">
        <f>VLOOKUP($C779,'Growth rate'!$B$3:$T$93,7,FALSE)*VLOOKUP($E779,BY_COM_Demand_Drivers!$A$5:$I$100,8,FALSE)</f>
        <v>0.84470940133163408</v>
      </c>
      <c r="H779" s="16">
        <f>VLOOKUP($C779,'Growth rate'!$B$3:$T$93,7,FALSE)*VLOOKUP($E779,BY_COM_Demand_Drivers!$A$5:$I$100,9,FALSE)</f>
        <v>2.6754673754775573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33.779928959252054</v>
      </c>
      <c r="G780" s="16">
        <f>VLOOKUP($C780,'Growth rate'!$B$3:$T$93,7,FALSE)*VLOOKUP($E780,BY_COM_Demand_Drivers!$A$5:$I$100,8,FALSE)</f>
        <v>0.85822475175294033</v>
      </c>
      <c r="H780" s="16">
        <f>VLOOKUP($C780,'Growth rate'!$B$3:$T$93,7,FALSE)*VLOOKUP($E780,BY_COM_Demand_Drivers!$A$5:$I$100,9,FALSE)</f>
        <v>2.7182748534851986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34.320407822600089</v>
      </c>
      <c r="G781" s="16">
        <f>VLOOKUP($C781,'Growth rate'!$B$3:$T$93,7,FALSE)*VLOOKUP($E781,BY_COM_Demand_Drivers!$A$5:$I$100,8,FALSE)</f>
        <v>0.87195634778098752</v>
      </c>
      <c r="H781" s="16">
        <f>VLOOKUP($C781,'Growth rate'!$B$3:$T$93,7,FALSE)*VLOOKUP($E781,BY_COM_Demand_Drivers!$A$5:$I$100,9,FALSE)</f>
        <v>2.7617672511409621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34.869534347761686</v>
      </c>
      <c r="G782" s="16">
        <f>VLOOKUP($C782,'Growth rate'!$B$3:$T$93,7,FALSE)*VLOOKUP($E782,BY_COM_Demand_Drivers!$A$5:$I$100,8,FALSE)</f>
        <v>0.88590764934548327</v>
      </c>
      <c r="H782" s="16">
        <f>VLOOKUP($C782,'Growth rate'!$B$3:$T$93,7,FALSE)*VLOOKUP($E782,BY_COM_Demand_Drivers!$A$5:$I$100,9,FALSE)</f>
        <v>2.8059555271592176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35.427446897325872</v>
      </c>
      <c r="G783" s="16">
        <f>VLOOKUP($C783,'Growth rate'!$B$3:$T$93,7,FALSE)*VLOOKUP($E783,BY_COM_Demand_Drivers!$A$5:$I$100,8,FALSE)</f>
        <v>0.90008217173501093</v>
      </c>
      <c r="H783" s="16">
        <f>VLOOKUP($C783,'Growth rate'!$B$3:$T$93,7,FALSE)*VLOOKUP($E783,BY_COM_Demand_Drivers!$A$5:$I$100,9,FALSE)</f>
        <v>2.8508508155937649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35.99428604768309</v>
      </c>
      <c r="G784" s="16">
        <f>VLOOKUP($C784,'Growth rate'!$B$3:$T$93,7,FALSE)*VLOOKUP($E784,BY_COM_Demand_Drivers!$A$5:$I$100,8,FALSE)</f>
        <v>0.91448348648277111</v>
      </c>
      <c r="H784" s="16">
        <f>VLOOKUP($C784,'Growth rate'!$B$3:$T$93,7,FALSE)*VLOOKUP($E784,BY_COM_Demand_Drivers!$A$5:$I$100,9,FALSE)</f>
        <v>2.8964644286432653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36.570194624446017</v>
      </c>
      <c r="G785" s="16">
        <f>VLOOKUP($C785,'Growth rate'!$B$3:$T$93,7,FALSE)*VLOOKUP($E785,BY_COM_Demand_Drivers!$A$5:$I$100,8,FALSE)</f>
        <v>0.92911522226649546</v>
      </c>
      <c r="H785" s="16">
        <f>VLOOKUP($C785,'Growth rate'!$B$3:$T$93,7,FALSE)*VLOOKUP($E785,BY_COM_Demand_Drivers!$A$5:$I$100,9,FALSE)</f>
        <v>2.9428078595015572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37.155317738437162</v>
      </c>
      <c r="G786" s="16">
        <f>VLOOKUP($C786,'Growth rate'!$B$3:$T$93,7,FALSE)*VLOOKUP($E786,BY_COM_Demand_Drivers!$A$5:$I$100,8,FALSE)</f>
        <v>0.94398106582275954</v>
      </c>
      <c r="H786" s="16">
        <f>VLOOKUP($C786,'Growth rate'!$B$3:$T$93,7,FALSE)*VLOOKUP($E786,BY_COM_Demand_Drivers!$A$5:$I$100,9,FALSE)</f>
        <v>2.9898927852535828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37.749802822252157</v>
      </c>
      <c r="G787" s="16">
        <f>VLOOKUP($C787,'Growth rate'!$B$3:$T$93,7,FALSE)*VLOOKUP($E787,BY_COM_Demand_Drivers!$A$5:$I$100,8,FALSE)</f>
        <v>0.9590847628759237</v>
      </c>
      <c r="H787" s="16">
        <f>VLOOKUP($C787,'Growth rate'!$B$3:$T$93,7,FALSE)*VLOOKUP($E787,BY_COM_Demand_Drivers!$A$5:$I$100,9,FALSE)</f>
        <v>3.0377310698176401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38.35379966740819</v>
      </c>
      <c r="G788" s="16">
        <f>VLOOKUP($C788,'Growth rate'!$B$3:$T$93,7,FALSE)*VLOOKUP($E788,BY_COM_Demand_Drivers!$A$5:$I$100,8,FALSE)</f>
        <v>0.97443011908193844</v>
      </c>
      <c r="H788" s="16">
        <f>VLOOKUP($C788,'Growth rate'!$B$3:$T$93,7,FALSE)*VLOOKUP($E788,BY_COM_Demand_Drivers!$A$5:$I$100,9,FALSE)</f>
        <v>3.0863347669347223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38.96746046208672</v>
      </c>
      <c r="G789" s="16">
        <f>VLOOKUP($C789,'Growth rate'!$B$3:$T$93,7,FALSE)*VLOOKUP($E789,BY_COM_Demand_Drivers!$A$5:$I$100,8,FALSE)</f>
        <v>0.99002100098724943</v>
      </c>
      <c r="H789" s="16">
        <f>VLOOKUP($C789,'Growth rate'!$B$3:$T$93,7,FALSE)*VLOOKUP($E789,BY_COM_Demand_Drivers!$A$5:$I$100,9,FALSE)</f>
        <v>3.1357161232056781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39.590939829480114</v>
      </c>
      <c r="G790" s="16">
        <f>VLOOKUP($C790,'Growth rate'!$B$3:$T$93,7,FALSE)*VLOOKUP($E790,BY_COM_Demand_Drivers!$A$5:$I$100,8,FALSE)</f>
        <v>1.0058613370030456</v>
      </c>
      <c r="H790" s="16">
        <f>VLOOKUP($C790,'Growth rate'!$B$3:$T$93,7,FALSE)*VLOOKUP($E790,BY_COM_Demand_Drivers!$A$5:$I$100,9,FALSE)</f>
        <v>3.1858875811769689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40.224394866751794</v>
      </c>
      <c r="G791" s="16">
        <f>VLOOKUP($C791,'Growth rate'!$B$3:$T$93,7,FALSE)*VLOOKUP($E791,BY_COM_Demand_Drivers!$A$5:$I$100,8,FALSE)</f>
        <v>1.0219551183950943</v>
      </c>
      <c r="H791" s="16">
        <f>VLOOKUP($C791,'Growth rate'!$B$3:$T$93,7,FALSE)*VLOOKUP($E791,BY_COM_Demand_Drivers!$A$5:$I$100,9,FALSE)</f>
        <v>3.2368617824758008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40.867985184619819</v>
      </c>
      <c r="G792" s="16">
        <f>VLOOKUP($C792,'Growth rate'!$B$3:$T$93,7,FALSE)*VLOOKUP($E792,BY_COM_Demand_Drivers!$A$5:$I$100,8,FALSE)</f>
        <v>1.0383064002894156</v>
      </c>
      <c r="H792" s="16">
        <f>VLOOKUP($C792,'Growth rate'!$B$3:$T$93,7,FALSE)*VLOOKUP($E792,BY_COM_Demand_Drivers!$A$5:$I$100,9,FALSE)</f>
        <v>3.2886515709954129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41.52187294757374</v>
      </c>
      <c r="G793" s="16">
        <f>VLOOKUP($C793,'Growth rate'!$B$3:$T$93,7,FALSE)*VLOOKUP($E793,BY_COM_Demand_Drivers!$A$5:$I$100,8,FALSE)</f>
        <v>1.0549193026940464</v>
      </c>
      <c r="H793" s="16">
        <f>VLOOKUP($C793,'Growth rate'!$B$3:$T$93,7,FALSE)*VLOOKUP($E793,BY_COM_Demand_Drivers!$A$5:$I$100,9,FALSE)</f>
        <v>3.3412699961313401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42.18622291473492</v>
      </c>
      <c r="G794" s="16">
        <f>VLOOKUP($C794,'Growth rate'!$B$3:$T$93,7,FALSE)*VLOOKUP($E794,BY_COM_Demand_Drivers!$A$5:$I$100,8,FALSE)</f>
        <v>1.0717980115371513</v>
      </c>
      <c r="H794" s="16">
        <f>VLOOKUP($C794,'Growth rate'!$B$3:$T$93,7,FALSE)*VLOOKUP($E794,BY_COM_Demand_Drivers!$A$5:$I$100,9,FALSE)</f>
        <v>3.3947303160694413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42.861202481370675</v>
      </c>
      <c r="G795" s="16">
        <f>VLOOKUP($C795,'Growth rate'!$B$3:$T$93,7,FALSE)*VLOOKUP($E795,BY_COM_Demand_Drivers!$A$5:$I$100,8,FALSE)</f>
        <v>1.0889467797217456</v>
      </c>
      <c r="H795" s="16">
        <f>VLOOKUP($C795,'Growth rate'!$B$3:$T$93,7,FALSE)*VLOOKUP($E795,BY_COM_Demand_Drivers!$A$5:$I$100,9,FALSE)</f>
        <v>3.4490460011265518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43.546981721072605</v>
      </c>
      <c r="G796" s="16">
        <f>VLOOKUP($C796,'Growth rate'!$B$3:$T$93,7,FALSE)*VLOOKUP($E796,BY_COM_Demand_Drivers!$A$5:$I$100,8,FALSE)</f>
        <v>1.1063699281972936</v>
      </c>
      <c r="H796" s="16">
        <f>VLOOKUP($C796,'Growth rate'!$B$3:$T$93,7,FALSE)*VLOOKUP($E796,BY_COM_Demand_Drivers!$A$5:$I$100,9,FALSE)</f>
        <v>3.5042307371445771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44.243733428609765</v>
      </c>
      <c r="G797" s="16">
        <f>VLOOKUP($C797,'Growth rate'!$B$3:$T$93,7,FALSE)*VLOOKUP($E797,BY_COM_Demand_Drivers!$A$5:$I$100,8,FALSE)</f>
        <v>1.1240718470484501</v>
      </c>
      <c r="H797" s="16">
        <f>VLOOKUP($C797,'Growth rate'!$B$3:$T$93,7,FALSE)*VLOOKUP($E797,BY_COM_Demand_Drivers!$A$5:$I$100,9,FALSE)</f>
        <v>3.5602984289388901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44.951633163467513</v>
      </c>
      <c r="G798" s="16">
        <f>VLOOKUP($C798,'Growth rate'!$B$3:$T$93,7,FALSE)*VLOOKUP($E798,BY_COM_Demand_Drivers!$A$5:$I$100,8,FALSE)</f>
        <v>1.1420569966012251</v>
      </c>
      <c r="H798" s="16">
        <f>VLOOKUP($C798,'Growth rate'!$B$3:$T$93,7,FALSE)*VLOOKUP($E798,BY_COM_Demand_Drivers!$A$5:$I$100,9,FALSE)</f>
        <v>3.6172632038019117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45.670859294083002</v>
      </c>
      <c r="G799" s="16">
        <f>VLOOKUP($C799,'Growth rate'!$B$3:$T$93,7,FALSE)*VLOOKUP($E799,BY_COM_Demand_Drivers!$A$5:$I$100,8,FALSE)</f>
        <v>1.1603299085468448</v>
      </c>
      <c r="H799" s="16">
        <f>VLOOKUP($C799,'Growth rate'!$B$3:$T$93,7,FALSE)*VLOOKUP($E799,BY_COM_Demand_Drivers!$A$5:$I$100,9,FALSE)</f>
        <v>3.675139415062743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46.401593042788321</v>
      </c>
      <c r="G800" s="16">
        <f>VLOOKUP($C800,'Growth rate'!$B$3:$T$93,7,FALSE)*VLOOKUP($E800,BY_COM_Demand_Drivers!$A$5:$I$100,8,FALSE)</f>
        <v>1.1788951870835942</v>
      </c>
      <c r="H800" s="16">
        <f>VLOOKUP($C800,'Growth rate'!$B$3:$T$93,7,FALSE)*VLOOKUP($E800,BY_COM_Demand_Drivers!$A$5:$I$100,9,FALSE)</f>
        <v>3.7339416457037458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47.144018531472945</v>
      </c>
      <c r="G801" s="16">
        <f>VLOOKUP($C801,'Growth rate'!$B$3:$T$93,7,FALSE)*VLOOKUP($E801,BY_COM_Demand_Drivers!$A$5:$I$100,8,FALSE)</f>
        <v>1.197757510076932</v>
      </c>
      <c r="H801" s="16">
        <f>VLOOKUP($C801,'Growth rate'!$B$3:$T$93,7,FALSE)*VLOOKUP($E801,BY_COM_Demand_Drivers!$A$5:$I$100,9,FALSE)</f>
        <v>3.7936847120350068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47.898322827976514</v>
      </c>
      <c r="G802" s="16">
        <f>VLOOKUP($C802,'Growth rate'!$B$3:$T$93,7,FALSE)*VLOOKUP($E802,BY_COM_Demand_Drivers!$A$5:$I$100,8,FALSE)</f>
        <v>1.2169216302381629</v>
      </c>
      <c r="H802" s="16">
        <f>VLOOKUP($C802,'Growth rate'!$B$3:$T$93,7,FALSE)*VLOOKUP($E802,BY_COM_Demand_Drivers!$A$5:$I$100,9,FALSE)</f>
        <v>3.8543836674275669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48.664695993224136</v>
      </c>
      <c r="G803" s="16">
        <f>VLOOKUP($C803,'Growth rate'!$B$3:$T$93,7,FALSE)*VLOOKUP($E803,BY_COM_Demand_Drivers!$A$5:$I$100,8,FALSE)</f>
        <v>1.2363923763219735</v>
      </c>
      <c r="H803" s="16">
        <f>VLOOKUP($C803,'Growth rate'!$B$3:$T$93,7,FALSE)*VLOOKUP($E803,BY_COM_Demand_Drivers!$A$5:$I$100,9,FALSE)</f>
        <v>3.9160538061064081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49.443331129115727</v>
      </c>
      <c r="G804" s="16">
        <f>VLOOKUP($C804,'Growth rate'!$B$3:$T$93,7,FALSE)*VLOOKUP($E804,BY_COM_Demand_Drivers!$A$5:$I$100,8,FALSE)</f>
        <v>1.2561746543431251</v>
      </c>
      <c r="H804" s="16">
        <f>VLOOKUP($C804,'Growth rate'!$B$3:$T$93,7,FALSE)*VLOOKUP($E804,BY_COM_Demand_Drivers!$A$5:$I$100,9,FALSE)</f>
        <v>3.9787106670041106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50.234424427181587</v>
      </c>
      <c r="G805" s="16">
        <f>VLOOKUP($C805,'Growth rate'!$B$3:$T$93,7,FALSE)*VLOOKUP($E805,BY_COM_Demand_Drivers!$A$5:$I$100,8,FALSE)</f>
        <v>1.2762734488126153</v>
      </c>
      <c r="H805" s="16">
        <f>VLOOKUP($C805,'Growth rate'!$B$3:$T$93,7,FALSE)*VLOOKUP($E805,BY_COM_Demand_Drivers!$A$5:$I$100,9,FALSE)</f>
        <v>4.0423700376761778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51.038175218016477</v>
      </c>
      <c r="G806" s="16">
        <f>VLOOKUP($C806,'Growth rate'!$B$3:$T$93,7,FALSE)*VLOOKUP($E806,BY_COM_Demand_Drivers!$A$5:$I$100,8,FALSE)</f>
        <v>1.296693823993617</v>
      </c>
      <c r="H806" s="16">
        <f>VLOOKUP($C806,'Growth rate'!$B$3:$T$93,7,FALSE)*VLOOKUP($E806,BY_COM_Demand_Drivers!$A$5:$I$100,9,FALSE)</f>
        <v>4.1070479582789954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51.854786021504758</v>
      </c>
      <c r="G807" s="16">
        <f>VLOOKUP($C807,'Growth rate'!$B$3:$T$93,7,FALSE)*VLOOKUP($E807,BY_COM_Demand_Drivers!$A$5:$I$100,8,FALSE)</f>
        <v>1.3174409251775152</v>
      </c>
      <c r="H807" s="16">
        <f>VLOOKUP($C807,'Growth rate'!$B$3:$T$93,7,FALSE)*VLOOKUP($E807,BY_COM_Demand_Drivers!$A$5:$I$100,9,FALSE)</f>
        <v>4.1727607256114601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52.684462597848828</v>
      </c>
      <c r="G808" s="16">
        <f>VLOOKUP($C808,'Growth rate'!$B$3:$T$93,7,FALSE)*VLOOKUP($E808,BY_COM_Demand_Drivers!$A$5:$I$100,8,FALSE)</f>
        <v>1.3385199799803553</v>
      </c>
      <c r="H808" s="16">
        <f>VLOOKUP($C808,'Growth rate'!$B$3:$T$93,7,FALSE)*VLOOKUP($E808,BY_COM_Demand_Drivers!$A$5:$I$100,9,FALSE)</f>
        <v>4.2395248972212434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53.527413999414414</v>
      </c>
      <c r="G809" s="16">
        <f>VLOOKUP($C809,'Growth rate'!$B$3:$T$93,7,FALSE)*VLOOKUP($E809,BY_COM_Demand_Drivers!$A$5:$I$100,8,FALSE)</f>
        <v>1.359936299660041</v>
      </c>
      <c r="H809" s="16">
        <f>VLOOKUP($C809,'Growth rate'!$B$3:$T$93,7,FALSE)*VLOOKUP($E809,BY_COM_Demand_Drivers!$A$5:$I$100,9,FALSE)</f>
        <v>4.3073572955767832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54.383852623405041</v>
      </c>
      <c r="G810" s="16">
        <f>VLOOKUP($C810,'Growth rate'!$B$3:$T$93,7,FALSE)*VLOOKUP($E810,BY_COM_Demand_Drivers!$A$5:$I$100,8,FALSE)</f>
        <v>1.3816952804546017</v>
      </c>
      <c r="H810" s="16">
        <f>VLOOKUP($C810,'Growth rate'!$B$3:$T$93,7,FALSE)*VLOOKUP($E810,BY_COM_Demand_Drivers!$A$5:$I$100,9,FALSE)</f>
        <v>4.3762750123060119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55.253994265379532</v>
      </c>
      <c r="G811" s="16">
        <f>VLOOKUP($C811,'Growth rate'!$B$3:$T$93,7,FALSE)*VLOOKUP($E811,BY_COM_Demand_Drivers!$A$5:$I$100,8,FALSE)</f>
        <v>1.4038024049418756</v>
      </c>
      <c r="H811" s="16">
        <f>VLOOKUP($C811,'Growth rate'!$B$3:$T$93,7,FALSE)*VLOOKUP($E811,BY_COM_Demand_Drivers!$A$5:$I$100,9,FALSE)</f>
        <v>4.4462954125029084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56.138058173625602</v>
      </c>
      <c r="G812" s="16">
        <f>VLOOKUP($C812,'Growth rate'!$B$3:$T$93,7,FALSE)*VLOOKUP($E812,BY_COM_Demand_Drivers!$A$5:$I$100,8,FALSE)</f>
        <v>1.4262632434209455</v>
      </c>
      <c r="H812" s="16">
        <f>VLOOKUP($C812,'Growth rate'!$B$3:$T$93,7,FALSE)*VLOOKUP($E812,BY_COM_Demand_Drivers!$A$5:$I$100,9,FALSE)</f>
        <v>4.5174361391029549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57.03626710440362</v>
      </c>
      <c r="G813" s="16">
        <f>VLOOKUP($C813,'Growth rate'!$B$3:$T$93,7,FALSE)*VLOOKUP($E813,BY_COM_Demand_Drivers!$A$5:$I$100,8,FALSE)</f>
        <v>1.4490834553156808</v>
      </c>
      <c r="H813" s="16">
        <f>VLOOKUP($C813,'Growth rate'!$B$3:$T$93,7,FALSE)*VLOOKUP($E813,BY_COM_Demand_Drivers!$A$5:$I$100,9,FALSE)</f>
        <v>4.5897151173286028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57.94884737807407</v>
      </c>
      <c r="G814" s="16">
        <f>VLOOKUP($C814,'Growth rate'!$B$3:$T$93,7,FALSE)*VLOOKUP($E814,BY_COM_Demand_Drivers!$A$5:$I$100,8,FALSE)</f>
        <v>1.4722687906007315</v>
      </c>
      <c r="H814" s="16">
        <f>VLOOKUP($C814,'Growth rate'!$B$3:$T$93,7,FALSE)*VLOOKUP($E814,BY_COM_Demand_Drivers!$A$5:$I$100,9,FALSE)</f>
        <v>4.6631505592058602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58.876028936123262</v>
      </c>
      <c r="G815" s="16">
        <f>VLOOKUP($C815,'Growth rate'!$B$3:$T$93,7,FALSE)*VLOOKUP($E815,BY_COM_Demand_Drivers!$A$5:$I$100,8,FALSE)</f>
        <v>1.4958250912503435</v>
      </c>
      <c r="H815" s="16">
        <f>VLOOKUP($C815,'Growth rate'!$B$3:$T$93,7,FALSE)*VLOOKUP($E815,BY_COM_Demand_Drivers!$A$5:$I$100,9,FALSE)</f>
        <v>4.7377609681531547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59.818045399101237</v>
      </c>
      <c r="G816" s="16">
        <f>VLOOKUP($C816,'Growth rate'!$B$3:$T$93,7,FALSE)*VLOOKUP($E816,BY_COM_Demand_Drivers!$A$5:$I$100,8,FALSE)</f>
        <v>1.519758292710349</v>
      </c>
      <c r="H816" s="16">
        <f>VLOOKUP($C816,'Growth rate'!$B$3:$T$93,7,FALSE)*VLOOKUP($E816,BY_COM_Demand_Drivers!$A$5:$I$100,9,FALSE)</f>
        <v>4.8135651436436051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60.775134125486858</v>
      </c>
      <c r="G817" s="16">
        <f>VLOOKUP($C817,'Growth rate'!$B$3:$T$93,7,FALSE)*VLOOKUP($E817,BY_COM_Demand_Drivers!$A$5:$I$100,8,FALSE)</f>
        <v>1.5440744253937146</v>
      </c>
      <c r="H817" s="16">
        <f>VLOOKUP($C817,'Growth rate'!$B$3:$T$93,7,FALSE)*VLOOKUP($E817,BY_COM_Demand_Drivers!$A$5:$I$100,9,FALSE)</f>
        <v>4.890582185941903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61.747536271494653</v>
      </c>
      <c r="G818" s="16">
        <f>VLOOKUP($C818,'Growth rate'!$B$3:$T$93,7,FALSE)*VLOOKUP($E818,BY_COM_Demand_Drivers!$A$5:$I$100,8,FALSE)</f>
        <v>1.568779616200014</v>
      </c>
      <c r="H818" s="16">
        <f>VLOOKUP($C818,'Growth rate'!$B$3:$T$93,7,FALSE)*VLOOKUP($E818,BY_COM_Demand_Drivers!$A$5:$I$100,9,FALSE)</f>
        <v>4.9688315009169735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62.735496851838576</v>
      </c>
      <c r="G819" s="16">
        <f>VLOOKUP($C819,'Growth rate'!$B$3:$T$93,7,FALSE)*VLOOKUP($E819,BY_COM_Demand_Drivers!$A$5:$I$100,8,FALSE)</f>
        <v>1.5938800900592145</v>
      </c>
      <c r="H819" s="16">
        <f>VLOOKUP($C819,'Growth rate'!$B$3:$T$93,7,FALSE)*VLOOKUP($E819,BY_COM_Demand_Drivers!$A$5:$I$100,9,FALSE)</f>
        <v>5.048332804931646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63.739264801467989</v>
      </c>
      <c r="G820" s="16">
        <f>VLOOKUP($C820,'Growth rate'!$B$3:$T$93,7,FALSE)*VLOOKUP($E820,BY_COM_Demand_Drivers!$A$5:$I$100,8,FALSE)</f>
        <v>1.6193821715001619</v>
      </c>
      <c r="H820" s="16">
        <f>VLOOKUP($C820,'Growth rate'!$B$3:$T$93,7,FALSE)*VLOOKUP($E820,BY_COM_Demand_Drivers!$A$5:$I$100,9,FALSE)</f>
        <v>5.1291061298105518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64.759093038291468</v>
      </c>
      <c r="G821" s="16">
        <f>VLOOKUP($C821,'Growth rate'!$B$3:$T$93,7,FALSE)*VLOOKUP($E821,BY_COM_Demand_Drivers!$A$5:$I$100,8,FALSE)</f>
        <v>1.6452922862441643</v>
      </c>
      <c r="H821" s="16">
        <f>VLOOKUP($C821,'Growth rate'!$B$3:$T$93,7,FALSE)*VLOOKUP($E821,BY_COM_Demand_Drivers!$A$5:$I$100,9,FALSE)</f>
        <v>5.2111718278875205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65.795238526904143</v>
      </c>
      <c r="G822" s="16">
        <f>VLOOKUP($C822,'Growth rate'!$B$3:$T$93,7,FALSE)*VLOOKUP($E822,BY_COM_Demand_Drivers!$A$5:$I$100,8,FALSE)</f>
        <v>1.6716169628240711</v>
      </c>
      <c r="H822" s="16">
        <f>VLOOKUP($C822,'Growth rate'!$B$3:$T$93,7,FALSE)*VLOOKUP($E822,BY_COM_Demand_Drivers!$A$5:$I$100,9,FALSE)</f>
        <v>5.2945505771337213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66.847962343334615</v>
      </c>
      <c r="G823" s="16">
        <f>VLOOKUP($C823,'Growth rate'!$B$3:$T$93,7,FALSE)*VLOOKUP($E823,BY_COM_Demand_Drivers!$A$5:$I$100,8,FALSE)</f>
        <v>1.6983628342292565</v>
      </c>
      <c r="H823" s="16">
        <f>VLOOKUP($C823,'Growth rate'!$B$3:$T$93,7,FALSE)*VLOOKUP($E823,BY_COM_Demand_Drivers!$A$5:$I$100,9,FALSE)</f>
        <v>5.3792633863678612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1.0683501399077682</v>
      </c>
      <c r="G825" s="16">
        <f>VLOOKUP($C825,'Growth rate'!$B$3:$T$93,7,FALSE)*VLOOKUP($E825,BY_COM_Demand_Drivers!$A$5:$I$100,8,FALSE)</f>
        <v>2.8462230178323035E-2</v>
      </c>
      <c r="H825" s="16">
        <f>VLOOKUP($C825,'Growth rate'!$B$3:$T$93,7,FALSE)*VLOOKUP($E825,BY_COM_Demand_Drivers!$A$5:$I$100,9,FALSE)</f>
        <v>8.7419706976277878E-2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1.085700279815536</v>
      </c>
      <c r="G826" s="16">
        <f>VLOOKUP($C826,'Growth rate'!$B$3:$T$93,7,FALSE)*VLOOKUP($E826,BY_COM_Demand_Drivers!$A$5:$I$100,8,FALSE)</f>
        <v>2.8924460356646062E-2</v>
      </c>
      <c r="H826" s="16">
        <f>VLOOKUP($C826,'Growth rate'!$B$3:$T$93,7,FALSE)*VLOOKUP($E826,BY_COM_Demand_Drivers!$A$5:$I$100,9,FALSE)</f>
        <v>8.8839413952555749E-2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1.1030504197233042</v>
      </c>
      <c r="G827" s="16">
        <f>VLOOKUP($C827,'Growth rate'!$B$3:$T$93,7,FALSE)*VLOOKUP($E827,BY_COM_Demand_Drivers!$A$5:$I$100,8,FALSE)</f>
        <v>2.9386690534969097E-2</v>
      </c>
      <c r="H827" s="16">
        <f>VLOOKUP($C827,'Growth rate'!$B$3:$T$93,7,FALSE)*VLOOKUP($E827,BY_COM_Demand_Drivers!$A$5:$I$100,9,FALSE)</f>
        <v>9.0259120928833647E-2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1.1204005596310722</v>
      </c>
      <c r="G828" s="16">
        <f>VLOOKUP($C828,'Growth rate'!$B$3:$T$93,7,FALSE)*VLOOKUP($E828,BY_COM_Demand_Drivers!$A$5:$I$100,8,FALSE)</f>
        <v>2.9848920713292128E-2</v>
      </c>
      <c r="H828" s="16">
        <f>VLOOKUP($C828,'Growth rate'!$B$3:$T$93,7,FALSE)*VLOOKUP($E828,BY_COM_Demand_Drivers!$A$5:$I$100,9,FALSE)</f>
        <v>9.1678827905111532E-2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1.1377506995388404</v>
      </c>
      <c r="G829" s="16">
        <f>VLOOKUP($C829,'Growth rate'!$B$3:$T$93,7,FALSE)*VLOOKUP($E829,BY_COM_Demand_Drivers!$A$5:$I$100,8,FALSE)</f>
        <v>3.0311150891615162E-2</v>
      </c>
      <c r="H829" s="16">
        <f>VLOOKUP($C829,'Growth rate'!$B$3:$T$93,7,FALSE)*VLOOKUP($E829,BY_COM_Demand_Drivers!$A$5:$I$100,9,FALSE)</f>
        <v>9.3098534881389416E-2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1.1551008394466085</v>
      </c>
      <c r="G830" s="16">
        <f>VLOOKUP($C830,'Growth rate'!$B$3:$T$93,7,FALSE)*VLOOKUP($E830,BY_COM_Demand_Drivers!$A$5:$I$100,8,FALSE)</f>
        <v>3.077338106993819E-2</v>
      </c>
      <c r="H830" s="16">
        <f>VLOOKUP($C830,'Growth rate'!$B$3:$T$93,7,FALSE)*VLOOKUP($E830,BY_COM_Demand_Drivers!$A$5:$I$100,9,FALSE)</f>
        <v>9.4518241857667287E-2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1.1724509793543765</v>
      </c>
      <c r="G831" s="16">
        <f>VLOOKUP($C831,'Growth rate'!$B$3:$T$93,7,FALSE)*VLOOKUP($E831,BY_COM_Demand_Drivers!$A$5:$I$100,8,FALSE)</f>
        <v>3.1235611248261224E-2</v>
      </c>
      <c r="H831" s="16">
        <f>VLOOKUP($C831,'Growth rate'!$B$3:$T$93,7,FALSE)*VLOOKUP($E831,BY_COM_Demand_Drivers!$A$5:$I$100,9,FALSE)</f>
        <v>9.5937948833945172E-2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1.1898011192621447</v>
      </c>
      <c r="G832" s="16">
        <f>VLOOKUP($C832,'Growth rate'!$B$3:$T$93,7,FALSE)*VLOOKUP($E832,BY_COM_Demand_Drivers!$A$5:$I$100,8,FALSE)</f>
        <v>3.1697841426584258E-2</v>
      </c>
      <c r="H832" s="16">
        <f>VLOOKUP($C832,'Growth rate'!$B$3:$T$93,7,FALSE)*VLOOKUP($E832,BY_COM_Demand_Drivers!$A$5:$I$100,9,FALSE)</f>
        <v>9.735765581022307E-2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1.2071512591699129</v>
      </c>
      <c r="G833" s="16">
        <f>VLOOKUP($C833,'Growth rate'!$B$3:$T$93,7,FALSE)*VLOOKUP($E833,BY_COM_Demand_Drivers!$A$5:$I$100,8,FALSE)</f>
        <v>3.2160071604907289E-2</v>
      </c>
      <c r="H833" s="16">
        <f>VLOOKUP($C833,'Growth rate'!$B$3:$T$93,7,FALSE)*VLOOKUP($E833,BY_COM_Demand_Drivers!$A$5:$I$100,9,FALSE)</f>
        <v>9.8777362786500955E-2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1.2245013990776807</v>
      </c>
      <c r="G834" s="16">
        <f>VLOOKUP($C834,'Growth rate'!$B$3:$T$93,7,FALSE)*VLOOKUP($E834,BY_COM_Demand_Drivers!$A$5:$I$100,8,FALSE)</f>
        <v>3.262230178323032E-2</v>
      </c>
      <c r="H834" s="16">
        <f>VLOOKUP($C834,'Growth rate'!$B$3:$T$93,7,FALSE)*VLOOKUP($E834,BY_COM_Demand_Drivers!$A$5:$I$100,9,FALSE)</f>
        <v>0.10019706976277883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1.241851538985449</v>
      </c>
      <c r="G835" s="16">
        <f>VLOOKUP($C835,'Growth rate'!$B$3:$T$93,7,FALSE)*VLOOKUP($E835,BY_COM_Demand_Drivers!$A$5:$I$100,8,FALSE)</f>
        <v>3.3084531961553351E-2</v>
      </c>
      <c r="H835" s="16">
        <f>VLOOKUP($C835,'Growth rate'!$B$3:$T$93,7,FALSE)*VLOOKUP($E835,BY_COM_Demand_Drivers!$A$5:$I$100,9,FALSE)</f>
        <v>0.10161677673905671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1.259201678893217</v>
      </c>
      <c r="G836" s="16">
        <f>VLOOKUP($C836,'Growth rate'!$B$3:$T$93,7,FALSE)*VLOOKUP($E836,BY_COM_Demand_Drivers!$A$5:$I$100,8,FALSE)</f>
        <v>3.3546762139876382E-2</v>
      </c>
      <c r="H836" s="16">
        <f>VLOOKUP($C836,'Growth rate'!$B$3:$T$93,7,FALSE)*VLOOKUP($E836,BY_COM_Demand_Drivers!$A$5:$I$100,9,FALSE)</f>
        <v>0.1030364837153346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1.2765518188009852</v>
      </c>
      <c r="G837" s="16">
        <f>VLOOKUP($C837,'Growth rate'!$B$3:$T$93,7,FALSE)*VLOOKUP($E837,BY_COM_Demand_Drivers!$A$5:$I$100,8,FALSE)</f>
        <v>3.400899231819942E-2</v>
      </c>
      <c r="H837" s="16">
        <f>VLOOKUP($C837,'Growth rate'!$B$3:$T$93,7,FALSE)*VLOOKUP($E837,BY_COM_Demand_Drivers!$A$5:$I$100,9,FALSE)</f>
        <v>0.10445619069161249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1.2939019587087532</v>
      </c>
      <c r="G838" s="16">
        <f>VLOOKUP($C838,'Growth rate'!$B$3:$T$93,7,FALSE)*VLOOKUP($E838,BY_COM_Demand_Drivers!$A$5:$I$100,8,FALSE)</f>
        <v>3.4471222496522444E-2</v>
      </c>
      <c r="H838" s="16">
        <f>VLOOKUP($C838,'Growth rate'!$B$3:$T$93,7,FALSE)*VLOOKUP($E838,BY_COM_Demand_Drivers!$A$5:$I$100,9,FALSE)</f>
        <v>0.10587589766789036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1.3112520986165213</v>
      </c>
      <c r="G839" s="16">
        <f>VLOOKUP($C839,'Growth rate'!$B$3:$T$93,7,FALSE)*VLOOKUP($E839,BY_COM_Demand_Drivers!$A$5:$I$100,8,FALSE)</f>
        <v>3.4933452674845482E-2</v>
      </c>
      <c r="H839" s="16">
        <f>VLOOKUP($C839,'Growth rate'!$B$3:$T$93,7,FALSE)*VLOOKUP($E839,BY_COM_Demand_Drivers!$A$5:$I$100,9,FALSE)</f>
        <v>0.10729560464416825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1.3286022385242895</v>
      </c>
      <c r="G840" s="16">
        <f>VLOOKUP($C840,'Growth rate'!$B$3:$T$93,7,FALSE)*VLOOKUP($E840,BY_COM_Demand_Drivers!$A$5:$I$100,8,FALSE)</f>
        <v>3.5395682853168513E-2</v>
      </c>
      <c r="H840" s="16">
        <f>VLOOKUP($C840,'Growth rate'!$B$3:$T$93,7,FALSE)*VLOOKUP($E840,BY_COM_Demand_Drivers!$A$5:$I$100,9,FALSE)</f>
        <v>0.10871531162044613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1.3459523784320573</v>
      </c>
      <c r="G841" s="16">
        <f>VLOOKUP($C841,'Growth rate'!$B$3:$T$93,7,FALSE)*VLOOKUP($E841,BY_COM_Demand_Drivers!$A$5:$I$100,8,FALSE)</f>
        <v>3.5857913031491544E-2</v>
      </c>
      <c r="H841" s="16">
        <f>VLOOKUP($C841,'Growth rate'!$B$3:$T$93,7,FALSE)*VLOOKUP($E841,BY_COM_Demand_Drivers!$A$5:$I$100,9,FALSE)</f>
        <v>0.110135018596724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1.3633025183398255</v>
      </c>
      <c r="G842" s="16">
        <f>VLOOKUP($C842,'Growth rate'!$B$3:$T$93,7,FALSE)*VLOOKUP($E842,BY_COM_Demand_Drivers!$A$5:$I$100,8,FALSE)</f>
        <v>3.6320143209814575E-2</v>
      </c>
      <c r="H842" s="16">
        <f>VLOOKUP($C842,'Growth rate'!$B$3:$T$93,7,FALSE)*VLOOKUP($E842,BY_COM_Demand_Drivers!$A$5:$I$100,9,FALSE)</f>
        <v>0.11155472557300189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1.3806526582475938</v>
      </c>
      <c r="G843" s="16">
        <f>VLOOKUP($C843,'Growth rate'!$B$3:$T$93,7,FALSE)*VLOOKUP($E843,BY_COM_Demand_Drivers!$A$5:$I$100,8,FALSE)</f>
        <v>3.6782373388137606E-2</v>
      </c>
      <c r="H843" s="16">
        <f>VLOOKUP($C843,'Growth rate'!$B$3:$T$93,7,FALSE)*VLOOKUP($E843,BY_COM_Demand_Drivers!$A$5:$I$100,9,FALSE)</f>
        <v>0.11297443254927979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1.3980027981553618</v>
      </c>
      <c r="G844" s="16">
        <f>VLOOKUP($C844,'Growth rate'!$B$3:$T$93,7,FALSE)*VLOOKUP($E844,BY_COM_Demand_Drivers!$A$5:$I$100,8,FALSE)</f>
        <v>3.7244603566460643E-2</v>
      </c>
      <c r="H844" s="16">
        <f>VLOOKUP($C844,'Growth rate'!$B$3:$T$93,7,FALSE)*VLOOKUP($E844,BY_COM_Demand_Drivers!$A$5:$I$100,9,FALSE)</f>
        <v>0.11439413952555767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1.41535293806313</v>
      </c>
      <c r="G845" s="16">
        <f>VLOOKUP($C845,'Growth rate'!$B$3:$T$93,7,FALSE)*VLOOKUP($E845,BY_COM_Demand_Drivers!$A$5:$I$100,8,FALSE)</f>
        <v>3.7706833744783674E-2</v>
      </c>
      <c r="H845" s="16">
        <f>VLOOKUP($C845,'Growth rate'!$B$3:$T$93,7,FALSE)*VLOOKUP($E845,BY_COM_Demand_Drivers!$A$5:$I$100,9,FALSE)</f>
        <v>0.11581384650183556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1.4327030779708978</v>
      </c>
      <c r="G846" s="16">
        <f>VLOOKUP($C846,'Growth rate'!$B$3:$T$93,7,FALSE)*VLOOKUP($E846,BY_COM_Demand_Drivers!$A$5:$I$100,8,FALSE)</f>
        <v>3.8169063923106705E-2</v>
      </c>
      <c r="H846" s="16">
        <f>VLOOKUP($C846,'Growth rate'!$B$3:$T$93,7,FALSE)*VLOOKUP($E846,BY_COM_Demand_Drivers!$A$5:$I$100,9,FALSE)</f>
        <v>0.11723355347811343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1.450053217878666</v>
      </c>
      <c r="G847" s="16">
        <f>VLOOKUP($C847,'Growth rate'!$B$3:$T$93,7,FALSE)*VLOOKUP($E847,BY_COM_Demand_Drivers!$A$5:$I$100,8,FALSE)</f>
        <v>3.8631294101429736E-2</v>
      </c>
      <c r="H847" s="16">
        <f>VLOOKUP($C847,'Growth rate'!$B$3:$T$93,7,FALSE)*VLOOKUP($E847,BY_COM_Demand_Drivers!$A$5:$I$100,9,FALSE)</f>
        <v>0.11865326045439133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1.4674033577864343</v>
      </c>
      <c r="G848" s="16">
        <f>VLOOKUP($C848,'Growth rate'!$B$3:$T$93,7,FALSE)*VLOOKUP($E848,BY_COM_Demand_Drivers!$A$5:$I$100,8,FALSE)</f>
        <v>3.9093524279752767E-2</v>
      </c>
      <c r="H848" s="16">
        <f>VLOOKUP($C848,'Growth rate'!$B$3:$T$93,7,FALSE)*VLOOKUP($E848,BY_COM_Demand_Drivers!$A$5:$I$100,9,FALSE)</f>
        <v>0.12007296743066921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1.4847534976942021</v>
      </c>
      <c r="G849" s="16">
        <f>VLOOKUP($C849,'Growth rate'!$B$3:$T$93,7,FALSE)*VLOOKUP($E849,BY_COM_Demand_Drivers!$A$5:$I$100,8,FALSE)</f>
        <v>3.9555754458075798E-2</v>
      </c>
      <c r="H849" s="16">
        <f>VLOOKUP($C849,'Growth rate'!$B$3:$T$93,7,FALSE)*VLOOKUP($E849,BY_COM_Demand_Drivers!$A$5:$I$100,9,FALSE)</f>
        <v>0.12149267440694708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1.5021036376019703</v>
      </c>
      <c r="G850" s="16">
        <f>VLOOKUP($C850,'Growth rate'!$B$3:$T$93,7,FALSE)*VLOOKUP($E850,BY_COM_Demand_Drivers!$A$5:$I$100,8,FALSE)</f>
        <v>4.0017984636398829E-2</v>
      </c>
      <c r="H850" s="16">
        <f>VLOOKUP($C850,'Growth rate'!$B$3:$T$93,7,FALSE)*VLOOKUP($E850,BY_COM_Demand_Drivers!$A$5:$I$100,9,FALSE)</f>
        <v>0.12291238138322497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1.5194537775097383</v>
      </c>
      <c r="G851" s="16">
        <f>VLOOKUP($C851,'Growth rate'!$B$3:$T$93,7,FALSE)*VLOOKUP($E851,BY_COM_Demand_Drivers!$A$5:$I$100,8,FALSE)</f>
        <v>4.0480214814721867E-2</v>
      </c>
      <c r="H851" s="16">
        <f>VLOOKUP($C851,'Growth rate'!$B$3:$T$93,7,FALSE)*VLOOKUP($E851,BY_COM_Demand_Drivers!$A$5:$I$100,9,FALSE)</f>
        <v>0.12433208835950285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1.5368039174175063</v>
      </c>
      <c r="G852" s="16">
        <f>VLOOKUP($C852,'Growth rate'!$B$3:$T$93,7,FALSE)*VLOOKUP($E852,BY_COM_Demand_Drivers!$A$5:$I$100,8,FALSE)</f>
        <v>4.0942444993044891E-2</v>
      </c>
      <c r="H852" s="16">
        <f>VLOOKUP($C852,'Growth rate'!$B$3:$T$93,7,FALSE)*VLOOKUP($E852,BY_COM_Demand_Drivers!$A$5:$I$100,9,FALSE)</f>
        <v>0.12575179533578074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1.5541540573252746</v>
      </c>
      <c r="G853" s="16">
        <f>VLOOKUP($C853,'Growth rate'!$B$3:$T$93,7,FALSE)*VLOOKUP($E853,BY_COM_Demand_Drivers!$A$5:$I$100,8,FALSE)</f>
        <v>4.1404675171367929E-2</v>
      </c>
      <c r="H853" s="16">
        <f>VLOOKUP($C853,'Growth rate'!$B$3:$T$93,7,FALSE)*VLOOKUP($E853,BY_COM_Demand_Drivers!$A$5:$I$100,9,FALSE)</f>
        <v>0.12717150231205862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1.5715041972330426</v>
      </c>
      <c r="G854" s="16">
        <f>VLOOKUP($C854,'Growth rate'!$B$3:$T$93,7,FALSE)*VLOOKUP($E854,BY_COM_Demand_Drivers!$A$5:$I$100,8,FALSE)</f>
        <v>4.186690534969096E-2</v>
      </c>
      <c r="H854" s="16">
        <f>VLOOKUP($C854,'Growth rate'!$B$3:$T$93,7,FALSE)*VLOOKUP($E854,BY_COM_Demand_Drivers!$A$5:$I$100,9,FALSE)</f>
        <v>0.12859120928833651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1.5888543371408108</v>
      </c>
      <c r="G855" s="16">
        <f>VLOOKUP($C855,'Growth rate'!$B$3:$T$93,7,FALSE)*VLOOKUP($E855,BY_COM_Demand_Drivers!$A$5:$I$100,8,FALSE)</f>
        <v>4.2329135528013991E-2</v>
      </c>
      <c r="H855" s="16">
        <f>VLOOKUP($C855,'Growth rate'!$B$3:$T$93,7,FALSE)*VLOOKUP($E855,BY_COM_Demand_Drivers!$A$5:$I$100,9,FALSE)</f>
        <v>0.13001091626461439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1.6142760065350639</v>
      </c>
      <c r="G856" s="16">
        <f>VLOOKUP($C856,'Growth rate'!$B$3:$T$93,7,FALSE)*VLOOKUP($E856,BY_COM_Demand_Drivers!$A$5:$I$100,8,FALSE)</f>
        <v>4.3006401696462221E-2</v>
      </c>
      <c r="H856" s="16">
        <f>VLOOKUP($C856,'Growth rate'!$B$3:$T$93,7,FALSE)*VLOOKUP($E856,BY_COM_Demand_Drivers!$A$5:$I$100,9,FALSE)</f>
        <v>0.13209109092484822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1.6401044226396249</v>
      </c>
      <c r="G857" s="16">
        <f>VLOOKUP($C857,'Growth rate'!$B$3:$T$93,7,FALSE)*VLOOKUP($E857,BY_COM_Demand_Drivers!$A$5:$I$100,8,FALSE)</f>
        <v>4.3694504123605614E-2</v>
      </c>
      <c r="H857" s="16">
        <f>VLOOKUP($C857,'Growth rate'!$B$3:$T$93,7,FALSE)*VLOOKUP($E857,BY_COM_Demand_Drivers!$A$5:$I$100,9,FALSE)</f>
        <v>0.13420454837964579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1.6663460934018588</v>
      </c>
      <c r="G858" s="16">
        <f>VLOOKUP($C858,'Growth rate'!$B$3:$T$93,7,FALSE)*VLOOKUP($E858,BY_COM_Demand_Drivers!$A$5:$I$100,8,FALSE)</f>
        <v>4.4393616189583304E-2</v>
      </c>
      <c r="H858" s="16">
        <f>VLOOKUP($C858,'Growth rate'!$B$3:$T$93,7,FALSE)*VLOOKUP($E858,BY_COM_Demand_Drivers!$A$5:$I$100,9,FALSE)</f>
        <v>0.13635182115372013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1.6930076308962887</v>
      </c>
      <c r="G859" s="16">
        <f>VLOOKUP($C859,'Growth rate'!$B$3:$T$93,7,FALSE)*VLOOKUP($E859,BY_COM_Demand_Drivers!$A$5:$I$100,8,FALSE)</f>
        <v>4.510391404861664E-2</v>
      </c>
      <c r="H859" s="16">
        <f>VLOOKUP($C859,'Growth rate'!$B$3:$T$93,7,FALSE)*VLOOKUP($E859,BY_COM_Demand_Drivers!$A$5:$I$100,9,FALSE)</f>
        <v>0.13853345029217967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1.7200957529906289</v>
      </c>
      <c r="G860" s="16">
        <f>VLOOKUP($C860,'Growth rate'!$B$3:$T$93,7,FALSE)*VLOOKUP($E860,BY_COM_Demand_Drivers!$A$5:$I$100,8,FALSE)</f>
        <v>4.5825576673394493E-2</v>
      </c>
      <c r="H860" s="16">
        <f>VLOOKUP($C860,'Growth rate'!$B$3:$T$93,7,FALSE)*VLOOKUP($E860,BY_COM_Demand_Drivers!$A$5:$I$100,9,FALSE)</f>
        <v>0.1407499854968545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1.747617285038479</v>
      </c>
      <c r="G861" s="16">
        <f>VLOOKUP($C861,'Growth rate'!$B$3:$T$93,7,FALSE)*VLOOKUP($E861,BY_COM_Demand_Drivers!$A$5:$I$100,8,FALSE)</f>
        <v>4.6558785900168806E-2</v>
      </c>
      <c r="H861" s="16">
        <f>VLOOKUP($C861,'Growth rate'!$B$3:$T$93,7,FALSE)*VLOOKUP($E861,BY_COM_Demand_Drivers!$A$5:$I$100,9,FALSE)</f>
        <v>0.14300198526480418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1.775579161599095</v>
      </c>
      <c r="G862" s="16">
        <f>VLOOKUP($C862,'Growth rate'!$B$3:$T$93,7,FALSE)*VLOOKUP($E862,BY_COM_Demand_Drivers!$A$5:$I$100,8,FALSE)</f>
        <v>4.7303726474571518E-2</v>
      </c>
      <c r="H862" s="16">
        <f>VLOOKUP($C862,'Growth rate'!$B$3:$T$93,7,FALSE)*VLOOKUP($E862,BY_COM_Demand_Drivers!$A$5:$I$100,9,FALSE)</f>
        <v>0.14529001702904107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1.8039884281846807</v>
      </c>
      <c r="G863" s="16">
        <f>VLOOKUP($C863,'Growth rate'!$B$3:$T$93,7,FALSE)*VLOOKUP($E863,BY_COM_Demand_Drivers!$A$5:$I$100,8,FALSE)</f>
        <v>4.8060586098164666E-2</v>
      </c>
      <c r="H863" s="16">
        <f>VLOOKUP($C863,'Growth rate'!$B$3:$T$93,7,FALSE)*VLOOKUP($E863,BY_COM_Demand_Drivers!$A$5:$I$100,9,FALSE)</f>
        <v>0.14761465730150575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1.8328522430356353</v>
      </c>
      <c r="G864" s="16">
        <f>VLOOKUP($C864,'Growth rate'!$B$3:$T$93,7,FALSE)*VLOOKUP($E864,BY_COM_Demand_Drivers!$A$5:$I$100,8,FALSE)</f>
        <v>4.8829555475735295E-2</v>
      </c>
      <c r="H864" s="16">
        <f>VLOOKUP($C864,'Growth rate'!$B$3:$T$93,7,FALSE)*VLOOKUP($E864,BY_COM_Demand_Drivers!$A$5:$I$100,9,FALSE)</f>
        <v>0.14997649181832981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1.8621778789242054</v>
      </c>
      <c r="G865" s="16">
        <f>VLOOKUP($C865,'Growth rate'!$B$3:$T$93,7,FALSE)*VLOOKUP($E865,BY_COM_Demand_Drivers!$A$5:$I$100,8,FALSE)</f>
        <v>4.9610828363347056E-2</v>
      </c>
      <c r="H865" s="16">
        <f>VLOOKUP($C865,'Growth rate'!$B$3:$T$93,7,FALSE)*VLOOKUP($E865,BY_COM_Demand_Drivers!$A$5:$I$100,9,FALSE)</f>
        <v>0.1523761156874231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1.8919727249869929</v>
      </c>
      <c r="G866" s="16">
        <f>VLOOKUP($C866,'Growth rate'!$B$3:$T$93,7,FALSE)*VLOOKUP($E866,BY_COM_Demand_Drivers!$A$5:$I$100,8,FALSE)</f>
        <v>5.0404601617160615E-2</v>
      </c>
      <c r="H866" s="16">
        <f>VLOOKUP($C866,'Growth rate'!$B$3:$T$93,7,FALSE)*VLOOKUP($E866,BY_COM_Demand_Drivers!$A$5:$I$100,9,FALSE)</f>
        <v>0.15481413353842186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1.9222442885867848</v>
      </c>
      <c r="G867" s="16">
        <f>VLOOKUP($C867,'Growth rate'!$B$3:$T$93,7,FALSE)*VLOOKUP($E867,BY_COM_Demand_Drivers!$A$5:$I$100,8,FALSE)</f>
        <v>5.1211075243035184E-2</v>
      </c>
      <c r="H867" s="16">
        <f>VLOOKUP($C867,'Growth rate'!$B$3:$T$93,7,FALSE)*VLOOKUP($E867,BY_COM_Demand_Drivers!$A$5:$I$100,9,FALSE)</f>
        <v>0.15729115967503662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1.9530001972041735</v>
      </c>
      <c r="G868" s="16">
        <f>VLOOKUP($C868,'Growth rate'!$B$3:$T$93,7,FALSE)*VLOOKUP($E868,BY_COM_Demand_Drivers!$A$5:$I$100,8,FALSE)</f>
        <v>5.2030452446923753E-2</v>
      </c>
      <c r="H868" s="16">
        <f>VLOOKUP($C868,'Growth rate'!$B$3:$T$93,7,FALSE)*VLOOKUP($E868,BY_COM_Demand_Drivers!$A$5:$I$100,9,FALSE)</f>
        <v>0.15980781822983722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1.9842482003594404</v>
      </c>
      <c r="G869" s="16">
        <f>VLOOKUP($C869,'Growth rate'!$B$3:$T$93,7,FALSE)*VLOOKUP($E869,BY_COM_Demand_Drivers!$A$5:$I$100,8,FALSE)</f>
        <v>5.2862939686074535E-2</v>
      </c>
      <c r="H869" s="16">
        <f>VLOOKUP($C869,'Growth rate'!$B$3:$T$93,7,FALSE)*VLOOKUP($E869,BY_COM_Demand_Drivers!$A$5:$I$100,9,FALSE)</f>
        <v>0.16236474332151463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2.0159961715651913</v>
      </c>
      <c r="G870" s="16">
        <f>VLOOKUP($C870,'Growth rate'!$B$3:$T$93,7,FALSE)*VLOOKUP($E870,BY_COM_Demand_Drivers!$A$5:$I$100,8,FALSE)</f>
        <v>5.3708746721051727E-2</v>
      </c>
      <c r="H870" s="16">
        <f>VLOOKUP($C870,'Growth rate'!$B$3:$T$93,7,FALSE)*VLOOKUP($E870,BY_COM_Demand_Drivers!$A$5:$I$100,9,FALSE)</f>
        <v>0.16496257921465887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2.0482521103102345</v>
      </c>
      <c r="G871" s="16">
        <f>VLOOKUP($C871,'Growth rate'!$B$3:$T$93,7,FALSE)*VLOOKUP($E871,BY_COM_Demand_Drivers!$A$5:$I$100,8,FALSE)</f>
        <v>5.4568086668588554E-2</v>
      </c>
      <c r="H871" s="16">
        <f>VLOOKUP($C871,'Growth rate'!$B$3:$T$93,7,FALSE)*VLOOKUP($E871,BY_COM_Demand_Drivers!$A$5:$I$100,9,FALSE)</f>
        <v>0.1676019804820934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2.0810241440751982</v>
      </c>
      <c r="G872" s="16">
        <f>VLOOKUP($C872,'Growth rate'!$B$3:$T$93,7,FALSE)*VLOOKUP($E872,BY_COM_Demand_Drivers!$A$5:$I$100,8,FALSE)</f>
        <v>5.5441176055285979E-2</v>
      </c>
      <c r="H872" s="16">
        <f>VLOOKUP($C872,'Growth rate'!$B$3:$T$93,7,FALSE)*VLOOKUP($E872,BY_COM_Demand_Drivers!$A$5:$I$100,9,FALSE)</f>
        <v>0.17028361216980692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2.1143205303804016</v>
      </c>
      <c r="G873" s="16">
        <f>VLOOKUP($C873,'Growth rate'!$B$3:$T$93,7,FALSE)*VLOOKUP($E873,BY_COM_Demand_Drivers!$A$5:$I$100,8,FALSE)</f>
        <v>5.6328234872170556E-2</v>
      </c>
      <c r="H873" s="16">
        <f>VLOOKUP($C873,'Growth rate'!$B$3:$T$93,7,FALSE)*VLOOKUP($E873,BY_COM_Demand_Drivers!$A$5:$I$100,9,FALSE)</f>
        <v>0.17300814996452382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2.1481496588664877</v>
      </c>
      <c r="G874" s="16">
        <f>VLOOKUP($C874,'Growth rate'!$B$3:$T$93,7,FALSE)*VLOOKUP($E874,BY_COM_Demand_Drivers!$A$5:$I$100,8,FALSE)</f>
        <v>5.7229486630125274E-2</v>
      </c>
      <c r="H874" s="16">
        <f>VLOOKUP($C874,'Growth rate'!$B$3:$T$93,7,FALSE)*VLOOKUP($E874,BY_COM_Demand_Drivers!$A$5:$I$100,9,FALSE)</f>
        <v>0.17577628036395618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2.1825200534083518</v>
      </c>
      <c r="G875" s="16">
        <f>VLOOKUP($C875,'Growth rate'!$B$3:$T$93,7,FALSE)*VLOOKUP($E875,BY_COM_Demand_Drivers!$A$5:$I$100,8,FALSE)</f>
        <v>5.8145158416207286E-2</v>
      </c>
      <c r="H875" s="16">
        <f>VLOOKUP($C875,'Growth rate'!$B$3:$T$93,7,FALSE)*VLOOKUP($E875,BY_COM_Demand_Drivers!$A$5:$I$100,9,FALSE)</f>
        <v>0.17858870084977951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2.2174403742628854</v>
      </c>
      <c r="G876" s="16">
        <f>VLOOKUP($C876,'Growth rate'!$B$3:$T$93,7,FALSE)*VLOOKUP($E876,BY_COM_Demand_Drivers!$A$5:$I$100,8,FALSE)</f>
        <v>5.90754809508666E-2</v>
      </c>
      <c r="H876" s="16">
        <f>VLOOKUP($C876,'Growth rate'!$B$3:$T$93,7,FALSE)*VLOOKUP($E876,BY_COM_Demand_Drivers!$A$5:$I$100,9,FALSE)</f>
        <v>0.18144612006337596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2.2529194202510912</v>
      </c>
      <c r="G877" s="16">
        <f>VLOOKUP($C877,'Growth rate'!$B$3:$T$93,7,FALSE)*VLOOKUP($E877,BY_COM_Demand_Drivers!$A$5:$I$100,8,FALSE)</f>
        <v>6.0020688646080463E-2</v>
      </c>
      <c r="H877" s="16">
        <f>VLOOKUP($C877,'Growth rate'!$B$3:$T$93,7,FALSE)*VLOOKUP($E877,BY_COM_Demand_Drivers!$A$5:$I$100,9,FALSE)</f>
        <v>0.18434925798438997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2.2889661309751093</v>
      </c>
      <c r="G878" s="16">
        <f>VLOOKUP($C878,'Growth rate'!$B$3:$T$93,7,FALSE)*VLOOKUP($E878,BY_COM_Demand_Drivers!$A$5:$I$100,8,FALSE)</f>
        <v>6.0981019664417754E-2</v>
      </c>
      <c r="H878" s="16">
        <f>VLOOKUP($C878,'Growth rate'!$B$3:$T$93,7,FALSE)*VLOOKUP($E878,BY_COM_Demand_Drivers!$A$5:$I$100,9,FALSE)</f>
        <v>0.18729884611214023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2.3255895890707108</v>
      </c>
      <c r="G879" s="16">
        <f>VLOOKUP($C879,'Growth rate'!$B$3:$T$93,7,FALSE)*VLOOKUP($E879,BY_COM_Demand_Drivers!$A$5:$I$100,8,FALSE)</f>
        <v>6.1956715979048435E-2</v>
      </c>
      <c r="H879" s="16">
        <f>VLOOKUP($C879,'Growth rate'!$B$3:$T$93,7,FALSE)*VLOOKUP($E879,BY_COM_Demand_Drivers!$A$5:$I$100,9,FALSE)</f>
        <v>0.19029562764993446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2.3627990224958415</v>
      </c>
      <c r="G880" s="16">
        <f>VLOOKUP($C880,'Growth rate'!$B$3:$T$93,7,FALSE)*VLOOKUP($E880,BY_COM_Demand_Drivers!$A$5:$I$100,8,FALSE)</f>
        <v>6.2948023434713188E-2</v>
      </c>
      <c r="H880" s="16">
        <f>VLOOKUP($C880,'Growth rate'!$B$3:$T$93,7,FALSE)*VLOOKUP($E880,BY_COM_Demand_Drivers!$A$5:$I$100,9,FALSE)</f>
        <v>0.19334035769233338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2.4006038068557753</v>
      </c>
      <c r="G881" s="16">
        <f>VLOOKUP($C881,'Growth rate'!$B$3:$T$93,7,FALSE)*VLOOKUP($E881,BY_COM_Demand_Drivers!$A$5:$I$100,8,FALSE)</f>
        <v>6.3955191809668618E-2</v>
      </c>
      <c r="H881" s="16">
        <f>VLOOKUP($C881,'Growth rate'!$B$3:$T$93,7,FALSE)*VLOOKUP($E881,BY_COM_Demand_Drivers!$A$5:$I$100,9,FALSE)</f>
        <v>0.19643380341541072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2.4390134677654673</v>
      </c>
      <c r="G882" s="16">
        <f>VLOOKUP($C882,'Growth rate'!$B$3:$T$93,7,FALSE)*VLOOKUP($E882,BY_COM_Demand_Drivers!$A$5:$I$100,8,FALSE)</f>
        <v>6.4978474878623294E-2</v>
      </c>
      <c r="H882" s="16">
        <f>VLOOKUP($C882,'Growth rate'!$B$3:$T$93,7,FALSE)*VLOOKUP($E882,BY_COM_Demand_Drivers!$A$5:$I$100,9,FALSE)</f>
        <v>0.19957674427005725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2.4780376832497155</v>
      </c>
      <c r="G883" s="16">
        <f>VLOOKUP($C883,'Growth rate'!$B$3:$T$93,7,FALSE)*VLOOKUP($E883,BY_COM_Demand_Drivers!$A$5:$I$100,8,FALSE)</f>
        <v>6.6018130476681286E-2</v>
      </c>
      <c r="H883" s="16">
        <f>VLOOKUP($C883,'Growth rate'!$B$3:$T$93,7,FALSE)*VLOOKUP($E883,BY_COM_Demand_Drivers!$A$5:$I$100,9,FALSE)</f>
        <v>0.20276997217837822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2.5176862861817111</v>
      </c>
      <c r="G884" s="16">
        <f>VLOOKUP($C884,'Growth rate'!$B$3:$T$93,7,FALSE)*VLOOKUP($E884,BY_COM_Demand_Drivers!$A$5:$I$100,8,FALSE)</f>
        <v>6.7074420564308193E-2</v>
      </c>
      <c r="H884" s="16">
        <f>VLOOKUP($C884,'Growth rate'!$B$3:$T$93,7,FALSE)*VLOOKUP($E884,BY_COM_Demand_Drivers!$A$5:$I$100,9,FALSE)</f>
        <v>0.2060142917332323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2.5579692667606184</v>
      </c>
      <c r="G885" s="16">
        <f>VLOOKUP($C885,'Growth rate'!$B$3:$T$93,7,FALSE)*VLOOKUP($E885,BY_COM_Demand_Drivers!$A$5:$I$100,8,FALSE)</f>
        <v>6.8147611293337129E-2</v>
      </c>
      <c r="H885" s="16">
        <f>VLOOKUP($C885,'Growth rate'!$B$3:$T$93,7,FALSE)*VLOOKUP($E885,BY_COM_Demand_Drivers!$A$5:$I$100,9,FALSE)</f>
        <v>0.20931052040096401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2.5988967750287881</v>
      </c>
      <c r="G886" s="16">
        <f>VLOOKUP($C886,'Growth rate'!$B$3:$T$93,7,FALSE)*VLOOKUP($E886,BY_COM_Demand_Drivers!$A$5:$I$100,8,FALSE)</f>
        <v>6.9237973074030512E-2</v>
      </c>
      <c r="H886" s="16">
        <f>VLOOKUP($C886,'Growth rate'!$B$3:$T$93,7,FALSE)*VLOOKUP($E886,BY_COM_Demand_Drivers!$A$5:$I$100,9,FALSE)</f>
        <v>0.21265948872737941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2.6404791234292495</v>
      </c>
      <c r="G887" s="16">
        <f>VLOOKUP($C887,'Growth rate'!$B$3:$T$93,7,FALSE)*VLOOKUP($E887,BY_COM_Demand_Drivers!$A$5:$I$100,8,FALSE)</f>
        <v>7.034578064321502E-2</v>
      </c>
      <c r="H887" s="16">
        <f>VLOOKUP($C887,'Growth rate'!$B$3:$T$93,7,FALSE)*VLOOKUP($E887,BY_COM_Demand_Drivers!$A$5:$I$100,9,FALSE)</f>
        <v>0.21606204054701755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2.6827267894041169</v>
      </c>
      <c r="G888" s="16">
        <f>VLOOKUP($C888,'Growth rate'!$B$3:$T$93,7,FALSE)*VLOOKUP($E888,BY_COM_Demand_Drivers!$A$5:$I$100,8,FALSE)</f>
        <v>7.1471313133506451E-2</v>
      </c>
      <c r="H888" s="16">
        <f>VLOOKUP($C888,'Growth rate'!$B$3:$T$93,7,FALSE)*VLOOKUP($E888,BY_COM_Demand_Drivers!$A$5:$I$100,9,FALSE)</f>
        <v>0.21951903319576976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2.7256504180345833</v>
      </c>
      <c r="G889" s="16">
        <f>VLOOKUP($C889,'Growth rate'!$B$3:$T$93,7,FALSE)*VLOOKUP($E889,BY_COM_Demand_Drivers!$A$5:$I$100,8,FALSE)</f>
        <v>7.2614854143642563E-2</v>
      </c>
      <c r="H889" s="16">
        <f>VLOOKUP($C889,'Growth rate'!$B$3:$T$93,7,FALSE)*VLOOKUP($E889,BY_COM_Demand_Drivers!$A$5:$I$100,9,FALSE)</f>
        <v>0.22303133772690215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2.7692608247231365</v>
      </c>
      <c r="G890" s="16">
        <f>VLOOKUP($C890,'Growth rate'!$B$3:$T$93,7,FALSE)*VLOOKUP($E890,BY_COM_Demand_Drivers!$A$5:$I$100,8,FALSE)</f>
        <v>7.3776691809940842E-2</v>
      </c>
      <c r="H890" s="16">
        <f>VLOOKUP($C890,'Growth rate'!$B$3:$T$93,7,FALSE)*VLOOKUP($E890,BY_COM_Demand_Drivers!$A$5:$I$100,9,FALSE)</f>
        <v>0.22659983913053255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2.8135689979187068</v>
      </c>
      <c r="G891" s="16">
        <f>VLOOKUP($C891,'Growth rate'!$B$3:$T$93,7,FALSE)*VLOOKUP($E891,BY_COM_Demand_Drivers!$A$5:$I$100,8,FALSE)</f>
        <v>7.49571188788999E-2</v>
      </c>
      <c r="H891" s="16">
        <f>VLOOKUP($C891,'Growth rate'!$B$3:$T$93,7,FALSE)*VLOOKUP($E891,BY_COM_Demand_Drivers!$A$5:$I$100,9,FALSE)</f>
        <v>0.23022543655662109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2.8585861018854062</v>
      </c>
      <c r="G892" s="16">
        <f>VLOOKUP($C892,'Growth rate'!$B$3:$T$93,7,FALSE)*VLOOKUP($E892,BY_COM_Demand_Drivers!$A$5:$I$100,8,FALSE)</f>
        <v>7.6156432780962305E-2</v>
      </c>
      <c r="H892" s="16">
        <f>VLOOKUP($C892,'Growth rate'!$B$3:$T$93,7,FALSE)*VLOOKUP($E892,BY_COM_Demand_Drivers!$A$5:$I$100,9,FALSE)</f>
        <v>0.23390904354152703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2.9043234795155728</v>
      </c>
      <c r="G893" s="16">
        <f>VLOOKUP($C893,'Growth rate'!$B$3:$T$93,7,FALSE)*VLOOKUP($E893,BY_COM_Demand_Drivers!$A$5:$I$100,8,FALSE)</f>
        <v>7.7374935705457712E-2</v>
      </c>
      <c r="H893" s="16">
        <f>VLOOKUP($C893,'Growth rate'!$B$3:$T$93,7,FALSE)*VLOOKUP($E893,BY_COM_Demand_Drivers!$A$5:$I$100,9,FALSE)</f>
        <v>0.23765158823819149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2.9507926551878216</v>
      </c>
      <c r="G894" s="16">
        <f>VLOOKUP($C894,'Growth rate'!$B$3:$T$93,7,FALSE)*VLOOKUP($E894,BY_COM_Demand_Drivers!$A$5:$I$100,8,FALSE)</f>
        <v>7.8612934676745017E-2</v>
      </c>
      <c r="H894" s="16">
        <f>VLOOKUP($C894,'Growth rate'!$B$3:$T$93,7,FALSE)*VLOOKUP($E894,BY_COM_Demand_Drivers!$A$5:$I$100,9,FALSE)</f>
        <v>0.24145401365000255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2.9980053376708278</v>
      </c>
      <c r="G895" s="16">
        <f>VLOOKUP($C895,'Growth rate'!$B$3:$T$93,7,FALSE)*VLOOKUP($E895,BY_COM_Demand_Drivers!$A$5:$I$100,8,FALSE)</f>
        <v>7.9870741631572956E-2</v>
      </c>
      <c r="H895" s="16">
        <f>VLOOKUP($C895,'Growth rate'!$B$3:$T$93,7,FALSE)*VLOOKUP($E895,BY_COM_Demand_Drivers!$A$5:$I$100,9,FALSE)</f>
        <v>0.24531727786840263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3.0459734230735607</v>
      </c>
      <c r="G896" s="16">
        <f>VLOOKUP($C896,'Growth rate'!$B$3:$T$93,7,FALSE)*VLOOKUP($E896,BY_COM_Demand_Drivers!$A$5:$I$100,8,FALSE)</f>
        <v>8.1148673497678112E-2</v>
      </c>
      <c r="H896" s="16">
        <f>VLOOKUP($C896,'Growth rate'!$B$3:$T$93,7,FALSE)*VLOOKUP($E896,BY_COM_Demand_Drivers!$A$5:$I$100,9,FALSE)</f>
        <v>0.24924235431429703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3.094708997842738</v>
      </c>
      <c r="G897" s="16">
        <f>VLOOKUP($C897,'Growth rate'!$B$3:$T$93,7,FALSE)*VLOOKUP($E897,BY_COM_Demand_Drivers!$A$5:$I$100,8,FALSE)</f>
        <v>8.2447052273640978E-2</v>
      </c>
      <c r="H897" s="16">
        <f>VLOOKUP($C897,'Growth rate'!$B$3:$T$93,7,FALSE)*VLOOKUP($E897,BY_COM_Demand_Drivers!$A$5:$I$100,9,FALSE)</f>
        <v>0.25323023198332584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3.1442243418082216</v>
      </c>
      <c r="G898" s="16">
        <f>VLOOKUP($C898,'Growth rate'!$B$3:$T$93,7,FALSE)*VLOOKUP($E898,BY_COM_Demand_Drivers!$A$5:$I$100,8,FALSE)</f>
        <v>8.376620511001924E-2</v>
      </c>
      <c r="H898" s="16">
        <f>VLOOKUP($C898,'Growth rate'!$B$3:$T$93,7,FALSE)*VLOOKUP($E898,BY_COM_Demand_Drivers!$A$5:$I$100,9,FALSE)</f>
        <v>0.25728191569505904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3.1945319312771536</v>
      </c>
      <c r="G899" s="16">
        <f>VLOOKUP($C899,'Growth rate'!$B$3:$T$93,7,FALSE)*VLOOKUP($E899,BY_COM_Demand_Drivers!$A$5:$I$100,8,FALSE)</f>
        <v>8.5106464391779546E-2</v>
      </c>
      <c r="H899" s="16">
        <f>VLOOKUP($C899,'Growth rate'!$B$3:$T$93,7,FALSE)*VLOOKUP($E899,BY_COM_Demand_Drivers!$A$5:$I$100,9,FALSE)</f>
        <v>0.26139842634617999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3.2456444421775879</v>
      </c>
      <c r="G900" s="16">
        <f>VLOOKUP($C900,'Growth rate'!$B$3:$T$93,7,FALSE)*VLOOKUP($E900,BY_COM_Demand_Drivers!$A$5:$I$100,8,FALSE)</f>
        <v>8.6468167822048025E-2</v>
      </c>
      <c r="H900" s="16">
        <f>VLOOKUP($C900,'Growth rate'!$B$3:$T$93,7,FALSE)*VLOOKUP($E900,BY_COM_Demand_Drivers!$A$5:$I$100,9,FALSE)</f>
        <v>0.26558080116771887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3.2975747532524298</v>
      </c>
      <c r="G901" s="16">
        <f>VLOOKUP($C901,'Growth rate'!$B$3:$T$93,7,FALSE)*VLOOKUP($E901,BY_COM_Demand_Drivers!$A$5:$I$100,8,FALSE)</f>
        <v>8.7851658507200794E-2</v>
      </c>
      <c r="H901" s="16">
        <f>VLOOKUP($C901,'Growth rate'!$B$3:$T$93,7,FALSE)*VLOOKUP($E901,BY_COM_Demand_Drivers!$A$5:$I$100,9,FALSE)</f>
        <v>0.26983009398640245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3.3503359493044687</v>
      </c>
      <c r="G902" s="16">
        <f>VLOOKUP($C902,'Growth rate'!$B$3:$T$93,7,FALSE)*VLOOKUP($E902,BY_COM_Demand_Drivers!$A$5:$I$100,8,FALSE)</f>
        <v>8.9257285043316009E-2</v>
      </c>
      <c r="H902" s="16">
        <f>VLOOKUP($C902,'Growth rate'!$B$3:$T$93,7,FALSE)*VLOOKUP($E902,BY_COM_Demand_Drivers!$A$5:$I$100,9,FALSE)</f>
        <v>0.27414737549018486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3.4039413244933399</v>
      </c>
      <c r="G903" s="16">
        <f>VLOOKUP($C903,'Growth rate'!$B$3:$T$93,7,FALSE)*VLOOKUP($E903,BY_COM_Demand_Drivers!$A$5:$I$100,8,FALSE)</f>
        <v>9.0685401604009064E-2</v>
      </c>
      <c r="H903" s="16">
        <f>VLOOKUP($C903,'Growth rate'!$B$3:$T$93,7,FALSE)*VLOOKUP($E903,BY_COM_Demand_Drivers!$A$5:$I$100,9,FALSE)</f>
        <v>0.27853373349802779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3.4584043856852338</v>
      </c>
      <c r="G904" s="16">
        <f>VLOOKUP($C904,'Growth rate'!$B$3:$T$93,7,FALSE)*VLOOKUP($E904,BY_COM_Demand_Drivers!$A$5:$I$100,8,FALSE)</f>
        <v>9.2136368029673218E-2</v>
      </c>
      <c r="H904" s="16">
        <f>VLOOKUP($C904,'Growth rate'!$B$3:$T$93,7,FALSE)*VLOOKUP($E904,BY_COM_Demand_Drivers!$A$5:$I$100,9,FALSE)</f>
        <v>0.28299027323399628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3.5137388558561979</v>
      </c>
      <c r="G905" s="16">
        <f>VLOOKUP($C905,'Growth rate'!$B$3:$T$93,7,FALSE)*VLOOKUP($E905,BY_COM_Demand_Drivers!$A$5:$I$100,8,FALSE)</f>
        <v>9.3610549918148003E-2</v>
      </c>
      <c r="H905" s="16">
        <f>VLOOKUP($C905,'Growth rate'!$B$3:$T$93,7,FALSE)*VLOOKUP($E905,BY_COM_Demand_Drivers!$A$5:$I$100,9,FALSE)</f>
        <v>0.28751811760574025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3.677795793</v>
      </c>
      <c r="G4" s="16">
        <f>VLOOKUP($C4,'Growth rate'!$B$3:$S$93,4,FALSE)*VLOOKUP($E4,BY_AGR_Demand_Drivers!$A$5:$I$11,8,FALSE)</f>
        <v>0.2043219885</v>
      </c>
      <c r="H4" s="16">
        <f>VLOOKUP($C4,'Growth rate'!$B$3:$S$93,4,FALSE)*VLOOKUP($E4,BY_AGR_Demand_Drivers!$A$5:$I$11,9,FALSE)</f>
        <v>0.2043219885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3.6837363773027554</v>
      </c>
      <c r="G5" s="16">
        <f>VLOOKUP($C5,'Growth rate'!$B$3:$S$93,4,FALSE)*VLOOKUP($E5,BY_AGR_Demand_Drivers!$A$5:$I$11,8,FALSE)</f>
        <v>0.2046520209612642</v>
      </c>
      <c r="H5" s="16">
        <f>VLOOKUP($C5,'Growth rate'!$B$3:$S$93,4,FALSE)*VLOOKUP($E5,BY_AGR_Demand_Drivers!$A$5:$I$11,9,FALSE)</f>
        <v>0.2046520209612642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3.6896769616055107</v>
      </c>
      <c r="G6" s="16">
        <f>VLOOKUP($C6,'Growth rate'!$B$3:$S$93,4,FALSE)*VLOOKUP($E6,BY_AGR_Demand_Drivers!$A$5:$I$11,8,FALSE)</f>
        <v>0.20498205342252837</v>
      </c>
      <c r="H6" s="16">
        <f>VLOOKUP($C6,'Growth rate'!$B$3:$S$93,4,FALSE)*VLOOKUP($E6,BY_AGR_Demand_Drivers!$A$5:$I$11,9,FALSE)</f>
        <v>0.20498205342252837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3.6956175459082674</v>
      </c>
      <c r="G7" s="16">
        <f>VLOOKUP($C7,'Growth rate'!$B$3:$S$93,4,FALSE)*VLOOKUP($E7,BY_AGR_Demand_Drivers!$A$5:$I$11,8,FALSE)</f>
        <v>0.20531208588379263</v>
      </c>
      <c r="H7" s="16">
        <f>VLOOKUP($C7,'Growth rate'!$B$3:$S$93,4,FALSE)*VLOOKUP($E7,BY_AGR_Demand_Drivers!$A$5:$I$11,9,FALSE)</f>
        <v>0.20531208588379263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3.7015581302110228</v>
      </c>
      <c r="G8" s="16">
        <f>VLOOKUP($C8,'Growth rate'!$B$3:$S$93,4,FALSE)*VLOOKUP($E8,BY_AGR_Demand_Drivers!$A$5:$I$11,8,FALSE)</f>
        <v>0.2056421183450568</v>
      </c>
      <c r="H8" s="16">
        <f>VLOOKUP($C8,'Growth rate'!$B$3:$S$93,4,FALSE)*VLOOKUP($E8,BY_AGR_Demand_Drivers!$A$5:$I$11,9,FALSE)</f>
        <v>0.2056421183450568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3.7074987145137781</v>
      </c>
      <c r="G9" s="16">
        <f>VLOOKUP($C9,'Growth rate'!$B$3:$S$93,4,FALSE)*VLOOKUP($E9,BY_AGR_Demand_Drivers!$A$5:$I$11,8,FALSE)</f>
        <v>0.205972150806321</v>
      </c>
      <c r="H9" s="16">
        <f>VLOOKUP($C9,'Growth rate'!$B$3:$S$93,4,FALSE)*VLOOKUP($E9,BY_AGR_Demand_Drivers!$A$5:$I$11,9,FALSE)</f>
        <v>0.205972150806321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3.7134392988165335</v>
      </c>
      <c r="G10" s="16">
        <f>VLOOKUP($C10,'Growth rate'!$B$3:$S$93,4,FALSE)*VLOOKUP($E10,BY_AGR_Demand_Drivers!$A$5:$I$11,8,FALSE)</f>
        <v>0.2063021832675852</v>
      </c>
      <c r="H10" s="16">
        <f>VLOOKUP($C10,'Growth rate'!$B$3:$S$93,4,FALSE)*VLOOKUP($E10,BY_AGR_Demand_Drivers!$A$5:$I$11,9,FALSE)</f>
        <v>0.2063021832675852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3.7193798831192892</v>
      </c>
      <c r="G11" s="16">
        <f>VLOOKUP($C11,'Growth rate'!$B$3:$S$93,4,FALSE)*VLOOKUP($E11,BY_AGR_Demand_Drivers!$A$5:$I$11,8,FALSE)</f>
        <v>0.20663221572884938</v>
      </c>
      <c r="H11" s="16">
        <f>VLOOKUP($C11,'Growth rate'!$B$3:$S$93,4,FALSE)*VLOOKUP($E11,BY_AGR_Demand_Drivers!$A$5:$I$11,9,FALSE)</f>
        <v>0.20663221572884938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3.7253204674220455</v>
      </c>
      <c r="G12" s="16">
        <f>VLOOKUP($C12,'Growth rate'!$B$3:$S$93,4,FALSE)*VLOOKUP($E12,BY_AGR_Demand_Drivers!$A$5:$I$11,8,FALSE)</f>
        <v>0.20696224819011363</v>
      </c>
      <c r="H12" s="16">
        <f>VLOOKUP($C12,'Growth rate'!$B$3:$S$93,4,FALSE)*VLOOKUP($E12,BY_AGR_Demand_Drivers!$A$5:$I$11,9,FALSE)</f>
        <v>0.20696224819011363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3.7312610517248008</v>
      </c>
      <c r="G13" s="16">
        <f>VLOOKUP($C13,'Growth rate'!$B$3:$S$93,4,FALSE)*VLOOKUP($E13,BY_AGR_Demand_Drivers!$A$5:$I$11,8,FALSE)</f>
        <v>0.20729228065137781</v>
      </c>
      <c r="H13" s="16">
        <f>VLOOKUP($C13,'Growth rate'!$B$3:$S$93,4,FALSE)*VLOOKUP($E13,BY_AGR_Demand_Drivers!$A$5:$I$11,9,FALSE)</f>
        <v>0.20729228065137781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3.7372016360275562</v>
      </c>
      <c r="G14" s="16">
        <f>VLOOKUP($C14,'Growth rate'!$B$3:$S$93,4,FALSE)*VLOOKUP($E14,BY_AGR_Demand_Drivers!$A$5:$I$11,8,FALSE)</f>
        <v>0.20762231311264201</v>
      </c>
      <c r="H14" s="16">
        <f>VLOOKUP($C14,'Growth rate'!$B$3:$S$93,4,FALSE)*VLOOKUP($E14,BY_AGR_Demand_Drivers!$A$5:$I$11,9,FALSE)</f>
        <v>0.20762231311264201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3.7431422203303115</v>
      </c>
      <c r="G15" s="16">
        <f>VLOOKUP($C15,'Growth rate'!$B$3:$S$93,4,FALSE)*VLOOKUP($E15,BY_AGR_Demand_Drivers!$A$5:$I$11,8,FALSE)</f>
        <v>0.20795234557390621</v>
      </c>
      <c r="H15" s="16">
        <f>VLOOKUP($C15,'Growth rate'!$B$3:$S$93,4,FALSE)*VLOOKUP($E15,BY_AGR_Demand_Drivers!$A$5:$I$11,9,FALSE)</f>
        <v>0.20795234557390621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3.7490828046330673</v>
      </c>
      <c r="G16" s="16">
        <f>VLOOKUP($C16,'Growth rate'!$B$3:$S$93,4,FALSE)*VLOOKUP($E16,BY_AGR_Demand_Drivers!$A$5:$I$11,8,FALSE)</f>
        <v>0.20828237803517038</v>
      </c>
      <c r="H16" s="16">
        <f>VLOOKUP($C16,'Growth rate'!$B$3:$S$93,4,FALSE)*VLOOKUP($E16,BY_AGR_Demand_Drivers!$A$5:$I$11,9,FALSE)</f>
        <v>0.20828237803517038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3.7550233889358235</v>
      </c>
      <c r="G17" s="16">
        <f>VLOOKUP($C17,'Growth rate'!$B$3:$S$93,4,FALSE)*VLOOKUP($E17,BY_AGR_Demand_Drivers!$A$5:$I$11,8,FALSE)</f>
        <v>0.20861241049643464</v>
      </c>
      <c r="H17" s="16">
        <f>VLOOKUP($C17,'Growth rate'!$B$3:$S$93,4,FALSE)*VLOOKUP($E17,BY_AGR_Demand_Drivers!$A$5:$I$11,9,FALSE)</f>
        <v>0.20861241049643464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3.7609639732385789</v>
      </c>
      <c r="G18" s="16">
        <f>VLOOKUP($C18,'Growth rate'!$B$3:$S$93,4,FALSE)*VLOOKUP($E18,BY_AGR_Demand_Drivers!$A$5:$I$11,8,FALSE)</f>
        <v>0.20894244295769882</v>
      </c>
      <c r="H18" s="16">
        <f>VLOOKUP($C18,'Growth rate'!$B$3:$S$93,4,FALSE)*VLOOKUP($E18,BY_AGR_Demand_Drivers!$A$5:$I$11,9,FALSE)</f>
        <v>0.20894244295769882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3.7669045575413342</v>
      </c>
      <c r="G19" s="16">
        <f>VLOOKUP($C19,'Growth rate'!$B$3:$S$93,4,FALSE)*VLOOKUP($E19,BY_AGR_Demand_Drivers!$A$5:$I$11,8,FALSE)</f>
        <v>0.20927247541896302</v>
      </c>
      <c r="H19" s="16">
        <f>VLOOKUP($C19,'Growth rate'!$B$3:$S$93,4,FALSE)*VLOOKUP($E19,BY_AGR_Demand_Drivers!$A$5:$I$11,9,FALSE)</f>
        <v>0.20927247541896302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3.77284514184409</v>
      </c>
      <c r="G20" s="16">
        <f>VLOOKUP($C20,'Growth rate'!$B$3:$S$93,4,FALSE)*VLOOKUP($E20,BY_AGR_Demand_Drivers!$A$5:$I$11,8,FALSE)</f>
        <v>0.20960250788022722</v>
      </c>
      <c r="H20" s="16">
        <f>VLOOKUP($C20,'Growth rate'!$B$3:$S$93,4,FALSE)*VLOOKUP($E20,BY_AGR_Demand_Drivers!$A$5:$I$11,9,FALSE)</f>
        <v>0.20960250788022722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3.7787857261468454</v>
      </c>
      <c r="G21" s="16">
        <f>VLOOKUP($C21,'Growth rate'!$B$3:$S$93,4,FALSE)*VLOOKUP($E21,BY_AGR_Demand_Drivers!$A$5:$I$11,8,FALSE)</f>
        <v>0.20993254034149139</v>
      </c>
      <c r="H21" s="16">
        <f>VLOOKUP($C21,'Growth rate'!$B$3:$S$93,4,FALSE)*VLOOKUP($E21,BY_AGR_Demand_Drivers!$A$5:$I$11,9,FALSE)</f>
        <v>0.20993254034149139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3.7847263104496007</v>
      </c>
      <c r="G22" s="16">
        <f>VLOOKUP($C22,'Growth rate'!$B$3:$S$93,4,FALSE)*VLOOKUP($E22,BY_AGR_Demand_Drivers!$A$5:$I$11,8,FALSE)</f>
        <v>0.21026257280275559</v>
      </c>
      <c r="H22" s="16">
        <f>VLOOKUP($C22,'Growth rate'!$B$3:$S$93,4,FALSE)*VLOOKUP($E22,BY_AGR_Demand_Drivers!$A$5:$I$11,9,FALSE)</f>
        <v>0.21026257280275559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3.790666894752357</v>
      </c>
      <c r="G23" s="16">
        <f>VLOOKUP($C23,'Growth rate'!$B$3:$S$93,4,FALSE)*VLOOKUP($E23,BY_AGR_Demand_Drivers!$A$5:$I$11,8,FALSE)</f>
        <v>0.21059260526401982</v>
      </c>
      <c r="H23" s="16">
        <f>VLOOKUP($C23,'Growth rate'!$B$3:$S$93,4,FALSE)*VLOOKUP($E23,BY_AGR_Demand_Drivers!$A$5:$I$11,9,FALSE)</f>
        <v>0.21059260526401982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3.7966074790551123</v>
      </c>
      <c r="G24" s="16">
        <f>VLOOKUP($C24,'Growth rate'!$B$3:$S$93,4,FALSE)*VLOOKUP($E24,BY_AGR_Demand_Drivers!$A$5:$I$11,8,FALSE)</f>
        <v>0.21092263772528402</v>
      </c>
      <c r="H24" s="16">
        <f>VLOOKUP($C24,'Growth rate'!$B$3:$S$93,4,FALSE)*VLOOKUP($E24,BY_AGR_Demand_Drivers!$A$5:$I$11,9,FALSE)</f>
        <v>0.21092263772528402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3.8025480633578681</v>
      </c>
      <c r="G25" s="16">
        <f>VLOOKUP($C25,'Growth rate'!$B$3:$S$93,4,FALSE)*VLOOKUP($E25,BY_AGR_Demand_Drivers!$A$5:$I$11,8,FALSE)</f>
        <v>0.21125267018654822</v>
      </c>
      <c r="H25" s="16">
        <f>VLOOKUP($C25,'Growth rate'!$B$3:$S$93,4,FALSE)*VLOOKUP($E25,BY_AGR_Demand_Drivers!$A$5:$I$11,9,FALSE)</f>
        <v>0.21125267018654822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3.8084886476606234</v>
      </c>
      <c r="G26" s="16">
        <f>VLOOKUP($C26,'Growth rate'!$B$3:$S$93,4,FALSE)*VLOOKUP($E26,BY_AGR_Demand_Drivers!$A$5:$I$11,8,FALSE)</f>
        <v>0.2115827026478124</v>
      </c>
      <c r="H26" s="16">
        <f>VLOOKUP($C26,'Growth rate'!$B$3:$S$93,4,FALSE)*VLOOKUP($E26,BY_AGR_Demand_Drivers!$A$5:$I$11,9,FALSE)</f>
        <v>0.2115827026478124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3.8144292319633788</v>
      </c>
      <c r="G27" s="16">
        <f>VLOOKUP($C27,'Growth rate'!$B$3:$S$93,4,FALSE)*VLOOKUP($E27,BY_AGR_Demand_Drivers!$A$5:$I$11,8,FALSE)</f>
        <v>0.2119127351090766</v>
      </c>
      <c r="H27" s="16">
        <f>VLOOKUP($C27,'Growth rate'!$B$3:$S$93,4,FALSE)*VLOOKUP($E27,BY_AGR_Demand_Drivers!$A$5:$I$11,9,FALSE)</f>
        <v>0.2119127351090766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3.820369816266135</v>
      </c>
      <c r="G28" s="16">
        <f>VLOOKUP($C28,'Growth rate'!$B$3:$S$93,4,FALSE)*VLOOKUP($E28,BY_AGR_Demand_Drivers!$A$5:$I$11,8,FALSE)</f>
        <v>0.21224276757034083</v>
      </c>
      <c r="H28" s="16">
        <f>VLOOKUP($C28,'Growth rate'!$B$3:$S$93,4,FALSE)*VLOOKUP($E28,BY_AGR_Demand_Drivers!$A$5:$I$11,9,FALSE)</f>
        <v>0.21224276757034083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3.8263104005688904</v>
      </c>
      <c r="G29" s="16">
        <f>VLOOKUP($C29,'Growth rate'!$B$3:$S$93,4,FALSE)*VLOOKUP($E29,BY_AGR_Demand_Drivers!$A$5:$I$11,8,FALSE)</f>
        <v>0.21257280003160503</v>
      </c>
      <c r="H29" s="16">
        <f>VLOOKUP($C29,'Growth rate'!$B$3:$S$93,4,FALSE)*VLOOKUP($E29,BY_AGR_Demand_Drivers!$A$5:$I$11,9,FALSE)</f>
        <v>0.21257280003160503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3.8322509848716462</v>
      </c>
      <c r="G30" s="16">
        <f>VLOOKUP($C30,'Growth rate'!$B$3:$S$93,4,FALSE)*VLOOKUP($E30,BY_AGR_Demand_Drivers!$A$5:$I$11,8,FALSE)</f>
        <v>0.2129028324928692</v>
      </c>
      <c r="H30" s="16">
        <f>VLOOKUP($C30,'Growth rate'!$B$3:$S$93,4,FALSE)*VLOOKUP($E30,BY_AGR_Demand_Drivers!$A$5:$I$11,9,FALSE)</f>
        <v>0.2129028324928692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3.8381915691744015</v>
      </c>
      <c r="G31" s="16">
        <f>VLOOKUP($C31,'Growth rate'!$B$3:$S$93,4,FALSE)*VLOOKUP($E31,BY_AGR_Demand_Drivers!$A$5:$I$11,8,FALSE)</f>
        <v>0.21323286495413341</v>
      </c>
      <c r="H31" s="16">
        <f>VLOOKUP($C31,'Growth rate'!$B$3:$S$93,4,FALSE)*VLOOKUP($E31,BY_AGR_Demand_Drivers!$A$5:$I$11,9,FALSE)</f>
        <v>0.21323286495413341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3.8441321534771569</v>
      </c>
      <c r="G32" s="16">
        <f>VLOOKUP($C32,'Growth rate'!$B$3:$S$93,4,FALSE)*VLOOKUP($E32,BY_AGR_Demand_Drivers!$A$5:$I$11,8,FALSE)</f>
        <v>0.21356289741539761</v>
      </c>
      <c r="H32" s="16">
        <f>VLOOKUP($C32,'Growth rate'!$B$3:$S$93,4,FALSE)*VLOOKUP($E32,BY_AGR_Demand_Drivers!$A$5:$I$11,9,FALSE)</f>
        <v>0.21356289741539761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3.8500727377799131</v>
      </c>
      <c r="G33" s="16">
        <f>VLOOKUP($C33,'Growth rate'!$B$3:$S$93,4,FALSE)*VLOOKUP($E33,BY_AGR_Demand_Drivers!$A$5:$I$11,8,FALSE)</f>
        <v>0.21389292987666184</v>
      </c>
      <c r="H33" s="16">
        <f>VLOOKUP($C33,'Growth rate'!$B$3:$S$93,4,FALSE)*VLOOKUP($E33,BY_AGR_Demand_Drivers!$A$5:$I$11,9,FALSE)</f>
        <v>0.21389292987666184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3.8560133220826689</v>
      </c>
      <c r="G34" s="16">
        <f>VLOOKUP($C34,'Growth rate'!$B$3:$S$93,4,FALSE)*VLOOKUP($E34,BY_AGR_Demand_Drivers!$A$5:$I$11,8,FALSE)</f>
        <v>0.21422296233792604</v>
      </c>
      <c r="H34" s="16">
        <f>VLOOKUP($C34,'Growth rate'!$B$3:$S$93,4,FALSE)*VLOOKUP($E34,BY_AGR_Demand_Drivers!$A$5:$I$11,9,FALSE)</f>
        <v>0.21422296233792604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3.8619539063854242</v>
      </c>
      <c r="G35" s="16">
        <f>VLOOKUP($C35,'Growth rate'!$B$3:$S$93,4,FALSE)*VLOOKUP($E35,BY_AGR_Demand_Drivers!$A$5:$I$11,8,FALSE)</f>
        <v>0.21455299479919021</v>
      </c>
      <c r="H35" s="16">
        <f>VLOOKUP($C35,'Growth rate'!$B$3:$S$93,4,FALSE)*VLOOKUP($E35,BY_AGR_Demand_Drivers!$A$5:$I$11,9,FALSE)</f>
        <v>0.21455299479919021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3.9237451688875908</v>
      </c>
      <c r="G36" s="16">
        <f>VLOOKUP($C36,'Growth rate'!$B$3:$S$93,4,FALSE)*VLOOKUP($E36,BY_AGR_Demand_Drivers!$A$5:$I$11,8,FALSE)</f>
        <v>0.21798584271597726</v>
      </c>
      <c r="H36" s="16">
        <f>VLOOKUP($C36,'Growth rate'!$B$3:$S$93,4,FALSE)*VLOOKUP($E36,BY_AGR_Demand_Drivers!$A$5:$I$11,9,FALSE)</f>
        <v>0.21798584271597726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3.9865250915897921</v>
      </c>
      <c r="G37" s="16">
        <f>VLOOKUP($C37,'Growth rate'!$B$3:$S$93,4,FALSE)*VLOOKUP($E37,BY_AGR_Demand_Drivers!$A$5:$I$11,8,FALSE)</f>
        <v>0.2214736161994329</v>
      </c>
      <c r="H37" s="16">
        <f>VLOOKUP($C37,'Growth rate'!$B$3:$S$93,4,FALSE)*VLOOKUP($E37,BY_AGR_Demand_Drivers!$A$5:$I$11,9,FALSE)</f>
        <v>0.2214736161994329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4.0503094930552299</v>
      </c>
      <c r="G38" s="16">
        <f>VLOOKUP($C38,'Growth rate'!$B$3:$S$93,4,FALSE)*VLOOKUP($E38,BY_AGR_Demand_Drivers!$A$5:$I$11,8,FALSE)</f>
        <v>0.22501719405862386</v>
      </c>
      <c r="H38" s="16">
        <f>VLOOKUP($C38,'Growth rate'!$B$3:$S$93,4,FALSE)*VLOOKUP($E38,BY_AGR_Demand_Drivers!$A$5:$I$11,9,FALSE)</f>
        <v>0.22501719405862386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4.1151144449441128</v>
      </c>
      <c r="G39" s="16">
        <f>VLOOKUP($C39,'Growth rate'!$B$3:$S$93,4,FALSE)*VLOOKUP($E39,BY_AGR_Demand_Drivers!$A$5:$I$11,8,FALSE)</f>
        <v>0.22861746916356179</v>
      </c>
      <c r="H39" s="16">
        <f>VLOOKUP($C39,'Growth rate'!$B$3:$S$93,4,FALSE)*VLOOKUP($E39,BY_AGR_Demand_Drivers!$A$5:$I$11,9,FALSE)</f>
        <v>0.22861746916356179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4.1809562760632186</v>
      </c>
      <c r="G40" s="16">
        <f>VLOOKUP($C40,'Growth rate'!$B$3:$S$93,4,FALSE)*VLOOKUP($E40,BY_AGR_Demand_Drivers!$A$5:$I$11,8,FALSE)</f>
        <v>0.23227534867017882</v>
      </c>
      <c r="H40" s="16">
        <f>VLOOKUP($C40,'Growth rate'!$B$3:$S$93,4,FALSE)*VLOOKUP($E40,BY_AGR_Demand_Drivers!$A$5:$I$11,9,FALSE)</f>
        <v>0.23227534867017882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4.2478515764802305</v>
      </c>
      <c r="G41" s="16">
        <f>VLOOKUP($C41,'Growth rate'!$B$3:$S$93,4,FALSE)*VLOOKUP($E41,BY_AGR_Demand_Drivers!$A$5:$I$11,8,FALSE)</f>
        <v>0.23599175424890168</v>
      </c>
      <c r="H41" s="16">
        <f>VLOOKUP($C41,'Growth rate'!$B$3:$S$93,4,FALSE)*VLOOKUP($E41,BY_AGR_Demand_Drivers!$A$5:$I$11,9,FALSE)</f>
        <v>0.23599175424890168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4.315817201703914</v>
      </c>
      <c r="G42" s="16">
        <f>VLOOKUP($C42,'Growth rate'!$B$3:$S$93,4,FALSE)*VLOOKUP($E42,BY_AGR_Demand_Drivers!$A$5:$I$11,8,FALSE)</f>
        <v>0.23976762231688412</v>
      </c>
      <c r="H42" s="16">
        <f>VLOOKUP($C42,'Growth rate'!$B$3:$S$93,4,FALSE)*VLOOKUP($E42,BY_AGR_Demand_Drivers!$A$5:$I$11,9,FALSE)</f>
        <v>0.23976762231688412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4.3848702769311778</v>
      </c>
      <c r="G43" s="16">
        <f>VLOOKUP($C43,'Growth rate'!$B$3:$S$93,4,FALSE)*VLOOKUP($E43,BY_AGR_Demand_Drivers!$A$5:$I$11,8,FALSE)</f>
        <v>0.24360390427395429</v>
      </c>
      <c r="H43" s="16">
        <f>VLOOKUP($C43,'Growth rate'!$B$3:$S$93,4,FALSE)*VLOOKUP($E43,BY_AGR_Demand_Drivers!$A$5:$I$11,9,FALSE)</f>
        <v>0.24360390427395429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4.4550282013620759</v>
      </c>
      <c r="G44" s="16">
        <f>VLOOKUP($C44,'Growth rate'!$B$3:$S$93,4,FALSE)*VLOOKUP($E44,BY_AGR_Demand_Drivers!$A$5:$I$11,8,FALSE)</f>
        <v>0.24750156674233753</v>
      </c>
      <c r="H44" s="16">
        <f>VLOOKUP($C44,'Growth rate'!$B$3:$S$93,4,FALSE)*VLOOKUP($E44,BY_AGR_Demand_Drivers!$A$5:$I$11,9,FALSE)</f>
        <v>0.24750156674233753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4.5263086525838689</v>
      </c>
      <c r="G45" s="16">
        <f>VLOOKUP($C45,'Growth rate'!$B$3:$S$93,4,FALSE)*VLOOKUP($E45,BY_AGR_Demand_Drivers!$A$5:$I$11,8,FALSE)</f>
        <v>0.25146159181021494</v>
      </c>
      <c r="H45" s="16">
        <f>VLOOKUP($C45,'Growth rate'!$B$3:$S$93,4,FALSE)*VLOOKUP($E45,BY_AGR_Demand_Drivers!$A$5:$I$11,9,FALSE)</f>
        <v>0.25146159181021494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4.5987295910252115</v>
      </c>
      <c r="G46" s="16">
        <f>VLOOKUP($C46,'Growth rate'!$B$3:$S$93,4,FALSE)*VLOOKUP($E46,BY_AGR_Demand_Drivers!$A$5:$I$11,8,FALSE)</f>
        <v>0.2554849772791784</v>
      </c>
      <c r="H46" s="16">
        <f>VLOOKUP($C46,'Growth rate'!$B$3:$S$93,4,FALSE)*VLOOKUP($E46,BY_AGR_Demand_Drivers!$A$5:$I$11,9,FALSE)</f>
        <v>0.2554849772791784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4.6723092644816138</v>
      </c>
      <c r="G47" s="16">
        <f>VLOOKUP($C47,'Growth rate'!$B$3:$S$93,4,FALSE)*VLOOKUP($E47,BY_AGR_Demand_Drivers!$A$5:$I$11,8,FALSE)</f>
        <v>0.2595727369156452</v>
      </c>
      <c r="H47" s="16">
        <f>VLOOKUP($C47,'Growth rate'!$B$3:$S$93,4,FALSE)*VLOOKUP($E47,BY_AGR_Demand_Drivers!$A$5:$I$11,9,FALSE)</f>
        <v>0.2595727369156452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4.7470662127133201</v>
      </c>
      <c r="G48" s="16">
        <f>VLOOKUP($C48,'Growth rate'!$B$3:$S$93,4,FALSE)*VLOOKUP($E48,BY_AGR_Demand_Drivers!$A$5:$I$11,8,FALSE)</f>
        <v>0.26372590070629554</v>
      </c>
      <c r="H48" s="16">
        <f>VLOOKUP($C48,'Growth rate'!$B$3:$S$93,4,FALSE)*VLOOKUP($E48,BY_AGR_Demand_Drivers!$A$5:$I$11,9,FALSE)</f>
        <v>0.26372590070629554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4.823019272116734</v>
      </c>
      <c r="G49" s="16">
        <f>VLOOKUP($C49,'Growth rate'!$B$3:$S$93,4,FALSE)*VLOOKUP($E49,BY_AGR_Demand_Drivers!$A$5:$I$11,8,FALSE)</f>
        <v>0.26794551511759634</v>
      </c>
      <c r="H49" s="16">
        <f>VLOOKUP($C49,'Growth rate'!$B$3:$S$93,4,FALSE)*VLOOKUP($E49,BY_AGR_Demand_Drivers!$A$5:$I$11,9,FALSE)</f>
        <v>0.26794551511759634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4.9001875804706012</v>
      </c>
      <c r="G50" s="16">
        <f>VLOOKUP($C50,'Growth rate'!$B$3:$S$93,4,FALSE)*VLOOKUP($E50,BY_AGR_Demand_Drivers!$A$5:$I$11,8,FALSE)</f>
        <v>0.27223264335947783</v>
      </c>
      <c r="H50" s="16">
        <f>VLOOKUP($C50,'Growth rate'!$B$3:$S$93,4,FALSE)*VLOOKUP($E50,BY_AGR_Demand_Drivers!$A$5:$I$11,9,FALSE)</f>
        <v>0.27223264335947783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4.9785905817581311</v>
      </c>
      <c r="G51" s="16">
        <f>VLOOKUP($C51,'Growth rate'!$B$3:$S$93,4,FALSE)*VLOOKUP($E51,BY_AGR_Demand_Drivers!$A$5:$I$11,8,FALSE)</f>
        <v>0.27658836565322953</v>
      </c>
      <c r="H51" s="16">
        <f>VLOOKUP($C51,'Growth rate'!$B$3:$S$93,4,FALSE)*VLOOKUP($E51,BY_AGR_Demand_Drivers!$A$5:$I$11,9,FALSE)</f>
        <v>0.27658836565322953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5.0582480310662614</v>
      </c>
      <c r="G52" s="16">
        <f>VLOOKUP($C52,'Growth rate'!$B$3:$S$93,4,FALSE)*VLOOKUP($E52,BY_AGR_Demand_Drivers!$A$5:$I$11,8,FALSE)</f>
        <v>0.28101377950368117</v>
      </c>
      <c r="H52" s="16">
        <f>VLOOKUP($C52,'Growth rate'!$B$3:$S$93,4,FALSE)*VLOOKUP($E52,BY_AGR_Demand_Drivers!$A$5:$I$11,9,FALSE)</f>
        <v>0.28101377950368117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5.1391799995633214</v>
      </c>
      <c r="G53" s="16">
        <f>VLOOKUP($C53,'Growth rate'!$B$3:$S$93,4,FALSE)*VLOOKUP($E53,BY_AGR_Demand_Drivers!$A$5:$I$11,8,FALSE)</f>
        <v>0.28550999997574006</v>
      </c>
      <c r="H53" s="16">
        <f>VLOOKUP($C53,'Growth rate'!$B$3:$S$93,4,FALSE)*VLOOKUP($E53,BY_AGR_Demand_Drivers!$A$5:$I$11,9,FALSE)</f>
        <v>0.28550999997574006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5.2214068795563344</v>
      </c>
      <c r="G54" s="16">
        <f>VLOOKUP($C54,'Growth rate'!$B$3:$S$93,4,FALSE)*VLOOKUP($E54,BY_AGR_Demand_Drivers!$A$5:$I$11,8,FALSE)</f>
        <v>0.29007815997535191</v>
      </c>
      <c r="H54" s="16">
        <f>VLOOKUP($C54,'Growth rate'!$B$3:$S$93,4,FALSE)*VLOOKUP($E54,BY_AGR_Demand_Drivers!$A$5:$I$11,9,FALSE)</f>
        <v>0.29007815997535191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5.3049493896292361</v>
      </c>
      <c r="G55" s="16">
        <f>VLOOKUP($C55,'Growth rate'!$B$3:$S$93,4,FALSE)*VLOOKUP($E55,BY_AGR_Demand_Drivers!$A$5:$I$11,8,FALSE)</f>
        <v>0.29471941053495754</v>
      </c>
      <c r="H55" s="16">
        <f>VLOOKUP($C55,'Growth rate'!$B$3:$S$93,4,FALSE)*VLOOKUP($E55,BY_AGR_Demand_Drivers!$A$5:$I$11,9,FALSE)</f>
        <v>0.29471941053495754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5.3898285798633037</v>
      </c>
      <c r="G56" s="16">
        <f>VLOOKUP($C56,'Growth rate'!$B$3:$S$93,4,FALSE)*VLOOKUP($E56,BY_AGR_Demand_Drivers!$A$5:$I$11,8,FALSE)</f>
        <v>0.29943492110351683</v>
      </c>
      <c r="H56" s="16">
        <f>VLOOKUP($C56,'Growth rate'!$B$3:$S$93,4,FALSE)*VLOOKUP($E56,BY_AGR_Demand_Drivers!$A$5:$I$11,9,FALSE)</f>
        <v>0.29943492110351683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5.4760658371411166</v>
      </c>
      <c r="G57" s="16">
        <f>VLOOKUP($C57,'Growth rate'!$B$3:$S$93,4,FALSE)*VLOOKUP($E57,BY_AGR_Demand_Drivers!$A$5:$I$11,8,FALSE)</f>
        <v>0.30422587984117316</v>
      </c>
      <c r="H57" s="16">
        <f>VLOOKUP($C57,'Growth rate'!$B$3:$S$93,4,FALSE)*VLOOKUP($E57,BY_AGR_Demand_Drivers!$A$5:$I$11,9,FALSE)</f>
        <v>0.30422587984117316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5.5636828905353743</v>
      </c>
      <c r="G58" s="16">
        <f>VLOOKUP($C58,'Growth rate'!$B$3:$S$93,4,FALSE)*VLOOKUP($E58,BY_AGR_Demand_Drivers!$A$5:$I$11,8,FALSE)</f>
        <v>0.30909349391863189</v>
      </c>
      <c r="H58" s="16">
        <f>VLOOKUP($C58,'Growth rate'!$B$3:$S$93,4,FALSE)*VLOOKUP($E58,BY_AGR_Demand_Drivers!$A$5:$I$11,9,FALSE)</f>
        <v>0.30909349391863189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5.6527018167839396</v>
      </c>
      <c r="G59" s="16">
        <f>VLOOKUP($C59,'Growth rate'!$B$3:$S$93,4,FALSE)*VLOOKUP($E59,BY_AGR_Demand_Drivers!$A$5:$I$11,8,FALSE)</f>
        <v>0.31403898982132999</v>
      </c>
      <c r="H59" s="16">
        <f>VLOOKUP($C59,'Growth rate'!$B$3:$S$93,4,FALSE)*VLOOKUP($E59,BY_AGR_Demand_Drivers!$A$5:$I$11,9,FALSE)</f>
        <v>0.31403898982132999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5.7431450458524829</v>
      </c>
      <c r="G60" s="16">
        <f>VLOOKUP($C60,'Growth rate'!$B$3:$S$93,4,FALSE)*VLOOKUP($E60,BY_AGR_Demand_Drivers!$A$5:$I$11,8,FALSE)</f>
        <v>0.31906361365847125</v>
      </c>
      <c r="H60" s="16">
        <f>VLOOKUP($C60,'Growth rate'!$B$3:$S$93,4,FALSE)*VLOOKUP($E60,BY_AGR_Demand_Drivers!$A$5:$I$11,9,FALSE)</f>
        <v>0.31906361365847125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5.8350353665861228</v>
      </c>
      <c r="G61" s="16">
        <f>VLOOKUP($C61,'Growth rate'!$B$3:$S$93,4,FALSE)*VLOOKUP($E61,BY_AGR_Demand_Drivers!$A$5:$I$11,8,FALSE)</f>
        <v>0.32416863147700681</v>
      </c>
      <c r="H61" s="16">
        <f>VLOOKUP($C61,'Growth rate'!$B$3:$S$93,4,FALSE)*VLOOKUP($E61,BY_AGR_Demand_Drivers!$A$5:$I$11,9,FALSE)</f>
        <v>0.32416863147700681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5.9283959324514992</v>
      </c>
      <c r="G62" s="16">
        <f>VLOOKUP($C62,'Growth rate'!$B$3:$S$93,4,FALSE)*VLOOKUP($E62,BY_AGR_Demand_Drivers!$A$5:$I$11,8,FALSE)</f>
        <v>0.32935532958063884</v>
      </c>
      <c r="H62" s="16">
        <f>VLOOKUP($C62,'Growth rate'!$B$3:$S$93,4,FALSE)*VLOOKUP($E62,BY_AGR_Demand_Drivers!$A$5:$I$11,9,FALSE)</f>
        <v>0.32935532958063884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6.0232502673707247</v>
      </c>
      <c r="G63" s="16">
        <f>VLOOKUP($C63,'Growth rate'!$B$3:$S$93,4,FALSE)*VLOOKUP($E63,BY_AGR_Demand_Drivers!$A$5:$I$11,8,FALSE)</f>
        <v>0.33462501485392915</v>
      </c>
      <c r="H63" s="16">
        <f>VLOOKUP($C63,'Growth rate'!$B$3:$S$93,4,FALSE)*VLOOKUP($E63,BY_AGR_Demand_Drivers!$A$5:$I$11,9,FALSE)</f>
        <v>0.33462501485392915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6.119622271648657</v>
      </c>
      <c r="G64" s="16">
        <f>VLOOKUP($C64,'Growth rate'!$B$3:$S$93,4,FALSE)*VLOOKUP($E64,BY_AGR_Demand_Drivers!$A$5:$I$11,8,FALSE)</f>
        <v>0.33997901509159206</v>
      </c>
      <c r="H64" s="16">
        <f>VLOOKUP($C64,'Growth rate'!$B$3:$S$93,4,FALSE)*VLOOKUP($E64,BY_AGR_Demand_Drivers!$A$5:$I$11,9,FALSE)</f>
        <v>0.33997901509159206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6.2175362279950352</v>
      </c>
      <c r="G65" s="16">
        <f>VLOOKUP($C65,'Growth rate'!$B$3:$S$93,4,FALSE)*VLOOKUP($E65,BY_AGR_Demand_Drivers!$A$5:$I$11,8,FALSE)</f>
        <v>0.34541867933305748</v>
      </c>
      <c r="H65" s="16">
        <f>VLOOKUP($C65,'Growth rate'!$B$3:$S$93,4,FALSE)*VLOOKUP($E65,BY_AGR_Demand_Drivers!$A$5:$I$11,9,FALSE)</f>
        <v>0.34541867933305748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6.3170168076429558</v>
      </c>
      <c r="G66" s="16">
        <f>VLOOKUP($C66,'Growth rate'!$B$3:$S$93,4,FALSE)*VLOOKUP($E66,BY_AGR_Demand_Drivers!$A$5:$I$11,8,FALSE)</f>
        <v>0.35094537820238642</v>
      </c>
      <c r="H66" s="16">
        <f>VLOOKUP($C66,'Growth rate'!$B$3:$S$93,4,FALSE)*VLOOKUP($E66,BY_AGR_Demand_Drivers!$A$5:$I$11,9,FALSE)</f>
        <v>0.35094537820238642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6.4180890765652441</v>
      </c>
      <c r="G67" s="16">
        <f>VLOOKUP($C67,'Growth rate'!$B$3:$S$93,4,FALSE)*VLOOKUP($E67,BY_AGR_Demand_Drivers!$A$5:$I$11,8,FALSE)</f>
        <v>0.35656050425362462</v>
      </c>
      <c r="H67" s="16">
        <f>VLOOKUP($C67,'Growth rate'!$B$3:$S$93,4,FALSE)*VLOOKUP($E67,BY_AGR_Demand_Drivers!$A$5:$I$11,9,FALSE)</f>
        <v>0.35656050425362462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6.5207785017902875</v>
      </c>
      <c r="G68" s="16">
        <f>VLOOKUP($C68,'Growth rate'!$B$3:$S$93,4,FALSE)*VLOOKUP($E68,BY_AGR_Demand_Drivers!$A$5:$I$11,8,FALSE)</f>
        <v>0.3622654723216826</v>
      </c>
      <c r="H68" s="16">
        <f>VLOOKUP($C68,'Growth rate'!$B$3:$S$93,4,FALSE)*VLOOKUP($E68,BY_AGR_Demand_Drivers!$A$5:$I$11,9,FALSE)</f>
        <v>0.3622654723216826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6.6251109578189329</v>
      </c>
      <c r="G69" s="16">
        <f>VLOOKUP($C69,'Growth rate'!$B$3:$S$93,4,FALSE)*VLOOKUP($E69,BY_AGR_Demand_Drivers!$A$5:$I$11,8,FALSE)</f>
        <v>0.36806171987882957</v>
      </c>
      <c r="H69" s="16">
        <f>VLOOKUP($C69,'Growth rate'!$B$3:$S$93,4,FALSE)*VLOOKUP($E69,BY_AGR_Demand_Drivers!$A$5:$I$11,9,FALSE)</f>
        <v>0.36806171987882957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6.7311127331440357</v>
      </c>
      <c r="G70" s="16">
        <f>VLOOKUP($C70,'Growth rate'!$B$3:$S$93,4,FALSE)*VLOOKUP($E70,BY_AGR_Demand_Drivers!$A$5:$I$11,8,FALSE)</f>
        <v>0.37395070739689085</v>
      </c>
      <c r="H70" s="16">
        <f>VLOOKUP($C70,'Growth rate'!$B$3:$S$93,4,FALSE)*VLOOKUP($E70,BY_AGR_Demand_Drivers!$A$5:$I$11,9,FALSE)</f>
        <v>0.37395070739689085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6.838810536874341</v>
      </c>
      <c r="G71" s="16">
        <f>VLOOKUP($C71,'Growth rate'!$B$3:$S$93,4,FALSE)*VLOOKUP($E71,BY_AGR_Demand_Drivers!$A$5:$I$11,8,FALSE)</f>
        <v>0.37993391871524113</v>
      </c>
      <c r="H71" s="16">
        <f>VLOOKUP($C71,'Growth rate'!$B$3:$S$93,4,FALSE)*VLOOKUP($E71,BY_AGR_Demand_Drivers!$A$5:$I$11,9,FALSE)</f>
        <v>0.37993391871524113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6.9482315054643315</v>
      </c>
      <c r="G72" s="16">
        <f>VLOOKUP($C72,'Growth rate'!$B$3:$S$93,4,FALSE)*VLOOKUP($E72,BY_AGR_Demand_Drivers!$A$5:$I$11,8,FALSE)</f>
        <v>0.38601286141468505</v>
      </c>
      <c r="H72" s="16">
        <f>VLOOKUP($C72,'Growth rate'!$B$3:$S$93,4,FALSE)*VLOOKUP($E72,BY_AGR_Demand_Drivers!$A$5:$I$11,9,FALSE)</f>
        <v>0.38601286141468505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7.0594032095517596</v>
      </c>
      <c r="G73" s="16">
        <f>VLOOKUP($C73,'Growth rate'!$B$3:$S$93,4,FALSE)*VLOOKUP($E73,BY_AGR_Demand_Drivers!$A$5:$I$11,8,FALSE)</f>
        <v>0.39218906719732</v>
      </c>
      <c r="H73" s="16">
        <f>VLOOKUP($C73,'Growth rate'!$B$3:$S$93,4,FALSE)*VLOOKUP($E73,BY_AGR_Demand_Drivers!$A$5:$I$11,9,FALSE)</f>
        <v>0.39218906719732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7.172353660904589</v>
      </c>
      <c r="G74" s="16">
        <f>VLOOKUP($C74,'Growth rate'!$B$3:$S$93,4,FALSE)*VLOOKUP($E74,BY_AGR_Demand_Drivers!$A$5:$I$11,8,FALSE)</f>
        <v>0.39846409227247714</v>
      </c>
      <c r="H74" s="16">
        <f>VLOOKUP($C74,'Growth rate'!$B$3:$S$93,4,FALSE)*VLOOKUP($E74,BY_AGR_Demand_Drivers!$A$5:$I$11,9,FALSE)</f>
        <v>0.39846409227247714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7.2871113194790613</v>
      </c>
      <c r="G75" s="16">
        <f>VLOOKUP($C75,'Growth rate'!$B$3:$S$93,4,FALSE)*VLOOKUP($E75,BY_AGR_Demand_Drivers!$A$5:$I$11,8,FALSE)</f>
        <v>0.40483951774883675</v>
      </c>
      <c r="H75" s="16">
        <f>VLOOKUP($C75,'Growth rate'!$B$3:$S$93,4,FALSE)*VLOOKUP($E75,BY_AGR_Demand_Drivers!$A$5:$I$11,9,FALSE)</f>
        <v>0.40483951774883675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7.4037051005907264</v>
      </c>
      <c r="G76" s="16">
        <f>VLOOKUP($C76,'Growth rate'!$B$3:$S$93,4,FALSE)*VLOOKUP($E76,BY_AGR_Demand_Drivers!$A$5:$I$11,8,FALSE)</f>
        <v>0.41131695003281815</v>
      </c>
      <c r="H76" s="16">
        <f>VLOOKUP($C76,'Growth rate'!$B$3:$S$93,4,FALSE)*VLOOKUP($E76,BY_AGR_Demand_Drivers!$A$5:$I$11,9,FALSE)</f>
        <v>0.41131695003281815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7.5221643822001809</v>
      </c>
      <c r="G77" s="16">
        <f>VLOOKUP($C77,'Growth rate'!$B$3:$S$93,4,FALSE)*VLOOKUP($E77,BY_AGR_Demand_Drivers!$A$5:$I$11,8,FALSE)</f>
        <v>0.41789802123334335</v>
      </c>
      <c r="H77" s="16">
        <f>VLOOKUP($C77,'Growth rate'!$B$3:$S$93,4,FALSE)*VLOOKUP($E77,BY_AGR_Demand_Drivers!$A$5:$I$11,9,FALSE)</f>
        <v>0.41789802123334335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7.6425190123153834</v>
      </c>
      <c r="G78" s="16">
        <f>VLOOKUP($C78,'Growth rate'!$B$3:$S$93,4,FALSE)*VLOOKUP($E78,BY_AGR_Demand_Drivers!$A$5:$I$11,8,FALSE)</f>
        <v>0.42458438957307681</v>
      </c>
      <c r="H78" s="16">
        <f>VLOOKUP($C78,'Growth rate'!$B$3:$S$93,4,FALSE)*VLOOKUP($E78,BY_AGR_Demand_Drivers!$A$5:$I$11,9,FALSE)</f>
        <v>0.42458438957307681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7.7647993165124296</v>
      </c>
      <c r="G79" s="16">
        <f>VLOOKUP($C79,'Growth rate'!$B$3:$S$93,4,FALSE)*VLOOKUP($E79,BY_AGR_Demand_Drivers!$A$5:$I$11,8,FALSE)</f>
        <v>0.43137773980624611</v>
      </c>
      <c r="H79" s="16">
        <f>VLOOKUP($C79,'Growth rate'!$B$3:$S$93,4,FALSE)*VLOOKUP($E79,BY_AGR_Demand_Drivers!$A$5:$I$11,9,FALSE)</f>
        <v>0.43137773980624611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7.8890361055766283</v>
      </c>
      <c r="G80" s="16">
        <f>VLOOKUP($C80,'Growth rate'!$B$3:$S$93,4,FALSE)*VLOOKUP($E80,BY_AGR_Demand_Drivers!$A$5:$I$11,8,FALSE)</f>
        <v>0.43827978364314601</v>
      </c>
      <c r="H80" s="16">
        <f>VLOOKUP($C80,'Growth rate'!$B$3:$S$93,4,FALSE)*VLOOKUP($E80,BY_AGR_Demand_Drivers!$A$5:$I$11,9,FALSE)</f>
        <v>0.43827978364314601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8.0152606832658542</v>
      </c>
      <c r="G81" s="16">
        <f>VLOOKUP($C81,'Growth rate'!$B$3:$S$93,4,FALSE)*VLOOKUP($E81,BY_AGR_Demand_Drivers!$A$5:$I$11,8,FALSE)</f>
        <v>0.44529226018143636</v>
      </c>
      <c r="H81" s="16">
        <f>VLOOKUP($C81,'Growth rate'!$B$3:$S$93,4,FALSE)*VLOOKUP($E81,BY_AGR_Demand_Drivers!$A$5:$I$11,9,FALSE)</f>
        <v>0.44529226018143636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8.1435048541981079</v>
      </c>
      <c r="G82" s="16">
        <f>VLOOKUP($C82,'Growth rate'!$B$3:$S$93,4,FALSE)*VLOOKUP($E82,BY_AGR_Demand_Drivers!$A$5:$I$11,8,FALSE)</f>
        <v>0.45241693634433933</v>
      </c>
      <c r="H82" s="16">
        <f>VLOOKUP($C82,'Growth rate'!$B$3:$S$93,4,FALSE)*VLOOKUP($E82,BY_AGR_Demand_Drivers!$A$5:$I$11,9,FALSE)</f>
        <v>0.45241693634433933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8.2738009318652779</v>
      </c>
      <c r="G83" s="16">
        <f>VLOOKUP($C83,'Growth rate'!$B$3:$S$93,4,FALSE)*VLOOKUP($E83,BY_AGR_Demand_Drivers!$A$5:$I$11,8,FALSE)</f>
        <v>0.45965560732584876</v>
      </c>
      <c r="H83" s="16">
        <f>VLOOKUP($C83,'Growth rate'!$B$3:$S$93,4,FALSE)*VLOOKUP($E83,BY_AGR_Demand_Drivers!$A$5:$I$11,9,FALSE)</f>
        <v>0.45965560732584876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8.4061817467751236</v>
      </c>
      <c r="G84" s="16">
        <f>VLOOKUP($C84,'Growth rate'!$B$3:$S$93,4,FALSE)*VLOOKUP($E84,BY_AGR_Demand_Drivers!$A$5:$I$11,8,FALSE)</f>
        <v>0.4670100970430624</v>
      </c>
      <c r="H84" s="16">
        <f>VLOOKUP($C84,'Growth rate'!$B$3:$S$93,4,FALSE)*VLOOKUP($E84,BY_AGR_Demand_Drivers!$A$5:$I$11,9,FALSE)</f>
        <v>0.4670100970430624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8.5406806547235252</v>
      </c>
      <c r="G85" s="16">
        <f>VLOOKUP($C85,'Growth rate'!$B$3:$S$93,4,FALSE)*VLOOKUP($E85,BY_AGR_Demand_Drivers!$A$5:$I$11,8,FALSE)</f>
        <v>0.47448225859575144</v>
      </c>
      <c r="H85" s="16">
        <f>VLOOKUP($C85,'Growth rate'!$B$3:$S$93,4,FALSE)*VLOOKUP($E85,BY_AGR_Demand_Drivers!$A$5:$I$11,9,FALSE)</f>
        <v>0.47448225859575144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0.33841725245999998</v>
      </c>
      <c r="G86" s="16">
        <f>VLOOKUP($C86,'Growth rate'!$B$3:$S$93,4,FALSE)*VLOOKUP($E86,BY_AGR_Demand_Drivers!$A$5:$I$11,8,FALSE)</f>
        <v>1.880095847E-2</v>
      </c>
      <c r="H86" s="16">
        <f>VLOOKUP($C86,'Growth rate'!$B$3:$S$93,4,FALSE)*VLOOKUP($E86,BY_AGR_Demand_Drivers!$A$5:$I$11,9,FALSE)</f>
        <v>1.880095847E-2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0.33896388319506471</v>
      </c>
      <c r="G87" s="16">
        <f>VLOOKUP($C87,'Growth rate'!$B$3:$S$93,4,FALSE)*VLOOKUP($E87,BY_AGR_Demand_Drivers!$A$5:$I$11,8,FALSE)</f>
        <v>1.8831326844170264E-2</v>
      </c>
      <c r="H87" s="16">
        <f>VLOOKUP($C87,'Growth rate'!$B$3:$S$93,4,FALSE)*VLOOKUP($E87,BY_AGR_Demand_Drivers!$A$5:$I$11,9,FALSE)</f>
        <v>1.8831326844170264E-2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0.33951051393012943</v>
      </c>
      <c r="G88" s="16">
        <f>VLOOKUP($C88,'Growth rate'!$B$3:$S$93,4,FALSE)*VLOOKUP($E88,BY_AGR_Demand_Drivers!$A$5:$I$11,8,FALSE)</f>
        <v>1.8861695218340524E-2</v>
      </c>
      <c r="H88" s="16">
        <f>VLOOKUP($C88,'Growth rate'!$B$3:$S$93,4,FALSE)*VLOOKUP($E88,BY_AGR_Demand_Drivers!$A$5:$I$11,9,FALSE)</f>
        <v>1.8861695218340524E-2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0.34005714466519421</v>
      </c>
      <c r="G89" s="16">
        <f>VLOOKUP($C89,'Growth rate'!$B$3:$S$93,4,FALSE)*VLOOKUP($E89,BY_AGR_Demand_Drivers!$A$5:$I$11,8,FALSE)</f>
        <v>1.8892063592510791E-2</v>
      </c>
      <c r="H89" s="16">
        <f>VLOOKUP($C89,'Growth rate'!$B$3:$S$93,4,FALSE)*VLOOKUP($E89,BY_AGR_Demand_Drivers!$A$5:$I$11,9,FALSE)</f>
        <v>1.8892063592510791E-2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0.34060377540025893</v>
      </c>
      <c r="G90" s="16">
        <f>VLOOKUP($C90,'Growth rate'!$B$3:$S$93,4,FALSE)*VLOOKUP($E90,BY_AGR_Demand_Drivers!$A$5:$I$11,8,FALSE)</f>
        <v>1.8922431966681051E-2</v>
      </c>
      <c r="H90" s="16">
        <f>VLOOKUP($C90,'Growth rate'!$B$3:$S$93,4,FALSE)*VLOOKUP($E90,BY_AGR_Demand_Drivers!$A$5:$I$11,9,FALSE)</f>
        <v>1.8922431966681051E-2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0.34115040613532366</v>
      </c>
      <c r="G91" s="16">
        <f>VLOOKUP($C91,'Growth rate'!$B$3:$S$93,4,FALSE)*VLOOKUP($E91,BY_AGR_Demand_Drivers!$A$5:$I$11,8,FALSE)</f>
        <v>1.8952800340851315E-2</v>
      </c>
      <c r="H91" s="16">
        <f>VLOOKUP($C91,'Growth rate'!$B$3:$S$93,4,FALSE)*VLOOKUP($E91,BY_AGR_Demand_Drivers!$A$5:$I$11,9,FALSE)</f>
        <v>1.8952800340851315E-2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0.34169703687038833</v>
      </c>
      <c r="G92" s="16">
        <f>VLOOKUP($C92,'Growth rate'!$B$3:$S$93,4,FALSE)*VLOOKUP($E92,BY_AGR_Demand_Drivers!$A$5:$I$11,8,FALSE)</f>
        <v>1.8983168715021575E-2</v>
      </c>
      <c r="H92" s="16">
        <f>VLOOKUP($C92,'Growth rate'!$B$3:$S$93,4,FALSE)*VLOOKUP($E92,BY_AGR_Demand_Drivers!$A$5:$I$11,9,FALSE)</f>
        <v>1.8983168715021575E-2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0.34224366760545305</v>
      </c>
      <c r="G93" s="16">
        <f>VLOOKUP($C93,'Growth rate'!$B$3:$S$93,4,FALSE)*VLOOKUP($E93,BY_AGR_Demand_Drivers!$A$5:$I$11,8,FALSE)</f>
        <v>1.9013537089191838E-2</v>
      </c>
      <c r="H93" s="16">
        <f>VLOOKUP($C93,'Growth rate'!$B$3:$S$93,4,FALSE)*VLOOKUP($E93,BY_AGR_Demand_Drivers!$A$5:$I$11,9,FALSE)</f>
        <v>1.9013537089191838E-2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0.34279029834051783</v>
      </c>
      <c r="G94" s="16">
        <f>VLOOKUP($C94,'Growth rate'!$B$3:$S$93,4,FALSE)*VLOOKUP($E94,BY_AGR_Demand_Drivers!$A$5:$I$11,8,FALSE)</f>
        <v>1.9043905463362105E-2</v>
      </c>
      <c r="H94" s="16">
        <f>VLOOKUP($C94,'Growth rate'!$B$3:$S$93,4,FALSE)*VLOOKUP($E94,BY_AGR_Demand_Drivers!$A$5:$I$11,9,FALSE)</f>
        <v>1.9043905463362105E-2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0.34333692907558255</v>
      </c>
      <c r="G95" s="16">
        <f>VLOOKUP($C95,'Growth rate'!$B$3:$S$93,4,FALSE)*VLOOKUP($E95,BY_AGR_Demand_Drivers!$A$5:$I$11,8,FALSE)</f>
        <v>1.9074273837532366E-2</v>
      </c>
      <c r="H95" s="16">
        <f>VLOOKUP($C95,'Growth rate'!$B$3:$S$93,4,FALSE)*VLOOKUP($E95,BY_AGR_Demand_Drivers!$A$5:$I$11,9,FALSE)</f>
        <v>1.9074273837532366E-2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0.34388355981064728</v>
      </c>
      <c r="G96" s="16">
        <f>VLOOKUP($C96,'Growth rate'!$B$3:$S$93,4,FALSE)*VLOOKUP($E96,BY_AGR_Demand_Drivers!$A$5:$I$11,8,FALSE)</f>
        <v>1.9104642211702629E-2</v>
      </c>
      <c r="H96" s="16">
        <f>VLOOKUP($C96,'Growth rate'!$B$3:$S$93,4,FALSE)*VLOOKUP($E96,BY_AGR_Demand_Drivers!$A$5:$I$11,9,FALSE)</f>
        <v>1.9104642211702629E-2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0.344430190545712</v>
      </c>
      <c r="G97" s="16">
        <f>VLOOKUP($C97,'Growth rate'!$B$3:$S$93,4,FALSE)*VLOOKUP($E97,BY_AGR_Demand_Drivers!$A$5:$I$11,8,FALSE)</f>
        <v>1.9135010585872889E-2</v>
      </c>
      <c r="H97" s="16">
        <f>VLOOKUP($C97,'Growth rate'!$B$3:$S$93,4,FALSE)*VLOOKUP($E97,BY_AGR_Demand_Drivers!$A$5:$I$11,9,FALSE)</f>
        <v>1.9135010585872889E-2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0.34497682128077672</v>
      </c>
      <c r="G98" s="16">
        <f>VLOOKUP($C98,'Growth rate'!$B$3:$S$93,4,FALSE)*VLOOKUP($E98,BY_AGR_Demand_Drivers!$A$5:$I$11,8,FALSE)</f>
        <v>1.9165378960043153E-2</v>
      </c>
      <c r="H98" s="16">
        <f>VLOOKUP($C98,'Growth rate'!$B$3:$S$93,4,FALSE)*VLOOKUP($E98,BY_AGR_Demand_Drivers!$A$5:$I$11,9,FALSE)</f>
        <v>1.9165378960043153E-2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0.3455234520158415</v>
      </c>
      <c r="G99" s="16">
        <f>VLOOKUP($C99,'Growth rate'!$B$3:$S$93,4,FALSE)*VLOOKUP($E99,BY_AGR_Demand_Drivers!$A$5:$I$11,8,FALSE)</f>
        <v>1.9195747334213416E-2</v>
      </c>
      <c r="H99" s="16">
        <f>VLOOKUP($C99,'Growth rate'!$B$3:$S$93,4,FALSE)*VLOOKUP($E99,BY_AGR_Demand_Drivers!$A$5:$I$11,9,FALSE)</f>
        <v>1.9195747334213416E-2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0.34607008275090623</v>
      </c>
      <c r="G100" s="16">
        <f>VLOOKUP($C100,'Growth rate'!$B$3:$S$93,4,FALSE)*VLOOKUP($E100,BY_AGR_Demand_Drivers!$A$5:$I$11,8,FALSE)</f>
        <v>1.922611570838368E-2</v>
      </c>
      <c r="H100" s="16">
        <f>VLOOKUP($C100,'Growth rate'!$B$3:$S$93,4,FALSE)*VLOOKUP($E100,BY_AGR_Demand_Drivers!$A$5:$I$11,9,FALSE)</f>
        <v>1.922611570838368E-2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0.34661671348597095</v>
      </c>
      <c r="G101" s="16">
        <f>VLOOKUP($C101,'Growth rate'!$B$3:$S$93,4,FALSE)*VLOOKUP($E101,BY_AGR_Demand_Drivers!$A$5:$I$11,8,FALSE)</f>
        <v>1.9256484082553944E-2</v>
      </c>
      <c r="H101" s="16">
        <f>VLOOKUP($C101,'Growth rate'!$B$3:$S$93,4,FALSE)*VLOOKUP($E101,BY_AGR_Demand_Drivers!$A$5:$I$11,9,FALSE)</f>
        <v>1.9256484082553944E-2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0.34716334422103567</v>
      </c>
      <c r="G102" s="16">
        <f>VLOOKUP($C102,'Growth rate'!$B$3:$S$93,4,FALSE)*VLOOKUP($E102,BY_AGR_Demand_Drivers!$A$5:$I$11,8,FALSE)</f>
        <v>1.9286852456724204E-2</v>
      </c>
      <c r="H102" s="16">
        <f>VLOOKUP($C102,'Growth rate'!$B$3:$S$93,4,FALSE)*VLOOKUP($E102,BY_AGR_Demand_Drivers!$A$5:$I$11,9,FALSE)</f>
        <v>1.9286852456724204E-2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0.34770997495610034</v>
      </c>
      <c r="G103" s="16">
        <f>VLOOKUP($C103,'Growth rate'!$B$3:$S$93,4,FALSE)*VLOOKUP($E103,BY_AGR_Demand_Drivers!$A$5:$I$11,8,FALSE)</f>
        <v>1.9317220830894467E-2</v>
      </c>
      <c r="H103" s="16">
        <f>VLOOKUP($C103,'Growth rate'!$B$3:$S$93,4,FALSE)*VLOOKUP($E103,BY_AGR_Demand_Drivers!$A$5:$I$11,9,FALSE)</f>
        <v>1.9317220830894467E-2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0.34825660569116507</v>
      </c>
      <c r="G104" s="16">
        <f>VLOOKUP($C104,'Growth rate'!$B$3:$S$93,4,FALSE)*VLOOKUP($E104,BY_AGR_Demand_Drivers!$A$5:$I$11,8,FALSE)</f>
        <v>1.9347589205064727E-2</v>
      </c>
      <c r="H104" s="16">
        <f>VLOOKUP($C104,'Growth rate'!$B$3:$S$93,4,FALSE)*VLOOKUP($E104,BY_AGR_Demand_Drivers!$A$5:$I$11,9,FALSE)</f>
        <v>1.9347589205064727E-2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0.34880323642622985</v>
      </c>
      <c r="G105" s="16">
        <f>VLOOKUP($C105,'Growth rate'!$B$3:$S$93,4,FALSE)*VLOOKUP($E105,BY_AGR_Demand_Drivers!$A$5:$I$11,8,FALSE)</f>
        <v>1.9377957579234995E-2</v>
      </c>
      <c r="H105" s="16">
        <f>VLOOKUP($C105,'Growth rate'!$B$3:$S$93,4,FALSE)*VLOOKUP($E105,BY_AGR_Demand_Drivers!$A$5:$I$11,9,FALSE)</f>
        <v>1.9377957579234995E-2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0.34934986716129457</v>
      </c>
      <c r="G106" s="16">
        <f>VLOOKUP($C106,'Growth rate'!$B$3:$S$93,4,FALSE)*VLOOKUP($E106,BY_AGR_Demand_Drivers!$A$5:$I$11,8,FALSE)</f>
        <v>1.9408325953405255E-2</v>
      </c>
      <c r="H106" s="16">
        <f>VLOOKUP($C106,'Growth rate'!$B$3:$S$93,4,FALSE)*VLOOKUP($E106,BY_AGR_Demand_Drivers!$A$5:$I$11,9,FALSE)</f>
        <v>1.9408325953405255E-2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0.34989649789635929</v>
      </c>
      <c r="G107" s="16">
        <f>VLOOKUP($C107,'Growth rate'!$B$3:$S$93,4,FALSE)*VLOOKUP($E107,BY_AGR_Demand_Drivers!$A$5:$I$11,8,FALSE)</f>
        <v>1.9438694327575518E-2</v>
      </c>
      <c r="H107" s="16">
        <f>VLOOKUP($C107,'Growth rate'!$B$3:$S$93,4,FALSE)*VLOOKUP($E107,BY_AGR_Demand_Drivers!$A$5:$I$11,9,FALSE)</f>
        <v>1.9438694327575518E-2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0.35044312863142402</v>
      </c>
      <c r="G108" s="16">
        <f>VLOOKUP($C108,'Growth rate'!$B$3:$S$93,4,FALSE)*VLOOKUP($E108,BY_AGR_Demand_Drivers!$A$5:$I$11,8,FALSE)</f>
        <v>1.9469062701745778E-2</v>
      </c>
      <c r="H108" s="16">
        <f>VLOOKUP($C108,'Growth rate'!$B$3:$S$93,4,FALSE)*VLOOKUP($E108,BY_AGR_Demand_Drivers!$A$5:$I$11,9,FALSE)</f>
        <v>1.9469062701745778E-2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0.35098975936648874</v>
      </c>
      <c r="G109" s="16">
        <f>VLOOKUP($C109,'Growth rate'!$B$3:$S$93,4,FALSE)*VLOOKUP($E109,BY_AGR_Demand_Drivers!$A$5:$I$11,8,FALSE)</f>
        <v>1.9499431075916042E-2</v>
      </c>
      <c r="H109" s="16">
        <f>VLOOKUP($C109,'Growth rate'!$B$3:$S$93,4,FALSE)*VLOOKUP($E109,BY_AGR_Demand_Drivers!$A$5:$I$11,9,FALSE)</f>
        <v>1.9499431075916042E-2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0.35153639010155352</v>
      </c>
      <c r="G110" s="16">
        <f>VLOOKUP($C110,'Growth rate'!$B$3:$S$93,4,FALSE)*VLOOKUP($E110,BY_AGR_Demand_Drivers!$A$5:$I$11,8,FALSE)</f>
        <v>1.9529799450086309E-2</v>
      </c>
      <c r="H110" s="16">
        <f>VLOOKUP($C110,'Growth rate'!$B$3:$S$93,4,FALSE)*VLOOKUP($E110,BY_AGR_Demand_Drivers!$A$5:$I$11,9,FALSE)</f>
        <v>1.9529799450086309E-2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0.35208302083661824</v>
      </c>
      <c r="G111" s="16">
        <f>VLOOKUP($C111,'Growth rate'!$B$3:$S$93,4,FALSE)*VLOOKUP($E111,BY_AGR_Demand_Drivers!$A$5:$I$11,8,FALSE)</f>
        <v>1.9560167824256569E-2</v>
      </c>
      <c r="H111" s="16">
        <f>VLOOKUP($C111,'Growth rate'!$B$3:$S$93,4,FALSE)*VLOOKUP($E111,BY_AGR_Demand_Drivers!$A$5:$I$11,9,FALSE)</f>
        <v>1.9560167824256569E-2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0.35262965157168297</v>
      </c>
      <c r="G112" s="16">
        <f>VLOOKUP($C112,'Growth rate'!$B$3:$S$93,4,FALSE)*VLOOKUP($E112,BY_AGR_Demand_Drivers!$A$5:$I$11,8,FALSE)</f>
        <v>1.9590536198426833E-2</v>
      </c>
      <c r="H112" s="16">
        <f>VLOOKUP($C112,'Growth rate'!$B$3:$S$93,4,FALSE)*VLOOKUP($E112,BY_AGR_Demand_Drivers!$A$5:$I$11,9,FALSE)</f>
        <v>1.9590536198426833E-2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0.35317628230674769</v>
      </c>
      <c r="G113" s="16">
        <f>VLOOKUP($C113,'Growth rate'!$B$3:$S$93,4,FALSE)*VLOOKUP($E113,BY_AGR_Demand_Drivers!$A$5:$I$11,8,FALSE)</f>
        <v>1.9620904572597093E-2</v>
      </c>
      <c r="H113" s="16">
        <f>VLOOKUP($C113,'Growth rate'!$B$3:$S$93,4,FALSE)*VLOOKUP($E113,BY_AGR_Demand_Drivers!$A$5:$I$11,9,FALSE)</f>
        <v>1.9620904572597093E-2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0.35372291304181236</v>
      </c>
      <c r="G114" s="16">
        <f>VLOOKUP($C114,'Growth rate'!$B$3:$S$93,4,FALSE)*VLOOKUP($E114,BY_AGR_Demand_Drivers!$A$5:$I$11,8,FALSE)</f>
        <v>1.9651272946767356E-2</v>
      </c>
      <c r="H114" s="16">
        <f>VLOOKUP($C114,'Growth rate'!$B$3:$S$93,4,FALSE)*VLOOKUP($E114,BY_AGR_Demand_Drivers!$A$5:$I$11,9,FALSE)</f>
        <v>1.9651272946767356E-2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0.35426954377687719</v>
      </c>
      <c r="G115" s="16">
        <f>VLOOKUP($C115,'Growth rate'!$B$3:$S$93,4,FALSE)*VLOOKUP($E115,BY_AGR_Demand_Drivers!$A$5:$I$11,8,FALSE)</f>
        <v>1.9681641320937623E-2</v>
      </c>
      <c r="H115" s="16">
        <f>VLOOKUP($C115,'Growth rate'!$B$3:$S$93,4,FALSE)*VLOOKUP($E115,BY_AGR_Demand_Drivers!$A$5:$I$11,9,FALSE)</f>
        <v>1.9681641320937623E-2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0.35481617451194186</v>
      </c>
      <c r="G116" s="16">
        <f>VLOOKUP($C116,'Growth rate'!$B$3:$S$93,4,FALSE)*VLOOKUP($E116,BY_AGR_Demand_Drivers!$A$5:$I$11,8,FALSE)</f>
        <v>1.9712009695107884E-2</v>
      </c>
      <c r="H116" s="16">
        <f>VLOOKUP($C116,'Growth rate'!$B$3:$S$93,4,FALSE)*VLOOKUP($E116,BY_AGR_Demand_Drivers!$A$5:$I$11,9,FALSE)</f>
        <v>1.9712009695107884E-2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0.35536280524700659</v>
      </c>
      <c r="G117" s="16">
        <f>VLOOKUP($C117,'Growth rate'!$B$3:$S$93,4,FALSE)*VLOOKUP($E117,BY_AGR_Demand_Drivers!$A$5:$I$11,8,FALSE)</f>
        <v>1.9742378069278147E-2</v>
      </c>
      <c r="H117" s="16">
        <f>VLOOKUP($C117,'Growth rate'!$B$3:$S$93,4,FALSE)*VLOOKUP($E117,BY_AGR_Demand_Drivers!$A$5:$I$11,9,FALSE)</f>
        <v>1.9742378069278147E-2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0.36104861013095874</v>
      </c>
      <c r="G118" s="16">
        <f>VLOOKUP($C118,'Growth rate'!$B$3:$S$93,4,FALSE)*VLOOKUP($E118,BY_AGR_Demand_Drivers!$A$5:$I$11,8,FALSE)</f>
        <v>2.0058256118386596E-2</v>
      </c>
      <c r="H118" s="16">
        <f>VLOOKUP($C118,'Growth rate'!$B$3:$S$93,4,FALSE)*VLOOKUP($E118,BY_AGR_Demand_Drivers!$A$5:$I$11,9,FALSE)</f>
        <v>2.0058256118386596E-2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0.36682538789305402</v>
      </c>
      <c r="G119" s="16">
        <f>VLOOKUP($C119,'Growth rate'!$B$3:$S$93,4,FALSE)*VLOOKUP($E119,BY_AGR_Demand_Drivers!$A$5:$I$11,8,FALSE)</f>
        <v>2.0379188216280781E-2</v>
      </c>
      <c r="H119" s="16">
        <f>VLOOKUP($C119,'Growth rate'!$B$3:$S$93,4,FALSE)*VLOOKUP($E119,BY_AGR_Demand_Drivers!$A$5:$I$11,9,FALSE)</f>
        <v>2.0379188216280781E-2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0.37269459409934297</v>
      </c>
      <c r="G120" s="16">
        <f>VLOOKUP($C120,'Growth rate'!$B$3:$S$93,4,FALSE)*VLOOKUP($E120,BY_AGR_Demand_Drivers!$A$5:$I$11,8,FALSE)</f>
        <v>2.0705255227741276E-2</v>
      </c>
      <c r="H120" s="16">
        <f>VLOOKUP($C120,'Growth rate'!$B$3:$S$93,4,FALSE)*VLOOKUP($E120,BY_AGR_Demand_Drivers!$A$5:$I$11,9,FALSE)</f>
        <v>2.0705255227741276E-2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0.37865770760493239</v>
      </c>
      <c r="G121" s="16">
        <f>VLOOKUP($C121,'Growth rate'!$B$3:$S$93,4,FALSE)*VLOOKUP($E121,BY_AGR_Demand_Drivers!$A$5:$I$11,8,FALSE)</f>
        <v>2.1036539311385133E-2</v>
      </c>
      <c r="H121" s="16">
        <f>VLOOKUP($C121,'Growth rate'!$B$3:$S$93,4,FALSE)*VLOOKUP($E121,BY_AGR_Demand_Drivers!$A$5:$I$11,9,FALSE)</f>
        <v>2.1036539311385133E-2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0.38471623092661134</v>
      </c>
      <c r="G122" s="16">
        <f>VLOOKUP($C122,'Growth rate'!$B$3:$S$93,4,FALSE)*VLOOKUP($E122,BY_AGR_Demand_Drivers!$A$5:$I$11,8,FALSE)</f>
        <v>2.1373123940367299E-2</v>
      </c>
      <c r="H122" s="16">
        <f>VLOOKUP($C122,'Growth rate'!$B$3:$S$93,4,FALSE)*VLOOKUP($E122,BY_AGR_Demand_Drivers!$A$5:$I$11,9,FALSE)</f>
        <v>2.1373123940367299E-2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0.39087169062143712</v>
      </c>
      <c r="G123" s="16">
        <f>VLOOKUP($C123,'Growth rate'!$B$3:$S$93,4,FALSE)*VLOOKUP($E123,BY_AGR_Demand_Drivers!$A$5:$I$11,8,FALSE)</f>
        <v>2.1715093923413174E-2</v>
      </c>
      <c r="H123" s="16">
        <f>VLOOKUP($C123,'Growth rate'!$B$3:$S$93,4,FALSE)*VLOOKUP($E123,BY_AGR_Demand_Drivers!$A$5:$I$11,9,FALSE)</f>
        <v>2.1715093923413174E-2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0.39712563767138015</v>
      </c>
      <c r="G124" s="16">
        <f>VLOOKUP($C124,'Growth rate'!$B$3:$S$93,4,FALSE)*VLOOKUP($E124,BY_AGR_Demand_Drivers!$A$5:$I$11,8,FALSE)</f>
        <v>2.2062535426187788E-2</v>
      </c>
      <c r="H124" s="16">
        <f>VLOOKUP($C124,'Growth rate'!$B$3:$S$93,4,FALSE)*VLOOKUP($E124,BY_AGR_Demand_Drivers!$A$5:$I$11,9,FALSE)</f>
        <v>2.2062535426187788E-2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0.40347964787412227</v>
      </c>
      <c r="G125" s="16">
        <f>VLOOKUP($C125,'Growth rate'!$B$3:$S$93,4,FALSE)*VLOOKUP($E125,BY_AGR_Demand_Drivers!$A$5:$I$11,8,FALSE)</f>
        <v>2.2415535993006795E-2</v>
      </c>
      <c r="H125" s="16">
        <f>VLOOKUP($C125,'Growth rate'!$B$3:$S$93,4,FALSE)*VLOOKUP($E125,BY_AGR_Demand_Drivers!$A$5:$I$11,9,FALSE)</f>
        <v>2.2415535993006795E-2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0.4099353222401082</v>
      </c>
      <c r="G126" s="16">
        <f>VLOOKUP($C126,'Growth rate'!$B$3:$S$93,4,FALSE)*VLOOKUP($E126,BY_AGR_Demand_Drivers!$A$5:$I$11,8,FALSE)</f>
        <v>2.2774184568894899E-2</v>
      </c>
      <c r="H126" s="16">
        <f>VLOOKUP($C126,'Growth rate'!$B$3:$S$93,4,FALSE)*VLOOKUP($E126,BY_AGR_Demand_Drivers!$A$5:$I$11,9,FALSE)</f>
        <v>2.2774184568894899E-2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0.4164942873959499</v>
      </c>
      <c r="G127" s="16">
        <f>VLOOKUP($C127,'Growth rate'!$B$3:$S$93,4,FALSE)*VLOOKUP($E127,BY_AGR_Demand_Drivers!$A$5:$I$11,8,FALSE)</f>
        <v>2.3138571521997216E-2</v>
      </c>
      <c r="H127" s="16">
        <f>VLOOKUP($C127,'Growth rate'!$B$3:$S$93,4,FALSE)*VLOOKUP($E127,BY_AGR_Demand_Drivers!$A$5:$I$11,9,FALSE)</f>
        <v>2.3138571521997216E-2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0.42315819599428517</v>
      </c>
      <c r="G128" s="16">
        <f>VLOOKUP($C128,'Growth rate'!$B$3:$S$93,4,FALSE)*VLOOKUP($E128,BY_AGR_Demand_Drivers!$A$5:$I$11,8,FALSE)</f>
        <v>2.3508788666349176E-2</v>
      </c>
      <c r="H128" s="16">
        <f>VLOOKUP($C128,'Growth rate'!$B$3:$S$93,4,FALSE)*VLOOKUP($E128,BY_AGR_Demand_Drivers!$A$5:$I$11,9,FALSE)</f>
        <v>2.3508788666349176E-2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0.42992872713019364</v>
      </c>
      <c r="G129" s="16">
        <f>VLOOKUP($C129,'Growth rate'!$B$3:$S$93,4,FALSE)*VLOOKUP($E129,BY_AGR_Demand_Drivers!$A$5:$I$11,8,FALSE)</f>
        <v>2.3884929285010761E-2</v>
      </c>
      <c r="H129" s="16">
        <f>VLOOKUP($C129,'Growth rate'!$B$3:$S$93,4,FALSE)*VLOOKUP($E129,BY_AGR_Demand_Drivers!$A$5:$I$11,9,FALSE)</f>
        <v>2.3884929285010761E-2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0.43680758676427672</v>
      </c>
      <c r="G130" s="16">
        <f>VLOOKUP($C130,'Growth rate'!$B$3:$S$93,4,FALSE)*VLOOKUP($E130,BY_AGR_Demand_Drivers!$A$5:$I$11,8,FALSE)</f>
        <v>2.4267088153570933E-2</v>
      </c>
      <c r="H130" s="16">
        <f>VLOOKUP($C130,'Growth rate'!$B$3:$S$93,4,FALSE)*VLOOKUP($E130,BY_AGR_Demand_Drivers!$A$5:$I$11,9,FALSE)</f>
        <v>2.4267088153570933E-2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0.44379650815250526</v>
      </c>
      <c r="G131" s="16">
        <f>VLOOKUP($C131,'Growth rate'!$B$3:$S$93,4,FALSE)*VLOOKUP($E131,BY_AGR_Demand_Drivers!$A$5:$I$11,8,FALSE)</f>
        <v>2.4655361564028071E-2</v>
      </c>
      <c r="H131" s="16">
        <f>VLOOKUP($C131,'Growth rate'!$B$3:$S$93,4,FALSE)*VLOOKUP($E131,BY_AGR_Demand_Drivers!$A$5:$I$11,9,FALSE)</f>
        <v>2.4655361564028071E-2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0.45089725228294536</v>
      </c>
      <c r="G132" s="16">
        <f>VLOOKUP($C132,'Growth rate'!$B$3:$S$93,4,FALSE)*VLOOKUP($E132,BY_AGR_Demand_Drivers!$A$5:$I$11,8,FALSE)</f>
        <v>2.504984734905252E-2</v>
      </c>
      <c r="H132" s="16">
        <f>VLOOKUP($C132,'Growth rate'!$B$3:$S$93,4,FALSE)*VLOOKUP($E132,BY_AGR_Demand_Drivers!$A$5:$I$11,9,FALSE)</f>
        <v>2.504984734905252E-2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0.45811160831947251</v>
      </c>
      <c r="G133" s="16">
        <f>VLOOKUP($C133,'Growth rate'!$B$3:$S$93,4,FALSE)*VLOOKUP($E133,BY_AGR_Demand_Drivers!$A$5:$I$11,8,FALSE)</f>
        <v>2.5450644906637364E-2</v>
      </c>
      <c r="H133" s="16">
        <f>VLOOKUP($C133,'Growth rate'!$B$3:$S$93,4,FALSE)*VLOOKUP($E133,BY_AGR_Demand_Drivers!$A$5:$I$11,9,FALSE)</f>
        <v>2.5450644906637364E-2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0.46544139405258406</v>
      </c>
      <c r="G134" s="16">
        <f>VLOOKUP($C134,'Growth rate'!$B$3:$S$93,4,FALSE)*VLOOKUP($E134,BY_AGR_Demand_Drivers!$A$5:$I$11,8,FALSE)</f>
        <v>2.5857855225143559E-2</v>
      </c>
      <c r="H134" s="16">
        <f>VLOOKUP($C134,'Growth rate'!$B$3:$S$93,4,FALSE)*VLOOKUP($E134,BY_AGR_Demand_Drivers!$A$5:$I$11,9,FALSE)</f>
        <v>2.5857855225143559E-2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0.47288845635742538</v>
      </c>
      <c r="G135" s="16">
        <f>VLOOKUP($C135,'Growth rate'!$B$3:$S$93,4,FALSE)*VLOOKUP($E135,BY_AGR_Demand_Drivers!$A$5:$I$11,8,FALSE)</f>
        <v>2.6271580908745856E-2</v>
      </c>
      <c r="H135" s="16">
        <f>VLOOKUP($C135,'Growth rate'!$B$3:$S$93,4,FALSE)*VLOOKUP($E135,BY_AGR_Demand_Drivers!$A$5:$I$11,9,FALSE)</f>
        <v>2.6271580908745856E-2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0.48045467165914418</v>
      </c>
      <c r="G136" s="16">
        <f>VLOOKUP($C136,'Growth rate'!$B$3:$S$93,4,FALSE)*VLOOKUP($E136,BY_AGR_Demand_Drivers!$A$5:$I$11,8,FALSE)</f>
        <v>2.6691926203285789E-2</v>
      </c>
      <c r="H136" s="16">
        <f>VLOOKUP($C136,'Growth rate'!$B$3:$S$93,4,FALSE)*VLOOKUP($E136,BY_AGR_Demand_Drivers!$A$5:$I$11,9,FALSE)</f>
        <v>2.6691926203285789E-2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0.48814194640569047</v>
      </c>
      <c r="G137" s="16">
        <f>VLOOKUP($C137,'Growth rate'!$B$3:$S$93,4,FALSE)*VLOOKUP($E137,BY_AGR_Demand_Drivers!$A$5:$I$11,8,FALSE)</f>
        <v>2.7118997022538362E-2</v>
      </c>
      <c r="H137" s="16">
        <f>VLOOKUP($C137,'Growth rate'!$B$3:$S$93,4,FALSE)*VLOOKUP($E137,BY_AGR_Demand_Drivers!$A$5:$I$11,9,FALSE)</f>
        <v>2.7118997022538362E-2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0.49595221754818153</v>
      </c>
      <c r="G138" s="16">
        <f>VLOOKUP($C138,'Growth rate'!$B$3:$S$93,4,FALSE)*VLOOKUP($E138,BY_AGR_Demand_Drivers!$A$5:$I$11,8,FALSE)</f>
        <v>2.7552900974898976E-2</v>
      </c>
      <c r="H138" s="16">
        <f>VLOOKUP($C138,'Growth rate'!$B$3:$S$93,4,FALSE)*VLOOKUP($E138,BY_AGR_Demand_Drivers!$A$5:$I$11,9,FALSE)</f>
        <v>2.7552900974898976E-2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0.50388745302895244</v>
      </c>
      <c r="G139" s="16">
        <f>VLOOKUP($C139,'Growth rate'!$B$3:$S$93,4,FALSE)*VLOOKUP($E139,BY_AGR_Demand_Drivers!$A$5:$I$11,8,FALSE)</f>
        <v>2.799374739049736E-2</v>
      </c>
      <c r="H139" s="16">
        <f>VLOOKUP($C139,'Growth rate'!$B$3:$S$93,4,FALSE)*VLOOKUP($E139,BY_AGR_Demand_Drivers!$A$5:$I$11,9,FALSE)</f>
        <v>2.799374739049736E-2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0.51194965227741573</v>
      </c>
      <c r="G140" s="16">
        <f>VLOOKUP($C140,'Growth rate'!$B$3:$S$93,4,FALSE)*VLOOKUP($E140,BY_AGR_Demand_Drivers!$A$5:$I$11,8,FALSE)</f>
        <v>2.8441647348745318E-2</v>
      </c>
      <c r="H140" s="16">
        <f>VLOOKUP($C140,'Growth rate'!$B$3:$S$93,4,FALSE)*VLOOKUP($E140,BY_AGR_Demand_Drivers!$A$5:$I$11,9,FALSE)</f>
        <v>2.8441647348745318E-2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0.5201408467138543</v>
      </c>
      <c r="G141" s="16">
        <f>VLOOKUP($C141,'Growth rate'!$B$3:$S$93,4,FALSE)*VLOOKUP($E141,BY_AGR_Demand_Drivers!$A$5:$I$11,8,FALSE)</f>
        <v>2.8896713706325239E-2</v>
      </c>
      <c r="H141" s="16">
        <f>VLOOKUP($C141,'Growth rate'!$B$3:$S$93,4,FALSE)*VLOOKUP($E141,BY_AGR_Demand_Drivers!$A$5:$I$11,9,FALSE)</f>
        <v>2.8896713706325239E-2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0.52846310026127596</v>
      </c>
      <c r="G142" s="16">
        <f>VLOOKUP($C142,'Growth rate'!$B$3:$S$93,4,FALSE)*VLOOKUP($E142,BY_AGR_Demand_Drivers!$A$5:$I$11,8,FALSE)</f>
        <v>2.9359061125626442E-2</v>
      </c>
      <c r="H142" s="16">
        <f>VLOOKUP($C142,'Growth rate'!$B$3:$S$93,4,FALSE)*VLOOKUP($E142,BY_AGR_Demand_Drivers!$A$5:$I$11,9,FALSE)</f>
        <v>2.9359061125626442E-2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0.53691850986545642</v>
      </c>
      <c r="G143" s="16">
        <f>VLOOKUP($C143,'Growth rate'!$B$3:$S$93,4,FALSE)*VLOOKUP($E143,BY_AGR_Demand_Drivers!$A$5:$I$11,8,FALSE)</f>
        <v>2.9828806103636467E-2</v>
      </c>
      <c r="H143" s="16">
        <f>VLOOKUP($C143,'Growth rate'!$B$3:$S$93,4,FALSE)*VLOOKUP($E143,BY_AGR_Demand_Drivers!$A$5:$I$11,9,FALSE)</f>
        <v>2.9828806103636467E-2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0.54550920602330355</v>
      </c>
      <c r="G144" s="16">
        <f>VLOOKUP($C144,'Growth rate'!$B$3:$S$93,4,FALSE)*VLOOKUP($E144,BY_AGR_Demand_Drivers!$A$5:$I$11,8,FALSE)</f>
        <v>3.0306067001294644E-2</v>
      </c>
      <c r="H144" s="16">
        <f>VLOOKUP($C144,'Growth rate'!$B$3:$S$93,4,FALSE)*VLOOKUP($E144,BY_AGR_Demand_Drivers!$A$5:$I$11,9,FALSE)</f>
        <v>3.0306067001294644E-2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0.5542373533196765</v>
      </c>
      <c r="G145" s="16">
        <f>VLOOKUP($C145,'Growth rate'!$B$3:$S$93,4,FALSE)*VLOOKUP($E145,BY_AGR_Demand_Drivers!$A$5:$I$11,8,FALSE)</f>
        <v>3.0790964073315365E-2</v>
      </c>
      <c r="H145" s="16">
        <f>VLOOKUP($C145,'Growth rate'!$B$3:$S$93,4,FALSE)*VLOOKUP($E145,BY_AGR_Demand_Drivers!$A$5:$I$11,9,FALSE)</f>
        <v>3.0790964073315365E-2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0.56310515097279146</v>
      </c>
      <c r="G146" s="16">
        <f>VLOOKUP($C146,'Growth rate'!$B$3:$S$93,4,FALSE)*VLOOKUP($E146,BY_AGR_Demand_Drivers!$A$5:$I$11,8,FALSE)</f>
        <v>3.1283619498488416E-2</v>
      </c>
      <c r="H146" s="16">
        <f>VLOOKUP($C146,'Growth rate'!$B$3:$S$93,4,FALSE)*VLOOKUP($E146,BY_AGR_Demand_Drivers!$A$5:$I$11,9,FALSE)</f>
        <v>3.1283619498488416E-2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0.572114833388356</v>
      </c>
      <c r="G147" s="16">
        <f>VLOOKUP($C147,'Growth rate'!$B$3:$S$93,4,FALSE)*VLOOKUP($E147,BY_AGR_Demand_Drivers!$A$5:$I$11,8,FALSE)</f>
        <v>3.1784157410464225E-2</v>
      </c>
      <c r="H147" s="16">
        <f>VLOOKUP($C147,'Growth rate'!$B$3:$S$93,4,FALSE)*VLOOKUP($E147,BY_AGR_Demand_Drivers!$A$5:$I$11,9,FALSE)</f>
        <v>3.1784157410464225E-2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0.58126867072256971</v>
      </c>
      <c r="G148" s="16">
        <f>VLOOKUP($C148,'Growth rate'!$B$3:$S$93,4,FALSE)*VLOOKUP($E148,BY_AGR_Demand_Drivers!$A$5:$I$11,8,FALSE)</f>
        <v>3.2292703929031656E-2</v>
      </c>
      <c r="H148" s="16">
        <f>VLOOKUP($C148,'Growth rate'!$B$3:$S$93,4,FALSE)*VLOOKUP($E148,BY_AGR_Demand_Drivers!$A$5:$I$11,9,FALSE)</f>
        <v>3.2292703929031656E-2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0.59056896945413095</v>
      </c>
      <c r="G149" s="16">
        <f>VLOOKUP($C149,'Growth rate'!$B$3:$S$93,4,FALSE)*VLOOKUP($E149,BY_AGR_Demand_Drivers!$A$5:$I$11,8,FALSE)</f>
        <v>3.2809387191896168E-2</v>
      </c>
      <c r="H149" s="16">
        <f>VLOOKUP($C149,'Growth rate'!$B$3:$S$93,4,FALSE)*VLOOKUP($E149,BY_AGR_Demand_Drivers!$A$5:$I$11,9,FALSE)</f>
        <v>3.2809387191896168E-2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0.600018072965397</v>
      </c>
      <c r="G150" s="16">
        <f>VLOOKUP($C150,'Growth rate'!$B$3:$S$93,4,FALSE)*VLOOKUP($E150,BY_AGR_Demand_Drivers!$A$5:$I$11,8,FALSE)</f>
        <v>3.3334337386966499E-2</v>
      </c>
      <c r="H150" s="16">
        <f>VLOOKUP($C150,'Growth rate'!$B$3:$S$93,4,FALSE)*VLOOKUP($E150,BY_AGR_Demand_Drivers!$A$5:$I$11,9,FALSE)</f>
        <v>3.3334337386966499E-2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0.60961836213284337</v>
      </c>
      <c r="G151" s="16">
        <f>VLOOKUP($C151,'Growth rate'!$B$3:$S$93,4,FALSE)*VLOOKUP($E151,BY_AGR_Demand_Drivers!$A$5:$I$11,8,FALSE)</f>
        <v>3.3867686785157967E-2</v>
      </c>
      <c r="H151" s="16">
        <f>VLOOKUP($C151,'Growth rate'!$B$3:$S$93,4,FALSE)*VLOOKUP($E151,BY_AGR_Demand_Drivers!$A$5:$I$11,9,FALSE)</f>
        <v>3.3867686785157967E-2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0.61937225592696898</v>
      </c>
      <c r="G152" s="16">
        <f>VLOOKUP($C152,'Growth rate'!$B$3:$S$93,4,FALSE)*VLOOKUP($E152,BY_AGR_Demand_Drivers!$A$5:$I$11,8,FALSE)</f>
        <v>3.4409569773720498E-2</v>
      </c>
      <c r="H152" s="16">
        <f>VLOOKUP($C152,'Growth rate'!$B$3:$S$93,4,FALSE)*VLOOKUP($E152,BY_AGR_Demand_Drivers!$A$5:$I$11,9,FALSE)</f>
        <v>3.4409569773720498E-2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0.62928221202180046</v>
      </c>
      <c r="G153" s="16">
        <f>VLOOKUP($C153,'Growth rate'!$B$3:$S$93,4,FALSE)*VLOOKUP($E153,BY_AGR_Demand_Drivers!$A$5:$I$11,8,FALSE)</f>
        <v>3.4960122890100032E-2</v>
      </c>
      <c r="H153" s="16">
        <f>VLOOKUP($C153,'Growth rate'!$B$3:$S$93,4,FALSE)*VLOOKUP($E153,BY_AGR_Demand_Drivers!$A$5:$I$11,9,FALSE)</f>
        <v>3.4960122890100032E-2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0.63935072741414933</v>
      </c>
      <c r="G154" s="16">
        <f>VLOOKUP($C154,'Growth rate'!$B$3:$S$93,4,FALSE)*VLOOKUP($E154,BY_AGR_Demand_Drivers!$A$5:$I$11,8,FALSE)</f>
        <v>3.5519484856341633E-2</v>
      </c>
      <c r="H154" s="16">
        <f>VLOOKUP($C154,'Growth rate'!$B$3:$S$93,4,FALSE)*VLOOKUP($E154,BY_AGR_Demand_Drivers!$A$5:$I$11,9,FALSE)</f>
        <v>3.5519484856341633E-2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0.64958033905277568</v>
      </c>
      <c r="G155" s="16">
        <f>VLOOKUP($C155,'Growth rate'!$B$3:$S$93,4,FALSE)*VLOOKUP($E155,BY_AGR_Demand_Drivers!$A$5:$I$11,8,FALSE)</f>
        <v>3.6087796614043099E-2</v>
      </c>
      <c r="H155" s="16">
        <f>VLOOKUP($C155,'Growth rate'!$B$3:$S$93,4,FALSE)*VLOOKUP($E155,BY_AGR_Demand_Drivers!$A$5:$I$11,9,FALSE)</f>
        <v>3.6087796614043099E-2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0.6599736244776202</v>
      </c>
      <c r="G156" s="16">
        <f>VLOOKUP($C156,'Growth rate'!$B$3:$S$93,4,FALSE)*VLOOKUP($E156,BY_AGR_Demand_Drivers!$A$5:$I$11,8,FALSE)</f>
        <v>3.666520135986779E-2</v>
      </c>
      <c r="H156" s="16">
        <f>VLOOKUP($C156,'Growth rate'!$B$3:$S$93,4,FALSE)*VLOOKUP($E156,BY_AGR_Demand_Drivers!$A$5:$I$11,9,FALSE)</f>
        <v>3.666520135986779E-2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0.67053320246926207</v>
      </c>
      <c r="G157" s="16">
        <f>VLOOKUP($C157,'Growth rate'!$B$3:$S$93,4,FALSE)*VLOOKUP($E157,BY_AGR_Demand_Drivers!$A$5:$I$11,8,FALSE)</f>
        <v>3.725184458162567E-2</v>
      </c>
      <c r="H157" s="16">
        <f>VLOOKUP($C157,'Growth rate'!$B$3:$S$93,4,FALSE)*VLOOKUP($E157,BY_AGR_Demand_Drivers!$A$5:$I$11,9,FALSE)</f>
        <v>3.725184458162567E-2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0.6812617337087703</v>
      </c>
      <c r="G158" s="16">
        <f>VLOOKUP($C158,'Growth rate'!$B$3:$S$93,4,FALSE)*VLOOKUP($E158,BY_AGR_Demand_Drivers!$A$5:$I$11,8,FALSE)</f>
        <v>3.7847874094931684E-2</v>
      </c>
      <c r="H158" s="16">
        <f>VLOOKUP($C158,'Growth rate'!$B$3:$S$93,4,FALSE)*VLOOKUP($E158,BY_AGR_Demand_Drivers!$A$5:$I$11,9,FALSE)</f>
        <v>3.7847874094931684E-2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0.69216192144811084</v>
      </c>
      <c r="G159" s="16">
        <f>VLOOKUP($C159,'Growth rate'!$B$3:$S$93,4,FALSE)*VLOOKUP($E159,BY_AGR_Demand_Drivers!$A$5:$I$11,8,FALSE)</f>
        <v>3.8453440080450603E-2</v>
      </c>
      <c r="H159" s="16">
        <f>VLOOKUP($C159,'Growth rate'!$B$3:$S$93,4,FALSE)*VLOOKUP($E159,BY_AGR_Demand_Drivers!$A$5:$I$11,9,FALSE)</f>
        <v>3.8453440080450603E-2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0.70323651219128047</v>
      </c>
      <c r="G160" s="16">
        <f>VLOOKUP($C160,'Growth rate'!$B$3:$S$93,4,FALSE)*VLOOKUP($E160,BY_AGR_Demand_Drivers!$A$5:$I$11,8,FALSE)</f>
        <v>3.9068695121737808E-2</v>
      </c>
      <c r="H160" s="16">
        <f>VLOOKUP($C160,'Growth rate'!$B$3:$S$93,4,FALSE)*VLOOKUP($E160,BY_AGR_Demand_Drivers!$A$5:$I$11,9,FALSE)</f>
        <v>3.9068695121737808E-2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0.71448829638634104</v>
      </c>
      <c r="G161" s="16">
        <f>VLOOKUP($C161,'Growth rate'!$B$3:$S$93,4,FALSE)*VLOOKUP($E161,BY_AGR_Demand_Drivers!$A$5:$I$11,8,FALSE)</f>
        <v>3.9693794243685618E-2</v>
      </c>
      <c r="H161" s="16">
        <f>VLOOKUP($C161,'Growth rate'!$B$3:$S$93,4,FALSE)*VLOOKUP($E161,BY_AGR_Demand_Drivers!$A$5:$I$11,9,FALSE)</f>
        <v>3.9693794243685618E-2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0.72592010912852245</v>
      </c>
      <c r="G162" s="16">
        <f>VLOOKUP($C162,'Growth rate'!$B$3:$S$93,4,FALSE)*VLOOKUP($E162,BY_AGR_Demand_Drivers!$A$5:$I$11,8,FALSE)</f>
        <v>4.0328894951584586E-2</v>
      </c>
      <c r="H162" s="16">
        <f>VLOOKUP($C162,'Growth rate'!$B$3:$S$93,4,FALSE)*VLOOKUP($E162,BY_AGR_Demand_Drivers!$A$5:$I$11,9,FALSE)</f>
        <v>4.0328894951584586E-2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0.73753483087457883</v>
      </c>
      <c r="G163" s="16">
        <f>VLOOKUP($C163,'Growth rate'!$B$3:$S$93,4,FALSE)*VLOOKUP($E163,BY_AGR_Demand_Drivers!$A$5:$I$11,8,FALSE)</f>
        <v>4.0974157270809941E-2</v>
      </c>
      <c r="H163" s="16">
        <f>VLOOKUP($C163,'Growth rate'!$B$3:$S$93,4,FALSE)*VLOOKUP($E163,BY_AGR_Demand_Drivers!$A$5:$I$11,9,FALSE)</f>
        <v>4.0974157270809941E-2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0.74933538816857215</v>
      </c>
      <c r="G164" s="16">
        <f>VLOOKUP($C164,'Growth rate'!$B$3:$S$93,4,FALSE)*VLOOKUP($E164,BY_AGR_Demand_Drivers!$A$5:$I$11,8,FALSE)</f>
        <v>4.1629743787142896E-2</v>
      </c>
      <c r="H164" s="16">
        <f>VLOOKUP($C164,'Growth rate'!$B$3:$S$93,4,FALSE)*VLOOKUP($E164,BY_AGR_Demand_Drivers!$A$5:$I$11,9,FALSE)</f>
        <v>4.1629743787142896E-2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0.76132475437926928</v>
      </c>
      <c r="G165" s="16">
        <f>VLOOKUP($C165,'Growth rate'!$B$3:$S$93,4,FALSE)*VLOOKUP($E165,BY_AGR_Demand_Drivers!$A$5:$I$11,8,FALSE)</f>
        <v>4.2295819687737185E-2</v>
      </c>
      <c r="H165" s="16">
        <f>VLOOKUP($C165,'Growth rate'!$B$3:$S$93,4,FALSE)*VLOOKUP($E165,BY_AGR_Demand_Drivers!$A$5:$I$11,9,FALSE)</f>
        <v>4.2295819687737185E-2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0.77350595044933768</v>
      </c>
      <c r="G166" s="16">
        <f>VLOOKUP($C166,'Growth rate'!$B$3:$S$93,4,FALSE)*VLOOKUP($E166,BY_AGR_Demand_Drivers!$A$5:$I$11,8,FALSE)</f>
        <v>4.2972552802740982E-2</v>
      </c>
      <c r="H166" s="16">
        <f>VLOOKUP($C166,'Growth rate'!$B$3:$S$93,4,FALSE)*VLOOKUP($E166,BY_AGR_Demand_Drivers!$A$5:$I$11,9,FALSE)</f>
        <v>4.2972552802740982E-2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0.78588204565652708</v>
      </c>
      <c r="G167" s="16">
        <f>VLOOKUP($C167,'Growth rate'!$B$3:$S$93,4,FALSE)*VLOOKUP($E167,BY_AGR_Demand_Drivers!$A$5:$I$11,8,FALSE)</f>
        <v>4.366011364758484E-2</v>
      </c>
      <c r="H167" s="16">
        <f>VLOOKUP($C167,'Growth rate'!$B$3:$S$93,4,FALSE)*VLOOKUP($E167,BY_AGR_Demand_Drivers!$A$5:$I$11,9,FALSE)</f>
        <v>4.366011364758484E-2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0.109995109173934</v>
      </c>
      <c r="G168" s="16">
        <f>VLOOKUP($C168,'Growth rate'!$B$3:$S$93,4,FALSE)*VLOOKUP($E168,BY_AGR_Demand_Drivers!$A$5:$I$11,8,FALSE)</f>
        <v>6.1108393985518797E-3</v>
      </c>
      <c r="H168" s="16">
        <f>VLOOKUP($C168,'Growth rate'!$B$3:$S$93,4,FALSE)*VLOOKUP($E168,BY_AGR_Demand_Drivers!$A$5:$I$11,9,FALSE)</f>
        <v>6.1108393985518797E-3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0.11017277951120021</v>
      </c>
      <c r="G169" s="16">
        <f>VLOOKUP($C169,'Growth rate'!$B$3:$S$93,4,FALSE)*VLOOKUP($E169,BY_AGR_Demand_Drivers!$A$5:$I$11,8,FALSE)</f>
        <v>6.1207099728444467E-3</v>
      </c>
      <c r="H169" s="16">
        <f>VLOOKUP($C169,'Growth rate'!$B$3:$S$93,4,FALSE)*VLOOKUP($E169,BY_AGR_Demand_Drivers!$A$5:$I$11,9,FALSE)</f>
        <v>6.1207099728444467E-3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0.11035044984846641</v>
      </c>
      <c r="G170" s="16">
        <f>VLOOKUP($C170,'Growth rate'!$B$3:$S$93,4,FALSE)*VLOOKUP($E170,BY_AGR_Demand_Drivers!$A$5:$I$11,8,FALSE)</f>
        <v>6.1305805471370137E-3</v>
      </c>
      <c r="H170" s="16">
        <f>VLOOKUP($C170,'Growth rate'!$B$3:$S$93,4,FALSE)*VLOOKUP($E170,BY_AGR_Demand_Drivers!$A$5:$I$11,9,FALSE)</f>
        <v>6.1305805471370137E-3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0.11052812018573265</v>
      </c>
      <c r="G171" s="16">
        <f>VLOOKUP($C171,'Growth rate'!$B$3:$S$93,4,FALSE)*VLOOKUP($E171,BY_AGR_Demand_Drivers!$A$5:$I$11,8,FALSE)</f>
        <v>6.1404511214295824E-3</v>
      </c>
      <c r="H171" s="16">
        <f>VLOOKUP($C171,'Growth rate'!$B$3:$S$93,4,FALSE)*VLOOKUP($E171,BY_AGR_Demand_Drivers!$A$5:$I$11,9,FALSE)</f>
        <v>6.1404511214295824E-3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0.11070579052299885</v>
      </c>
      <c r="G172" s="16">
        <f>VLOOKUP($C172,'Growth rate'!$B$3:$S$93,4,FALSE)*VLOOKUP($E172,BY_AGR_Demand_Drivers!$A$5:$I$11,8,FALSE)</f>
        <v>6.1503216957221494E-3</v>
      </c>
      <c r="H172" s="16">
        <f>VLOOKUP($C172,'Growth rate'!$B$3:$S$93,4,FALSE)*VLOOKUP($E172,BY_AGR_Demand_Drivers!$A$5:$I$11,9,FALSE)</f>
        <v>6.1503216957221494E-3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0.11088346086026506</v>
      </c>
      <c r="G173" s="16">
        <f>VLOOKUP($C173,'Growth rate'!$B$3:$S$93,4,FALSE)*VLOOKUP($E173,BY_AGR_Demand_Drivers!$A$5:$I$11,8,FALSE)</f>
        <v>6.1601922700147164E-3</v>
      </c>
      <c r="H173" s="16">
        <f>VLOOKUP($C173,'Growth rate'!$B$3:$S$93,4,FALSE)*VLOOKUP($E173,BY_AGR_Demand_Drivers!$A$5:$I$11,9,FALSE)</f>
        <v>6.1601922700147164E-3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0.11106113119753126</v>
      </c>
      <c r="G174" s="16">
        <f>VLOOKUP($C174,'Growth rate'!$B$3:$S$93,4,FALSE)*VLOOKUP($E174,BY_AGR_Demand_Drivers!$A$5:$I$11,8,FALSE)</f>
        <v>6.1700628443072834E-3</v>
      </c>
      <c r="H174" s="16">
        <f>VLOOKUP($C174,'Growth rate'!$B$3:$S$93,4,FALSE)*VLOOKUP($E174,BY_AGR_Demand_Drivers!$A$5:$I$11,9,FALSE)</f>
        <v>6.1700628443072834E-3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0.11123880153479747</v>
      </c>
      <c r="G175" s="16">
        <f>VLOOKUP($C175,'Growth rate'!$B$3:$S$93,4,FALSE)*VLOOKUP($E175,BY_AGR_Demand_Drivers!$A$5:$I$11,8,FALSE)</f>
        <v>6.1799334185998504E-3</v>
      </c>
      <c r="H175" s="16">
        <f>VLOOKUP($C175,'Growth rate'!$B$3:$S$93,4,FALSE)*VLOOKUP($E175,BY_AGR_Demand_Drivers!$A$5:$I$11,9,FALSE)</f>
        <v>6.1799334185998504E-3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0.1114164718720637</v>
      </c>
      <c r="G176" s="16">
        <f>VLOOKUP($C176,'Growth rate'!$B$3:$S$93,4,FALSE)*VLOOKUP($E176,BY_AGR_Demand_Drivers!$A$5:$I$11,8,FALSE)</f>
        <v>6.1898039928924183E-3</v>
      </c>
      <c r="H176" s="16">
        <f>VLOOKUP($C176,'Growth rate'!$B$3:$S$93,4,FALSE)*VLOOKUP($E176,BY_AGR_Demand_Drivers!$A$5:$I$11,9,FALSE)</f>
        <v>6.1898039928924183E-3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0.11159414220932991</v>
      </c>
      <c r="G177" s="16">
        <f>VLOOKUP($C177,'Growth rate'!$B$3:$S$93,4,FALSE)*VLOOKUP($E177,BY_AGR_Demand_Drivers!$A$5:$I$11,8,FALSE)</f>
        <v>6.1996745671849852E-3</v>
      </c>
      <c r="H177" s="16">
        <f>VLOOKUP($C177,'Growth rate'!$B$3:$S$93,4,FALSE)*VLOOKUP($E177,BY_AGR_Demand_Drivers!$A$5:$I$11,9,FALSE)</f>
        <v>6.1996745671849852E-3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0.11177181254659611</v>
      </c>
      <c r="G178" s="16">
        <f>VLOOKUP($C178,'Growth rate'!$B$3:$S$93,4,FALSE)*VLOOKUP($E178,BY_AGR_Demand_Drivers!$A$5:$I$11,8,FALSE)</f>
        <v>6.2095451414775522E-3</v>
      </c>
      <c r="H178" s="16">
        <f>VLOOKUP($C178,'Growth rate'!$B$3:$S$93,4,FALSE)*VLOOKUP($E178,BY_AGR_Demand_Drivers!$A$5:$I$11,9,FALSE)</f>
        <v>6.2095451414775522E-3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0.11194948288386232</v>
      </c>
      <c r="G179" s="16">
        <f>VLOOKUP($C179,'Growth rate'!$B$3:$S$93,4,FALSE)*VLOOKUP($E179,BY_AGR_Demand_Drivers!$A$5:$I$11,8,FALSE)</f>
        <v>6.2194157157701192E-3</v>
      </c>
      <c r="H179" s="16">
        <f>VLOOKUP($C179,'Growth rate'!$B$3:$S$93,4,FALSE)*VLOOKUP($E179,BY_AGR_Demand_Drivers!$A$5:$I$11,9,FALSE)</f>
        <v>6.2194157157701192E-3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0.11212715322112853</v>
      </c>
      <c r="G180" s="16">
        <f>VLOOKUP($C180,'Growth rate'!$B$3:$S$93,4,FALSE)*VLOOKUP($E180,BY_AGR_Demand_Drivers!$A$5:$I$11,8,FALSE)</f>
        <v>6.2292862900626862E-3</v>
      </c>
      <c r="H180" s="16">
        <f>VLOOKUP($C180,'Growth rate'!$B$3:$S$93,4,FALSE)*VLOOKUP($E180,BY_AGR_Demand_Drivers!$A$5:$I$11,9,FALSE)</f>
        <v>6.2292862900626862E-3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0.11230482355839476</v>
      </c>
      <c r="G181" s="16">
        <f>VLOOKUP($C181,'Growth rate'!$B$3:$S$93,4,FALSE)*VLOOKUP($E181,BY_AGR_Demand_Drivers!$A$5:$I$11,8,FALSE)</f>
        <v>6.2391568643552549E-3</v>
      </c>
      <c r="H181" s="16">
        <f>VLOOKUP($C181,'Growth rate'!$B$3:$S$93,4,FALSE)*VLOOKUP($E181,BY_AGR_Demand_Drivers!$A$5:$I$11,9,FALSE)</f>
        <v>6.2391568643552549E-3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0.11248249389566096</v>
      </c>
      <c r="G182" s="16">
        <f>VLOOKUP($C182,'Growth rate'!$B$3:$S$93,4,FALSE)*VLOOKUP($E182,BY_AGR_Demand_Drivers!$A$5:$I$11,8,FALSE)</f>
        <v>6.2490274386478219E-3</v>
      </c>
      <c r="H182" s="16">
        <f>VLOOKUP($C182,'Growth rate'!$B$3:$S$93,4,FALSE)*VLOOKUP($E182,BY_AGR_Demand_Drivers!$A$5:$I$11,9,FALSE)</f>
        <v>6.2490274386478219E-3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0.11266016423292717</v>
      </c>
      <c r="G183" s="16">
        <f>VLOOKUP($C183,'Growth rate'!$B$3:$S$93,4,FALSE)*VLOOKUP($E183,BY_AGR_Demand_Drivers!$A$5:$I$11,8,FALSE)</f>
        <v>6.2588980129403889E-3</v>
      </c>
      <c r="H183" s="16">
        <f>VLOOKUP($C183,'Growth rate'!$B$3:$S$93,4,FALSE)*VLOOKUP($E183,BY_AGR_Demand_Drivers!$A$5:$I$11,9,FALSE)</f>
        <v>6.2588980129403889E-3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0.11283783457019338</v>
      </c>
      <c r="G184" s="16">
        <f>VLOOKUP($C184,'Growth rate'!$B$3:$S$93,4,FALSE)*VLOOKUP($E184,BY_AGR_Demand_Drivers!$A$5:$I$11,8,FALSE)</f>
        <v>6.2687685872329559E-3</v>
      </c>
      <c r="H184" s="16">
        <f>VLOOKUP($C184,'Growth rate'!$B$3:$S$93,4,FALSE)*VLOOKUP($E184,BY_AGR_Demand_Drivers!$A$5:$I$11,9,FALSE)</f>
        <v>6.2687685872329559E-3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0.11301550490745958</v>
      </c>
      <c r="G185" s="16">
        <f>VLOOKUP($C185,'Growth rate'!$B$3:$S$93,4,FALSE)*VLOOKUP($E185,BY_AGR_Demand_Drivers!$A$5:$I$11,8,FALSE)</f>
        <v>6.2786391615255229E-3</v>
      </c>
      <c r="H185" s="16">
        <f>VLOOKUP($C185,'Growth rate'!$B$3:$S$93,4,FALSE)*VLOOKUP($E185,BY_AGR_Demand_Drivers!$A$5:$I$11,9,FALSE)</f>
        <v>6.2786391615255229E-3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0.11319317524472579</v>
      </c>
      <c r="G186" s="16">
        <f>VLOOKUP($C186,'Growth rate'!$B$3:$S$93,4,FALSE)*VLOOKUP($E186,BY_AGR_Demand_Drivers!$A$5:$I$11,8,FALSE)</f>
        <v>6.2885097358180899E-3</v>
      </c>
      <c r="H186" s="16">
        <f>VLOOKUP($C186,'Growth rate'!$B$3:$S$93,4,FALSE)*VLOOKUP($E186,BY_AGR_Demand_Drivers!$A$5:$I$11,9,FALSE)</f>
        <v>6.2885097358180899E-3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0.11337084558199202</v>
      </c>
      <c r="G187" s="16">
        <f>VLOOKUP($C187,'Growth rate'!$B$3:$S$93,4,FALSE)*VLOOKUP($E187,BY_AGR_Demand_Drivers!$A$5:$I$11,8,FALSE)</f>
        <v>6.2983803101106586E-3</v>
      </c>
      <c r="H187" s="16">
        <f>VLOOKUP($C187,'Growth rate'!$B$3:$S$93,4,FALSE)*VLOOKUP($E187,BY_AGR_Demand_Drivers!$A$5:$I$11,9,FALSE)</f>
        <v>6.2983803101106586E-3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0.11354851591925823</v>
      </c>
      <c r="G188" s="16">
        <f>VLOOKUP($C188,'Growth rate'!$B$3:$S$93,4,FALSE)*VLOOKUP($E188,BY_AGR_Demand_Drivers!$A$5:$I$11,8,FALSE)</f>
        <v>6.3082508844032256E-3</v>
      </c>
      <c r="H188" s="16">
        <f>VLOOKUP($C188,'Growth rate'!$B$3:$S$93,4,FALSE)*VLOOKUP($E188,BY_AGR_Demand_Drivers!$A$5:$I$11,9,FALSE)</f>
        <v>6.3082508844032256E-3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0.11372618625652443</v>
      </c>
      <c r="G189" s="16">
        <f>VLOOKUP($C189,'Growth rate'!$B$3:$S$93,4,FALSE)*VLOOKUP($E189,BY_AGR_Demand_Drivers!$A$5:$I$11,8,FALSE)</f>
        <v>6.3181214586957926E-3</v>
      </c>
      <c r="H189" s="16">
        <f>VLOOKUP($C189,'Growth rate'!$B$3:$S$93,4,FALSE)*VLOOKUP($E189,BY_AGR_Demand_Drivers!$A$5:$I$11,9,FALSE)</f>
        <v>6.3181214586957926E-3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0.11390385659379064</v>
      </c>
      <c r="G190" s="16">
        <f>VLOOKUP($C190,'Growth rate'!$B$3:$S$93,4,FALSE)*VLOOKUP($E190,BY_AGR_Demand_Drivers!$A$5:$I$11,8,FALSE)</f>
        <v>6.3279920329883596E-3</v>
      </c>
      <c r="H190" s="16">
        <f>VLOOKUP($C190,'Growth rate'!$B$3:$S$93,4,FALSE)*VLOOKUP($E190,BY_AGR_Demand_Drivers!$A$5:$I$11,9,FALSE)</f>
        <v>6.3279920329883596E-3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0.11408152693105685</v>
      </c>
      <c r="G191" s="16">
        <f>VLOOKUP($C191,'Growth rate'!$B$3:$S$93,4,FALSE)*VLOOKUP($E191,BY_AGR_Demand_Drivers!$A$5:$I$11,8,FALSE)</f>
        <v>6.3378626072809266E-3</v>
      </c>
      <c r="H191" s="16">
        <f>VLOOKUP($C191,'Growth rate'!$B$3:$S$93,4,FALSE)*VLOOKUP($E191,BY_AGR_Demand_Drivers!$A$5:$I$11,9,FALSE)</f>
        <v>6.3378626072809266E-3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0.11425919726832308</v>
      </c>
      <c r="G192" s="16">
        <f>VLOOKUP($C192,'Growth rate'!$B$3:$S$93,4,FALSE)*VLOOKUP($E192,BY_AGR_Demand_Drivers!$A$5:$I$11,8,FALSE)</f>
        <v>6.3477331815734945E-3</v>
      </c>
      <c r="H192" s="16">
        <f>VLOOKUP($C192,'Growth rate'!$B$3:$S$93,4,FALSE)*VLOOKUP($E192,BY_AGR_Demand_Drivers!$A$5:$I$11,9,FALSE)</f>
        <v>6.3477331815734945E-3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0.11443686760558928</v>
      </c>
      <c r="G193" s="16">
        <f>VLOOKUP($C193,'Growth rate'!$B$3:$S$93,4,FALSE)*VLOOKUP($E193,BY_AGR_Demand_Drivers!$A$5:$I$11,8,FALSE)</f>
        <v>6.3576037558660614E-3</v>
      </c>
      <c r="H193" s="16">
        <f>VLOOKUP($C193,'Growth rate'!$B$3:$S$93,4,FALSE)*VLOOKUP($E193,BY_AGR_Demand_Drivers!$A$5:$I$11,9,FALSE)</f>
        <v>6.3576037558660614E-3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0.11461453794285549</v>
      </c>
      <c r="G194" s="16">
        <f>VLOOKUP($C194,'Growth rate'!$B$3:$S$93,4,FALSE)*VLOOKUP($E194,BY_AGR_Demand_Drivers!$A$5:$I$11,8,FALSE)</f>
        <v>6.3674743301586284E-3</v>
      </c>
      <c r="H194" s="16">
        <f>VLOOKUP($C194,'Growth rate'!$B$3:$S$93,4,FALSE)*VLOOKUP($E194,BY_AGR_Demand_Drivers!$A$5:$I$11,9,FALSE)</f>
        <v>6.3674743301586284E-3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0.1147922082801217</v>
      </c>
      <c r="G195" s="16">
        <f>VLOOKUP($C195,'Growth rate'!$B$3:$S$93,4,FALSE)*VLOOKUP($E195,BY_AGR_Demand_Drivers!$A$5:$I$11,8,FALSE)</f>
        <v>6.3773449044511954E-3</v>
      </c>
      <c r="H195" s="16">
        <f>VLOOKUP($C195,'Growth rate'!$B$3:$S$93,4,FALSE)*VLOOKUP($E195,BY_AGR_Demand_Drivers!$A$5:$I$11,9,FALSE)</f>
        <v>6.3773449044511954E-3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0.1149698786173879</v>
      </c>
      <c r="G196" s="16">
        <f>VLOOKUP($C196,'Growth rate'!$B$3:$S$93,4,FALSE)*VLOOKUP($E196,BY_AGR_Demand_Drivers!$A$5:$I$11,8,FALSE)</f>
        <v>6.3872154787437624E-3</v>
      </c>
      <c r="H196" s="16">
        <f>VLOOKUP($C196,'Growth rate'!$B$3:$S$93,4,FALSE)*VLOOKUP($E196,BY_AGR_Demand_Drivers!$A$5:$I$11,9,FALSE)</f>
        <v>6.3872154787437624E-3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0.11514754895465414</v>
      </c>
      <c r="G197" s="16">
        <f>VLOOKUP($C197,'Growth rate'!$B$3:$S$93,4,FALSE)*VLOOKUP($E197,BY_AGR_Demand_Drivers!$A$5:$I$11,8,FALSE)</f>
        <v>6.3970860530363311E-3</v>
      </c>
      <c r="H197" s="16">
        <f>VLOOKUP($C197,'Growth rate'!$B$3:$S$93,4,FALSE)*VLOOKUP($E197,BY_AGR_Demand_Drivers!$A$5:$I$11,9,FALSE)</f>
        <v>6.3970860530363311E-3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0.11532521929192034</v>
      </c>
      <c r="G198" s="16">
        <f>VLOOKUP($C198,'Growth rate'!$B$3:$S$93,4,FALSE)*VLOOKUP($E198,BY_AGR_Demand_Drivers!$A$5:$I$11,8,FALSE)</f>
        <v>6.4069566273288981E-3</v>
      </c>
      <c r="H198" s="16">
        <f>VLOOKUP($C198,'Growth rate'!$B$3:$S$93,4,FALSE)*VLOOKUP($E198,BY_AGR_Demand_Drivers!$A$5:$I$11,9,FALSE)</f>
        <v>6.4069566273288981E-3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0.11550288962918655</v>
      </c>
      <c r="G199" s="16">
        <f>VLOOKUP($C199,'Growth rate'!$B$3:$S$93,4,FALSE)*VLOOKUP($E199,BY_AGR_Demand_Drivers!$A$5:$I$11,8,FALSE)</f>
        <v>6.4168272016214651E-3</v>
      </c>
      <c r="H199" s="16">
        <f>VLOOKUP($C199,'Growth rate'!$B$3:$S$93,4,FALSE)*VLOOKUP($E199,BY_AGR_Demand_Drivers!$A$5:$I$11,9,FALSE)</f>
        <v>6.4168272016214651E-3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0.11735093586325353</v>
      </c>
      <c r="G200" s="16">
        <f>VLOOKUP($C200,'Growth rate'!$B$3:$S$93,4,FALSE)*VLOOKUP($E200,BY_AGR_Demand_Drivers!$A$5:$I$11,8,FALSE)</f>
        <v>6.5194964368474086E-3</v>
      </c>
      <c r="H200" s="16">
        <f>VLOOKUP($C200,'Growth rate'!$B$3:$S$93,4,FALSE)*VLOOKUP($E200,BY_AGR_Demand_Drivers!$A$5:$I$11,9,FALSE)</f>
        <v>6.5194964368474086E-3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0.11922855083706559</v>
      </c>
      <c r="G201" s="16">
        <f>VLOOKUP($C201,'Growth rate'!$B$3:$S$93,4,FALSE)*VLOOKUP($E201,BY_AGR_Demand_Drivers!$A$5:$I$11,8,FALSE)</f>
        <v>6.6238083798369667E-3</v>
      </c>
      <c r="H201" s="16">
        <f>VLOOKUP($C201,'Growth rate'!$B$3:$S$93,4,FALSE)*VLOOKUP($E201,BY_AGR_Demand_Drivers!$A$5:$I$11,9,FALSE)</f>
        <v>6.6238083798369667E-3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0.12113620765045865</v>
      </c>
      <c r="G202" s="16">
        <f>VLOOKUP($C202,'Growth rate'!$B$3:$S$93,4,FALSE)*VLOOKUP($E202,BY_AGR_Demand_Drivers!$A$5:$I$11,8,FALSE)</f>
        <v>6.7297893139143597E-3</v>
      </c>
      <c r="H202" s="16">
        <f>VLOOKUP($C202,'Growth rate'!$B$3:$S$93,4,FALSE)*VLOOKUP($E202,BY_AGR_Demand_Drivers!$A$5:$I$11,9,FALSE)</f>
        <v>6.7297893139143597E-3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0.12307438697286596</v>
      </c>
      <c r="G203" s="16">
        <f>VLOOKUP($C203,'Growth rate'!$B$3:$S$93,4,FALSE)*VLOOKUP($E203,BY_AGR_Demand_Drivers!$A$5:$I$11,8,FALSE)</f>
        <v>6.8374659429369881E-3</v>
      </c>
      <c r="H203" s="16">
        <f>VLOOKUP($C203,'Growth rate'!$B$3:$S$93,4,FALSE)*VLOOKUP($E203,BY_AGR_Demand_Drivers!$A$5:$I$11,9,FALSE)</f>
        <v>6.8374659429369881E-3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0.12504357716443185</v>
      </c>
      <c r="G204" s="16">
        <f>VLOOKUP($C204,'Growth rate'!$B$3:$S$93,4,FALSE)*VLOOKUP($E204,BY_AGR_Demand_Drivers!$A$5:$I$11,8,FALSE)</f>
        <v>6.9468653980239809E-3</v>
      </c>
      <c r="H204" s="16">
        <f>VLOOKUP($C204,'Growth rate'!$B$3:$S$93,4,FALSE)*VLOOKUP($E204,BY_AGR_Demand_Drivers!$A$5:$I$11,9,FALSE)</f>
        <v>6.9468653980239809E-3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0.12704427439906274</v>
      </c>
      <c r="G205" s="16">
        <f>VLOOKUP($C205,'Growth rate'!$B$3:$S$93,4,FALSE)*VLOOKUP($E205,BY_AGR_Demand_Drivers!$A$5:$I$11,8,FALSE)</f>
        <v>7.0580152443923639E-3</v>
      </c>
      <c r="H205" s="16">
        <f>VLOOKUP($C205,'Growth rate'!$B$3:$S$93,4,FALSE)*VLOOKUP($E205,BY_AGR_Demand_Drivers!$A$5:$I$11,9,FALSE)</f>
        <v>7.0580152443923639E-3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0.12907698278944776</v>
      </c>
      <c r="G206" s="16">
        <f>VLOOKUP($C206,'Growth rate'!$B$3:$S$93,4,FALSE)*VLOOKUP($E206,BY_AGR_Demand_Drivers!$A$5:$I$11,8,FALSE)</f>
        <v>7.170943488302643E-3</v>
      </c>
      <c r="H206" s="16">
        <f>VLOOKUP($C206,'Growth rate'!$B$3:$S$93,4,FALSE)*VLOOKUP($E206,BY_AGR_Demand_Drivers!$A$5:$I$11,9,FALSE)</f>
        <v>7.170943488302643E-3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0.13114221451407895</v>
      </c>
      <c r="G207" s="16">
        <f>VLOOKUP($C207,'Growth rate'!$B$3:$S$93,4,FALSE)*VLOOKUP($E207,BY_AGR_Demand_Drivers!$A$5:$I$11,8,FALSE)</f>
        <v>7.2856785841154863E-3</v>
      </c>
      <c r="H207" s="16">
        <f>VLOOKUP($C207,'Growth rate'!$B$3:$S$93,4,FALSE)*VLOOKUP($E207,BY_AGR_Demand_Drivers!$A$5:$I$11,9,FALSE)</f>
        <v>7.2856785841154863E-3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0.13324048994630419</v>
      </c>
      <c r="G208" s="16">
        <f>VLOOKUP($C208,'Growth rate'!$B$3:$S$93,4,FALSE)*VLOOKUP($E208,BY_AGR_Demand_Drivers!$A$5:$I$11,8,FALSE)</f>
        <v>7.4022494414613333E-3</v>
      </c>
      <c r="H208" s="16">
        <f>VLOOKUP($C208,'Growth rate'!$B$3:$S$93,4,FALSE)*VLOOKUP($E208,BY_AGR_Demand_Drivers!$A$5:$I$11,9,FALSE)</f>
        <v>7.4022494414613333E-3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0.13537233778544505</v>
      </c>
      <c r="G209" s="16">
        <f>VLOOKUP($C209,'Growth rate'!$B$3:$S$93,4,FALSE)*VLOOKUP($E209,BY_AGR_Demand_Drivers!$A$5:$I$11,8,FALSE)</f>
        <v>7.520685432524714E-3</v>
      </c>
      <c r="H209" s="16">
        <f>VLOOKUP($C209,'Growth rate'!$B$3:$S$93,4,FALSE)*VLOOKUP($E209,BY_AGR_Demand_Drivers!$A$5:$I$11,9,FALSE)</f>
        <v>7.520685432524714E-3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0.13753829519001221</v>
      </c>
      <c r="G210" s="16">
        <f>VLOOKUP($C210,'Growth rate'!$B$3:$S$93,4,FALSE)*VLOOKUP($E210,BY_AGR_Demand_Drivers!$A$5:$I$11,8,FALSE)</f>
        <v>7.6410163994451103E-3</v>
      </c>
      <c r="H210" s="16">
        <f>VLOOKUP($C210,'Growth rate'!$B$3:$S$93,4,FALSE)*VLOOKUP($E210,BY_AGR_Demand_Drivers!$A$5:$I$11,9,FALSE)</f>
        <v>7.6410163994451103E-3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0.13973890791305238</v>
      </c>
      <c r="G211" s="16">
        <f>VLOOKUP($C211,'Growth rate'!$B$3:$S$93,4,FALSE)*VLOOKUP($E211,BY_AGR_Demand_Drivers!$A$5:$I$11,8,FALSE)</f>
        <v>7.7632726618362315E-3</v>
      </c>
      <c r="H211" s="16">
        <f>VLOOKUP($C211,'Growth rate'!$B$3:$S$93,4,FALSE)*VLOOKUP($E211,BY_AGR_Demand_Drivers!$A$5:$I$11,9,FALSE)</f>
        <v>7.7632726618362315E-3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0.14197473043966119</v>
      </c>
      <c r="G212" s="16">
        <f>VLOOKUP($C212,'Growth rate'!$B$3:$S$93,4,FALSE)*VLOOKUP($E212,BY_AGR_Demand_Drivers!$A$5:$I$11,8,FALSE)</f>
        <v>7.8874850244256105E-3</v>
      </c>
      <c r="H212" s="16">
        <f>VLOOKUP($C212,'Growth rate'!$B$3:$S$93,4,FALSE)*VLOOKUP($E212,BY_AGR_Demand_Drivers!$A$5:$I$11,9,FALSE)</f>
        <v>7.8874850244256105E-3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0.1442463261266958</v>
      </c>
      <c r="G213" s="16">
        <f>VLOOKUP($C213,'Growth rate'!$B$3:$S$93,4,FALSE)*VLOOKUP($E213,BY_AGR_Demand_Drivers!$A$5:$I$11,8,FALSE)</f>
        <v>8.013684784816422E-3</v>
      </c>
      <c r="H213" s="16">
        <f>VLOOKUP($C213,'Growth rate'!$B$3:$S$93,4,FALSE)*VLOOKUP($E213,BY_AGR_Demand_Drivers!$A$5:$I$11,9,FALSE)</f>
        <v>8.013684784816422E-3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0.14655426734472293</v>
      </c>
      <c r="G214" s="16">
        <f>VLOOKUP($C214,'Growth rate'!$B$3:$S$93,4,FALSE)*VLOOKUP($E214,BY_AGR_Demand_Drivers!$A$5:$I$11,8,FALSE)</f>
        <v>8.1419037413734841E-3</v>
      </c>
      <c r="H214" s="16">
        <f>VLOOKUP($C214,'Growth rate'!$B$3:$S$93,4,FALSE)*VLOOKUP($E214,BY_AGR_Demand_Drivers!$A$5:$I$11,9,FALSE)</f>
        <v>8.1419037413734841E-3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0.14889913562223853</v>
      </c>
      <c r="G215" s="16">
        <f>VLOOKUP($C215,'Growth rate'!$B$3:$S$93,4,FALSE)*VLOOKUP($E215,BY_AGR_Demand_Drivers!$A$5:$I$11,8,FALSE)</f>
        <v>8.2721742012354608E-3</v>
      </c>
      <c r="H215" s="16">
        <f>VLOOKUP($C215,'Growth rate'!$B$3:$S$93,4,FALSE)*VLOOKUP($E215,BY_AGR_Demand_Drivers!$A$5:$I$11,9,FALSE)</f>
        <v>8.2721742012354608E-3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0.15128152179219434</v>
      </c>
      <c r="G216" s="16">
        <f>VLOOKUP($C216,'Growth rate'!$B$3:$S$93,4,FALSE)*VLOOKUP($E216,BY_AGR_Demand_Drivers!$A$5:$I$11,8,FALSE)</f>
        <v>8.404528988455227E-3</v>
      </c>
      <c r="H216" s="16">
        <f>VLOOKUP($C216,'Growth rate'!$B$3:$S$93,4,FALSE)*VLOOKUP($E216,BY_AGR_Demand_Drivers!$A$5:$I$11,9,FALSE)</f>
        <v>8.404528988455227E-3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0.15370202614086945</v>
      </c>
      <c r="G217" s="16">
        <f>VLOOKUP($C217,'Growth rate'!$B$3:$S$93,4,FALSE)*VLOOKUP($E217,BY_AGR_Demand_Drivers!$A$5:$I$11,8,FALSE)</f>
        <v>8.5390014522705119E-3</v>
      </c>
      <c r="H217" s="16">
        <f>VLOOKUP($C217,'Growth rate'!$B$3:$S$93,4,FALSE)*VLOOKUP($E217,BY_AGR_Demand_Drivers!$A$5:$I$11,9,FALSE)</f>
        <v>8.5390014522705119E-3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0.15616125855912333</v>
      </c>
      <c r="G218" s="16">
        <f>VLOOKUP($C218,'Growth rate'!$B$3:$S$93,4,FALSE)*VLOOKUP($E218,BY_AGR_Demand_Drivers!$A$5:$I$11,8,FALSE)</f>
        <v>8.6756254755068398E-3</v>
      </c>
      <c r="H218" s="16">
        <f>VLOOKUP($C218,'Growth rate'!$B$3:$S$93,4,FALSE)*VLOOKUP($E218,BY_AGR_Demand_Drivers!$A$5:$I$11,9,FALSE)</f>
        <v>8.6756254755068398E-3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0.15865983869606931</v>
      </c>
      <c r="G219" s="16">
        <f>VLOOKUP($C219,'Growth rate'!$B$3:$S$93,4,FALSE)*VLOOKUP($E219,BY_AGR_Demand_Drivers!$A$5:$I$11,8,FALSE)</f>
        <v>8.814435483114948E-3</v>
      </c>
      <c r="H219" s="16">
        <f>VLOOKUP($C219,'Growth rate'!$B$3:$S$93,4,FALSE)*VLOOKUP($E219,BY_AGR_Demand_Drivers!$A$5:$I$11,9,FALSE)</f>
        <v>8.814435483114948E-3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0.16119839611520642</v>
      </c>
      <c r="G220" s="16">
        <f>VLOOKUP($C220,'Growth rate'!$B$3:$S$93,4,FALSE)*VLOOKUP($E220,BY_AGR_Demand_Drivers!$A$5:$I$11,8,FALSE)</f>
        <v>8.9554664508447873E-3</v>
      </c>
      <c r="H220" s="16">
        <f>VLOOKUP($C220,'Growth rate'!$B$3:$S$93,4,FALSE)*VLOOKUP($E220,BY_AGR_Demand_Drivers!$A$5:$I$11,9,FALSE)</f>
        <v>8.9554664508447873E-3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0.16377757045304972</v>
      </c>
      <c r="G221" s="16">
        <f>VLOOKUP($C221,'Growth rate'!$B$3:$S$93,4,FALSE)*VLOOKUP($E221,BY_AGR_Demand_Drivers!$A$5:$I$11,8,FALSE)</f>
        <v>9.0987539140583041E-3</v>
      </c>
      <c r="H221" s="16">
        <f>VLOOKUP($C221,'Growth rate'!$B$3:$S$93,4,FALSE)*VLOOKUP($E221,BY_AGR_Demand_Drivers!$A$5:$I$11,9,FALSE)</f>
        <v>9.0987539140583041E-3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0.16639801158029852</v>
      </c>
      <c r="G222" s="16">
        <f>VLOOKUP($C222,'Growth rate'!$B$3:$S$93,4,FALSE)*VLOOKUP($E222,BY_AGR_Demand_Drivers!$A$5:$I$11,8,FALSE)</f>
        <v>9.2443339766832382E-3</v>
      </c>
      <c r="H222" s="16">
        <f>VLOOKUP($C222,'Growth rate'!$B$3:$S$93,4,FALSE)*VLOOKUP($E222,BY_AGR_Demand_Drivers!$A$5:$I$11,9,FALSE)</f>
        <v>9.2443339766832382E-3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0.16906037976558327</v>
      </c>
      <c r="G223" s="16">
        <f>VLOOKUP($C223,'Growth rate'!$B$3:$S$93,4,FALSE)*VLOOKUP($E223,BY_AGR_Demand_Drivers!$A$5:$I$11,8,FALSE)</f>
        <v>9.3922433203101688E-3</v>
      </c>
      <c r="H223" s="16">
        <f>VLOOKUP($C223,'Growth rate'!$B$3:$S$93,4,FALSE)*VLOOKUP($E223,BY_AGR_Demand_Drivers!$A$5:$I$11,9,FALSE)</f>
        <v>9.3922433203101688E-3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0.17176534584183262</v>
      </c>
      <c r="G224" s="16">
        <f>VLOOKUP($C224,'Growth rate'!$B$3:$S$93,4,FALSE)*VLOOKUP($E224,BY_AGR_Demand_Drivers!$A$5:$I$11,8,FALSE)</f>
        <v>9.54251921343513E-3</v>
      </c>
      <c r="H224" s="16">
        <f>VLOOKUP($C224,'Growth rate'!$B$3:$S$93,4,FALSE)*VLOOKUP($E224,BY_AGR_Demand_Drivers!$A$5:$I$11,9,FALSE)</f>
        <v>9.54251921343513E-3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0.17451359137530195</v>
      </c>
      <c r="G225" s="16">
        <f>VLOOKUP($C225,'Growth rate'!$B$3:$S$93,4,FALSE)*VLOOKUP($E225,BY_AGR_Demand_Drivers!$A$5:$I$11,8,FALSE)</f>
        <v>9.6951995208500938E-3</v>
      </c>
      <c r="H225" s="16">
        <f>VLOOKUP($C225,'Growth rate'!$B$3:$S$93,4,FALSE)*VLOOKUP($E225,BY_AGR_Demand_Drivers!$A$5:$I$11,9,FALSE)</f>
        <v>9.6951995208500938E-3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0.17730580883730673</v>
      </c>
      <c r="G226" s="16">
        <f>VLOOKUP($C226,'Growth rate'!$B$3:$S$93,4,FALSE)*VLOOKUP($E226,BY_AGR_Demand_Drivers!$A$5:$I$11,8,FALSE)</f>
        <v>9.8503227131836926E-3</v>
      </c>
      <c r="H226" s="16">
        <f>VLOOKUP($C226,'Growth rate'!$B$3:$S$93,4,FALSE)*VLOOKUP($E226,BY_AGR_Demand_Drivers!$A$5:$I$11,9,FALSE)</f>
        <v>9.8503227131836926E-3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0.18014270177870367</v>
      </c>
      <c r="G227" s="16">
        <f>VLOOKUP($C227,'Growth rate'!$B$3:$S$93,4,FALSE)*VLOOKUP($E227,BY_AGR_Demand_Drivers!$A$5:$I$11,8,FALSE)</f>
        <v>1.0007927876594633E-2</v>
      </c>
      <c r="H227" s="16">
        <f>VLOOKUP($C227,'Growth rate'!$B$3:$S$93,4,FALSE)*VLOOKUP($E227,BY_AGR_Demand_Drivers!$A$5:$I$11,9,FALSE)</f>
        <v>1.0007927876594633E-2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0.18302498500716297</v>
      </c>
      <c r="G228" s="16">
        <f>VLOOKUP($C228,'Growth rate'!$B$3:$S$93,4,FALSE)*VLOOKUP($E228,BY_AGR_Demand_Drivers!$A$5:$I$11,8,FALSE)</f>
        <v>1.0168054722620149E-2</v>
      </c>
      <c r="H228" s="16">
        <f>VLOOKUP($C228,'Growth rate'!$B$3:$S$93,4,FALSE)*VLOOKUP($E228,BY_AGR_Demand_Drivers!$A$5:$I$11,9,FALSE)</f>
        <v>1.0168054722620149E-2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0.18595338476727755</v>
      </c>
      <c r="G229" s="16">
        <f>VLOOKUP($C229,'Growth rate'!$B$3:$S$93,4,FALSE)*VLOOKUP($E229,BY_AGR_Demand_Drivers!$A$5:$I$11,8,FALSE)</f>
        <v>1.0330743598182071E-2</v>
      </c>
      <c r="H229" s="16">
        <f>VLOOKUP($C229,'Growth rate'!$B$3:$S$93,4,FALSE)*VLOOKUP($E229,BY_AGR_Demand_Drivers!$A$5:$I$11,9,FALSE)</f>
        <v>1.0330743598182071E-2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0.18892863892355399</v>
      </c>
      <c r="G230" s="16">
        <f>VLOOKUP($C230,'Growth rate'!$B$3:$S$93,4,FALSE)*VLOOKUP($E230,BY_AGR_Demand_Drivers!$A$5:$I$11,8,FALSE)</f>
        <v>1.0496035495752985E-2</v>
      </c>
      <c r="H230" s="16">
        <f>VLOOKUP($C230,'Growth rate'!$B$3:$S$93,4,FALSE)*VLOOKUP($E230,BY_AGR_Demand_Drivers!$A$5:$I$11,9,FALSE)</f>
        <v>1.0496035495752985E-2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0.19195149714633089</v>
      </c>
      <c r="G231" s="16">
        <f>VLOOKUP($C231,'Growth rate'!$B$3:$S$93,4,FALSE)*VLOOKUP($E231,BY_AGR_Demand_Drivers!$A$5:$I$11,8,FALSE)</f>
        <v>1.0663972063685034E-2</v>
      </c>
      <c r="H231" s="16">
        <f>VLOOKUP($C231,'Growth rate'!$B$3:$S$93,4,FALSE)*VLOOKUP($E231,BY_AGR_Demand_Drivers!$A$5:$I$11,9,FALSE)</f>
        <v>1.0663972063685034E-2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0.19502272110067218</v>
      </c>
      <c r="G232" s="16">
        <f>VLOOKUP($C232,'Growth rate'!$B$3:$S$93,4,FALSE)*VLOOKUP($E232,BY_AGR_Demand_Drivers!$A$5:$I$11,8,FALSE)</f>
        <v>1.0834595616703992E-2</v>
      </c>
      <c r="H232" s="16">
        <f>VLOOKUP($C232,'Growth rate'!$B$3:$S$93,4,FALSE)*VLOOKUP($E232,BY_AGR_Demand_Drivers!$A$5:$I$11,9,FALSE)</f>
        <v>1.0834595616703992E-2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0.19814308463828295</v>
      </c>
      <c r="G233" s="16">
        <f>VLOOKUP($C233,'Growth rate'!$B$3:$S$93,4,FALSE)*VLOOKUP($E233,BY_AGR_Demand_Drivers!$A$5:$I$11,8,FALSE)</f>
        <v>1.1007949146571258E-2</v>
      </c>
      <c r="H233" s="16">
        <f>VLOOKUP($C233,'Growth rate'!$B$3:$S$93,4,FALSE)*VLOOKUP($E233,BY_AGR_Demand_Drivers!$A$5:$I$11,9,FALSE)</f>
        <v>1.1007949146571258E-2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0.20131337399249549</v>
      </c>
      <c r="G234" s="16">
        <f>VLOOKUP($C234,'Growth rate'!$B$3:$S$93,4,FALSE)*VLOOKUP($E234,BY_AGR_Demand_Drivers!$A$5:$I$11,8,FALSE)</f>
        <v>1.1184076332916399E-2</v>
      </c>
      <c r="H234" s="16">
        <f>VLOOKUP($C234,'Growth rate'!$B$3:$S$93,4,FALSE)*VLOOKUP($E234,BY_AGR_Demand_Drivers!$A$5:$I$11,9,FALSE)</f>
        <v>1.1184076332916399E-2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0.20453438797637541</v>
      </c>
      <c r="G235" s="16">
        <f>VLOOKUP($C235,'Growth rate'!$B$3:$S$93,4,FALSE)*VLOOKUP($E235,BY_AGR_Demand_Drivers!$A$5:$I$11,8,FALSE)</f>
        <v>1.1363021554243062E-2</v>
      </c>
      <c r="H235" s="16">
        <f>VLOOKUP($C235,'Growth rate'!$B$3:$S$93,4,FALSE)*VLOOKUP($E235,BY_AGR_Demand_Drivers!$A$5:$I$11,9,FALSE)</f>
        <v>1.1363021554243062E-2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0.20780693818399745</v>
      </c>
      <c r="G236" s="16">
        <f>VLOOKUP($C236,'Growth rate'!$B$3:$S$93,4,FALSE)*VLOOKUP($E236,BY_AGR_Demand_Drivers!$A$5:$I$11,8,FALSE)</f>
        <v>1.1544829899110952E-2</v>
      </c>
      <c r="H236" s="16">
        <f>VLOOKUP($C236,'Growth rate'!$B$3:$S$93,4,FALSE)*VLOOKUP($E236,BY_AGR_Demand_Drivers!$A$5:$I$11,9,FALSE)</f>
        <v>1.1544829899110952E-2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0.21113184919494138</v>
      </c>
      <c r="G237" s="16">
        <f>VLOOKUP($C237,'Growth rate'!$B$3:$S$93,4,FALSE)*VLOOKUP($E237,BY_AGR_Demand_Drivers!$A$5:$I$11,8,FALSE)</f>
        <v>1.1729547177496727E-2</v>
      </c>
      <c r="H237" s="16">
        <f>VLOOKUP($C237,'Growth rate'!$B$3:$S$93,4,FALSE)*VLOOKUP($E237,BY_AGR_Demand_Drivers!$A$5:$I$11,9,FALSE)</f>
        <v>1.1729547177496727E-2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0.2145099587820605</v>
      </c>
      <c r="G238" s="16">
        <f>VLOOKUP($C238,'Growth rate'!$B$3:$S$93,4,FALSE)*VLOOKUP($E238,BY_AGR_Demand_Drivers!$A$5:$I$11,8,FALSE)</f>
        <v>1.1917219932336676E-2</v>
      </c>
      <c r="H238" s="16">
        <f>VLOOKUP($C238,'Growth rate'!$B$3:$S$93,4,FALSE)*VLOOKUP($E238,BY_AGR_Demand_Drivers!$A$5:$I$11,9,FALSE)</f>
        <v>1.1917219932336676E-2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0.21794211812257341</v>
      </c>
      <c r="G239" s="16">
        <f>VLOOKUP($C239,'Growth rate'!$B$3:$S$93,4,FALSE)*VLOOKUP($E239,BY_AGR_Demand_Drivers!$A$5:$I$11,8,FALSE)</f>
        <v>1.2107895451254061E-2</v>
      </c>
      <c r="H239" s="16">
        <f>VLOOKUP($C239,'Growth rate'!$B$3:$S$93,4,FALSE)*VLOOKUP($E239,BY_AGR_Demand_Drivers!$A$5:$I$11,9,FALSE)</f>
        <v>1.2107895451254061E-2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0.22142919201253461</v>
      </c>
      <c r="G240" s="16">
        <f>VLOOKUP($C240,'Growth rate'!$B$3:$S$93,4,FALSE)*VLOOKUP($E240,BY_AGR_Demand_Drivers!$A$5:$I$11,8,FALSE)</f>
        <v>1.2301621778474126E-2</v>
      </c>
      <c r="H240" s="16">
        <f>VLOOKUP($C240,'Growth rate'!$B$3:$S$93,4,FALSE)*VLOOKUP($E240,BY_AGR_Demand_Drivers!$A$5:$I$11,9,FALSE)</f>
        <v>1.2301621778474126E-2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0.22497205908473522</v>
      </c>
      <c r="G241" s="16">
        <f>VLOOKUP($C241,'Growth rate'!$B$3:$S$93,4,FALSE)*VLOOKUP($E241,BY_AGR_Demand_Drivers!$A$5:$I$11,8,FALSE)</f>
        <v>1.2498447726929717E-2</v>
      </c>
      <c r="H241" s="16">
        <f>VLOOKUP($C241,'Growth rate'!$B$3:$S$93,4,FALSE)*VLOOKUP($E241,BY_AGR_Demand_Drivers!$A$5:$I$11,9,FALSE)</f>
        <v>1.2498447726929717E-2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0.22857161203009099</v>
      </c>
      <c r="G242" s="16">
        <f>VLOOKUP($C242,'Growth rate'!$B$3:$S$93,4,FALSE)*VLOOKUP($E242,BY_AGR_Demand_Drivers!$A$5:$I$11,8,FALSE)</f>
        <v>1.2698422890560591E-2</v>
      </c>
      <c r="H242" s="16">
        <f>VLOOKUP($C242,'Growth rate'!$B$3:$S$93,4,FALSE)*VLOOKUP($E242,BY_AGR_Demand_Drivers!$A$5:$I$11,9,FALSE)</f>
        <v>1.2698422890560591E-2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0.23222875782257246</v>
      </c>
      <c r="G243" s="16">
        <f>VLOOKUP($C243,'Growth rate'!$B$3:$S$93,4,FALSE)*VLOOKUP($E243,BY_AGR_Demand_Drivers!$A$5:$I$11,8,FALSE)</f>
        <v>1.2901597656809562E-2</v>
      </c>
      <c r="H243" s="16">
        <f>VLOOKUP($C243,'Growth rate'!$B$3:$S$93,4,FALSE)*VLOOKUP($E243,BY_AGR_Demand_Drivers!$A$5:$I$11,9,FALSE)</f>
        <v>1.2901597656809562E-2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0.2359444179477336</v>
      </c>
      <c r="G244" s="16">
        <f>VLOOKUP($C244,'Growth rate'!$B$3:$S$93,4,FALSE)*VLOOKUP($E244,BY_AGR_Demand_Drivers!$A$5:$I$11,8,FALSE)</f>
        <v>1.3108023219318515E-2</v>
      </c>
      <c r="H244" s="16">
        <f>VLOOKUP($C244,'Growth rate'!$B$3:$S$93,4,FALSE)*VLOOKUP($E244,BY_AGR_Demand_Drivers!$A$5:$I$11,9,FALSE)</f>
        <v>1.3108023219318515E-2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0.23971952863489734</v>
      </c>
      <c r="G245" s="16">
        <f>VLOOKUP($C245,'Growth rate'!$B$3:$S$93,4,FALSE)*VLOOKUP($E245,BY_AGR_Demand_Drivers!$A$5:$I$11,8,FALSE)</f>
        <v>1.331775159082761E-2</v>
      </c>
      <c r="H245" s="16">
        <f>VLOOKUP($C245,'Growth rate'!$B$3:$S$93,4,FALSE)*VLOOKUP($E245,BY_AGR_Demand_Drivers!$A$5:$I$11,9,FALSE)</f>
        <v>1.331775159082761E-2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0.2435550410930557</v>
      </c>
      <c r="G246" s="16">
        <f>VLOOKUP($C246,'Growth rate'!$B$3:$S$93,4,FALSE)*VLOOKUP($E246,BY_AGR_Demand_Drivers!$A$5:$I$11,8,FALSE)</f>
        <v>1.3530835616280852E-2</v>
      </c>
      <c r="H246" s="16">
        <f>VLOOKUP($C246,'Growth rate'!$B$3:$S$93,4,FALSE)*VLOOKUP($E246,BY_AGR_Demand_Drivers!$A$5:$I$11,9,FALSE)</f>
        <v>1.3530835616280852E-2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0.24745192175054459</v>
      </c>
      <c r="G247" s="16">
        <f>VLOOKUP($C247,'Growth rate'!$B$3:$S$93,4,FALSE)*VLOOKUP($E247,BY_AGR_Demand_Drivers!$A$5:$I$11,8,FALSE)</f>
        <v>1.3747328986141345E-2</v>
      </c>
      <c r="H247" s="16">
        <f>VLOOKUP($C247,'Growth rate'!$B$3:$S$93,4,FALSE)*VLOOKUP($E247,BY_AGR_Demand_Drivers!$A$5:$I$11,9,FALSE)</f>
        <v>1.3747328986141345E-2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0.25141115249855334</v>
      </c>
      <c r="G248" s="16">
        <f>VLOOKUP($C248,'Growth rate'!$B$3:$S$93,4,FALSE)*VLOOKUP($E248,BY_AGR_Demand_Drivers!$A$5:$I$11,8,FALSE)</f>
        <v>1.3967286249919608E-2</v>
      </c>
      <c r="H248" s="16">
        <f>VLOOKUP($C248,'Growth rate'!$B$3:$S$93,4,FALSE)*VLOOKUP($E248,BY_AGR_Demand_Drivers!$A$5:$I$11,9,FALSE)</f>
        <v>1.3967286249919608E-2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0.25543373093853022</v>
      </c>
      <c r="G249" s="16">
        <f>VLOOKUP($C249,'Growth rate'!$B$3:$S$93,4,FALSE)*VLOOKUP($E249,BY_AGR_Demand_Drivers!$A$5:$I$11,8,FALSE)</f>
        <v>1.4190762829918324E-2</v>
      </c>
      <c r="H249" s="16">
        <f>VLOOKUP($C249,'Growth rate'!$B$3:$S$93,4,FALSE)*VLOOKUP($E249,BY_AGR_Demand_Drivers!$A$5:$I$11,9,FALSE)</f>
        <v>1.4190762829918324E-2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0.810295988635645</v>
      </c>
      <c r="G250" s="16">
        <f>VLOOKUP($C250,'Growth rate'!$B$3:$S$93,4,FALSE)*VLOOKUP($E250,BY_AGR_Demand_Drivers!$A$5:$I$11,8,FALSE)</f>
        <v>4.5016443813091403E-2</v>
      </c>
      <c r="H250" s="16">
        <f>VLOOKUP($C250,'Growth rate'!$B$3:$S$93,4,FALSE)*VLOOKUP($E250,BY_AGR_Demand_Drivers!$A$5:$I$11,9,FALSE)</f>
        <v>4.5016443813091403E-2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0.81160482466178774</v>
      </c>
      <c r="G251" s="16">
        <f>VLOOKUP($C251,'Growth rate'!$B$3:$S$93,4,FALSE)*VLOOKUP($E251,BY_AGR_Demand_Drivers!$A$5:$I$11,8,FALSE)</f>
        <v>4.5089156925654891E-2</v>
      </c>
      <c r="H251" s="16">
        <f>VLOOKUP($C251,'Growth rate'!$B$3:$S$93,4,FALSE)*VLOOKUP($E251,BY_AGR_Demand_Drivers!$A$5:$I$11,9,FALSE)</f>
        <v>4.5089156925654891E-2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0.81291366068793047</v>
      </c>
      <c r="G252" s="16">
        <f>VLOOKUP($C252,'Growth rate'!$B$3:$S$93,4,FALSE)*VLOOKUP($E252,BY_AGR_Demand_Drivers!$A$5:$I$11,8,FALSE)</f>
        <v>4.5161870038218373E-2</v>
      </c>
      <c r="H252" s="16">
        <f>VLOOKUP($C252,'Growth rate'!$B$3:$S$93,4,FALSE)*VLOOKUP($E252,BY_AGR_Demand_Drivers!$A$5:$I$11,9,FALSE)</f>
        <v>4.5161870038218373E-2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0.81422249671407343</v>
      </c>
      <c r="G253" s="16">
        <f>VLOOKUP($C253,'Growth rate'!$B$3:$S$93,4,FALSE)*VLOOKUP($E253,BY_AGR_Demand_Drivers!$A$5:$I$11,8,FALSE)</f>
        <v>4.5234583150781868E-2</v>
      </c>
      <c r="H253" s="16">
        <f>VLOOKUP($C253,'Growth rate'!$B$3:$S$93,4,FALSE)*VLOOKUP($E253,BY_AGR_Demand_Drivers!$A$5:$I$11,9,FALSE)</f>
        <v>4.5234583150781868E-2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0.81553133274021616</v>
      </c>
      <c r="G254" s="16">
        <f>VLOOKUP($C254,'Growth rate'!$B$3:$S$93,4,FALSE)*VLOOKUP($E254,BY_AGR_Demand_Drivers!$A$5:$I$11,8,FALSE)</f>
        <v>4.5307296263345356E-2</v>
      </c>
      <c r="H254" s="16">
        <f>VLOOKUP($C254,'Growth rate'!$B$3:$S$93,4,FALSE)*VLOOKUP($E254,BY_AGR_Demand_Drivers!$A$5:$I$11,9,FALSE)</f>
        <v>4.5307296263345356E-2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0.8168401687663589</v>
      </c>
      <c r="G255" s="16">
        <f>VLOOKUP($C255,'Growth rate'!$B$3:$S$93,4,FALSE)*VLOOKUP($E255,BY_AGR_Demand_Drivers!$A$5:$I$11,8,FALSE)</f>
        <v>4.5380009375908845E-2</v>
      </c>
      <c r="H255" s="16">
        <f>VLOOKUP($C255,'Growth rate'!$B$3:$S$93,4,FALSE)*VLOOKUP($E255,BY_AGR_Demand_Drivers!$A$5:$I$11,9,FALSE)</f>
        <v>4.5380009375908845E-2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0.81814900479250163</v>
      </c>
      <c r="G256" s="16">
        <f>VLOOKUP($C256,'Growth rate'!$B$3:$S$93,4,FALSE)*VLOOKUP($E256,BY_AGR_Demand_Drivers!$A$5:$I$11,8,FALSE)</f>
        <v>4.5452722488472326E-2</v>
      </c>
      <c r="H256" s="16">
        <f>VLOOKUP($C256,'Growth rate'!$B$3:$S$93,4,FALSE)*VLOOKUP($E256,BY_AGR_Demand_Drivers!$A$5:$I$11,9,FALSE)</f>
        <v>4.5452722488472326E-2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0.81945784081864437</v>
      </c>
      <c r="G257" s="16">
        <f>VLOOKUP($C257,'Growth rate'!$B$3:$S$93,4,FALSE)*VLOOKUP($E257,BY_AGR_Demand_Drivers!$A$5:$I$11,8,FALSE)</f>
        <v>4.5525435601035814E-2</v>
      </c>
      <c r="H257" s="16">
        <f>VLOOKUP($C257,'Growth rate'!$B$3:$S$93,4,FALSE)*VLOOKUP($E257,BY_AGR_Demand_Drivers!$A$5:$I$11,9,FALSE)</f>
        <v>4.5525435601035814E-2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0.82076667684478732</v>
      </c>
      <c r="G258" s="16">
        <f>VLOOKUP($C258,'Growth rate'!$B$3:$S$93,4,FALSE)*VLOOKUP($E258,BY_AGR_Demand_Drivers!$A$5:$I$11,8,FALSE)</f>
        <v>4.559814871359931E-2</v>
      </c>
      <c r="H258" s="16">
        <f>VLOOKUP($C258,'Growth rate'!$B$3:$S$93,4,FALSE)*VLOOKUP($E258,BY_AGR_Demand_Drivers!$A$5:$I$11,9,FALSE)</f>
        <v>4.559814871359931E-2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0.82207551287093006</v>
      </c>
      <c r="G259" s="16">
        <f>VLOOKUP($C259,'Growth rate'!$B$3:$S$93,4,FALSE)*VLOOKUP($E259,BY_AGR_Demand_Drivers!$A$5:$I$11,8,FALSE)</f>
        <v>4.5670861826162798E-2</v>
      </c>
      <c r="H259" s="16">
        <f>VLOOKUP($C259,'Growth rate'!$B$3:$S$93,4,FALSE)*VLOOKUP($E259,BY_AGR_Demand_Drivers!$A$5:$I$11,9,FALSE)</f>
        <v>4.5670861826162798E-2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0.82338434889707279</v>
      </c>
      <c r="G260" s="16">
        <f>VLOOKUP($C260,'Growth rate'!$B$3:$S$93,4,FALSE)*VLOOKUP($E260,BY_AGR_Demand_Drivers!$A$5:$I$11,8,FALSE)</f>
        <v>4.5743574938726279E-2</v>
      </c>
      <c r="H260" s="16">
        <f>VLOOKUP($C260,'Growth rate'!$B$3:$S$93,4,FALSE)*VLOOKUP($E260,BY_AGR_Demand_Drivers!$A$5:$I$11,9,FALSE)</f>
        <v>4.5743574938726279E-2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0.82469318492321553</v>
      </c>
      <c r="G261" s="16">
        <f>VLOOKUP($C261,'Growth rate'!$B$3:$S$93,4,FALSE)*VLOOKUP($E261,BY_AGR_Demand_Drivers!$A$5:$I$11,8,FALSE)</f>
        <v>4.5816288051289768E-2</v>
      </c>
      <c r="H261" s="16">
        <f>VLOOKUP($C261,'Growth rate'!$B$3:$S$93,4,FALSE)*VLOOKUP($E261,BY_AGR_Demand_Drivers!$A$5:$I$11,9,FALSE)</f>
        <v>4.5816288051289768E-2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0.82600202094935826</v>
      </c>
      <c r="G262" s="16">
        <f>VLOOKUP($C262,'Growth rate'!$B$3:$S$93,4,FALSE)*VLOOKUP($E262,BY_AGR_Demand_Drivers!$A$5:$I$11,8,FALSE)</f>
        <v>4.5889001163853256E-2</v>
      </c>
      <c r="H262" s="16">
        <f>VLOOKUP($C262,'Growth rate'!$B$3:$S$93,4,FALSE)*VLOOKUP($E262,BY_AGR_Demand_Drivers!$A$5:$I$11,9,FALSE)</f>
        <v>4.5889001163853256E-2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0.82731085697550122</v>
      </c>
      <c r="G263" s="16">
        <f>VLOOKUP($C263,'Growth rate'!$B$3:$S$93,4,FALSE)*VLOOKUP($E263,BY_AGR_Demand_Drivers!$A$5:$I$11,8,FALSE)</f>
        <v>4.5961714276416751E-2</v>
      </c>
      <c r="H263" s="16">
        <f>VLOOKUP($C263,'Growth rate'!$B$3:$S$93,4,FALSE)*VLOOKUP($E263,BY_AGR_Demand_Drivers!$A$5:$I$11,9,FALSE)</f>
        <v>4.5961714276416751E-2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0.82861969300164395</v>
      </c>
      <c r="G264" s="16">
        <f>VLOOKUP($C264,'Growth rate'!$B$3:$S$93,4,FALSE)*VLOOKUP($E264,BY_AGR_Demand_Drivers!$A$5:$I$11,8,FALSE)</f>
        <v>4.6034427388980233E-2</v>
      </c>
      <c r="H264" s="16">
        <f>VLOOKUP($C264,'Growth rate'!$B$3:$S$93,4,FALSE)*VLOOKUP($E264,BY_AGR_Demand_Drivers!$A$5:$I$11,9,FALSE)</f>
        <v>4.6034427388980233E-2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0.82992852902778669</v>
      </c>
      <c r="G265" s="16">
        <f>VLOOKUP($C265,'Growth rate'!$B$3:$S$93,4,FALSE)*VLOOKUP($E265,BY_AGR_Demand_Drivers!$A$5:$I$11,8,FALSE)</f>
        <v>4.6107140501543721E-2</v>
      </c>
      <c r="H265" s="16">
        <f>VLOOKUP($C265,'Growth rate'!$B$3:$S$93,4,FALSE)*VLOOKUP($E265,BY_AGR_Demand_Drivers!$A$5:$I$11,9,FALSE)</f>
        <v>4.6107140501543721E-2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0.83123736505392942</v>
      </c>
      <c r="G266" s="16">
        <f>VLOOKUP($C266,'Growth rate'!$B$3:$S$93,4,FALSE)*VLOOKUP($E266,BY_AGR_Demand_Drivers!$A$5:$I$11,8,FALSE)</f>
        <v>4.6179853614107209E-2</v>
      </c>
      <c r="H266" s="16">
        <f>VLOOKUP($C266,'Growth rate'!$B$3:$S$93,4,FALSE)*VLOOKUP($E266,BY_AGR_Demand_Drivers!$A$5:$I$11,9,FALSE)</f>
        <v>4.6179853614107209E-2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0.83254620108007227</v>
      </c>
      <c r="G267" s="16">
        <f>VLOOKUP($C267,'Growth rate'!$B$3:$S$93,4,FALSE)*VLOOKUP($E267,BY_AGR_Demand_Drivers!$A$5:$I$11,8,FALSE)</f>
        <v>4.6252566726670691E-2</v>
      </c>
      <c r="H267" s="16">
        <f>VLOOKUP($C267,'Growth rate'!$B$3:$S$93,4,FALSE)*VLOOKUP($E267,BY_AGR_Demand_Drivers!$A$5:$I$11,9,FALSE)</f>
        <v>4.6252566726670691E-2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0.833855037106215</v>
      </c>
      <c r="G268" s="16">
        <f>VLOOKUP($C268,'Growth rate'!$B$3:$S$93,4,FALSE)*VLOOKUP($E268,BY_AGR_Demand_Drivers!$A$5:$I$11,8,FALSE)</f>
        <v>4.6325279839234179E-2</v>
      </c>
      <c r="H268" s="16">
        <f>VLOOKUP($C268,'Growth rate'!$B$3:$S$93,4,FALSE)*VLOOKUP($E268,BY_AGR_Demand_Drivers!$A$5:$I$11,9,FALSE)</f>
        <v>4.6325279839234179E-2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0.83516387313235785</v>
      </c>
      <c r="G269" s="16">
        <f>VLOOKUP($C269,'Growth rate'!$B$3:$S$93,4,FALSE)*VLOOKUP($E269,BY_AGR_Demand_Drivers!$A$5:$I$11,8,FALSE)</f>
        <v>4.6397992951797674E-2</v>
      </c>
      <c r="H269" s="16">
        <f>VLOOKUP($C269,'Growth rate'!$B$3:$S$93,4,FALSE)*VLOOKUP($E269,BY_AGR_Demand_Drivers!$A$5:$I$11,9,FALSE)</f>
        <v>4.6397992951797674E-2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0.83647270915850058</v>
      </c>
      <c r="G270" s="16">
        <f>VLOOKUP($C270,'Growth rate'!$B$3:$S$93,4,FALSE)*VLOOKUP($E270,BY_AGR_Demand_Drivers!$A$5:$I$11,8,FALSE)</f>
        <v>4.6470706064361163E-2</v>
      </c>
      <c r="H270" s="16">
        <f>VLOOKUP($C270,'Growth rate'!$B$3:$S$93,4,FALSE)*VLOOKUP($E270,BY_AGR_Demand_Drivers!$A$5:$I$11,9,FALSE)</f>
        <v>4.6470706064361163E-2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0.83778154518464343</v>
      </c>
      <c r="G271" s="16">
        <f>VLOOKUP($C271,'Growth rate'!$B$3:$S$93,4,FALSE)*VLOOKUP($E271,BY_AGR_Demand_Drivers!$A$5:$I$11,8,FALSE)</f>
        <v>4.6543419176924644E-2</v>
      </c>
      <c r="H271" s="16">
        <f>VLOOKUP($C271,'Growth rate'!$B$3:$S$93,4,FALSE)*VLOOKUP($E271,BY_AGR_Demand_Drivers!$A$5:$I$11,9,FALSE)</f>
        <v>4.6543419176924644E-2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0.83909038121078616</v>
      </c>
      <c r="G272" s="16">
        <f>VLOOKUP($C272,'Growth rate'!$B$3:$S$93,4,FALSE)*VLOOKUP($E272,BY_AGR_Demand_Drivers!$A$5:$I$11,8,FALSE)</f>
        <v>4.6616132289488132E-2</v>
      </c>
      <c r="H272" s="16">
        <f>VLOOKUP($C272,'Growth rate'!$B$3:$S$93,4,FALSE)*VLOOKUP($E272,BY_AGR_Demand_Drivers!$A$5:$I$11,9,FALSE)</f>
        <v>4.6616132289488132E-2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0.8403992172369289</v>
      </c>
      <c r="G273" s="16">
        <f>VLOOKUP($C273,'Growth rate'!$B$3:$S$93,4,FALSE)*VLOOKUP($E273,BY_AGR_Demand_Drivers!$A$5:$I$11,8,FALSE)</f>
        <v>4.6688845402051621E-2</v>
      </c>
      <c r="H273" s="16">
        <f>VLOOKUP($C273,'Growth rate'!$B$3:$S$93,4,FALSE)*VLOOKUP($E273,BY_AGR_Demand_Drivers!$A$5:$I$11,9,FALSE)</f>
        <v>4.6688845402051621E-2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0.84170805326307174</v>
      </c>
      <c r="G274" s="16">
        <f>VLOOKUP($C274,'Growth rate'!$B$3:$S$93,4,FALSE)*VLOOKUP($E274,BY_AGR_Demand_Drivers!$A$5:$I$11,8,FALSE)</f>
        <v>4.6761558514615116E-2</v>
      </c>
      <c r="H274" s="16">
        <f>VLOOKUP($C274,'Growth rate'!$B$3:$S$93,4,FALSE)*VLOOKUP($E274,BY_AGR_Demand_Drivers!$A$5:$I$11,9,FALSE)</f>
        <v>4.6761558514615116E-2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0.84301688928921459</v>
      </c>
      <c r="G275" s="16">
        <f>VLOOKUP($C275,'Growth rate'!$B$3:$S$93,4,FALSE)*VLOOKUP($E275,BY_AGR_Demand_Drivers!$A$5:$I$11,8,FALSE)</f>
        <v>4.6834271627178597E-2</v>
      </c>
      <c r="H275" s="16">
        <f>VLOOKUP($C275,'Growth rate'!$B$3:$S$93,4,FALSE)*VLOOKUP($E275,BY_AGR_Demand_Drivers!$A$5:$I$11,9,FALSE)</f>
        <v>4.6834271627178597E-2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0.84432572531535732</v>
      </c>
      <c r="G276" s="16">
        <f>VLOOKUP($C276,'Growth rate'!$B$3:$S$93,4,FALSE)*VLOOKUP($E276,BY_AGR_Demand_Drivers!$A$5:$I$11,8,FALSE)</f>
        <v>4.6906984739742086E-2</v>
      </c>
      <c r="H276" s="16">
        <f>VLOOKUP($C276,'Growth rate'!$B$3:$S$93,4,FALSE)*VLOOKUP($E276,BY_AGR_Demand_Drivers!$A$5:$I$11,9,FALSE)</f>
        <v>4.6906984739742086E-2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0.84563456134150006</v>
      </c>
      <c r="G277" s="16">
        <f>VLOOKUP($C277,'Growth rate'!$B$3:$S$93,4,FALSE)*VLOOKUP($E277,BY_AGR_Demand_Drivers!$A$5:$I$11,8,FALSE)</f>
        <v>4.6979697852305574E-2</v>
      </c>
      <c r="H277" s="16">
        <f>VLOOKUP($C277,'Growth rate'!$B$3:$S$93,4,FALSE)*VLOOKUP($E277,BY_AGR_Demand_Drivers!$A$5:$I$11,9,FALSE)</f>
        <v>4.6979697852305574E-2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0.84694339736764279</v>
      </c>
      <c r="G278" s="16">
        <f>VLOOKUP($C278,'Growth rate'!$B$3:$S$93,4,FALSE)*VLOOKUP($E278,BY_AGR_Demand_Drivers!$A$5:$I$11,8,FALSE)</f>
        <v>4.7052410964869056E-2</v>
      </c>
      <c r="H278" s="16">
        <f>VLOOKUP($C278,'Growth rate'!$B$3:$S$93,4,FALSE)*VLOOKUP($E278,BY_AGR_Demand_Drivers!$A$5:$I$11,9,FALSE)</f>
        <v>4.7052410964869056E-2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0.84825223339378575</v>
      </c>
      <c r="G279" s="16">
        <f>VLOOKUP($C279,'Growth rate'!$B$3:$S$93,4,FALSE)*VLOOKUP($E279,BY_AGR_Demand_Drivers!$A$5:$I$11,8,FALSE)</f>
        <v>4.7125124077432551E-2</v>
      </c>
      <c r="H279" s="16">
        <f>VLOOKUP($C279,'Growth rate'!$B$3:$S$93,4,FALSE)*VLOOKUP($E279,BY_AGR_Demand_Drivers!$A$5:$I$11,9,FALSE)</f>
        <v>4.7125124077432551E-2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0.84956106941992848</v>
      </c>
      <c r="G280" s="16">
        <f>VLOOKUP($C280,'Growth rate'!$B$3:$S$93,4,FALSE)*VLOOKUP($E280,BY_AGR_Demand_Drivers!$A$5:$I$11,8,FALSE)</f>
        <v>4.7197837189996039E-2</v>
      </c>
      <c r="H280" s="16">
        <f>VLOOKUP($C280,'Growth rate'!$B$3:$S$93,4,FALSE)*VLOOKUP($E280,BY_AGR_Demand_Drivers!$A$5:$I$11,9,FALSE)</f>
        <v>4.7197837189996039E-2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0.85086990544607122</v>
      </c>
      <c r="G281" s="16">
        <f>VLOOKUP($C281,'Growth rate'!$B$3:$S$93,4,FALSE)*VLOOKUP($E281,BY_AGR_Demand_Drivers!$A$5:$I$11,8,FALSE)</f>
        <v>4.7270550302559528E-2</v>
      </c>
      <c r="H281" s="16">
        <f>VLOOKUP($C281,'Growth rate'!$B$3:$S$93,4,FALSE)*VLOOKUP($E281,BY_AGR_Demand_Drivers!$A$5:$I$11,9,FALSE)</f>
        <v>4.7270550302559528E-2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0.86448382393320833</v>
      </c>
      <c r="G282" s="16">
        <f>VLOOKUP($C282,'Growth rate'!$B$3:$S$93,4,FALSE)*VLOOKUP($E282,BY_AGR_Demand_Drivers!$A$5:$I$11,8,FALSE)</f>
        <v>4.8026879107400479E-2</v>
      </c>
      <c r="H282" s="16">
        <f>VLOOKUP($C282,'Growth rate'!$B$3:$S$93,4,FALSE)*VLOOKUP($E282,BY_AGR_Demand_Drivers!$A$5:$I$11,9,FALSE)</f>
        <v>4.8026879107400479E-2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0.87831556511613962</v>
      </c>
      <c r="G283" s="16">
        <f>VLOOKUP($C283,'Growth rate'!$B$3:$S$93,4,FALSE)*VLOOKUP($E283,BY_AGR_Demand_Drivers!$A$5:$I$11,8,FALSE)</f>
        <v>4.8795309173118882E-2</v>
      </c>
      <c r="H283" s="16">
        <f>VLOOKUP($C283,'Growth rate'!$B$3:$S$93,4,FALSE)*VLOOKUP($E283,BY_AGR_Demand_Drivers!$A$5:$I$11,9,FALSE)</f>
        <v>4.8795309173118882E-2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0.89236861415799806</v>
      </c>
      <c r="G284" s="16">
        <f>VLOOKUP($C284,'Growth rate'!$B$3:$S$93,4,FALSE)*VLOOKUP($E284,BY_AGR_Demand_Drivers!$A$5:$I$11,8,FALSE)</f>
        <v>4.9576034119888798E-2</v>
      </c>
      <c r="H284" s="16">
        <f>VLOOKUP($C284,'Growth rate'!$B$3:$S$93,4,FALSE)*VLOOKUP($E284,BY_AGR_Demand_Drivers!$A$5:$I$11,9,FALSE)</f>
        <v>4.9576034119888798E-2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0.90664651198452584</v>
      </c>
      <c r="G285" s="16">
        <f>VLOOKUP($C285,'Growth rate'!$B$3:$S$93,4,FALSE)*VLOOKUP($E285,BY_AGR_Demand_Drivers!$A$5:$I$11,8,FALSE)</f>
        <v>5.0369250665807004E-2</v>
      </c>
      <c r="H285" s="16">
        <f>VLOOKUP($C285,'Growth rate'!$B$3:$S$93,4,FALSE)*VLOOKUP($E285,BY_AGR_Demand_Drivers!$A$5:$I$11,9,FALSE)</f>
        <v>5.0369250665807004E-2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0.92115285617627829</v>
      </c>
      <c r="G286" s="16">
        <f>VLOOKUP($C286,'Growth rate'!$B$3:$S$93,4,FALSE)*VLOOKUP($E286,BY_AGR_Demand_Drivers!$A$5:$I$11,8,FALSE)</f>
        <v>5.1175158676459921E-2</v>
      </c>
      <c r="H286" s="16">
        <f>VLOOKUP($C286,'Growth rate'!$B$3:$S$93,4,FALSE)*VLOOKUP($E286,BY_AGR_Demand_Drivers!$A$5:$I$11,9,FALSE)</f>
        <v>5.1175158676459921E-2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0.93589130187509884</v>
      </c>
      <c r="G287" s="16">
        <f>VLOOKUP($C287,'Growth rate'!$B$3:$S$93,4,FALSE)*VLOOKUP($E287,BY_AGR_Demand_Drivers!$A$5:$I$11,8,FALSE)</f>
        <v>5.1993961215283283E-2</v>
      </c>
      <c r="H287" s="16">
        <f>VLOOKUP($C287,'Growth rate'!$B$3:$S$93,4,FALSE)*VLOOKUP($E287,BY_AGR_Demand_Drivers!$A$5:$I$11,9,FALSE)</f>
        <v>5.1993961215283283E-2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0.95086556270510048</v>
      </c>
      <c r="G288" s="16">
        <f>VLOOKUP($C288,'Growth rate'!$B$3:$S$93,4,FALSE)*VLOOKUP($E288,BY_AGR_Demand_Drivers!$A$5:$I$11,8,FALSE)</f>
        <v>5.2825864594727816E-2</v>
      </c>
      <c r="H288" s="16">
        <f>VLOOKUP($C288,'Growth rate'!$B$3:$S$93,4,FALSE)*VLOOKUP($E288,BY_AGR_Demand_Drivers!$A$5:$I$11,9,FALSE)</f>
        <v>5.2825864594727816E-2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0.96607941170838219</v>
      </c>
      <c r="G289" s="16">
        <f>VLOOKUP($C289,'Growth rate'!$B$3:$S$93,4,FALSE)*VLOOKUP($E289,BY_AGR_Demand_Drivers!$A$5:$I$11,8,FALSE)</f>
        <v>5.3671078428243472E-2</v>
      </c>
      <c r="H289" s="16">
        <f>VLOOKUP($C289,'Growth rate'!$B$3:$S$93,4,FALSE)*VLOOKUP($E289,BY_AGR_Demand_Drivers!$A$5:$I$11,9,FALSE)</f>
        <v>5.3671078428243472E-2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0.98153668229571622</v>
      </c>
      <c r="G290" s="16">
        <f>VLOOKUP($C290,'Growth rate'!$B$3:$S$93,4,FALSE)*VLOOKUP($E290,BY_AGR_Demand_Drivers!$A$5:$I$11,8,FALSE)</f>
        <v>5.452981568309536E-2</v>
      </c>
      <c r="H290" s="16">
        <f>VLOOKUP($C290,'Growth rate'!$B$3:$S$93,4,FALSE)*VLOOKUP($E290,BY_AGR_Demand_Drivers!$A$5:$I$11,9,FALSE)</f>
        <v>5.452981568309536E-2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0.9972412692124476</v>
      </c>
      <c r="G291" s="16">
        <f>VLOOKUP($C291,'Growth rate'!$B$3:$S$93,4,FALSE)*VLOOKUP($E291,BY_AGR_Demand_Drivers!$A$5:$I$11,8,FALSE)</f>
        <v>5.5402292734024881E-2</v>
      </c>
      <c r="H291" s="16">
        <f>VLOOKUP($C291,'Growth rate'!$B$3:$S$93,4,FALSE)*VLOOKUP($E291,BY_AGR_Demand_Drivers!$A$5:$I$11,9,FALSE)</f>
        <v>5.5402292734024881E-2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1.013197129519847</v>
      </c>
      <c r="G292" s="16">
        <f>VLOOKUP($C292,'Growth rate'!$B$3:$S$93,4,FALSE)*VLOOKUP($E292,BY_AGR_Demand_Drivers!$A$5:$I$11,8,FALSE)</f>
        <v>5.6288729417769294E-2</v>
      </c>
      <c r="H292" s="16">
        <f>VLOOKUP($C292,'Growth rate'!$B$3:$S$93,4,FALSE)*VLOOKUP($E292,BY_AGR_Demand_Drivers!$A$5:$I$11,9,FALSE)</f>
        <v>5.6288729417769294E-2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1.0294082835921643</v>
      </c>
      <c r="G293" s="16">
        <f>VLOOKUP($C293,'Growth rate'!$B$3:$S$93,4,FALSE)*VLOOKUP($E293,BY_AGR_Demand_Drivers!$A$5:$I$11,8,FALSE)</f>
        <v>5.7189349088453592E-2</v>
      </c>
      <c r="H293" s="16">
        <f>VLOOKUP($C293,'Growth rate'!$B$3:$S$93,4,FALSE)*VLOOKUP($E293,BY_AGR_Demand_Drivers!$A$5:$I$11,9,FALSE)</f>
        <v>5.7189349088453592E-2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1.0458788161296388</v>
      </c>
      <c r="G294" s="16">
        <f>VLOOKUP($C294,'Growth rate'!$B$3:$S$93,4,FALSE)*VLOOKUP($E294,BY_AGR_Demand_Drivers!$A$5:$I$11,8,FALSE)</f>
        <v>5.8104378673868848E-2</v>
      </c>
      <c r="H294" s="16">
        <f>VLOOKUP($C294,'Growth rate'!$B$3:$S$93,4,FALSE)*VLOOKUP($E294,BY_AGR_Demand_Drivers!$A$5:$I$11,9,FALSE)</f>
        <v>5.8104378673868848E-2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1.0626128771877132</v>
      </c>
      <c r="G295" s="16">
        <f>VLOOKUP($C295,'Growth rate'!$B$3:$S$93,4,FALSE)*VLOOKUP($E295,BY_AGR_Demand_Drivers!$A$5:$I$11,8,FALSE)</f>
        <v>5.9034048732650758E-2</v>
      </c>
      <c r="H295" s="16">
        <f>VLOOKUP($C295,'Growth rate'!$B$3:$S$93,4,FALSE)*VLOOKUP($E295,BY_AGR_Demand_Drivers!$A$5:$I$11,9,FALSE)</f>
        <v>5.9034048732650758E-2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1.0796146832227167</v>
      </c>
      <c r="G296" s="16">
        <f>VLOOKUP($C296,'Growth rate'!$B$3:$S$93,4,FALSE)*VLOOKUP($E296,BY_AGR_Demand_Drivers!$A$5:$I$11,8,FALSE)</f>
        <v>5.9978593512373168E-2</v>
      </c>
      <c r="H296" s="16">
        <f>VLOOKUP($C296,'Growth rate'!$B$3:$S$93,4,FALSE)*VLOOKUP($E296,BY_AGR_Demand_Drivers!$A$5:$I$11,9,FALSE)</f>
        <v>5.9978593512373168E-2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1.0968885181542802</v>
      </c>
      <c r="G297" s="16">
        <f>VLOOKUP($C297,'Growth rate'!$B$3:$S$93,4,FALSE)*VLOOKUP($E297,BY_AGR_Demand_Drivers!$A$5:$I$11,8,FALSE)</f>
        <v>6.0938251008571143E-2</v>
      </c>
      <c r="H297" s="16">
        <f>VLOOKUP($C297,'Growth rate'!$B$3:$S$93,4,FALSE)*VLOOKUP($E297,BY_AGR_Demand_Drivers!$A$5:$I$11,9,FALSE)</f>
        <v>6.0938251008571143E-2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1.1144387344447488</v>
      </c>
      <c r="G298" s="16">
        <f>VLOOKUP($C298,'Growth rate'!$B$3:$S$93,4,FALSE)*VLOOKUP($E298,BY_AGR_Demand_Drivers!$A$5:$I$11,8,FALSE)</f>
        <v>6.191326302470828E-2</v>
      </c>
      <c r="H298" s="16">
        <f>VLOOKUP($C298,'Growth rate'!$B$3:$S$93,4,FALSE)*VLOOKUP($E298,BY_AGR_Demand_Drivers!$A$5:$I$11,9,FALSE)</f>
        <v>6.191326302470828E-2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1.1322697541958646</v>
      </c>
      <c r="G299" s="16">
        <f>VLOOKUP($C299,'Growth rate'!$B$3:$S$93,4,FALSE)*VLOOKUP($E299,BY_AGR_Demand_Drivers!$A$5:$I$11,8,FALSE)</f>
        <v>6.2903875233103618E-2</v>
      </c>
      <c r="H299" s="16">
        <f>VLOOKUP($C299,'Growth rate'!$B$3:$S$93,4,FALSE)*VLOOKUP($E299,BY_AGR_Demand_Drivers!$A$5:$I$11,9,FALSE)</f>
        <v>6.2903875233103618E-2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1.1503860702629984</v>
      </c>
      <c r="G300" s="16">
        <f>VLOOKUP($C300,'Growth rate'!$B$3:$S$93,4,FALSE)*VLOOKUP($E300,BY_AGR_Demand_Drivers!$A$5:$I$11,8,FALSE)</f>
        <v>6.3910337236833273E-2</v>
      </c>
      <c r="H300" s="16">
        <f>VLOOKUP($C300,'Growth rate'!$B$3:$S$93,4,FALSE)*VLOOKUP($E300,BY_AGR_Demand_Drivers!$A$5:$I$11,9,FALSE)</f>
        <v>6.3910337236833273E-2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1.1687922473872066</v>
      </c>
      <c r="G301" s="16">
        <f>VLOOKUP($C301,'Growth rate'!$B$3:$S$93,4,FALSE)*VLOOKUP($E301,BY_AGR_Demand_Drivers!$A$5:$I$11,8,FALSE)</f>
        <v>6.4932902632622608E-2</v>
      </c>
      <c r="H301" s="16">
        <f>VLOOKUP($C301,'Growth rate'!$B$3:$S$93,4,FALSE)*VLOOKUP($E301,BY_AGR_Demand_Drivers!$A$5:$I$11,9,FALSE)</f>
        <v>6.4932902632622608E-2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1.1874929233454017</v>
      </c>
      <c r="G302" s="16">
        <f>VLOOKUP($C302,'Growth rate'!$B$3:$S$93,4,FALSE)*VLOOKUP($E302,BY_AGR_Demand_Drivers!$A$5:$I$11,8,FALSE)</f>
        <v>6.5971829074744567E-2</v>
      </c>
      <c r="H302" s="16">
        <f>VLOOKUP($C302,'Growth rate'!$B$3:$S$93,4,FALSE)*VLOOKUP($E302,BY_AGR_Demand_Drivers!$A$5:$I$11,9,FALSE)</f>
        <v>6.5971829074744567E-2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1.2064928101189283</v>
      </c>
      <c r="G303" s="16">
        <f>VLOOKUP($C303,'Growth rate'!$B$3:$S$93,4,FALSE)*VLOOKUP($E303,BY_AGR_Demand_Drivers!$A$5:$I$11,8,FALSE)</f>
        <v>6.7027378339940477E-2</v>
      </c>
      <c r="H303" s="16">
        <f>VLOOKUP($C303,'Growth rate'!$B$3:$S$93,4,FALSE)*VLOOKUP($E303,BY_AGR_Demand_Drivers!$A$5:$I$11,9,FALSE)</f>
        <v>6.7027378339940477E-2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1.225796695080831</v>
      </c>
      <c r="G304" s="16">
        <f>VLOOKUP($C304,'Growth rate'!$B$3:$S$93,4,FALSE)*VLOOKUP($E304,BY_AGR_Demand_Drivers!$A$5:$I$11,8,FALSE)</f>
        <v>6.8099816393379531E-2</v>
      </c>
      <c r="H304" s="16">
        <f>VLOOKUP($C304,'Growth rate'!$B$3:$S$93,4,FALSE)*VLOOKUP($E304,BY_AGR_Demand_Drivers!$A$5:$I$11,9,FALSE)</f>
        <v>6.8099816393379531E-2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1.2454094422021242</v>
      </c>
      <c r="G305" s="16">
        <f>VLOOKUP($C305,'Growth rate'!$B$3:$S$93,4,FALSE)*VLOOKUP($E305,BY_AGR_Demand_Drivers!$A$5:$I$11,8,FALSE)</f>
        <v>6.9189413455673587E-2</v>
      </c>
      <c r="H305" s="16">
        <f>VLOOKUP($C305,'Growth rate'!$B$3:$S$93,4,FALSE)*VLOOKUP($E305,BY_AGR_Demand_Drivers!$A$5:$I$11,9,FALSE)</f>
        <v>6.9189413455673587E-2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1.2653359932773582</v>
      </c>
      <c r="G306" s="16">
        <f>VLOOKUP($C306,'Growth rate'!$B$3:$S$93,4,FALSE)*VLOOKUP($E306,BY_AGR_Demand_Drivers!$A$5:$I$11,8,FALSE)</f>
        <v>7.0296444070964359E-2</v>
      </c>
      <c r="H306" s="16">
        <f>VLOOKUP($C306,'Growth rate'!$B$3:$S$93,4,FALSE)*VLOOKUP($E306,BY_AGR_Demand_Drivers!$A$5:$I$11,9,FALSE)</f>
        <v>7.0296444070964359E-2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1.2855813691697959</v>
      </c>
      <c r="G307" s="16">
        <f>VLOOKUP($C307,'Growth rate'!$B$3:$S$93,4,FALSE)*VLOOKUP($E307,BY_AGR_Demand_Drivers!$A$5:$I$11,8,FALSE)</f>
        <v>7.1421187176099798E-2</v>
      </c>
      <c r="H307" s="16">
        <f>VLOOKUP($C307,'Growth rate'!$B$3:$S$93,4,FALSE)*VLOOKUP($E307,BY_AGR_Demand_Drivers!$A$5:$I$11,9,FALSE)</f>
        <v>7.1421187176099798E-2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1.3061506710765125</v>
      </c>
      <c r="G308" s="16">
        <f>VLOOKUP($C308,'Growth rate'!$B$3:$S$93,4,FALSE)*VLOOKUP($E308,BY_AGR_Demand_Drivers!$A$5:$I$11,8,FALSE)</f>
        <v>7.2563926170917378E-2</v>
      </c>
      <c r="H308" s="16">
        <f>VLOOKUP($C308,'Growth rate'!$B$3:$S$93,4,FALSE)*VLOOKUP($E308,BY_AGR_Demand_Drivers!$A$5:$I$11,9,FALSE)</f>
        <v>7.2563926170917378E-2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1.3270490818137368</v>
      </c>
      <c r="G309" s="16">
        <f>VLOOKUP($C309,'Growth rate'!$B$3:$S$93,4,FALSE)*VLOOKUP($E309,BY_AGR_Demand_Drivers!$A$5:$I$11,8,FALSE)</f>
        <v>7.3724948989652067E-2</v>
      </c>
      <c r="H309" s="16">
        <f>VLOOKUP($C309,'Growth rate'!$B$3:$S$93,4,FALSE)*VLOOKUP($E309,BY_AGR_Demand_Drivers!$A$5:$I$11,9,FALSE)</f>
        <v>7.3724948989652067E-2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1.3482818671227568</v>
      </c>
      <c r="G310" s="16">
        <f>VLOOKUP($C310,'Growth rate'!$B$3:$S$93,4,FALSE)*VLOOKUP($E310,BY_AGR_Demand_Drivers!$A$5:$I$11,8,FALSE)</f>
        <v>7.4904548173486518E-2</v>
      </c>
      <c r="H310" s="16">
        <f>VLOOKUP($C310,'Growth rate'!$B$3:$S$93,4,FALSE)*VLOOKUP($E310,BY_AGR_Demand_Drivers!$A$5:$I$11,9,FALSE)</f>
        <v>7.4904548173486518E-2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1.3698543769967209</v>
      </c>
      <c r="G311" s="16">
        <f>VLOOKUP($C311,'Growth rate'!$B$3:$S$93,4,FALSE)*VLOOKUP($E311,BY_AGR_Demand_Drivers!$A$5:$I$11,8,FALSE)</f>
        <v>7.6103020944262301E-2</v>
      </c>
      <c r="H311" s="16">
        <f>VLOOKUP($C311,'Growth rate'!$B$3:$S$93,4,FALSE)*VLOOKUP($E311,BY_AGR_Demand_Drivers!$A$5:$I$11,9,FALSE)</f>
        <v>7.6103020944262301E-2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1.3917720470286685</v>
      </c>
      <c r="G312" s="16">
        <f>VLOOKUP($C312,'Growth rate'!$B$3:$S$93,4,FALSE)*VLOOKUP($E312,BY_AGR_Demand_Drivers!$A$5:$I$11,8,FALSE)</f>
        <v>7.7320669279370494E-2</v>
      </c>
      <c r="H312" s="16">
        <f>VLOOKUP($C312,'Growth rate'!$B$3:$S$93,4,FALSE)*VLOOKUP($E312,BY_AGR_Demand_Drivers!$A$5:$I$11,9,FALSE)</f>
        <v>7.7320669279370494E-2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1.4140403997811273</v>
      </c>
      <c r="G313" s="16">
        <f>VLOOKUP($C313,'Growth rate'!$B$3:$S$93,4,FALSE)*VLOOKUP($E313,BY_AGR_Demand_Drivers!$A$5:$I$11,8,FALSE)</f>
        <v>7.8557799987840432E-2</v>
      </c>
      <c r="H313" s="16">
        <f>VLOOKUP($C313,'Growth rate'!$B$3:$S$93,4,FALSE)*VLOOKUP($E313,BY_AGR_Demand_Drivers!$A$5:$I$11,9,FALSE)</f>
        <v>7.8557799987840432E-2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1.4366650461776251</v>
      </c>
      <c r="G314" s="16">
        <f>VLOOKUP($C314,'Growth rate'!$B$3:$S$93,4,FALSE)*VLOOKUP($E314,BY_AGR_Demand_Drivers!$A$5:$I$11,8,FALSE)</f>
        <v>7.9814724787645869E-2</v>
      </c>
      <c r="H314" s="16">
        <f>VLOOKUP($C314,'Growth rate'!$B$3:$S$93,4,FALSE)*VLOOKUP($E314,BY_AGR_Demand_Drivers!$A$5:$I$11,9,FALSE)</f>
        <v>7.9814724787645869E-2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1.4596516869164675</v>
      </c>
      <c r="G315" s="16">
        <f>VLOOKUP($C315,'Growth rate'!$B$3:$S$93,4,FALSE)*VLOOKUP($E315,BY_AGR_Demand_Drivers!$A$5:$I$11,8,FALSE)</f>
        <v>8.1091760384248215E-2</v>
      </c>
      <c r="H315" s="16">
        <f>VLOOKUP($C315,'Growth rate'!$B$3:$S$93,4,FALSE)*VLOOKUP($E315,BY_AGR_Demand_Drivers!$A$5:$I$11,9,FALSE)</f>
        <v>8.1091760384248215E-2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1.4830061139071309</v>
      </c>
      <c r="G316" s="16">
        <f>VLOOKUP($C316,'Growth rate'!$B$3:$S$93,4,FALSE)*VLOOKUP($E316,BY_AGR_Demand_Drivers!$A$5:$I$11,8,FALSE)</f>
        <v>8.2389228550396196E-2</v>
      </c>
      <c r="H316" s="16">
        <f>VLOOKUP($C316,'Growth rate'!$B$3:$S$93,4,FALSE)*VLOOKUP($E316,BY_AGR_Demand_Drivers!$A$5:$I$11,9,FALSE)</f>
        <v>8.2389228550396196E-2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1.5067342117296452</v>
      </c>
      <c r="G317" s="16">
        <f>VLOOKUP($C317,'Growth rate'!$B$3:$S$93,4,FALSE)*VLOOKUP($E317,BY_AGR_Demand_Drivers!$A$5:$I$11,8,FALSE)</f>
        <v>8.3707456207202532E-2</v>
      </c>
      <c r="H317" s="16">
        <f>VLOOKUP($C317,'Growth rate'!$B$3:$S$93,4,FALSE)*VLOOKUP($E317,BY_AGR_Demand_Drivers!$A$5:$I$11,9,FALSE)</f>
        <v>8.3707456207202532E-2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1.5308419591173197</v>
      </c>
      <c r="G318" s="16">
        <f>VLOOKUP($C318,'Growth rate'!$B$3:$S$93,4,FALSE)*VLOOKUP($E318,BY_AGR_Demand_Drivers!$A$5:$I$11,8,FALSE)</f>
        <v>8.5046775506517777E-2</v>
      </c>
      <c r="H318" s="16">
        <f>VLOOKUP($C318,'Growth rate'!$B$3:$S$93,4,FALSE)*VLOOKUP($E318,BY_AGR_Demand_Drivers!$A$5:$I$11,9,FALSE)</f>
        <v>8.5046775506517777E-2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1.5553354304631966</v>
      </c>
      <c r="G319" s="16">
        <f>VLOOKUP($C319,'Growth rate'!$B$3:$S$93,4,FALSE)*VLOOKUP($E319,BY_AGR_Demand_Drivers!$A$5:$I$11,8,FALSE)</f>
        <v>8.6407523914622059E-2</v>
      </c>
      <c r="H319" s="16">
        <f>VLOOKUP($C319,'Growth rate'!$B$3:$S$93,4,FALSE)*VLOOKUP($E319,BY_AGR_Demand_Drivers!$A$5:$I$11,9,FALSE)</f>
        <v>8.6407523914622059E-2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1.5802207973506079</v>
      </c>
      <c r="G320" s="16">
        <f>VLOOKUP($C320,'Growth rate'!$B$3:$S$93,4,FALSE)*VLOOKUP($E320,BY_AGR_Demand_Drivers!$A$5:$I$11,8,FALSE)</f>
        <v>8.7790044297256023E-2</v>
      </c>
      <c r="H320" s="16">
        <f>VLOOKUP($C320,'Growth rate'!$B$3:$S$93,4,FALSE)*VLOOKUP($E320,BY_AGR_Demand_Drivers!$A$5:$I$11,9,FALSE)</f>
        <v>8.7790044297256023E-2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1.6055043301082175</v>
      </c>
      <c r="G321" s="16">
        <f>VLOOKUP($C321,'Growth rate'!$B$3:$S$93,4,FALSE)*VLOOKUP($E321,BY_AGR_Demand_Drivers!$A$5:$I$11,8,FALSE)</f>
        <v>8.9194685006012117E-2</v>
      </c>
      <c r="H321" s="16">
        <f>VLOOKUP($C321,'Growth rate'!$B$3:$S$93,4,FALSE)*VLOOKUP($E321,BY_AGR_Demand_Drivers!$A$5:$I$11,9,FALSE)</f>
        <v>8.9194685006012117E-2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1.6311923993899491</v>
      </c>
      <c r="G322" s="16">
        <f>VLOOKUP($C322,'Growth rate'!$B$3:$S$93,4,FALSE)*VLOOKUP($E322,BY_AGR_Demand_Drivers!$A$5:$I$11,8,FALSE)</f>
        <v>9.0621799966108307E-2</v>
      </c>
      <c r="H322" s="16">
        <f>VLOOKUP($C322,'Growth rate'!$B$3:$S$93,4,FALSE)*VLOOKUP($E322,BY_AGR_Demand_Drivers!$A$5:$I$11,9,FALSE)</f>
        <v>9.0621799966108307E-2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1.6572914777801888</v>
      </c>
      <c r="G323" s="16">
        <f>VLOOKUP($C323,'Growth rate'!$B$3:$S$93,4,FALSE)*VLOOKUP($E323,BY_AGR_Demand_Drivers!$A$5:$I$11,8,FALSE)</f>
        <v>9.2071748765566078E-2</v>
      </c>
      <c r="H323" s="16">
        <f>VLOOKUP($C323,'Growth rate'!$B$3:$S$93,4,FALSE)*VLOOKUP($E323,BY_AGR_Demand_Drivers!$A$5:$I$11,9,FALSE)</f>
        <v>9.2071748765566078E-2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1.6838081414246717</v>
      </c>
      <c r="G324" s="16">
        <f>VLOOKUP($C324,'Growth rate'!$B$3:$S$93,4,FALSE)*VLOOKUP($E324,BY_AGR_Demand_Drivers!$A$5:$I$11,8,FALSE)</f>
        <v>9.354489674581512E-2</v>
      </c>
      <c r="H324" s="16">
        <f>VLOOKUP($C324,'Growth rate'!$B$3:$S$93,4,FALSE)*VLOOKUP($E324,BY_AGR_Demand_Drivers!$A$5:$I$11,9,FALSE)</f>
        <v>9.354489674581512E-2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1.7107490716874665</v>
      </c>
      <c r="G325" s="16">
        <f>VLOOKUP($C325,'Growth rate'!$B$3:$S$93,4,FALSE)*VLOOKUP($E325,BY_AGR_Demand_Drivers!$A$5:$I$11,8,FALSE)</f>
        <v>9.5041615093748172E-2</v>
      </c>
      <c r="H325" s="16">
        <f>VLOOKUP($C325,'Growth rate'!$B$3:$S$93,4,FALSE)*VLOOKUP($E325,BY_AGR_Demand_Drivers!$A$5:$I$11,9,FALSE)</f>
        <v>9.5041615093748172E-2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1.7381210568344658</v>
      </c>
      <c r="G326" s="16">
        <f>VLOOKUP($C326,'Growth rate'!$B$3:$S$93,4,FALSE)*VLOOKUP($E326,BY_AGR_Demand_Drivers!$A$5:$I$11,8,FALSE)</f>
        <v>9.6562280935248143E-2</v>
      </c>
      <c r="H326" s="16">
        <f>VLOOKUP($C326,'Growth rate'!$B$3:$S$93,4,FALSE)*VLOOKUP($E326,BY_AGR_Demand_Drivers!$A$5:$I$11,9,FALSE)</f>
        <v>9.6562280935248143E-2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1.7659309937438175</v>
      </c>
      <c r="G327" s="16">
        <f>VLOOKUP($C327,'Growth rate'!$B$3:$S$93,4,FALSE)*VLOOKUP($E327,BY_AGR_Demand_Drivers!$A$5:$I$11,8,FALSE)</f>
        <v>9.8107277430212109E-2</v>
      </c>
      <c r="H327" s="16">
        <f>VLOOKUP($C327,'Growth rate'!$B$3:$S$93,4,FALSE)*VLOOKUP($E327,BY_AGR_Demand_Drivers!$A$5:$I$11,9,FALSE)</f>
        <v>9.8107277430212109E-2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1.7941858896437186</v>
      </c>
      <c r="G328" s="16">
        <f>VLOOKUP($C328,'Growth rate'!$B$3:$S$93,4,FALSE)*VLOOKUP($E328,BY_AGR_Demand_Drivers!$A$5:$I$11,8,FALSE)</f>
        <v>9.9676993869095509E-2</v>
      </c>
      <c r="H328" s="16">
        <f>VLOOKUP($C328,'Growth rate'!$B$3:$S$93,4,FALSE)*VLOOKUP($E328,BY_AGR_Demand_Drivers!$A$5:$I$11,9,FALSE)</f>
        <v>9.9676993869095509E-2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1.822892863878018</v>
      </c>
      <c r="G329" s="16">
        <f>VLOOKUP($C329,'Growth rate'!$B$3:$S$93,4,FALSE)*VLOOKUP($E329,BY_AGR_Demand_Drivers!$A$5:$I$11,8,FALSE)</f>
        <v>0.10127182577100102</v>
      </c>
      <c r="H329" s="16">
        <f>VLOOKUP($C329,'Growth rate'!$B$3:$S$93,4,FALSE)*VLOOKUP($E329,BY_AGR_Demand_Drivers!$A$5:$I$11,9,FALSE)</f>
        <v>0.10127182577100102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1.8520591497000665</v>
      </c>
      <c r="G330" s="16">
        <f>VLOOKUP($C330,'Growth rate'!$B$3:$S$93,4,FALSE)*VLOOKUP($E330,BY_AGR_Demand_Drivers!$A$5:$I$11,8,FALSE)</f>
        <v>0.10289217498333705</v>
      </c>
      <c r="H330" s="16">
        <f>VLOOKUP($C330,'Growth rate'!$B$3:$S$93,4,FALSE)*VLOOKUP($E330,BY_AGR_Demand_Drivers!$A$5:$I$11,9,FALSE)</f>
        <v>0.10289217498333705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1.8816920960952677</v>
      </c>
      <c r="G331" s="16">
        <f>VLOOKUP($C331,'Growth rate'!$B$3:$S$93,4,FALSE)*VLOOKUP($E331,BY_AGR_Demand_Drivers!$A$5:$I$11,8,FALSE)</f>
        <v>0.10453844978307046</v>
      </c>
      <c r="H331" s="16">
        <f>VLOOKUP($C331,'Growth rate'!$B$3:$S$93,4,FALSE)*VLOOKUP($E331,BY_AGR_Demand_Drivers!$A$5:$I$11,9,FALSE)</f>
        <v>0.10453844978307046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2.42536140672699</v>
      </c>
      <c r="G332" s="16">
        <f>VLOOKUP($C332,'Growth rate'!$B$3:$S$93,4,FALSE)*VLOOKUP($E332,BY_AGR_Demand_Drivers!$A$5:$I$11,8,FALSE)</f>
        <v>0.13474230037372201</v>
      </c>
      <c r="H332" s="16">
        <f>VLOOKUP($C332,'Growth rate'!$B$3:$S$93,4,FALSE)*VLOOKUP($E332,BY_AGR_Demand_Drivers!$A$5:$I$11,9,FALSE)</f>
        <v>0.13474230037372201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2.4292789879936647</v>
      </c>
      <c r="G333" s="16">
        <f>VLOOKUP($C333,'Growth rate'!$B$3:$S$93,4,FALSE)*VLOOKUP($E333,BY_AGR_Demand_Drivers!$A$5:$I$11,8,FALSE)</f>
        <v>0.13495994377742615</v>
      </c>
      <c r="H333" s="16">
        <f>VLOOKUP($C333,'Growth rate'!$B$3:$S$93,4,FALSE)*VLOOKUP($E333,BY_AGR_Demand_Drivers!$A$5:$I$11,9,FALSE)</f>
        <v>0.13495994377742615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2.433196569260339</v>
      </c>
      <c r="G334" s="16">
        <f>VLOOKUP($C334,'Growth rate'!$B$3:$S$93,4,FALSE)*VLOOKUP($E334,BY_AGR_Demand_Drivers!$A$5:$I$11,8,FALSE)</f>
        <v>0.13517758718113029</v>
      </c>
      <c r="H334" s="16">
        <f>VLOOKUP($C334,'Growth rate'!$B$3:$S$93,4,FALSE)*VLOOKUP($E334,BY_AGR_Demand_Drivers!$A$5:$I$11,9,FALSE)</f>
        <v>0.13517758718113029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2.4371141505270142</v>
      </c>
      <c r="G335" s="16">
        <f>VLOOKUP($C335,'Growth rate'!$B$3:$S$93,4,FALSE)*VLOOKUP($E335,BY_AGR_Demand_Drivers!$A$5:$I$11,8,FALSE)</f>
        <v>0.13539523058483446</v>
      </c>
      <c r="H335" s="16">
        <f>VLOOKUP($C335,'Growth rate'!$B$3:$S$93,4,FALSE)*VLOOKUP($E335,BY_AGR_Demand_Drivers!$A$5:$I$11,9,FALSE)</f>
        <v>0.13539523058483446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2.4410317317936885</v>
      </c>
      <c r="G336" s="16">
        <f>VLOOKUP($C336,'Growth rate'!$B$3:$S$93,4,FALSE)*VLOOKUP($E336,BY_AGR_Demand_Drivers!$A$5:$I$11,8,FALSE)</f>
        <v>0.13561287398853861</v>
      </c>
      <c r="H336" s="16">
        <f>VLOOKUP($C336,'Growth rate'!$B$3:$S$93,4,FALSE)*VLOOKUP($E336,BY_AGR_Demand_Drivers!$A$5:$I$11,9,FALSE)</f>
        <v>0.13561287398853861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2.4449493130603632</v>
      </c>
      <c r="G337" s="16">
        <f>VLOOKUP($C337,'Growth rate'!$B$3:$S$93,4,FALSE)*VLOOKUP($E337,BY_AGR_Demand_Drivers!$A$5:$I$11,8,FALSE)</f>
        <v>0.13583051739224275</v>
      </c>
      <c r="H337" s="16">
        <f>VLOOKUP($C337,'Growth rate'!$B$3:$S$93,4,FALSE)*VLOOKUP($E337,BY_AGR_Demand_Drivers!$A$5:$I$11,9,FALSE)</f>
        <v>0.13583051739224275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2.448866894327038</v>
      </c>
      <c r="G338" s="16">
        <f>VLOOKUP($C338,'Growth rate'!$B$3:$S$93,4,FALSE)*VLOOKUP($E338,BY_AGR_Demand_Drivers!$A$5:$I$11,8,FALSE)</f>
        <v>0.13604816079594689</v>
      </c>
      <c r="H338" s="16">
        <f>VLOOKUP($C338,'Growth rate'!$B$3:$S$93,4,FALSE)*VLOOKUP($E338,BY_AGR_Demand_Drivers!$A$5:$I$11,9,FALSE)</f>
        <v>0.13604816079594689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2.4527844755937123</v>
      </c>
      <c r="G339" s="16">
        <f>VLOOKUP($C339,'Growth rate'!$B$3:$S$93,4,FALSE)*VLOOKUP($E339,BY_AGR_Demand_Drivers!$A$5:$I$11,8,FALSE)</f>
        <v>0.13626580419965104</v>
      </c>
      <c r="H339" s="16">
        <f>VLOOKUP($C339,'Growth rate'!$B$3:$S$93,4,FALSE)*VLOOKUP($E339,BY_AGR_Demand_Drivers!$A$5:$I$11,9,FALSE)</f>
        <v>0.13626580419965104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2.4567020568603875</v>
      </c>
      <c r="G340" s="16">
        <f>VLOOKUP($C340,'Growth rate'!$B$3:$S$93,4,FALSE)*VLOOKUP($E340,BY_AGR_Demand_Drivers!$A$5:$I$11,8,FALSE)</f>
        <v>0.13648344760335521</v>
      </c>
      <c r="H340" s="16">
        <f>VLOOKUP($C340,'Growth rate'!$B$3:$S$93,4,FALSE)*VLOOKUP($E340,BY_AGR_Demand_Drivers!$A$5:$I$11,9,FALSE)</f>
        <v>0.13648344760335521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2.4606196381270617</v>
      </c>
      <c r="G341" s="16">
        <f>VLOOKUP($C341,'Growth rate'!$B$3:$S$93,4,FALSE)*VLOOKUP($E341,BY_AGR_Demand_Drivers!$A$5:$I$11,8,FALSE)</f>
        <v>0.13670109100705935</v>
      </c>
      <c r="H341" s="16">
        <f>VLOOKUP($C341,'Growth rate'!$B$3:$S$93,4,FALSE)*VLOOKUP($E341,BY_AGR_Demand_Drivers!$A$5:$I$11,9,FALSE)</f>
        <v>0.13670109100705935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2.4645372193937365</v>
      </c>
      <c r="G342" s="16">
        <f>VLOOKUP($C342,'Growth rate'!$B$3:$S$93,4,FALSE)*VLOOKUP($E342,BY_AGR_Demand_Drivers!$A$5:$I$11,8,FALSE)</f>
        <v>0.13691873441076349</v>
      </c>
      <c r="H342" s="16">
        <f>VLOOKUP($C342,'Growth rate'!$B$3:$S$93,4,FALSE)*VLOOKUP($E342,BY_AGR_Demand_Drivers!$A$5:$I$11,9,FALSE)</f>
        <v>0.13691873441076349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2.4684548006604112</v>
      </c>
      <c r="G343" s="16">
        <f>VLOOKUP($C343,'Growth rate'!$B$3:$S$93,4,FALSE)*VLOOKUP($E343,BY_AGR_Demand_Drivers!$A$5:$I$11,8,FALSE)</f>
        <v>0.13713637781446764</v>
      </c>
      <c r="H343" s="16">
        <f>VLOOKUP($C343,'Growth rate'!$B$3:$S$93,4,FALSE)*VLOOKUP($E343,BY_AGR_Demand_Drivers!$A$5:$I$11,9,FALSE)</f>
        <v>0.13713637781446764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2.4723723819270855</v>
      </c>
      <c r="G344" s="16">
        <f>VLOOKUP($C344,'Growth rate'!$B$3:$S$93,4,FALSE)*VLOOKUP($E344,BY_AGR_Demand_Drivers!$A$5:$I$11,8,FALSE)</f>
        <v>0.13735402121817178</v>
      </c>
      <c r="H344" s="16">
        <f>VLOOKUP($C344,'Growth rate'!$B$3:$S$93,4,FALSE)*VLOOKUP($E344,BY_AGR_Demand_Drivers!$A$5:$I$11,9,FALSE)</f>
        <v>0.13735402121817178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2.4762899631937607</v>
      </c>
      <c r="G345" s="16">
        <f>VLOOKUP($C345,'Growth rate'!$B$3:$S$93,4,FALSE)*VLOOKUP($E345,BY_AGR_Demand_Drivers!$A$5:$I$11,8,FALSE)</f>
        <v>0.13757166462187595</v>
      </c>
      <c r="H345" s="16">
        <f>VLOOKUP($C345,'Growth rate'!$B$3:$S$93,4,FALSE)*VLOOKUP($E345,BY_AGR_Demand_Drivers!$A$5:$I$11,9,FALSE)</f>
        <v>0.13757166462187595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2.480207544460435</v>
      </c>
      <c r="G346" s="16">
        <f>VLOOKUP($C346,'Growth rate'!$B$3:$S$93,4,FALSE)*VLOOKUP($E346,BY_AGR_Demand_Drivers!$A$5:$I$11,8,FALSE)</f>
        <v>0.13778930802558009</v>
      </c>
      <c r="H346" s="16">
        <f>VLOOKUP($C346,'Growth rate'!$B$3:$S$93,4,FALSE)*VLOOKUP($E346,BY_AGR_Demand_Drivers!$A$5:$I$11,9,FALSE)</f>
        <v>0.13778930802558009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2.4841251257271098</v>
      </c>
      <c r="G347" s="16">
        <f>VLOOKUP($C347,'Growth rate'!$B$3:$S$93,4,FALSE)*VLOOKUP($E347,BY_AGR_Demand_Drivers!$A$5:$I$11,8,FALSE)</f>
        <v>0.13800695142928424</v>
      </c>
      <c r="H347" s="16">
        <f>VLOOKUP($C347,'Growth rate'!$B$3:$S$93,4,FALSE)*VLOOKUP($E347,BY_AGR_Demand_Drivers!$A$5:$I$11,9,FALSE)</f>
        <v>0.13800695142928424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2.4880427069937845</v>
      </c>
      <c r="G348" s="16">
        <f>VLOOKUP($C348,'Growth rate'!$B$3:$S$93,4,FALSE)*VLOOKUP($E348,BY_AGR_Demand_Drivers!$A$5:$I$11,8,FALSE)</f>
        <v>0.13822459483298838</v>
      </c>
      <c r="H348" s="16">
        <f>VLOOKUP($C348,'Growth rate'!$B$3:$S$93,4,FALSE)*VLOOKUP($E348,BY_AGR_Demand_Drivers!$A$5:$I$11,9,FALSE)</f>
        <v>0.13822459483298838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2.4919602882604588</v>
      </c>
      <c r="G349" s="16">
        <f>VLOOKUP($C349,'Growth rate'!$B$3:$S$93,4,FALSE)*VLOOKUP($E349,BY_AGR_Demand_Drivers!$A$5:$I$11,8,FALSE)</f>
        <v>0.13844223823669252</v>
      </c>
      <c r="H349" s="16">
        <f>VLOOKUP($C349,'Growth rate'!$B$3:$S$93,4,FALSE)*VLOOKUP($E349,BY_AGR_Demand_Drivers!$A$5:$I$11,9,FALSE)</f>
        <v>0.13844223823669252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2.4958778695271335</v>
      </c>
      <c r="G350" s="16">
        <f>VLOOKUP($C350,'Growth rate'!$B$3:$S$93,4,FALSE)*VLOOKUP($E350,BY_AGR_Demand_Drivers!$A$5:$I$11,8,FALSE)</f>
        <v>0.13865988164039666</v>
      </c>
      <c r="H350" s="16">
        <f>VLOOKUP($C350,'Growth rate'!$B$3:$S$93,4,FALSE)*VLOOKUP($E350,BY_AGR_Demand_Drivers!$A$5:$I$11,9,FALSE)</f>
        <v>0.13865988164039666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2.4997954507938083</v>
      </c>
      <c r="G351" s="16">
        <f>VLOOKUP($C351,'Growth rate'!$B$3:$S$93,4,FALSE)*VLOOKUP($E351,BY_AGR_Demand_Drivers!$A$5:$I$11,8,FALSE)</f>
        <v>0.13887752504410084</v>
      </c>
      <c r="H351" s="16">
        <f>VLOOKUP($C351,'Growth rate'!$B$3:$S$93,4,FALSE)*VLOOKUP($E351,BY_AGR_Demand_Drivers!$A$5:$I$11,9,FALSE)</f>
        <v>0.13887752504410084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2.503713032060483</v>
      </c>
      <c r="G352" s="16">
        <f>VLOOKUP($C352,'Growth rate'!$B$3:$S$93,4,FALSE)*VLOOKUP($E352,BY_AGR_Demand_Drivers!$A$5:$I$11,8,FALSE)</f>
        <v>0.13909516844780498</v>
      </c>
      <c r="H352" s="16">
        <f>VLOOKUP($C352,'Growth rate'!$B$3:$S$93,4,FALSE)*VLOOKUP($E352,BY_AGR_Demand_Drivers!$A$5:$I$11,9,FALSE)</f>
        <v>0.13909516844780498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2.5076306133271578</v>
      </c>
      <c r="G353" s="16">
        <f>VLOOKUP($C353,'Growth rate'!$B$3:$S$93,4,FALSE)*VLOOKUP($E353,BY_AGR_Demand_Drivers!$A$5:$I$11,8,FALSE)</f>
        <v>0.13931281185150909</v>
      </c>
      <c r="H353" s="16">
        <f>VLOOKUP($C353,'Growth rate'!$B$3:$S$93,4,FALSE)*VLOOKUP($E353,BY_AGR_Demand_Drivers!$A$5:$I$11,9,FALSE)</f>
        <v>0.13931281185150909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2.5115481945938321</v>
      </c>
      <c r="G354" s="16">
        <f>VLOOKUP($C354,'Growth rate'!$B$3:$S$93,4,FALSE)*VLOOKUP($E354,BY_AGR_Demand_Drivers!$A$5:$I$11,8,FALSE)</f>
        <v>0.13953045525521324</v>
      </c>
      <c r="H354" s="16">
        <f>VLOOKUP($C354,'Growth rate'!$B$3:$S$93,4,FALSE)*VLOOKUP($E354,BY_AGR_Demand_Drivers!$A$5:$I$11,9,FALSE)</f>
        <v>0.13953045525521324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2.5154657758605068</v>
      </c>
      <c r="G355" s="16">
        <f>VLOOKUP($C355,'Growth rate'!$B$3:$S$93,4,FALSE)*VLOOKUP($E355,BY_AGR_Demand_Drivers!$A$5:$I$11,8,FALSE)</f>
        <v>0.13974809865891738</v>
      </c>
      <c r="H355" s="16">
        <f>VLOOKUP($C355,'Growth rate'!$B$3:$S$93,4,FALSE)*VLOOKUP($E355,BY_AGR_Demand_Drivers!$A$5:$I$11,9,FALSE)</f>
        <v>0.13974809865891738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2.5193833571271815</v>
      </c>
      <c r="G356" s="16">
        <f>VLOOKUP($C356,'Growth rate'!$B$3:$S$93,4,FALSE)*VLOOKUP($E356,BY_AGR_Demand_Drivers!$A$5:$I$11,8,FALSE)</f>
        <v>0.13996574206262155</v>
      </c>
      <c r="H356" s="16">
        <f>VLOOKUP($C356,'Growth rate'!$B$3:$S$93,4,FALSE)*VLOOKUP($E356,BY_AGR_Demand_Drivers!$A$5:$I$11,9,FALSE)</f>
        <v>0.13996574206262155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2.5233009383938563</v>
      </c>
      <c r="G357" s="16">
        <f>VLOOKUP($C357,'Growth rate'!$B$3:$S$93,4,FALSE)*VLOOKUP($E357,BY_AGR_Demand_Drivers!$A$5:$I$11,8,FALSE)</f>
        <v>0.14018338546632569</v>
      </c>
      <c r="H357" s="16">
        <f>VLOOKUP($C357,'Growth rate'!$B$3:$S$93,4,FALSE)*VLOOKUP($E357,BY_AGR_Demand_Drivers!$A$5:$I$11,9,FALSE)</f>
        <v>0.14018338546632569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2.527218519660531</v>
      </c>
      <c r="G358" s="16">
        <f>VLOOKUP($C358,'Growth rate'!$B$3:$S$93,4,FALSE)*VLOOKUP($E358,BY_AGR_Demand_Drivers!$A$5:$I$11,8,FALSE)</f>
        <v>0.14040102887002984</v>
      </c>
      <c r="H358" s="16">
        <f>VLOOKUP($C358,'Growth rate'!$B$3:$S$93,4,FALSE)*VLOOKUP($E358,BY_AGR_Demand_Drivers!$A$5:$I$11,9,FALSE)</f>
        <v>0.14040102887002984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2.5311361009272053</v>
      </c>
      <c r="G359" s="16">
        <f>VLOOKUP($C359,'Growth rate'!$B$3:$S$93,4,FALSE)*VLOOKUP($E359,BY_AGR_Demand_Drivers!$A$5:$I$11,8,FALSE)</f>
        <v>0.14061867227373398</v>
      </c>
      <c r="H359" s="16">
        <f>VLOOKUP($C359,'Growth rate'!$B$3:$S$93,4,FALSE)*VLOOKUP($E359,BY_AGR_Demand_Drivers!$A$5:$I$11,9,FALSE)</f>
        <v>0.14061867227373398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2.5350536821938801</v>
      </c>
      <c r="G360" s="16">
        <f>VLOOKUP($C360,'Growth rate'!$B$3:$S$93,4,FALSE)*VLOOKUP($E360,BY_AGR_Demand_Drivers!$A$5:$I$11,8,FALSE)</f>
        <v>0.14083631567743812</v>
      </c>
      <c r="H360" s="16">
        <f>VLOOKUP($C360,'Growth rate'!$B$3:$S$93,4,FALSE)*VLOOKUP($E360,BY_AGR_Demand_Drivers!$A$5:$I$11,9,FALSE)</f>
        <v>0.14083631567743812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2.5389712634605548</v>
      </c>
      <c r="G361" s="16">
        <f>VLOOKUP($C361,'Growth rate'!$B$3:$S$93,4,FALSE)*VLOOKUP($E361,BY_AGR_Demand_Drivers!$A$5:$I$11,8,FALSE)</f>
        <v>0.14105395908114229</v>
      </c>
      <c r="H361" s="16">
        <f>VLOOKUP($C361,'Growth rate'!$B$3:$S$93,4,FALSE)*VLOOKUP($E361,BY_AGR_Demand_Drivers!$A$5:$I$11,9,FALSE)</f>
        <v>0.14105395908114229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2.5428888447272295</v>
      </c>
      <c r="G362" s="16">
        <f>VLOOKUP($C362,'Growth rate'!$B$3:$S$93,4,FALSE)*VLOOKUP($E362,BY_AGR_Demand_Drivers!$A$5:$I$11,8,FALSE)</f>
        <v>0.14127160248484644</v>
      </c>
      <c r="H362" s="16">
        <f>VLOOKUP($C362,'Growth rate'!$B$3:$S$93,4,FALSE)*VLOOKUP($E362,BY_AGR_Demand_Drivers!$A$5:$I$11,9,FALSE)</f>
        <v>0.14127160248484644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2.5468064259939043</v>
      </c>
      <c r="G363" s="16">
        <f>VLOOKUP($C363,'Growth rate'!$B$3:$S$93,4,FALSE)*VLOOKUP($E363,BY_AGR_Demand_Drivers!$A$5:$I$11,8,FALSE)</f>
        <v>0.14148924588855058</v>
      </c>
      <c r="H363" s="16">
        <f>VLOOKUP($C363,'Growth rate'!$B$3:$S$93,4,FALSE)*VLOOKUP($E363,BY_AGR_Demand_Drivers!$A$5:$I$11,9,FALSE)</f>
        <v>0.14148924588855058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2.5875553288098065</v>
      </c>
      <c r="G364" s="16">
        <f>VLOOKUP($C364,'Growth rate'!$B$3:$S$93,4,FALSE)*VLOOKUP($E364,BY_AGR_Demand_Drivers!$A$5:$I$11,8,FALSE)</f>
        <v>0.14375307382276739</v>
      </c>
      <c r="H364" s="16">
        <f>VLOOKUP($C364,'Growth rate'!$B$3:$S$93,4,FALSE)*VLOOKUP($E364,BY_AGR_Demand_Drivers!$A$5:$I$11,9,FALSE)</f>
        <v>0.14375307382276739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2.6289562140707634</v>
      </c>
      <c r="G365" s="16">
        <f>VLOOKUP($C365,'Growth rate'!$B$3:$S$93,4,FALSE)*VLOOKUP($E365,BY_AGR_Demand_Drivers!$A$5:$I$11,8,FALSE)</f>
        <v>0.14605312300393167</v>
      </c>
      <c r="H365" s="16">
        <f>VLOOKUP($C365,'Growth rate'!$B$3:$S$93,4,FALSE)*VLOOKUP($E365,BY_AGR_Demand_Drivers!$A$5:$I$11,9,FALSE)</f>
        <v>0.14605312300393167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2.6710195134958963</v>
      </c>
      <c r="G366" s="16">
        <f>VLOOKUP($C366,'Growth rate'!$B$3:$S$93,4,FALSE)*VLOOKUP($E366,BY_AGR_Demand_Drivers!$A$5:$I$11,8,FALSE)</f>
        <v>0.1483899729719946</v>
      </c>
      <c r="H366" s="16">
        <f>VLOOKUP($C366,'Growth rate'!$B$3:$S$93,4,FALSE)*VLOOKUP($E366,BY_AGR_Demand_Drivers!$A$5:$I$11,9,FALSE)</f>
        <v>0.1483899729719946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2.7137558257118299</v>
      </c>
      <c r="G367" s="16">
        <f>VLOOKUP($C367,'Growth rate'!$B$3:$S$93,4,FALSE)*VLOOKUP($E367,BY_AGR_Demand_Drivers!$A$5:$I$11,8,FALSE)</f>
        <v>0.1507642125395465</v>
      </c>
      <c r="H367" s="16">
        <f>VLOOKUP($C367,'Growth rate'!$B$3:$S$93,4,FALSE)*VLOOKUP($E367,BY_AGR_Demand_Drivers!$A$5:$I$11,9,FALSE)</f>
        <v>0.1507642125395465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2.7571759189232194</v>
      </c>
      <c r="G368" s="16">
        <f>VLOOKUP($C368,'Growth rate'!$B$3:$S$93,4,FALSE)*VLOOKUP($E368,BY_AGR_Demand_Drivers!$A$5:$I$11,8,FALSE)</f>
        <v>0.15317643994017924</v>
      </c>
      <c r="H368" s="16">
        <f>VLOOKUP($C368,'Growth rate'!$B$3:$S$93,4,FALSE)*VLOOKUP($E368,BY_AGR_Demand_Drivers!$A$5:$I$11,9,FALSE)</f>
        <v>0.15317643994017924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2.8012907336259909</v>
      </c>
      <c r="G369" s="16">
        <f>VLOOKUP($C369,'Growth rate'!$B$3:$S$93,4,FALSE)*VLOOKUP($E369,BY_AGR_Demand_Drivers!$A$5:$I$11,8,FALSE)</f>
        <v>0.15562726297922211</v>
      </c>
      <c r="H369" s="16">
        <f>VLOOKUP($C369,'Growth rate'!$B$3:$S$93,4,FALSE)*VLOOKUP($E369,BY_AGR_Demand_Drivers!$A$5:$I$11,9,FALSE)</f>
        <v>0.15562726297922211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2.846111385364007</v>
      </c>
      <c r="G370" s="16">
        <f>VLOOKUP($C370,'Growth rate'!$B$3:$S$93,4,FALSE)*VLOOKUP($E370,BY_AGR_Demand_Drivers!$A$5:$I$11,8,FALSE)</f>
        <v>0.15811729918688969</v>
      </c>
      <c r="H370" s="16">
        <f>VLOOKUP($C370,'Growth rate'!$B$3:$S$93,4,FALSE)*VLOOKUP($E370,BY_AGR_Demand_Drivers!$A$5:$I$11,9,FALSE)</f>
        <v>0.15811729918688969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2.8916491675298315</v>
      </c>
      <c r="G371" s="16">
        <f>VLOOKUP($C371,'Growth rate'!$B$3:$S$93,4,FALSE)*VLOOKUP($E371,BY_AGR_Demand_Drivers!$A$5:$I$11,8,FALSE)</f>
        <v>0.16064717597387992</v>
      </c>
      <c r="H371" s="16">
        <f>VLOOKUP($C371,'Growth rate'!$B$3:$S$93,4,FALSE)*VLOOKUP($E371,BY_AGR_Demand_Drivers!$A$5:$I$11,9,FALSE)</f>
        <v>0.16064717597387992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2.9379155542103086</v>
      </c>
      <c r="G372" s="16">
        <f>VLOOKUP($C372,'Growth rate'!$B$3:$S$93,4,FALSE)*VLOOKUP($E372,BY_AGR_Demand_Drivers!$A$5:$I$11,8,FALSE)</f>
        <v>0.163217530789462</v>
      </c>
      <c r="H372" s="16">
        <f>VLOOKUP($C372,'Growth rate'!$B$3:$S$93,4,FALSE)*VLOOKUP($E372,BY_AGR_Demand_Drivers!$A$5:$I$11,9,FALSE)</f>
        <v>0.163217530789462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2.9849222030776734</v>
      </c>
      <c r="G373" s="16">
        <f>VLOOKUP($C373,'Growth rate'!$B$3:$S$93,4,FALSE)*VLOOKUP($E373,BY_AGR_Demand_Drivers!$A$5:$I$11,8,FALSE)</f>
        <v>0.16582901128209337</v>
      </c>
      <c r="H373" s="16">
        <f>VLOOKUP($C373,'Growth rate'!$B$3:$S$93,4,FALSE)*VLOOKUP($E373,BY_AGR_Demand_Drivers!$A$5:$I$11,9,FALSE)</f>
        <v>0.16582901128209337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3.0326809583269165</v>
      </c>
      <c r="G374" s="16">
        <f>VLOOKUP($C374,'Growth rate'!$B$3:$S$93,4,FALSE)*VLOOKUP($E374,BY_AGR_Demand_Drivers!$A$5:$I$11,8,FALSE)</f>
        <v>0.16848227546260691</v>
      </c>
      <c r="H374" s="16">
        <f>VLOOKUP($C374,'Growth rate'!$B$3:$S$93,4,FALSE)*VLOOKUP($E374,BY_AGR_Demand_Drivers!$A$5:$I$11,9,FALSE)</f>
        <v>0.16848227546260691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3.0812038536601469</v>
      </c>
      <c r="G375" s="16">
        <f>VLOOKUP($C375,'Growth rate'!$B$3:$S$93,4,FALSE)*VLOOKUP($E375,BY_AGR_Demand_Drivers!$A$5:$I$11,8,FALSE)</f>
        <v>0.17117799187000859</v>
      </c>
      <c r="H375" s="16">
        <f>VLOOKUP($C375,'Growth rate'!$B$3:$S$93,4,FALSE)*VLOOKUP($E375,BY_AGR_Demand_Drivers!$A$5:$I$11,9,FALSE)</f>
        <v>0.17117799187000859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3.1305031153187088</v>
      </c>
      <c r="G376" s="16">
        <f>VLOOKUP($C376,'Growth rate'!$B$3:$S$93,4,FALSE)*VLOOKUP($E376,BY_AGR_Demand_Drivers!$A$5:$I$11,8,FALSE)</f>
        <v>0.17391683973992872</v>
      </c>
      <c r="H376" s="16">
        <f>VLOOKUP($C376,'Growth rate'!$B$3:$S$93,4,FALSE)*VLOOKUP($E376,BY_AGR_Demand_Drivers!$A$5:$I$11,9,FALSE)</f>
        <v>0.17391683973992872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3.180591165163809</v>
      </c>
      <c r="G377" s="16">
        <f>VLOOKUP($C377,'Growth rate'!$B$3:$S$93,4,FALSE)*VLOOKUP($E377,BY_AGR_Demand_Drivers!$A$5:$I$11,8,FALSE)</f>
        <v>0.17669950917576763</v>
      </c>
      <c r="H377" s="16">
        <f>VLOOKUP($C377,'Growth rate'!$B$3:$S$93,4,FALSE)*VLOOKUP($E377,BY_AGR_Demand_Drivers!$A$5:$I$11,9,FALSE)</f>
        <v>0.17669950917576763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3.23148062380643</v>
      </c>
      <c r="G378" s="16">
        <f>VLOOKUP($C378,'Growth rate'!$B$3:$S$93,4,FALSE)*VLOOKUP($E378,BY_AGR_Demand_Drivers!$A$5:$I$11,8,FALSE)</f>
        <v>0.17952670132257989</v>
      </c>
      <c r="H378" s="16">
        <f>VLOOKUP($C378,'Growth rate'!$B$3:$S$93,4,FALSE)*VLOOKUP($E378,BY_AGR_Demand_Drivers!$A$5:$I$11,9,FALSE)</f>
        <v>0.17952670132257989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3.2831843137873329</v>
      </c>
      <c r="G379" s="16">
        <f>VLOOKUP($C379,'Growth rate'!$B$3:$S$93,4,FALSE)*VLOOKUP($E379,BY_AGR_Demand_Drivers!$A$5:$I$11,8,FALSE)</f>
        <v>0.18239912854374118</v>
      </c>
      <c r="H379" s="16">
        <f>VLOOKUP($C379,'Growth rate'!$B$3:$S$93,4,FALSE)*VLOOKUP($E379,BY_AGR_Demand_Drivers!$A$5:$I$11,9,FALSE)</f>
        <v>0.18239912854374118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3.3357152628079301</v>
      </c>
      <c r="G380" s="16">
        <f>VLOOKUP($C380,'Growth rate'!$B$3:$S$93,4,FALSE)*VLOOKUP($E380,BY_AGR_Demand_Drivers!$A$5:$I$11,8,FALSE)</f>
        <v>0.18531751460044105</v>
      </c>
      <c r="H380" s="16">
        <f>VLOOKUP($C380,'Growth rate'!$B$3:$S$93,4,FALSE)*VLOOKUP($E380,BY_AGR_Demand_Drivers!$A$5:$I$11,9,FALSE)</f>
        <v>0.18531751460044105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3.389086707012857</v>
      </c>
      <c r="G381" s="16">
        <f>VLOOKUP($C381,'Growth rate'!$B$3:$S$93,4,FALSE)*VLOOKUP($E381,BY_AGR_Demand_Drivers!$A$5:$I$11,8,FALSE)</f>
        <v>0.18828259483404808</v>
      </c>
      <c r="H381" s="16">
        <f>VLOOKUP($C381,'Growth rate'!$B$3:$S$93,4,FALSE)*VLOOKUP($E381,BY_AGR_Demand_Drivers!$A$5:$I$11,9,FALSE)</f>
        <v>0.18828259483404808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3.4433120943250626</v>
      </c>
      <c r="G382" s="16">
        <f>VLOOKUP($C382,'Growth rate'!$B$3:$S$93,4,FALSE)*VLOOKUP($E382,BY_AGR_Demand_Drivers!$A$5:$I$11,8,FALSE)</f>
        <v>0.19129511635139285</v>
      </c>
      <c r="H382" s="16">
        <f>VLOOKUP($C382,'Growth rate'!$B$3:$S$93,4,FALSE)*VLOOKUP($E382,BY_AGR_Demand_Drivers!$A$5:$I$11,9,FALSE)</f>
        <v>0.19129511635139285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3.4984050878342638</v>
      </c>
      <c r="G383" s="16">
        <f>VLOOKUP($C383,'Growth rate'!$B$3:$S$93,4,FALSE)*VLOOKUP($E383,BY_AGR_Demand_Drivers!$A$5:$I$11,8,FALSE)</f>
        <v>0.19435583821301514</v>
      </c>
      <c r="H383" s="16">
        <f>VLOOKUP($C383,'Growth rate'!$B$3:$S$93,4,FALSE)*VLOOKUP($E383,BY_AGR_Demand_Drivers!$A$5:$I$11,9,FALSE)</f>
        <v>0.19435583821301514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3.5543795692396118</v>
      </c>
      <c r="G384" s="16">
        <f>VLOOKUP($C384,'Growth rate'!$B$3:$S$93,4,FALSE)*VLOOKUP($E384,BY_AGR_Demand_Drivers!$A$5:$I$11,8,FALSE)</f>
        <v>0.19746553162442337</v>
      </c>
      <c r="H384" s="16">
        <f>VLOOKUP($C384,'Growth rate'!$B$3:$S$93,4,FALSE)*VLOOKUP($E384,BY_AGR_Demand_Drivers!$A$5:$I$11,9,FALSE)</f>
        <v>0.19746553162442337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3.6112496423474458</v>
      </c>
      <c r="G385" s="16">
        <f>VLOOKUP($C385,'Growth rate'!$B$3:$S$93,4,FALSE)*VLOOKUP($E385,BY_AGR_Demand_Drivers!$A$5:$I$11,8,FALSE)</f>
        <v>0.20062498013041416</v>
      </c>
      <c r="H385" s="16">
        <f>VLOOKUP($C385,'Growth rate'!$B$3:$S$93,4,FALSE)*VLOOKUP($E385,BY_AGR_Demand_Drivers!$A$5:$I$11,9,FALSE)</f>
        <v>0.20062498013041416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3.6690296366250048</v>
      </c>
      <c r="G386" s="16">
        <f>VLOOKUP($C386,'Growth rate'!$B$3:$S$93,4,FALSE)*VLOOKUP($E386,BY_AGR_Demand_Drivers!$A$5:$I$11,8,FALSE)</f>
        <v>0.20383497981250079</v>
      </c>
      <c r="H386" s="16">
        <f>VLOOKUP($C386,'Growth rate'!$B$3:$S$93,4,FALSE)*VLOOKUP($E386,BY_AGR_Demand_Drivers!$A$5:$I$11,9,FALSE)</f>
        <v>0.20383497981250079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3.7277341108110043</v>
      </c>
      <c r="G387" s="16">
        <f>VLOOKUP($C387,'Growth rate'!$B$3:$S$93,4,FALSE)*VLOOKUP($E387,BY_AGR_Demand_Drivers!$A$5:$I$11,8,FALSE)</f>
        <v>0.20709633948950076</v>
      </c>
      <c r="H387" s="16">
        <f>VLOOKUP($C387,'Growth rate'!$B$3:$S$93,4,FALSE)*VLOOKUP($E387,BY_AGR_Demand_Drivers!$A$5:$I$11,9,FALSE)</f>
        <v>0.20709633948950076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3.7873778565839804</v>
      </c>
      <c r="G388" s="16">
        <f>VLOOKUP($C388,'Growth rate'!$B$3:$S$93,4,FALSE)*VLOOKUP($E388,BY_AGR_Demand_Drivers!$A$5:$I$11,8,FALSE)</f>
        <v>0.21040988092133278</v>
      </c>
      <c r="H388" s="16">
        <f>VLOOKUP($C388,'Growth rate'!$B$3:$S$93,4,FALSE)*VLOOKUP($E388,BY_AGR_Demand_Drivers!$A$5:$I$11,9,FALSE)</f>
        <v>0.21040988092133278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3.8479759022893245</v>
      </c>
      <c r="G389" s="16">
        <f>VLOOKUP($C389,'Growth rate'!$B$3:$S$93,4,FALSE)*VLOOKUP($E389,BY_AGR_Demand_Drivers!$A$5:$I$11,8,FALSE)</f>
        <v>0.21377643901607413</v>
      </c>
      <c r="H389" s="16">
        <f>VLOOKUP($C389,'Growth rate'!$B$3:$S$93,4,FALSE)*VLOOKUP($E389,BY_AGR_Demand_Drivers!$A$5:$I$11,9,FALSE)</f>
        <v>0.21377643901607413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3.9095435167259525</v>
      </c>
      <c r="G390" s="16">
        <f>VLOOKUP($C390,'Growth rate'!$B$3:$S$93,4,FALSE)*VLOOKUP($E390,BY_AGR_Demand_Drivers!$A$5:$I$11,8,FALSE)</f>
        <v>0.21719686204033126</v>
      </c>
      <c r="H390" s="16">
        <f>VLOOKUP($C390,'Growth rate'!$B$3:$S$93,4,FALSE)*VLOOKUP($E390,BY_AGR_Demand_Drivers!$A$5:$I$11,9,FALSE)</f>
        <v>0.21719686204033126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3.9720962129935686</v>
      </c>
      <c r="G391" s="16">
        <f>VLOOKUP($C391,'Growth rate'!$B$3:$S$93,4,FALSE)*VLOOKUP($E391,BY_AGR_Demand_Drivers!$A$5:$I$11,8,FALSE)</f>
        <v>0.22067201183297661</v>
      </c>
      <c r="H391" s="16">
        <f>VLOOKUP($C391,'Growth rate'!$B$3:$S$93,4,FALSE)*VLOOKUP($E391,BY_AGR_Demand_Drivers!$A$5:$I$11,9,FALSE)</f>
        <v>0.22067201183297661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4.0356497524014667</v>
      </c>
      <c r="G392" s="16">
        <f>VLOOKUP($C392,'Growth rate'!$B$3:$S$93,4,FALSE)*VLOOKUP($E392,BY_AGR_Demand_Drivers!$A$5:$I$11,8,FALSE)</f>
        <v>0.22420276402230424</v>
      </c>
      <c r="H392" s="16">
        <f>VLOOKUP($C392,'Growth rate'!$B$3:$S$93,4,FALSE)*VLOOKUP($E392,BY_AGR_Demand_Drivers!$A$5:$I$11,9,FALSE)</f>
        <v>0.22420276402230424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4.1002201484398899</v>
      </c>
      <c r="G393" s="16">
        <f>VLOOKUP($C393,'Growth rate'!$B$3:$S$93,4,FALSE)*VLOOKUP($E393,BY_AGR_Demand_Drivers!$A$5:$I$11,8,FALSE)</f>
        <v>0.22779000824666112</v>
      </c>
      <c r="H393" s="16">
        <f>VLOOKUP($C393,'Growth rate'!$B$3:$S$93,4,FALSE)*VLOOKUP($E393,BY_AGR_Demand_Drivers!$A$5:$I$11,9,FALSE)</f>
        <v>0.22779000824666112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4.1658236708149277</v>
      </c>
      <c r="G394" s="16">
        <f>VLOOKUP($C394,'Growth rate'!$B$3:$S$93,4,FALSE)*VLOOKUP($E394,BY_AGR_Demand_Drivers!$A$5:$I$11,8,FALSE)</f>
        <v>0.23143464837860769</v>
      </c>
      <c r="H394" s="16">
        <f>VLOOKUP($C394,'Growth rate'!$B$3:$S$93,4,FALSE)*VLOOKUP($E394,BY_AGR_Demand_Drivers!$A$5:$I$11,9,FALSE)</f>
        <v>0.23143464837860769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4.2324768495479672</v>
      </c>
      <c r="G395" s="16">
        <f>VLOOKUP($C395,'Growth rate'!$B$3:$S$93,4,FALSE)*VLOOKUP($E395,BY_AGR_Demand_Drivers!$A$5:$I$11,8,FALSE)</f>
        <v>0.23513760275266543</v>
      </c>
      <c r="H395" s="16">
        <f>VLOOKUP($C395,'Growth rate'!$B$3:$S$93,4,FALSE)*VLOOKUP($E395,BY_AGR_Demand_Drivers!$A$5:$I$11,9,FALSE)</f>
        <v>0.23513760275266543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4.3001964791407339</v>
      </c>
      <c r="G396" s="16">
        <f>VLOOKUP($C396,'Growth rate'!$B$3:$S$93,4,FALSE)*VLOOKUP($E396,BY_AGR_Demand_Drivers!$A$5:$I$11,8,FALSE)</f>
        <v>0.23889980439670808</v>
      </c>
      <c r="H396" s="16">
        <f>VLOOKUP($C396,'Growth rate'!$B$3:$S$93,4,FALSE)*VLOOKUP($E396,BY_AGR_Demand_Drivers!$A$5:$I$11,9,FALSE)</f>
        <v>0.23889980439670808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4.3689996228069869</v>
      </c>
      <c r="G397" s="16">
        <f>VLOOKUP($C397,'Growth rate'!$B$3:$S$93,4,FALSE)*VLOOKUP($E397,BY_AGR_Demand_Drivers!$A$5:$I$11,8,FALSE)</f>
        <v>0.24272220126705543</v>
      </c>
      <c r="H397" s="16">
        <f>VLOOKUP($C397,'Growth rate'!$B$3:$S$93,4,FALSE)*VLOOKUP($E397,BY_AGR_Demand_Drivers!$A$5:$I$11,9,FALSE)</f>
        <v>0.24272220126705543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4.4389036167718983</v>
      </c>
      <c r="G398" s="16">
        <f>VLOOKUP($C398,'Growth rate'!$B$3:$S$93,4,FALSE)*VLOOKUP($E398,BY_AGR_Demand_Drivers!$A$5:$I$11,8,FALSE)</f>
        <v>0.24660575648732833</v>
      </c>
      <c r="H398" s="16">
        <f>VLOOKUP($C398,'Growth rate'!$B$3:$S$93,4,FALSE)*VLOOKUP($E398,BY_AGR_Demand_Drivers!$A$5:$I$11,9,FALSE)</f>
        <v>0.24660575648732833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4.5099260746402496</v>
      </c>
      <c r="G399" s="16">
        <f>VLOOKUP($C399,'Growth rate'!$B$3:$S$93,4,FALSE)*VLOOKUP($E399,BY_AGR_Demand_Drivers!$A$5:$I$11,8,FALSE)</f>
        <v>0.2505514485911256</v>
      </c>
      <c r="H399" s="16">
        <f>VLOOKUP($C399,'Growth rate'!$B$3:$S$93,4,FALSE)*VLOOKUP($E399,BY_AGR_Demand_Drivers!$A$5:$I$11,9,FALSE)</f>
        <v>0.2505514485911256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4.5820848918344934</v>
      </c>
      <c r="G400" s="16">
        <f>VLOOKUP($C400,'Growth rate'!$B$3:$S$93,4,FALSE)*VLOOKUP($E400,BY_AGR_Demand_Drivers!$A$5:$I$11,8,FALSE)</f>
        <v>0.25456027176858365</v>
      </c>
      <c r="H400" s="16">
        <f>VLOOKUP($C400,'Growth rate'!$B$3:$S$93,4,FALSE)*VLOOKUP($E400,BY_AGR_Demand_Drivers!$A$5:$I$11,9,FALSE)</f>
        <v>0.25456027176858365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4.6553982501038451</v>
      </c>
      <c r="G401" s="16">
        <f>VLOOKUP($C401,'Growth rate'!$B$3:$S$93,4,FALSE)*VLOOKUP($E401,BY_AGR_Demand_Drivers!$A$5:$I$11,8,FALSE)</f>
        <v>0.25863323611688094</v>
      </c>
      <c r="H401" s="16">
        <f>VLOOKUP($C401,'Growth rate'!$B$3:$S$93,4,FALSE)*VLOOKUP($E401,BY_AGR_Demand_Drivers!$A$5:$I$11,9,FALSE)</f>
        <v>0.25863323611688094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4.7298846221055078</v>
      </c>
      <c r="G402" s="16">
        <f>VLOOKUP($C402,'Growth rate'!$B$3:$S$93,4,FALSE)*VLOOKUP($E402,BY_AGR_Demand_Drivers!$A$5:$I$11,8,FALSE)</f>
        <v>0.26277136789475108</v>
      </c>
      <c r="H402" s="16">
        <f>VLOOKUP($C402,'Growth rate'!$B$3:$S$93,4,FALSE)*VLOOKUP($E402,BY_AGR_Demand_Drivers!$A$5:$I$11,9,FALSE)</f>
        <v>0.26277136789475108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4.8055627760591948</v>
      </c>
      <c r="G403" s="16">
        <f>VLOOKUP($C403,'Growth rate'!$B$3:$S$93,4,FALSE)*VLOOKUP($E403,BY_AGR_Demand_Drivers!$A$5:$I$11,8,FALSE)</f>
        <v>0.26697570978106705</v>
      </c>
      <c r="H403" s="16">
        <f>VLOOKUP($C403,'Growth rate'!$B$3:$S$93,4,FALSE)*VLOOKUP($E403,BY_AGR_Demand_Drivers!$A$5:$I$11,9,FALSE)</f>
        <v>0.26697570978106705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4.882451780476142</v>
      </c>
      <c r="G404" s="16">
        <f>VLOOKUP($C404,'Growth rate'!$B$3:$S$93,4,FALSE)*VLOOKUP($E404,BY_AGR_Demand_Drivers!$A$5:$I$11,8,FALSE)</f>
        <v>0.27124732113756417</v>
      </c>
      <c r="H404" s="16">
        <f>VLOOKUP($C404,'Growth rate'!$B$3:$S$93,4,FALSE)*VLOOKUP($E404,BY_AGR_Demand_Drivers!$A$5:$I$11,9,FALSE)</f>
        <v>0.27124732113756417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4.960571008963762</v>
      </c>
      <c r="G405" s="16">
        <f>VLOOKUP($C405,'Growth rate'!$B$3:$S$93,4,FALSE)*VLOOKUP($E405,BY_AGR_Demand_Drivers!$A$5:$I$11,8,FALSE)</f>
        <v>0.27558727827576524</v>
      </c>
      <c r="H405" s="16">
        <f>VLOOKUP($C405,'Growth rate'!$B$3:$S$93,4,FALSE)*VLOOKUP($E405,BY_AGR_Demand_Drivers!$A$5:$I$11,9,FALSE)</f>
        <v>0.27558727827576524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5.0399401451071819</v>
      </c>
      <c r="G406" s="16">
        <f>VLOOKUP($C406,'Growth rate'!$B$3:$S$93,4,FALSE)*VLOOKUP($E406,BY_AGR_Demand_Drivers!$A$5:$I$11,8,FALSE)</f>
        <v>0.27999667472817746</v>
      </c>
      <c r="H406" s="16">
        <f>VLOOKUP($C406,'Growth rate'!$B$3:$S$93,4,FALSE)*VLOOKUP($E406,BY_AGR_Demand_Drivers!$A$5:$I$11,9,FALSE)</f>
        <v>0.27999667472817746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5.1205791874288975</v>
      </c>
      <c r="G407" s="16">
        <f>VLOOKUP($C407,'Growth rate'!$B$3:$S$93,4,FALSE)*VLOOKUP($E407,BY_AGR_Demand_Drivers!$A$5:$I$11,8,FALSE)</f>
        <v>0.28447662152382835</v>
      </c>
      <c r="H407" s="16">
        <f>VLOOKUP($C407,'Growth rate'!$B$3:$S$93,4,FALSE)*VLOOKUP($E407,BY_AGR_Demand_Drivers!$A$5:$I$11,9,FALSE)</f>
        <v>0.28447662152382835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5.2025084544277593</v>
      </c>
      <c r="G408" s="16">
        <f>VLOOKUP($C408,'Growth rate'!$B$3:$S$93,4,FALSE)*VLOOKUP($E408,BY_AGR_Demand_Drivers!$A$5:$I$11,8,FALSE)</f>
        <v>0.2890282474682096</v>
      </c>
      <c r="H408" s="16">
        <f>VLOOKUP($C408,'Growth rate'!$B$3:$S$93,4,FALSE)*VLOOKUP($E408,BY_AGR_Demand_Drivers!$A$5:$I$11,9,FALSE)</f>
        <v>0.2890282474682096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5.2857485896986036</v>
      </c>
      <c r="G409" s="16">
        <f>VLOOKUP($C409,'Growth rate'!$B$3:$S$93,4,FALSE)*VLOOKUP($E409,BY_AGR_Demand_Drivers!$A$5:$I$11,8,FALSE)</f>
        <v>0.29365269942770095</v>
      </c>
      <c r="H409" s="16">
        <f>VLOOKUP($C409,'Growth rate'!$B$3:$S$93,4,FALSE)*VLOOKUP($E409,BY_AGR_Demand_Drivers!$A$5:$I$11,9,FALSE)</f>
        <v>0.29365269942770095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5.3703205671337813</v>
      </c>
      <c r="G410" s="16">
        <f>VLOOKUP($C410,'Growth rate'!$B$3:$S$93,4,FALSE)*VLOOKUP($E410,BY_AGR_Demand_Drivers!$A$5:$I$11,8,FALSE)</f>
        <v>0.29835114261854417</v>
      </c>
      <c r="H410" s="16">
        <f>VLOOKUP($C410,'Growth rate'!$B$3:$S$93,4,FALSE)*VLOOKUP($E410,BY_AGR_Demand_Drivers!$A$5:$I$11,9,FALSE)</f>
        <v>0.29835114261854417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5.4562456962079215</v>
      </c>
      <c r="G411" s="16">
        <f>VLOOKUP($C411,'Growth rate'!$B$3:$S$93,4,FALSE)*VLOOKUP($E411,BY_AGR_Demand_Drivers!$A$5:$I$11,8,FALSE)</f>
        <v>0.30312476090044083</v>
      </c>
      <c r="H411" s="16">
        <f>VLOOKUP($C411,'Growth rate'!$B$3:$S$93,4,FALSE)*VLOOKUP($E411,BY_AGR_Demand_Drivers!$A$5:$I$11,9,FALSE)</f>
        <v>0.30312476090044083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5.5435456273472488</v>
      </c>
      <c r="G412" s="16">
        <f>VLOOKUP($C412,'Growth rate'!$B$3:$S$93,4,FALSE)*VLOOKUP($E412,BY_AGR_Demand_Drivers!$A$5:$I$11,8,FALSE)</f>
        <v>0.30797475707484795</v>
      </c>
      <c r="H412" s="16">
        <f>VLOOKUP($C412,'Growth rate'!$B$3:$S$93,4,FALSE)*VLOOKUP($E412,BY_AGR_Demand_Drivers!$A$5:$I$11,9,FALSE)</f>
        <v>0.30797475707484795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5.6322423573848059</v>
      </c>
      <c r="G413" s="16">
        <f>VLOOKUP($C413,'Growth rate'!$B$3:$S$93,4,FALSE)*VLOOKUP($E413,BY_AGR_Demand_Drivers!$A$5:$I$11,8,FALSE)</f>
        <v>0.31290235318804555</v>
      </c>
      <c r="H413" s="16">
        <f>VLOOKUP($C413,'Growth rate'!$B$3:$S$93,4,FALSE)*VLOOKUP($E413,BY_AGR_Demand_Drivers!$A$5:$I$11,9,FALSE)</f>
        <v>0.31290235318804555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12.151439999999999</v>
      </c>
      <c r="G414" s="16">
        <f>VLOOKUP($C414,'Growth rate'!$B$3:$S$93,4,FALSE)*VLOOKUP($E414,BY_AGR_Demand_Drivers!$A$5:$I$11,8,FALSE)</f>
        <v>0.67508000000000001</v>
      </c>
      <c r="H414" s="16">
        <f>VLOOKUP($C414,'Growth rate'!$B$3:$S$93,4,FALSE)*VLOOKUP($E414,BY_AGR_Demand_Drivers!$A$5:$I$11,9,FALSE)</f>
        <v>0.67508000000000001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12.171067694897379</v>
      </c>
      <c r="G415" s="16">
        <f>VLOOKUP($C415,'Growth rate'!$B$3:$S$93,4,FALSE)*VLOOKUP($E415,BY_AGR_Demand_Drivers!$A$5:$I$11,8,FALSE)</f>
        <v>0.6761704274942989</v>
      </c>
      <c r="H415" s="16">
        <f>VLOOKUP($C415,'Growth rate'!$B$3:$S$93,4,FALSE)*VLOOKUP($E415,BY_AGR_Demand_Drivers!$A$5:$I$11,9,FALSE)</f>
        <v>0.6761704274942989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12.190695389794762</v>
      </c>
      <c r="G416" s="16">
        <f>VLOOKUP($C416,'Growth rate'!$B$3:$S$93,4,FALSE)*VLOOKUP($E416,BY_AGR_Demand_Drivers!$A$5:$I$11,8,FALSE)</f>
        <v>0.67726085498859789</v>
      </c>
      <c r="H416" s="16">
        <f>VLOOKUP($C416,'Growth rate'!$B$3:$S$93,4,FALSE)*VLOOKUP($E416,BY_AGR_Demand_Drivers!$A$5:$I$11,9,FALSE)</f>
        <v>0.67726085498859789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12.210323084692144</v>
      </c>
      <c r="G417" s="16">
        <f>VLOOKUP($C417,'Growth rate'!$B$3:$S$93,4,FALSE)*VLOOKUP($E417,BY_AGR_Demand_Drivers!$A$5:$I$11,8,FALSE)</f>
        <v>0.678351282482897</v>
      </c>
      <c r="H417" s="16">
        <f>VLOOKUP($C417,'Growth rate'!$B$3:$S$93,4,FALSE)*VLOOKUP($E417,BY_AGR_Demand_Drivers!$A$5:$I$11,9,FALSE)</f>
        <v>0.678351282482897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12.229950779589526</v>
      </c>
      <c r="G418" s="16">
        <f>VLOOKUP($C418,'Growth rate'!$B$3:$S$93,4,FALSE)*VLOOKUP($E418,BY_AGR_Demand_Drivers!$A$5:$I$11,8,FALSE)</f>
        <v>0.67944170997719588</v>
      </c>
      <c r="H418" s="16">
        <f>VLOOKUP($C418,'Growth rate'!$B$3:$S$93,4,FALSE)*VLOOKUP($E418,BY_AGR_Demand_Drivers!$A$5:$I$11,9,FALSE)</f>
        <v>0.67944170997719588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12.249578474486906</v>
      </c>
      <c r="G419" s="16">
        <f>VLOOKUP($C419,'Growth rate'!$B$3:$S$93,4,FALSE)*VLOOKUP($E419,BY_AGR_Demand_Drivers!$A$5:$I$11,8,FALSE)</f>
        <v>0.68053213747149488</v>
      </c>
      <c r="H419" s="16">
        <f>VLOOKUP($C419,'Growth rate'!$B$3:$S$93,4,FALSE)*VLOOKUP($E419,BY_AGR_Demand_Drivers!$A$5:$I$11,9,FALSE)</f>
        <v>0.68053213747149488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12.269206169384287</v>
      </c>
      <c r="G420" s="16">
        <f>VLOOKUP($C420,'Growth rate'!$B$3:$S$93,4,FALSE)*VLOOKUP($E420,BY_AGR_Demand_Drivers!$A$5:$I$11,8,FALSE)</f>
        <v>0.68162256496579376</v>
      </c>
      <c r="H420" s="16">
        <f>VLOOKUP($C420,'Growth rate'!$B$3:$S$93,4,FALSE)*VLOOKUP($E420,BY_AGR_Demand_Drivers!$A$5:$I$11,9,FALSE)</f>
        <v>0.68162256496579376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12.288833864281667</v>
      </c>
      <c r="G421" s="16">
        <f>VLOOKUP($C421,'Growth rate'!$B$3:$S$93,4,FALSE)*VLOOKUP($E421,BY_AGR_Demand_Drivers!$A$5:$I$11,8,FALSE)</f>
        <v>0.68271299246009276</v>
      </c>
      <c r="H421" s="16">
        <f>VLOOKUP($C421,'Growth rate'!$B$3:$S$93,4,FALSE)*VLOOKUP($E421,BY_AGR_Demand_Drivers!$A$5:$I$11,9,FALSE)</f>
        <v>0.68271299246009276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12.308461559179051</v>
      </c>
      <c r="G422" s="16">
        <f>VLOOKUP($C422,'Growth rate'!$B$3:$S$93,4,FALSE)*VLOOKUP($E422,BY_AGR_Demand_Drivers!$A$5:$I$11,8,FALSE)</f>
        <v>0.68380341995439176</v>
      </c>
      <c r="H422" s="16">
        <f>VLOOKUP($C422,'Growth rate'!$B$3:$S$93,4,FALSE)*VLOOKUP($E422,BY_AGR_Demand_Drivers!$A$5:$I$11,9,FALSE)</f>
        <v>0.68380341995439176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12.328089254076431</v>
      </c>
      <c r="G423" s="16">
        <f>VLOOKUP($C423,'Growth rate'!$B$3:$S$93,4,FALSE)*VLOOKUP($E423,BY_AGR_Demand_Drivers!$A$5:$I$11,8,FALSE)</f>
        <v>0.68489384744869075</v>
      </c>
      <c r="H423" s="16">
        <f>VLOOKUP($C423,'Growth rate'!$B$3:$S$93,4,FALSE)*VLOOKUP($E423,BY_AGR_Demand_Drivers!$A$5:$I$11,9,FALSE)</f>
        <v>0.68489384744869075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12.347716948973813</v>
      </c>
      <c r="G424" s="16">
        <f>VLOOKUP($C424,'Growth rate'!$B$3:$S$93,4,FALSE)*VLOOKUP($E424,BY_AGR_Demand_Drivers!$A$5:$I$11,8,FALSE)</f>
        <v>0.68598427494298964</v>
      </c>
      <c r="H424" s="16">
        <f>VLOOKUP($C424,'Growth rate'!$B$3:$S$93,4,FALSE)*VLOOKUP($E424,BY_AGR_Demand_Drivers!$A$5:$I$11,9,FALSE)</f>
        <v>0.68598427494298964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12.367344643871194</v>
      </c>
      <c r="G425" s="16">
        <f>VLOOKUP($C425,'Growth rate'!$B$3:$S$93,4,FALSE)*VLOOKUP($E425,BY_AGR_Demand_Drivers!$A$5:$I$11,8,FALSE)</f>
        <v>0.68707470243728863</v>
      </c>
      <c r="H425" s="16">
        <f>VLOOKUP($C425,'Growth rate'!$B$3:$S$93,4,FALSE)*VLOOKUP($E425,BY_AGR_Demand_Drivers!$A$5:$I$11,9,FALSE)</f>
        <v>0.68707470243728863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12.386972338768574</v>
      </c>
      <c r="G426" s="16">
        <f>VLOOKUP($C426,'Growth rate'!$B$3:$S$93,4,FALSE)*VLOOKUP($E426,BY_AGR_Demand_Drivers!$A$5:$I$11,8,FALSE)</f>
        <v>0.68816512993158752</v>
      </c>
      <c r="H426" s="16">
        <f>VLOOKUP($C426,'Growth rate'!$B$3:$S$93,4,FALSE)*VLOOKUP($E426,BY_AGR_Demand_Drivers!$A$5:$I$11,9,FALSE)</f>
        <v>0.68816512993158752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12.406600033665958</v>
      </c>
      <c r="G427" s="16">
        <f>VLOOKUP($C427,'Growth rate'!$B$3:$S$93,4,FALSE)*VLOOKUP($E427,BY_AGR_Demand_Drivers!$A$5:$I$11,8,FALSE)</f>
        <v>0.68925555742588662</v>
      </c>
      <c r="H427" s="16">
        <f>VLOOKUP($C427,'Growth rate'!$B$3:$S$93,4,FALSE)*VLOOKUP($E427,BY_AGR_Demand_Drivers!$A$5:$I$11,9,FALSE)</f>
        <v>0.68925555742588662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12.426227728563338</v>
      </c>
      <c r="G428" s="16">
        <f>VLOOKUP($C428,'Growth rate'!$B$3:$S$93,4,FALSE)*VLOOKUP($E428,BY_AGR_Demand_Drivers!$A$5:$I$11,8,FALSE)</f>
        <v>0.69034598492018551</v>
      </c>
      <c r="H428" s="16">
        <f>VLOOKUP($C428,'Growth rate'!$B$3:$S$93,4,FALSE)*VLOOKUP($E428,BY_AGR_Demand_Drivers!$A$5:$I$11,9,FALSE)</f>
        <v>0.69034598492018551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12.445855423460719</v>
      </c>
      <c r="G429" s="16">
        <f>VLOOKUP($C429,'Growth rate'!$B$3:$S$93,4,FALSE)*VLOOKUP($E429,BY_AGR_Demand_Drivers!$A$5:$I$11,8,FALSE)</f>
        <v>0.6914364124144845</v>
      </c>
      <c r="H429" s="16">
        <f>VLOOKUP($C429,'Growth rate'!$B$3:$S$93,4,FALSE)*VLOOKUP($E429,BY_AGR_Demand_Drivers!$A$5:$I$11,9,FALSE)</f>
        <v>0.6914364124144845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12.465483118358101</v>
      </c>
      <c r="G430" s="16">
        <f>VLOOKUP($C430,'Growth rate'!$B$3:$S$93,4,FALSE)*VLOOKUP($E430,BY_AGR_Demand_Drivers!$A$5:$I$11,8,FALSE)</f>
        <v>0.69252683990878339</v>
      </c>
      <c r="H430" s="16">
        <f>VLOOKUP($C430,'Growth rate'!$B$3:$S$93,4,FALSE)*VLOOKUP($E430,BY_AGR_Demand_Drivers!$A$5:$I$11,9,FALSE)</f>
        <v>0.69252683990878339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12.485110813255481</v>
      </c>
      <c r="G431" s="16">
        <f>VLOOKUP($C431,'Growth rate'!$B$3:$S$93,4,FALSE)*VLOOKUP($E431,BY_AGR_Demand_Drivers!$A$5:$I$11,8,FALSE)</f>
        <v>0.69361726740308238</v>
      </c>
      <c r="H431" s="16">
        <f>VLOOKUP($C431,'Growth rate'!$B$3:$S$93,4,FALSE)*VLOOKUP($E431,BY_AGR_Demand_Drivers!$A$5:$I$11,9,FALSE)</f>
        <v>0.69361726740308238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12.504738508152862</v>
      </c>
      <c r="G432" s="16">
        <f>VLOOKUP($C432,'Growth rate'!$B$3:$S$93,4,FALSE)*VLOOKUP($E432,BY_AGR_Demand_Drivers!$A$5:$I$11,8,FALSE)</f>
        <v>0.69470769489738127</v>
      </c>
      <c r="H432" s="16">
        <f>VLOOKUP($C432,'Growth rate'!$B$3:$S$93,4,FALSE)*VLOOKUP($E432,BY_AGR_Demand_Drivers!$A$5:$I$11,9,FALSE)</f>
        <v>0.69470769489738127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12.524366203050246</v>
      </c>
      <c r="G433" s="16">
        <f>VLOOKUP($C433,'Growth rate'!$B$3:$S$93,4,FALSE)*VLOOKUP($E433,BY_AGR_Demand_Drivers!$A$5:$I$11,8,FALSE)</f>
        <v>0.69579812239168037</v>
      </c>
      <c r="H433" s="16">
        <f>VLOOKUP($C433,'Growth rate'!$B$3:$S$93,4,FALSE)*VLOOKUP($E433,BY_AGR_Demand_Drivers!$A$5:$I$11,9,FALSE)</f>
        <v>0.69579812239168037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12.543993897947626</v>
      </c>
      <c r="G434" s="16">
        <f>VLOOKUP($C434,'Growth rate'!$B$3:$S$93,4,FALSE)*VLOOKUP($E434,BY_AGR_Demand_Drivers!$A$5:$I$11,8,FALSE)</f>
        <v>0.69688854988597926</v>
      </c>
      <c r="H434" s="16">
        <f>VLOOKUP($C434,'Growth rate'!$B$3:$S$93,4,FALSE)*VLOOKUP($E434,BY_AGR_Demand_Drivers!$A$5:$I$11,9,FALSE)</f>
        <v>0.69688854988597926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12.563621592845008</v>
      </c>
      <c r="G435" s="16">
        <f>VLOOKUP($C435,'Growth rate'!$B$3:$S$93,4,FALSE)*VLOOKUP($E435,BY_AGR_Demand_Drivers!$A$5:$I$11,8,FALSE)</f>
        <v>0.69797897738027825</v>
      </c>
      <c r="H435" s="16">
        <f>VLOOKUP($C435,'Growth rate'!$B$3:$S$93,4,FALSE)*VLOOKUP($E435,BY_AGR_Demand_Drivers!$A$5:$I$11,9,FALSE)</f>
        <v>0.69797897738027825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12.583249287742388</v>
      </c>
      <c r="G436" s="16">
        <f>VLOOKUP($C436,'Growth rate'!$B$3:$S$93,4,FALSE)*VLOOKUP($E436,BY_AGR_Demand_Drivers!$A$5:$I$11,8,FALSE)</f>
        <v>0.69906940487457714</v>
      </c>
      <c r="H436" s="16">
        <f>VLOOKUP($C436,'Growth rate'!$B$3:$S$93,4,FALSE)*VLOOKUP($E436,BY_AGR_Demand_Drivers!$A$5:$I$11,9,FALSE)</f>
        <v>0.69906940487457714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12.602876982639769</v>
      </c>
      <c r="G437" s="16">
        <f>VLOOKUP($C437,'Growth rate'!$B$3:$S$93,4,FALSE)*VLOOKUP($E437,BY_AGR_Demand_Drivers!$A$5:$I$11,8,FALSE)</f>
        <v>0.70015983236887613</v>
      </c>
      <c r="H437" s="16">
        <f>VLOOKUP($C437,'Growth rate'!$B$3:$S$93,4,FALSE)*VLOOKUP($E437,BY_AGR_Demand_Drivers!$A$5:$I$11,9,FALSE)</f>
        <v>0.70015983236887613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12.622504677537153</v>
      </c>
      <c r="G438" s="16">
        <f>VLOOKUP($C438,'Growth rate'!$B$3:$S$93,4,FALSE)*VLOOKUP($E438,BY_AGR_Demand_Drivers!$A$5:$I$11,8,FALSE)</f>
        <v>0.70125025986317524</v>
      </c>
      <c r="H438" s="16">
        <f>VLOOKUP($C438,'Growth rate'!$B$3:$S$93,4,FALSE)*VLOOKUP($E438,BY_AGR_Demand_Drivers!$A$5:$I$11,9,FALSE)</f>
        <v>0.70125025986317524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12.642132372434533</v>
      </c>
      <c r="G439" s="16">
        <f>VLOOKUP($C439,'Growth rate'!$B$3:$S$93,4,FALSE)*VLOOKUP($E439,BY_AGR_Demand_Drivers!$A$5:$I$11,8,FALSE)</f>
        <v>0.70234068735747412</v>
      </c>
      <c r="H439" s="16">
        <f>VLOOKUP($C439,'Growth rate'!$B$3:$S$93,4,FALSE)*VLOOKUP($E439,BY_AGR_Demand_Drivers!$A$5:$I$11,9,FALSE)</f>
        <v>0.70234068735747412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12.661760067331914</v>
      </c>
      <c r="G440" s="16">
        <f>VLOOKUP($C440,'Growth rate'!$B$3:$S$93,4,FALSE)*VLOOKUP($E440,BY_AGR_Demand_Drivers!$A$5:$I$11,8,FALSE)</f>
        <v>0.70343111485177312</v>
      </c>
      <c r="H440" s="16">
        <f>VLOOKUP($C440,'Growth rate'!$B$3:$S$93,4,FALSE)*VLOOKUP($E440,BY_AGR_Demand_Drivers!$A$5:$I$11,9,FALSE)</f>
        <v>0.70343111485177312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12.681387762229296</v>
      </c>
      <c r="G441" s="16">
        <f>VLOOKUP($C441,'Growth rate'!$B$3:$S$93,4,FALSE)*VLOOKUP($E441,BY_AGR_Demand_Drivers!$A$5:$I$11,8,FALSE)</f>
        <v>0.70452154234607201</v>
      </c>
      <c r="H441" s="16">
        <f>VLOOKUP($C441,'Growth rate'!$B$3:$S$93,4,FALSE)*VLOOKUP($E441,BY_AGR_Demand_Drivers!$A$5:$I$11,9,FALSE)</f>
        <v>0.70452154234607201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12.701015457126676</v>
      </c>
      <c r="G442" s="16">
        <f>VLOOKUP($C442,'Growth rate'!$B$3:$S$93,4,FALSE)*VLOOKUP($E442,BY_AGR_Demand_Drivers!$A$5:$I$11,8,FALSE)</f>
        <v>0.70561196984037089</v>
      </c>
      <c r="H442" s="16">
        <f>VLOOKUP($C442,'Growth rate'!$B$3:$S$93,4,FALSE)*VLOOKUP($E442,BY_AGR_Demand_Drivers!$A$5:$I$11,9,FALSE)</f>
        <v>0.70561196984037089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12.72064315202406</v>
      </c>
      <c r="G443" s="16">
        <f>VLOOKUP($C443,'Growth rate'!$B$3:$S$93,4,FALSE)*VLOOKUP($E443,BY_AGR_Demand_Drivers!$A$5:$I$11,8,FALSE)</f>
        <v>0.70670239733467</v>
      </c>
      <c r="H443" s="16">
        <f>VLOOKUP($C443,'Growth rate'!$B$3:$S$93,4,FALSE)*VLOOKUP($E443,BY_AGR_Demand_Drivers!$A$5:$I$11,9,FALSE)</f>
        <v>0.70670239733467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12.74027084692144</v>
      </c>
      <c r="G444" s="16">
        <f>VLOOKUP($C444,'Growth rate'!$B$3:$S$93,4,FALSE)*VLOOKUP($E444,BY_AGR_Demand_Drivers!$A$5:$I$11,8,FALSE)</f>
        <v>0.70779282482896899</v>
      </c>
      <c r="H444" s="16">
        <f>VLOOKUP($C444,'Growth rate'!$B$3:$S$93,4,FALSE)*VLOOKUP($E444,BY_AGR_Demand_Drivers!$A$5:$I$11,9,FALSE)</f>
        <v>0.70779282482896899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12.759898541818821</v>
      </c>
      <c r="G445" s="16">
        <f>VLOOKUP($C445,'Growth rate'!$B$3:$S$93,4,FALSE)*VLOOKUP($E445,BY_AGR_Demand_Drivers!$A$5:$I$11,8,FALSE)</f>
        <v>0.70888325232326788</v>
      </c>
      <c r="H445" s="16">
        <f>VLOOKUP($C445,'Growth rate'!$B$3:$S$93,4,FALSE)*VLOOKUP($E445,BY_AGR_Demand_Drivers!$A$5:$I$11,9,FALSE)</f>
        <v>0.70888325232326788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12.964056918487922</v>
      </c>
      <c r="G446" s="16">
        <f>VLOOKUP($C446,'Growth rate'!$B$3:$S$93,4,FALSE)*VLOOKUP($E446,BY_AGR_Demand_Drivers!$A$5:$I$11,8,FALSE)</f>
        <v>0.72022538436044015</v>
      </c>
      <c r="H446" s="16">
        <f>VLOOKUP($C446,'Growth rate'!$B$3:$S$93,4,FALSE)*VLOOKUP($E446,BY_AGR_Demand_Drivers!$A$5:$I$11,9,FALSE)</f>
        <v>0.72022538436044015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13.171481829183728</v>
      </c>
      <c r="G447" s="16">
        <f>VLOOKUP($C447,'Growth rate'!$B$3:$S$93,4,FALSE)*VLOOKUP($E447,BY_AGR_Demand_Drivers!$A$5:$I$11,8,FALSE)</f>
        <v>0.73174899051020725</v>
      </c>
      <c r="H447" s="16">
        <f>VLOOKUP($C447,'Growth rate'!$B$3:$S$93,4,FALSE)*VLOOKUP($E447,BY_AGR_Demand_Drivers!$A$5:$I$11,9,FALSE)</f>
        <v>0.73174899051020725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13.382225538450671</v>
      </c>
      <c r="G448" s="16">
        <f>VLOOKUP($C448,'Growth rate'!$B$3:$S$93,4,FALSE)*VLOOKUP($E448,BY_AGR_Demand_Drivers!$A$5:$I$11,8,FALSE)</f>
        <v>0.74345697435837066</v>
      </c>
      <c r="H448" s="16">
        <f>VLOOKUP($C448,'Growth rate'!$B$3:$S$93,4,FALSE)*VLOOKUP($E448,BY_AGR_Demand_Drivers!$A$5:$I$11,9,FALSE)</f>
        <v>0.74345697435837066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13.596341147065878</v>
      </c>
      <c r="G449" s="16">
        <f>VLOOKUP($C449,'Growth rate'!$B$3:$S$93,4,FALSE)*VLOOKUP($E449,BY_AGR_Demand_Drivers!$A$5:$I$11,8,FALSE)</f>
        <v>0.75535228594810444</v>
      </c>
      <c r="H449" s="16">
        <f>VLOOKUP($C449,'Growth rate'!$B$3:$S$93,4,FALSE)*VLOOKUP($E449,BY_AGR_Demand_Drivers!$A$5:$I$11,9,FALSE)</f>
        <v>0.75535228594810444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13.813882605418934</v>
      </c>
      <c r="G450" s="16">
        <f>VLOOKUP($C450,'Growth rate'!$B$3:$S$93,4,FALSE)*VLOOKUP($E450,BY_AGR_Demand_Drivers!$A$5:$I$11,8,FALSE)</f>
        <v>0.76743792252327414</v>
      </c>
      <c r="H450" s="16">
        <f>VLOOKUP($C450,'Growth rate'!$B$3:$S$93,4,FALSE)*VLOOKUP($E450,BY_AGR_Demand_Drivers!$A$5:$I$11,9,FALSE)</f>
        <v>0.76743792252327414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14.034904727105637</v>
      </c>
      <c r="G451" s="16">
        <f>VLOOKUP($C451,'Growth rate'!$B$3:$S$93,4,FALSE)*VLOOKUP($E451,BY_AGR_Demand_Drivers!$A$5:$I$11,8,FALSE)</f>
        <v>0.77971692928364655</v>
      </c>
      <c r="H451" s="16">
        <f>VLOOKUP($C451,'Growth rate'!$B$3:$S$93,4,FALSE)*VLOOKUP($E451,BY_AGR_Demand_Drivers!$A$5:$I$11,9,FALSE)</f>
        <v>0.77971692928364655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14.259463202739328</v>
      </c>
      <c r="G452" s="16">
        <f>VLOOKUP($C452,'Growth rate'!$B$3:$S$93,4,FALSE)*VLOOKUP($E452,BY_AGR_Demand_Drivers!$A$5:$I$11,8,FALSE)</f>
        <v>0.79219240015218495</v>
      </c>
      <c r="H452" s="16">
        <f>VLOOKUP($C452,'Growth rate'!$B$3:$S$93,4,FALSE)*VLOOKUP($E452,BY_AGR_Demand_Drivers!$A$5:$I$11,9,FALSE)</f>
        <v>0.79219240015218495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14.48761461398316</v>
      </c>
      <c r="G453" s="16">
        <f>VLOOKUP($C453,'Growth rate'!$B$3:$S$93,4,FALSE)*VLOOKUP($E453,BY_AGR_Demand_Drivers!$A$5:$I$11,8,FALSE)</f>
        <v>0.80486747855462004</v>
      </c>
      <c r="H453" s="16">
        <f>VLOOKUP($C453,'Growth rate'!$B$3:$S$93,4,FALSE)*VLOOKUP($E453,BY_AGR_Demand_Drivers!$A$5:$I$11,9,FALSE)</f>
        <v>0.80486747855462004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14.719416447806889</v>
      </c>
      <c r="G454" s="16">
        <f>VLOOKUP($C454,'Growth rate'!$B$3:$S$93,4,FALSE)*VLOOKUP($E454,BY_AGR_Demand_Drivers!$A$5:$I$11,8,FALSE)</f>
        <v>0.81774535821149386</v>
      </c>
      <c r="H454" s="16">
        <f>VLOOKUP($C454,'Growth rate'!$B$3:$S$93,4,FALSE)*VLOOKUP($E454,BY_AGR_Demand_Drivers!$A$5:$I$11,9,FALSE)</f>
        <v>0.81774535821149386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14.954927110971798</v>
      </c>
      <c r="G455" s="16">
        <f>VLOOKUP($C455,'Growth rate'!$B$3:$S$93,4,FALSE)*VLOOKUP($E455,BY_AGR_Demand_Drivers!$A$5:$I$11,8,FALSE)</f>
        <v>0.83082928394287769</v>
      </c>
      <c r="H455" s="16">
        <f>VLOOKUP($C455,'Growth rate'!$B$3:$S$93,4,FALSE)*VLOOKUP($E455,BY_AGR_Demand_Drivers!$A$5:$I$11,9,FALSE)</f>
        <v>0.83082928394287769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15.194205944747349</v>
      </c>
      <c r="G456" s="16">
        <f>VLOOKUP($C456,'Growth rate'!$B$3:$S$93,4,FALSE)*VLOOKUP($E456,BY_AGR_Demand_Drivers!$A$5:$I$11,8,FALSE)</f>
        <v>0.84412255248596391</v>
      </c>
      <c r="H456" s="16">
        <f>VLOOKUP($C456,'Growth rate'!$B$3:$S$93,4,FALSE)*VLOOKUP($E456,BY_AGR_Demand_Drivers!$A$5:$I$11,9,FALSE)</f>
        <v>0.84412255248596391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15.437313239863304</v>
      </c>
      <c r="G457" s="16">
        <f>VLOOKUP($C457,'Growth rate'!$B$3:$S$93,4,FALSE)*VLOOKUP($E457,BY_AGR_Demand_Drivers!$A$5:$I$11,8,FALSE)</f>
        <v>0.85762851332573919</v>
      </c>
      <c r="H457" s="16">
        <f>VLOOKUP($C457,'Growth rate'!$B$3:$S$93,4,FALSE)*VLOOKUP($E457,BY_AGR_Demand_Drivers!$A$5:$I$11,9,FALSE)</f>
        <v>0.85762851332573919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15.684310251701117</v>
      </c>
      <c r="G458" s="16">
        <f>VLOOKUP($C458,'Growth rate'!$B$3:$S$93,4,FALSE)*VLOOKUP($E458,BY_AGR_Demand_Drivers!$A$5:$I$11,8,FALSE)</f>
        <v>0.87135056953895096</v>
      </c>
      <c r="H458" s="16">
        <f>VLOOKUP($C458,'Growth rate'!$B$3:$S$93,4,FALSE)*VLOOKUP($E458,BY_AGR_Demand_Drivers!$A$5:$I$11,9,FALSE)</f>
        <v>0.87135056953895096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15.935259215728339</v>
      </c>
      <c r="G459" s="16">
        <f>VLOOKUP($C459,'Growth rate'!$B$3:$S$93,4,FALSE)*VLOOKUP($E459,BY_AGR_Demand_Drivers!$A$5:$I$11,8,FALSE)</f>
        <v>0.88529217865157439</v>
      </c>
      <c r="H459" s="16">
        <f>VLOOKUP($C459,'Growth rate'!$B$3:$S$93,4,FALSE)*VLOOKUP($E459,BY_AGR_Demand_Drivers!$A$5:$I$11,9,FALSE)</f>
        <v>0.88529217865157439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16.190223363179992</v>
      </c>
      <c r="G460" s="16">
        <f>VLOOKUP($C460,'Growth rate'!$B$3:$S$93,4,FALSE)*VLOOKUP($E460,BY_AGR_Demand_Drivers!$A$5:$I$11,8,FALSE)</f>
        <v>0.8994568535099996</v>
      </c>
      <c r="H460" s="16">
        <f>VLOOKUP($C460,'Growth rate'!$B$3:$S$93,4,FALSE)*VLOOKUP($E460,BY_AGR_Demand_Drivers!$A$5:$I$11,9,FALSE)</f>
        <v>0.8994568535099996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16.44926693699087</v>
      </c>
      <c r="G461" s="16">
        <f>VLOOKUP($C461,'Growth rate'!$B$3:$S$93,4,FALSE)*VLOOKUP($E461,BY_AGR_Demand_Drivers!$A$5:$I$11,8,FALSE)</f>
        <v>0.91384816316615958</v>
      </c>
      <c r="H461" s="16">
        <f>VLOOKUP($C461,'Growth rate'!$B$3:$S$93,4,FALSE)*VLOOKUP($E461,BY_AGR_Demand_Drivers!$A$5:$I$11,9,FALSE)</f>
        <v>0.91384816316615958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16.712455207982725</v>
      </c>
      <c r="G462" s="16">
        <f>VLOOKUP($C462,'Growth rate'!$B$3:$S$93,4,FALSE)*VLOOKUP($E462,BY_AGR_Demand_Drivers!$A$5:$I$11,8,FALSE)</f>
        <v>0.92846973377681818</v>
      </c>
      <c r="H462" s="16">
        <f>VLOOKUP($C462,'Growth rate'!$B$3:$S$93,4,FALSE)*VLOOKUP($E462,BY_AGR_Demand_Drivers!$A$5:$I$11,9,FALSE)</f>
        <v>0.92846973377681818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16.979854491310448</v>
      </c>
      <c r="G463" s="16">
        <f>VLOOKUP($C463,'Growth rate'!$B$3:$S$93,4,FALSE)*VLOOKUP($E463,BY_AGR_Demand_Drivers!$A$5:$I$11,8,FALSE)</f>
        <v>0.94332524951724728</v>
      </c>
      <c r="H463" s="16">
        <f>VLOOKUP($C463,'Growth rate'!$B$3:$S$93,4,FALSE)*VLOOKUP($E463,BY_AGR_Demand_Drivers!$A$5:$I$11,9,FALSE)</f>
        <v>0.94332524951724728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17.251532163171415</v>
      </c>
      <c r="G464" s="16">
        <f>VLOOKUP($C464,'Growth rate'!$B$3:$S$93,4,FALSE)*VLOOKUP($E464,BY_AGR_Demand_Drivers!$A$5:$I$11,8,FALSE)</f>
        <v>0.95841845350952315</v>
      </c>
      <c r="H464" s="16">
        <f>VLOOKUP($C464,'Growth rate'!$B$3:$S$93,4,FALSE)*VLOOKUP($E464,BY_AGR_Demand_Drivers!$A$5:$I$11,9,FALSE)</f>
        <v>0.95841845350952315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17.527556677782158</v>
      </c>
      <c r="G465" s="16">
        <f>VLOOKUP($C465,'Growth rate'!$B$3:$S$93,4,FALSE)*VLOOKUP($E465,BY_AGR_Demand_Drivers!$A$5:$I$11,8,FALSE)</f>
        <v>0.97375314876567554</v>
      </c>
      <c r="H465" s="16">
        <f>VLOOKUP($C465,'Growth rate'!$B$3:$S$93,4,FALSE)*VLOOKUP($E465,BY_AGR_Demand_Drivers!$A$5:$I$11,9,FALSE)</f>
        <v>0.97375314876567554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17.807997584626673</v>
      </c>
      <c r="G466" s="16">
        <f>VLOOKUP($C466,'Growth rate'!$B$3:$S$93,4,FALSE)*VLOOKUP($E466,BY_AGR_Demand_Drivers!$A$5:$I$11,8,FALSE)</f>
        <v>0.98933319914592632</v>
      </c>
      <c r="H466" s="16">
        <f>VLOOKUP($C466,'Growth rate'!$B$3:$S$93,4,FALSE)*VLOOKUP($E466,BY_AGR_Demand_Drivers!$A$5:$I$11,9,FALSE)</f>
        <v>0.98933319914592632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18.092925545980702</v>
      </c>
      <c r="G467" s="16">
        <f>VLOOKUP($C467,'Growth rate'!$B$3:$S$93,4,FALSE)*VLOOKUP($E467,BY_AGR_Demand_Drivers!$A$5:$I$11,8,FALSE)</f>
        <v>1.0051625303322611</v>
      </c>
      <c r="H467" s="16">
        <f>VLOOKUP($C467,'Growth rate'!$B$3:$S$93,4,FALSE)*VLOOKUP($E467,BY_AGR_Demand_Drivers!$A$5:$I$11,9,FALSE)</f>
        <v>1.0051625303322611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18.38241235471639</v>
      </c>
      <c r="G468" s="16">
        <f>VLOOKUP($C468,'Growth rate'!$B$3:$S$93,4,FALSE)*VLOOKUP($E468,BY_AGR_Demand_Drivers!$A$5:$I$11,8,FALSE)</f>
        <v>1.0212451308175774</v>
      </c>
      <c r="H468" s="16">
        <f>VLOOKUP($C468,'Growth rate'!$B$3:$S$93,4,FALSE)*VLOOKUP($E468,BY_AGR_Demand_Drivers!$A$5:$I$11,9,FALSE)</f>
        <v>1.0212451308175774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18.67653095239185</v>
      </c>
      <c r="G469" s="16">
        <f>VLOOKUP($C469,'Growth rate'!$B$3:$S$93,4,FALSE)*VLOOKUP($E469,BY_AGR_Demand_Drivers!$A$5:$I$11,8,FALSE)</f>
        <v>1.0375850529106585</v>
      </c>
      <c r="H469" s="16">
        <f>VLOOKUP($C469,'Growth rate'!$B$3:$S$93,4,FALSE)*VLOOKUP($E469,BY_AGR_Demand_Drivers!$A$5:$I$11,9,FALSE)</f>
        <v>1.0375850529106585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18.975355447630118</v>
      </c>
      <c r="G470" s="16">
        <f>VLOOKUP($C470,'Growth rate'!$B$3:$S$93,4,FALSE)*VLOOKUP($E470,BY_AGR_Demand_Drivers!$A$5:$I$11,8,FALSE)</f>
        <v>1.054186413757229</v>
      </c>
      <c r="H470" s="16">
        <f>VLOOKUP($C470,'Growth rate'!$B$3:$S$93,4,FALSE)*VLOOKUP($E470,BY_AGR_Demand_Drivers!$A$5:$I$11,9,FALSE)</f>
        <v>1.054186413757229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19.278961134792201</v>
      </c>
      <c r="G471" s="16">
        <f>VLOOKUP($C471,'Growth rate'!$B$3:$S$93,4,FALSE)*VLOOKUP($E471,BY_AGR_Demand_Drivers!$A$5:$I$11,8,FALSE)</f>
        <v>1.0710533963773448</v>
      </c>
      <c r="H471" s="16">
        <f>VLOOKUP($C471,'Growth rate'!$B$3:$S$93,4,FALSE)*VLOOKUP($E471,BY_AGR_Demand_Drivers!$A$5:$I$11,9,FALSE)</f>
        <v>1.0710533963773448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19.587424512948875</v>
      </c>
      <c r="G472" s="16">
        <f>VLOOKUP($C472,'Growth rate'!$B$3:$S$93,4,FALSE)*VLOOKUP($E472,BY_AGR_Demand_Drivers!$A$5:$I$11,8,FALSE)</f>
        <v>1.0881902507193819</v>
      </c>
      <c r="H472" s="16">
        <f>VLOOKUP($C472,'Growth rate'!$B$3:$S$93,4,FALSE)*VLOOKUP($E472,BY_AGR_Demand_Drivers!$A$5:$I$11,9,FALSE)</f>
        <v>1.0881902507193819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19.900823305156059</v>
      </c>
      <c r="G473" s="16">
        <f>VLOOKUP($C473,'Growth rate'!$B$3:$S$93,4,FALSE)*VLOOKUP($E473,BY_AGR_Demand_Drivers!$A$5:$I$11,8,FALSE)</f>
        <v>1.1056012947308924</v>
      </c>
      <c r="H473" s="16">
        <f>VLOOKUP($C473,'Growth rate'!$B$3:$S$93,4,FALSE)*VLOOKUP($E473,BY_AGR_Demand_Drivers!$A$5:$I$11,9,FALSE)</f>
        <v>1.1056012947308924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20.21923647803856</v>
      </c>
      <c r="G474" s="16">
        <f>VLOOKUP($C474,'Growth rate'!$B$3:$S$93,4,FALSE)*VLOOKUP($E474,BY_AGR_Demand_Drivers!$A$5:$I$11,8,FALSE)</f>
        <v>1.1232909154465867</v>
      </c>
      <c r="H474" s="16">
        <f>VLOOKUP($C474,'Growth rate'!$B$3:$S$93,4,FALSE)*VLOOKUP($E474,BY_AGR_Demand_Drivers!$A$5:$I$11,9,FALSE)</f>
        <v>1.1232909154465867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20.542744261687176</v>
      </c>
      <c r="G475" s="16">
        <f>VLOOKUP($C475,'Growth rate'!$B$3:$S$93,4,FALSE)*VLOOKUP($E475,BY_AGR_Demand_Drivers!$A$5:$I$11,8,FALSE)</f>
        <v>1.1412635700937321</v>
      </c>
      <c r="H475" s="16">
        <f>VLOOKUP($C475,'Growth rate'!$B$3:$S$93,4,FALSE)*VLOOKUP($E475,BY_AGR_Demand_Drivers!$A$5:$I$11,9,FALSE)</f>
        <v>1.1412635700937321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20.871428169874171</v>
      </c>
      <c r="G476" s="16">
        <f>VLOOKUP($C476,'Growth rate'!$B$3:$S$93,4,FALSE)*VLOOKUP($E476,BY_AGR_Demand_Drivers!$A$5:$I$11,8,FALSE)</f>
        <v>1.1595237872152317</v>
      </c>
      <c r="H476" s="16">
        <f>VLOOKUP($C476,'Growth rate'!$B$3:$S$93,4,FALSE)*VLOOKUP($E476,BY_AGR_Demand_Drivers!$A$5:$I$11,9,FALSE)</f>
        <v>1.1595237872152317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21.20537102059216</v>
      </c>
      <c r="G477" s="16">
        <f>VLOOKUP($C477,'Growth rate'!$B$3:$S$93,4,FALSE)*VLOOKUP($E477,BY_AGR_Demand_Drivers!$A$5:$I$11,8,FALSE)</f>
        <v>1.1780761678106757</v>
      </c>
      <c r="H477" s="16">
        <f>VLOOKUP($C477,'Growth rate'!$B$3:$S$93,4,FALSE)*VLOOKUP($E477,BY_AGR_Demand_Drivers!$A$5:$I$11,9,FALSE)</f>
        <v>1.1780761678106757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21.544656956921632</v>
      </c>
      <c r="G478" s="16">
        <f>VLOOKUP($C478,'Growth rate'!$B$3:$S$93,4,FALSE)*VLOOKUP($E478,BY_AGR_Demand_Drivers!$A$5:$I$11,8,FALSE)</f>
        <v>1.1969253864956464</v>
      </c>
      <c r="H478" s="16">
        <f>VLOOKUP($C478,'Growth rate'!$B$3:$S$93,4,FALSE)*VLOOKUP($E478,BY_AGR_Demand_Drivers!$A$5:$I$11,9,FALSE)</f>
        <v>1.1969253864956464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21.88937146823238</v>
      </c>
      <c r="G479" s="16">
        <f>VLOOKUP($C479,'Growth rate'!$B$3:$S$93,4,FALSE)*VLOOKUP($E479,BY_AGR_Demand_Drivers!$A$5:$I$11,8,FALSE)</f>
        <v>1.2160761926795769</v>
      </c>
      <c r="H479" s="16">
        <f>VLOOKUP($C479,'Growth rate'!$B$3:$S$93,4,FALSE)*VLOOKUP($E479,BY_AGR_Demand_Drivers!$A$5:$I$11,9,FALSE)</f>
        <v>1.2160761926795769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22.239601411724099</v>
      </c>
      <c r="G480" s="16">
        <f>VLOOKUP($C480,'Growth rate'!$B$3:$S$93,4,FALSE)*VLOOKUP($E480,BY_AGR_Demand_Drivers!$A$5:$I$11,8,FALSE)</f>
        <v>1.2355334117624501</v>
      </c>
      <c r="H480" s="16">
        <f>VLOOKUP($C480,'Growth rate'!$B$3:$S$93,4,FALSE)*VLOOKUP($E480,BY_AGR_Demand_Drivers!$A$5:$I$11,9,FALSE)</f>
        <v>1.2355334117624501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22.595435034311688</v>
      </c>
      <c r="G481" s="16">
        <f>VLOOKUP($C481,'Growth rate'!$B$3:$S$93,4,FALSE)*VLOOKUP($E481,BY_AGR_Demand_Drivers!$A$5:$I$11,8,FALSE)</f>
        <v>1.2553019463506494</v>
      </c>
      <c r="H481" s="16">
        <f>VLOOKUP($C481,'Growth rate'!$B$3:$S$93,4,FALSE)*VLOOKUP($E481,BY_AGR_Demand_Drivers!$A$5:$I$11,9,FALSE)</f>
        <v>1.2553019463506494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22.956961994860677</v>
      </c>
      <c r="G482" s="16">
        <f>VLOOKUP($C482,'Growth rate'!$B$3:$S$93,4,FALSE)*VLOOKUP($E482,BY_AGR_Demand_Drivers!$A$5:$I$11,8,FALSE)</f>
        <v>1.27538677749226</v>
      </c>
      <c r="H482" s="16">
        <f>VLOOKUP($C482,'Growth rate'!$B$3:$S$93,4,FALSE)*VLOOKUP($E482,BY_AGR_Demand_Drivers!$A$5:$I$11,9,FALSE)</f>
        <v>1.27538677749226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23.324273386778447</v>
      </c>
      <c r="G483" s="16">
        <f>VLOOKUP($C483,'Growth rate'!$B$3:$S$93,4,FALSE)*VLOOKUP($E483,BY_AGR_Demand_Drivers!$A$5:$I$11,8,FALSE)</f>
        <v>1.2957929659321359</v>
      </c>
      <c r="H483" s="16">
        <f>VLOOKUP($C483,'Growth rate'!$B$3:$S$93,4,FALSE)*VLOOKUP($E483,BY_AGR_Demand_Drivers!$A$5:$I$11,9,FALSE)</f>
        <v>1.2957929659321359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23.697461760966906</v>
      </c>
      <c r="G484" s="16">
        <f>VLOOKUP($C484,'Growth rate'!$B$3:$S$93,4,FALSE)*VLOOKUP($E484,BY_AGR_Demand_Drivers!$A$5:$I$11,8,FALSE)</f>
        <v>1.3165256533870504</v>
      </c>
      <c r="H484" s="16">
        <f>VLOOKUP($C484,'Growth rate'!$B$3:$S$93,4,FALSE)*VLOOKUP($E484,BY_AGR_Demand_Drivers!$A$5:$I$11,9,FALSE)</f>
        <v>1.3165256533870504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24.076621149142373</v>
      </c>
      <c r="G485" s="16">
        <f>VLOOKUP($C485,'Growth rate'!$B$3:$S$93,4,FALSE)*VLOOKUP($E485,BY_AGR_Demand_Drivers!$A$5:$I$11,8,FALSE)</f>
        <v>1.337590063841243</v>
      </c>
      <c r="H485" s="16">
        <f>VLOOKUP($C485,'Growth rate'!$B$3:$S$93,4,FALSE)*VLOOKUP($E485,BY_AGR_Demand_Drivers!$A$5:$I$11,9,FALSE)</f>
        <v>1.337590063841243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24.46184708752865</v>
      </c>
      <c r="G486" s="16">
        <f>VLOOKUP($C486,'Growth rate'!$B$3:$S$93,4,FALSE)*VLOOKUP($E486,BY_AGR_Demand_Drivers!$A$5:$I$11,8,FALSE)</f>
        <v>1.358991504862703</v>
      </c>
      <c r="H486" s="16">
        <f>VLOOKUP($C486,'Growth rate'!$B$3:$S$93,4,FALSE)*VLOOKUP($E486,BY_AGR_Demand_Drivers!$A$5:$I$11,9,FALSE)</f>
        <v>1.358991504862703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24.853236640929115</v>
      </c>
      <c r="G487" s="16">
        <f>VLOOKUP($C487,'Growth rate'!$B$3:$S$93,4,FALSE)*VLOOKUP($E487,BY_AGR_Demand_Drivers!$A$5:$I$11,8,FALSE)</f>
        <v>1.3807353689405066</v>
      </c>
      <c r="H487" s="16">
        <f>VLOOKUP($C487,'Growth rate'!$B$3:$S$93,4,FALSE)*VLOOKUP($E487,BY_AGR_Demand_Drivers!$A$5:$I$11,9,FALSE)</f>
        <v>1.3807353689405066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25.25088842718398</v>
      </c>
      <c r="G488" s="16">
        <f>VLOOKUP($C488,'Growth rate'!$B$3:$S$93,4,FALSE)*VLOOKUP($E488,BY_AGR_Demand_Drivers!$A$5:$I$11,8,FALSE)</f>
        <v>1.4028271348435546</v>
      </c>
      <c r="H488" s="16">
        <f>VLOOKUP($C488,'Growth rate'!$B$3:$S$93,4,FALSE)*VLOOKUP($E488,BY_AGR_Demand_Drivers!$A$5:$I$11,9,FALSE)</f>
        <v>1.4028271348435546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25.654902642018929</v>
      </c>
      <c r="G489" s="16">
        <f>VLOOKUP($C489,'Growth rate'!$B$3:$S$93,4,FALSE)*VLOOKUP($E489,BY_AGR_Demand_Drivers!$A$5:$I$11,8,FALSE)</f>
        <v>1.4252723690010516</v>
      </c>
      <c r="H489" s="16">
        <f>VLOOKUP($C489,'Growth rate'!$B$3:$S$93,4,FALSE)*VLOOKUP($E489,BY_AGR_Demand_Drivers!$A$5:$I$11,9,FALSE)</f>
        <v>1.4252723690010516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26.065381084291229</v>
      </c>
      <c r="G490" s="16">
        <f>VLOOKUP($C490,'Growth rate'!$B$3:$S$93,4,FALSE)*VLOOKUP($E490,BY_AGR_Demand_Drivers!$A$5:$I$11,8,FALSE)</f>
        <v>1.4480767269050683</v>
      </c>
      <c r="H490" s="16">
        <f>VLOOKUP($C490,'Growth rate'!$B$3:$S$93,4,FALSE)*VLOOKUP($E490,BY_AGR_Demand_Drivers!$A$5:$I$11,9,FALSE)</f>
        <v>1.4480767269050683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26.482427181639888</v>
      </c>
      <c r="G491" s="16">
        <f>VLOOKUP($C491,'Growth rate'!$B$3:$S$93,4,FALSE)*VLOOKUP($E491,BY_AGR_Demand_Drivers!$A$5:$I$11,8,FALSE)</f>
        <v>1.4712459545355494</v>
      </c>
      <c r="H491" s="16">
        <f>VLOOKUP($C491,'Growth rate'!$B$3:$S$93,4,FALSE)*VLOOKUP($E491,BY_AGR_Demand_Drivers!$A$5:$I$11,9,FALSE)</f>
        <v>1.4712459545355494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26.906146016546128</v>
      </c>
      <c r="G492" s="16">
        <f>VLOOKUP($C492,'Growth rate'!$B$3:$S$93,4,FALSE)*VLOOKUP($E492,BY_AGR_Demand_Drivers!$A$5:$I$11,8,FALSE)</f>
        <v>1.4947858898081183</v>
      </c>
      <c r="H492" s="16">
        <f>VLOOKUP($C492,'Growth rate'!$B$3:$S$93,4,FALSE)*VLOOKUP($E492,BY_AGR_Demand_Drivers!$A$5:$I$11,9,FALSE)</f>
        <v>1.4947858898081183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27.336644352810865</v>
      </c>
      <c r="G493" s="16">
        <f>VLOOKUP($C493,'Growth rate'!$B$3:$S$93,4,FALSE)*VLOOKUP($E493,BY_AGR_Demand_Drivers!$A$5:$I$11,8,FALSE)</f>
        <v>1.5187024640450482</v>
      </c>
      <c r="H493" s="16">
        <f>VLOOKUP($C493,'Growth rate'!$B$3:$S$93,4,FALSE)*VLOOKUP($E493,BY_AGR_Demand_Drivers!$A$5:$I$11,9,FALSE)</f>
        <v>1.5187024640450482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27.774030662455843</v>
      </c>
      <c r="G494" s="16">
        <f>VLOOKUP($C494,'Growth rate'!$B$3:$S$93,4,FALSE)*VLOOKUP($E494,BY_AGR_Demand_Drivers!$A$5:$I$11,8,FALSE)</f>
        <v>1.5430017034697692</v>
      </c>
      <c r="H494" s="16">
        <f>VLOOKUP($C494,'Growth rate'!$B$3:$S$93,4,FALSE)*VLOOKUP($E494,BY_AGR_Demand_Drivers!$A$5:$I$11,9,FALSE)</f>
        <v>1.5430017034697692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28.218415153055137</v>
      </c>
      <c r="G495" s="16">
        <f>VLOOKUP($C495,'Growth rate'!$B$3:$S$93,4,FALSE)*VLOOKUP($E495,BY_AGR_Demand_Drivers!$A$5:$I$11,8,FALSE)</f>
        <v>1.5676897307252855</v>
      </c>
      <c r="H495" s="16">
        <f>VLOOKUP($C495,'Growth rate'!$B$3:$S$93,4,FALSE)*VLOOKUP($E495,BY_AGR_Demand_Drivers!$A$5:$I$11,9,FALSE)</f>
        <v>1.5676897307252855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2.96903565292096E-3</v>
      </c>
      <c r="G496" s="16">
        <f>VLOOKUP($C496,'Growth rate'!$B$3:$S$93,4,FALSE)*VLOOKUP($E496,BY_AGR_Demand_Drivers!$A$5:$I$11,8,FALSE)</f>
        <v>1.6494642516227601E-4</v>
      </c>
      <c r="H496" s="16">
        <f>VLOOKUP($C496,'Growth rate'!$B$3:$S$93,4,FALSE)*VLOOKUP($E496,BY_AGR_Demand_Drivers!$A$5:$I$11,9,FALSE)</f>
        <v>1.6494642516227601E-4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2.973831407657434E-3</v>
      </c>
      <c r="G497" s="16">
        <f>VLOOKUP($C497,'Growth rate'!$B$3:$S$93,4,FALSE)*VLOOKUP($E497,BY_AGR_Demand_Drivers!$A$5:$I$11,8,FALSE)</f>
        <v>1.65212855980969E-4</v>
      </c>
      <c r="H497" s="16">
        <f>VLOOKUP($C497,'Growth rate'!$B$3:$S$93,4,FALSE)*VLOOKUP($E497,BY_AGR_Demand_Drivers!$A$5:$I$11,9,FALSE)</f>
        <v>1.65212855980969E-4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2.978627162393908E-3</v>
      </c>
      <c r="G498" s="16">
        <f>VLOOKUP($C498,'Growth rate'!$B$3:$S$93,4,FALSE)*VLOOKUP($E498,BY_AGR_Demand_Drivers!$A$5:$I$11,8,FALSE)</f>
        <v>1.6547928679966199E-4</v>
      </c>
      <c r="H498" s="16">
        <f>VLOOKUP($C498,'Growth rate'!$B$3:$S$93,4,FALSE)*VLOOKUP($E498,BY_AGR_Demand_Drivers!$A$5:$I$11,9,FALSE)</f>
        <v>1.6547928679966199E-4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2.9834229171303824E-3</v>
      </c>
      <c r="G499" s="16">
        <f>VLOOKUP($C499,'Growth rate'!$B$3:$S$93,4,FALSE)*VLOOKUP($E499,BY_AGR_Demand_Drivers!$A$5:$I$11,8,FALSE)</f>
        <v>1.6574571761835503E-4</v>
      </c>
      <c r="H499" s="16">
        <f>VLOOKUP($C499,'Growth rate'!$B$3:$S$93,4,FALSE)*VLOOKUP($E499,BY_AGR_Demand_Drivers!$A$5:$I$11,9,FALSE)</f>
        <v>1.6574571761835503E-4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2.9882186718668564E-3</v>
      </c>
      <c r="G500" s="16">
        <f>VLOOKUP($C500,'Growth rate'!$B$3:$S$93,4,FALSE)*VLOOKUP($E500,BY_AGR_Demand_Drivers!$A$5:$I$11,8,FALSE)</f>
        <v>1.6601214843704802E-4</v>
      </c>
      <c r="H500" s="16">
        <f>VLOOKUP($C500,'Growth rate'!$B$3:$S$93,4,FALSE)*VLOOKUP($E500,BY_AGR_Demand_Drivers!$A$5:$I$11,9,FALSE)</f>
        <v>1.6601214843704802E-4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2.9930144266033304E-3</v>
      </c>
      <c r="G501" s="16">
        <f>VLOOKUP($C501,'Growth rate'!$B$3:$S$93,4,FALSE)*VLOOKUP($E501,BY_AGR_Demand_Drivers!$A$5:$I$11,8,FALSE)</f>
        <v>1.6627857925574101E-4</v>
      </c>
      <c r="H501" s="16">
        <f>VLOOKUP($C501,'Growth rate'!$B$3:$S$93,4,FALSE)*VLOOKUP($E501,BY_AGR_Demand_Drivers!$A$5:$I$11,9,FALSE)</f>
        <v>1.6627857925574101E-4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2.9978101813398039E-3</v>
      </c>
      <c r="G502" s="16">
        <f>VLOOKUP($C502,'Growth rate'!$B$3:$S$93,4,FALSE)*VLOOKUP($E502,BY_AGR_Demand_Drivers!$A$5:$I$11,8,FALSE)</f>
        <v>1.6654501007443403E-4</v>
      </c>
      <c r="H502" s="16">
        <f>VLOOKUP($C502,'Growth rate'!$B$3:$S$93,4,FALSE)*VLOOKUP($E502,BY_AGR_Demand_Drivers!$A$5:$I$11,9,FALSE)</f>
        <v>1.6654501007443403E-4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3.0026059360762779E-3</v>
      </c>
      <c r="G503" s="16">
        <f>VLOOKUP($C503,'Growth rate'!$B$3:$S$93,4,FALSE)*VLOOKUP($E503,BY_AGR_Demand_Drivers!$A$5:$I$11,8,FALSE)</f>
        <v>1.6681144089312702E-4</v>
      </c>
      <c r="H503" s="16">
        <f>VLOOKUP($C503,'Growth rate'!$B$3:$S$93,4,FALSE)*VLOOKUP($E503,BY_AGR_Demand_Drivers!$A$5:$I$11,9,FALSE)</f>
        <v>1.6681144089312702E-4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3.0074016908127527E-3</v>
      </c>
      <c r="G504" s="16">
        <f>VLOOKUP($C504,'Growth rate'!$B$3:$S$93,4,FALSE)*VLOOKUP($E504,BY_AGR_Demand_Drivers!$A$5:$I$11,8,FALSE)</f>
        <v>1.6707787171182004E-4</v>
      </c>
      <c r="H504" s="16">
        <f>VLOOKUP($C504,'Growth rate'!$B$3:$S$93,4,FALSE)*VLOOKUP($E504,BY_AGR_Demand_Drivers!$A$5:$I$11,9,FALSE)</f>
        <v>1.6707787171182004E-4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3.0121974455492263E-3</v>
      </c>
      <c r="G505" s="16">
        <f>VLOOKUP($C505,'Growth rate'!$B$3:$S$93,4,FALSE)*VLOOKUP($E505,BY_AGR_Demand_Drivers!$A$5:$I$11,8,FALSE)</f>
        <v>1.6734430253051303E-4</v>
      </c>
      <c r="H505" s="16">
        <f>VLOOKUP($C505,'Growth rate'!$B$3:$S$93,4,FALSE)*VLOOKUP($E505,BY_AGR_Demand_Drivers!$A$5:$I$11,9,FALSE)</f>
        <v>1.6734430253051303E-4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3.0169932002857003E-3</v>
      </c>
      <c r="G506" s="16">
        <f>VLOOKUP($C506,'Growth rate'!$B$3:$S$93,4,FALSE)*VLOOKUP($E506,BY_AGR_Demand_Drivers!$A$5:$I$11,8,FALSE)</f>
        <v>1.6761073334920604E-4</v>
      </c>
      <c r="H506" s="16">
        <f>VLOOKUP($C506,'Growth rate'!$B$3:$S$93,4,FALSE)*VLOOKUP($E506,BY_AGR_Demand_Drivers!$A$5:$I$11,9,FALSE)</f>
        <v>1.6761073334920604E-4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3.0217889550221743E-3</v>
      </c>
      <c r="G507" s="16">
        <f>VLOOKUP($C507,'Growth rate'!$B$3:$S$93,4,FALSE)*VLOOKUP($E507,BY_AGR_Demand_Drivers!$A$5:$I$11,8,FALSE)</f>
        <v>1.6787716416789903E-4</v>
      </c>
      <c r="H507" s="16">
        <f>VLOOKUP($C507,'Growth rate'!$B$3:$S$93,4,FALSE)*VLOOKUP($E507,BY_AGR_Demand_Drivers!$A$5:$I$11,9,FALSE)</f>
        <v>1.6787716416789903E-4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3.0265847097586483E-3</v>
      </c>
      <c r="G508" s="16">
        <f>VLOOKUP($C508,'Growth rate'!$B$3:$S$93,4,FALSE)*VLOOKUP($E508,BY_AGR_Demand_Drivers!$A$5:$I$11,8,FALSE)</f>
        <v>1.6814359498659202E-4</v>
      </c>
      <c r="H508" s="16">
        <f>VLOOKUP($C508,'Growth rate'!$B$3:$S$93,4,FALSE)*VLOOKUP($E508,BY_AGR_Demand_Drivers!$A$5:$I$11,9,FALSE)</f>
        <v>1.6814359498659202E-4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3.0313804644951227E-3</v>
      </c>
      <c r="G509" s="16">
        <f>VLOOKUP($C509,'Growth rate'!$B$3:$S$93,4,FALSE)*VLOOKUP($E509,BY_AGR_Demand_Drivers!$A$5:$I$11,8,FALSE)</f>
        <v>1.6841002580528507E-4</v>
      </c>
      <c r="H509" s="16">
        <f>VLOOKUP($C509,'Growth rate'!$B$3:$S$93,4,FALSE)*VLOOKUP($E509,BY_AGR_Demand_Drivers!$A$5:$I$11,9,FALSE)</f>
        <v>1.6841002580528507E-4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3.0361762192315967E-3</v>
      </c>
      <c r="G510" s="16">
        <f>VLOOKUP($C510,'Growth rate'!$B$3:$S$93,4,FALSE)*VLOOKUP($E510,BY_AGR_Demand_Drivers!$A$5:$I$11,8,FALSE)</f>
        <v>1.6867645662397806E-4</v>
      </c>
      <c r="H510" s="16">
        <f>VLOOKUP($C510,'Growth rate'!$B$3:$S$93,4,FALSE)*VLOOKUP($E510,BY_AGR_Demand_Drivers!$A$5:$I$11,9,FALSE)</f>
        <v>1.6867645662397806E-4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3.0409719739680706E-3</v>
      </c>
      <c r="G511" s="16">
        <f>VLOOKUP($C511,'Growth rate'!$B$3:$S$93,4,FALSE)*VLOOKUP($E511,BY_AGR_Demand_Drivers!$A$5:$I$11,8,FALSE)</f>
        <v>1.6894288744267105E-4</v>
      </c>
      <c r="H511" s="16">
        <f>VLOOKUP($C511,'Growth rate'!$B$3:$S$93,4,FALSE)*VLOOKUP($E511,BY_AGR_Demand_Drivers!$A$5:$I$11,9,FALSE)</f>
        <v>1.6894288744267105E-4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3.0457677287045446E-3</v>
      </c>
      <c r="G512" s="16">
        <f>VLOOKUP($C512,'Growth rate'!$B$3:$S$93,4,FALSE)*VLOOKUP($E512,BY_AGR_Demand_Drivers!$A$5:$I$11,8,FALSE)</f>
        <v>1.6920931826136404E-4</v>
      </c>
      <c r="H512" s="16">
        <f>VLOOKUP($C512,'Growth rate'!$B$3:$S$93,4,FALSE)*VLOOKUP($E512,BY_AGR_Demand_Drivers!$A$5:$I$11,9,FALSE)</f>
        <v>1.6920931826136404E-4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3.0505634834410182E-3</v>
      </c>
      <c r="G513" s="16">
        <f>VLOOKUP($C513,'Growth rate'!$B$3:$S$93,4,FALSE)*VLOOKUP($E513,BY_AGR_Demand_Drivers!$A$5:$I$11,8,FALSE)</f>
        <v>1.6947574908005703E-4</v>
      </c>
      <c r="H513" s="16">
        <f>VLOOKUP($C513,'Growth rate'!$B$3:$S$93,4,FALSE)*VLOOKUP($E513,BY_AGR_Demand_Drivers!$A$5:$I$11,9,FALSE)</f>
        <v>1.6947574908005703E-4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3.0553592381774922E-3</v>
      </c>
      <c r="G514" s="16">
        <f>VLOOKUP($C514,'Growth rate'!$B$3:$S$93,4,FALSE)*VLOOKUP($E514,BY_AGR_Demand_Drivers!$A$5:$I$11,8,FALSE)</f>
        <v>1.6974217989875005E-4</v>
      </c>
      <c r="H514" s="16">
        <f>VLOOKUP($C514,'Growth rate'!$B$3:$S$93,4,FALSE)*VLOOKUP($E514,BY_AGR_Demand_Drivers!$A$5:$I$11,9,FALSE)</f>
        <v>1.6974217989875005E-4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3.060154992913967E-3</v>
      </c>
      <c r="G515" s="16">
        <f>VLOOKUP($C515,'Growth rate'!$B$3:$S$93,4,FALSE)*VLOOKUP($E515,BY_AGR_Demand_Drivers!$A$5:$I$11,8,FALSE)</f>
        <v>1.7000861071744306E-4</v>
      </c>
      <c r="H515" s="16">
        <f>VLOOKUP($C515,'Growth rate'!$B$3:$S$93,4,FALSE)*VLOOKUP($E515,BY_AGR_Demand_Drivers!$A$5:$I$11,9,FALSE)</f>
        <v>1.7000861071744306E-4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3.0649507476504406E-3</v>
      </c>
      <c r="G516" s="16">
        <f>VLOOKUP($C516,'Growth rate'!$B$3:$S$93,4,FALSE)*VLOOKUP($E516,BY_AGR_Demand_Drivers!$A$5:$I$11,8,FALSE)</f>
        <v>1.7027504153613605E-4</v>
      </c>
      <c r="H516" s="16">
        <f>VLOOKUP($C516,'Growth rate'!$B$3:$S$93,4,FALSE)*VLOOKUP($E516,BY_AGR_Demand_Drivers!$A$5:$I$11,9,FALSE)</f>
        <v>1.7027504153613605E-4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3.0697465023869146E-3</v>
      </c>
      <c r="G517" s="16">
        <f>VLOOKUP($C517,'Growth rate'!$B$3:$S$93,4,FALSE)*VLOOKUP($E517,BY_AGR_Demand_Drivers!$A$5:$I$11,8,FALSE)</f>
        <v>1.7054147235482907E-4</v>
      </c>
      <c r="H517" s="16">
        <f>VLOOKUP($C517,'Growth rate'!$B$3:$S$93,4,FALSE)*VLOOKUP($E517,BY_AGR_Demand_Drivers!$A$5:$I$11,9,FALSE)</f>
        <v>1.7054147235482907E-4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3.0745422571233885E-3</v>
      </c>
      <c r="G518" s="16">
        <f>VLOOKUP($C518,'Growth rate'!$B$3:$S$93,4,FALSE)*VLOOKUP($E518,BY_AGR_Demand_Drivers!$A$5:$I$11,8,FALSE)</f>
        <v>1.7080790317352206E-4</v>
      </c>
      <c r="H518" s="16">
        <f>VLOOKUP($C518,'Growth rate'!$B$3:$S$93,4,FALSE)*VLOOKUP($E518,BY_AGR_Demand_Drivers!$A$5:$I$11,9,FALSE)</f>
        <v>1.7080790317352206E-4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3.0793380118598625E-3</v>
      </c>
      <c r="G519" s="16">
        <f>VLOOKUP($C519,'Growth rate'!$B$3:$S$93,4,FALSE)*VLOOKUP($E519,BY_AGR_Demand_Drivers!$A$5:$I$11,8,FALSE)</f>
        <v>1.7107433399221505E-4</v>
      </c>
      <c r="H519" s="16">
        <f>VLOOKUP($C519,'Growth rate'!$B$3:$S$93,4,FALSE)*VLOOKUP($E519,BY_AGR_Demand_Drivers!$A$5:$I$11,9,FALSE)</f>
        <v>1.7107433399221505E-4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3.0841337665963369E-3</v>
      </c>
      <c r="G520" s="16">
        <f>VLOOKUP($C520,'Growth rate'!$B$3:$S$93,4,FALSE)*VLOOKUP($E520,BY_AGR_Demand_Drivers!$A$5:$I$11,8,FALSE)</f>
        <v>1.713407648109081E-4</v>
      </c>
      <c r="H520" s="16">
        <f>VLOOKUP($C520,'Growth rate'!$B$3:$S$93,4,FALSE)*VLOOKUP($E520,BY_AGR_Demand_Drivers!$A$5:$I$11,9,FALSE)</f>
        <v>1.713407648109081E-4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3.0889295213328109E-3</v>
      </c>
      <c r="G521" s="16">
        <f>VLOOKUP($C521,'Growth rate'!$B$3:$S$93,4,FALSE)*VLOOKUP($E521,BY_AGR_Demand_Drivers!$A$5:$I$11,8,FALSE)</f>
        <v>1.7160719562960109E-4</v>
      </c>
      <c r="H521" s="16">
        <f>VLOOKUP($C521,'Growth rate'!$B$3:$S$93,4,FALSE)*VLOOKUP($E521,BY_AGR_Demand_Drivers!$A$5:$I$11,9,FALSE)</f>
        <v>1.7160719562960109E-4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3.0937252760692849E-3</v>
      </c>
      <c r="G522" s="16">
        <f>VLOOKUP($C522,'Growth rate'!$B$3:$S$93,4,FALSE)*VLOOKUP($E522,BY_AGR_Demand_Drivers!$A$5:$I$11,8,FALSE)</f>
        <v>1.7187362644829408E-4</v>
      </c>
      <c r="H522" s="16">
        <f>VLOOKUP($C522,'Growth rate'!$B$3:$S$93,4,FALSE)*VLOOKUP($E522,BY_AGR_Demand_Drivers!$A$5:$I$11,9,FALSE)</f>
        <v>1.7187362644829408E-4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3.0985210308057589E-3</v>
      </c>
      <c r="G523" s="16">
        <f>VLOOKUP($C523,'Growth rate'!$B$3:$S$93,4,FALSE)*VLOOKUP($E523,BY_AGR_Demand_Drivers!$A$5:$I$11,8,FALSE)</f>
        <v>1.7214005726698707E-4</v>
      </c>
      <c r="H523" s="16">
        <f>VLOOKUP($C523,'Growth rate'!$B$3:$S$93,4,FALSE)*VLOOKUP($E523,BY_AGR_Demand_Drivers!$A$5:$I$11,9,FALSE)</f>
        <v>1.7214005726698707E-4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3.1033167855422329E-3</v>
      </c>
      <c r="G524" s="16">
        <f>VLOOKUP($C524,'Growth rate'!$B$3:$S$93,4,FALSE)*VLOOKUP($E524,BY_AGR_Demand_Drivers!$A$5:$I$11,8,FALSE)</f>
        <v>1.7240648808568006E-4</v>
      </c>
      <c r="H524" s="16">
        <f>VLOOKUP($C524,'Growth rate'!$B$3:$S$93,4,FALSE)*VLOOKUP($E524,BY_AGR_Demand_Drivers!$A$5:$I$11,9,FALSE)</f>
        <v>1.7240648808568006E-4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3.1081125402787073E-3</v>
      </c>
      <c r="G525" s="16">
        <f>VLOOKUP($C525,'Growth rate'!$B$3:$S$93,4,FALSE)*VLOOKUP($E525,BY_AGR_Demand_Drivers!$A$5:$I$11,8,FALSE)</f>
        <v>1.726729189043731E-4</v>
      </c>
      <c r="H525" s="16">
        <f>VLOOKUP($C525,'Growth rate'!$B$3:$S$93,4,FALSE)*VLOOKUP($E525,BY_AGR_Demand_Drivers!$A$5:$I$11,9,FALSE)</f>
        <v>1.726729189043731E-4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3.1129082950151813E-3</v>
      </c>
      <c r="G526" s="16">
        <f>VLOOKUP($C526,'Growth rate'!$B$3:$S$93,4,FALSE)*VLOOKUP($E526,BY_AGR_Demand_Drivers!$A$5:$I$11,8,FALSE)</f>
        <v>1.7293934972306609E-4</v>
      </c>
      <c r="H526" s="16">
        <f>VLOOKUP($C526,'Growth rate'!$B$3:$S$93,4,FALSE)*VLOOKUP($E526,BY_AGR_Demand_Drivers!$A$5:$I$11,9,FALSE)</f>
        <v>1.7293934972306609E-4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3.1177040497516548E-3</v>
      </c>
      <c r="G527" s="16">
        <f>VLOOKUP($C527,'Growth rate'!$B$3:$S$93,4,FALSE)*VLOOKUP($E527,BY_AGR_Demand_Drivers!$A$5:$I$11,8,FALSE)</f>
        <v>1.7320578054175908E-4</v>
      </c>
      <c r="H527" s="16">
        <f>VLOOKUP($C527,'Growth rate'!$B$3:$S$93,4,FALSE)*VLOOKUP($E527,BY_AGR_Demand_Drivers!$A$5:$I$11,9,FALSE)</f>
        <v>1.7320578054175908E-4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3.1675873145476817E-3</v>
      </c>
      <c r="G528" s="16">
        <f>VLOOKUP($C528,'Growth rate'!$B$3:$S$93,4,FALSE)*VLOOKUP($E528,BY_AGR_Demand_Drivers!$A$5:$I$11,8,FALSE)</f>
        <v>1.7597707303042723E-4</v>
      </c>
      <c r="H528" s="16">
        <f>VLOOKUP($C528,'Growth rate'!$B$3:$S$93,4,FALSE)*VLOOKUP($E528,BY_AGR_Demand_Drivers!$A$5:$I$11,9,FALSE)</f>
        <v>1.7597707303042723E-4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3.2182687115804441E-3</v>
      </c>
      <c r="G529" s="16">
        <f>VLOOKUP($C529,'Growth rate'!$B$3:$S$93,4,FALSE)*VLOOKUP($E529,BY_AGR_Demand_Drivers!$A$5:$I$11,8,FALSE)</f>
        <v>1.7879270619891406E-4</v>
      </c>
      <c r="H529" s="16">
        <f>VLOOKUP($C529,'Growth rate'!$B$3:$S$93,4,FALSE)*VLOOKUP($E529,BY_AGR_Demand_Drivers!$A$5:$I$11,9,FALSE)</f>
        <v>1.7879270619891406E-4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3.2697610109657322E-3</v>
      </c>
      <c r="G530" s="16">
        <f>VLOOKUP($C530,'Growth rate'!$B$3:$S$93,4,FALSE)*VLOOKUP($E530,BY_AGR_Demand_Drivers!$A$5:$I$11,8,FALSE)</f>
        <v>1.8165338949809672E-4</v>
      </c>
      <c r="H530" s="16">
        <f>VLOOKUP($C530,'Growth rate'!$B$3:$S$93,4,FALSE)*VLOOKUP($E530,BY_AGR_Demand_Drivers!$A$5:$I$11,9,FALSE)</f>
        <v>1.8165338949809672E-4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3.3220771871411833E-3</v>
      </c>
      <c r="G531" s="16">
        <f>VLOOKUP($C531,'Growth rate'!$B$3:$S$93,4,FALSE)*VLOOKUP($E531,BY_AGR_Demand_Drivers!$A$5:$I$11,8,FALSE)</f>
        <v>1.8455984373006622E-4</v>
      </c>
      <c r="H531" s="16">
        <f>VLOOKUP($C531,'Growth rate'!$B$3:$S$93,4,FALSE)*VLOOKUP($E531,BY_AGR_Demand_Drivers!$A$5:$I$11,9,FALSE)</f>
        <v>1.8455984373006622E-4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3.3752304221354424E-3</v>
      </c>
      <c r="G532" s="16">
        <f>VLOOKUP($C532,'Growth rate'!$B$3:$S$93,4,FALSE)*VLOOKUP($E532,BY_AGR_Demand_Drivers!$A$5:$I$11,8,FALSE)</f>
        <v>1.8751280122974732E-4</v>
      </c>
      <c r="H532" s="16">
        <f>VLOOKUP($C532,'Growth rate'!$B$3:$S$93,4,FALSE)*VLOOKUP($E532,BY_AGR_Demand_Drivers!$A$5:$I$11,9,FALSE)</f>
        <v>1.8751280122974732E-4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3.4292341088896093E-3</v>
      </c>
      <c r="G533" s="16">
        <f>VLOOKUP($C533,'Growth rate'!$B$3:$S$93,4,FALSE)*VLOOKUP($E533,BY_AGR_Demand_Drivers!$A$5:$I$11,8,FALSE)</f>
        <v>1.9051300604942326E-4</v>
      </c>
      <c r="H533" s="16">
        <f>VLOOKUP($C533,'Growth rate'!$B$3:$S$93,4,FALSE)*VLOOKUP($E533,BY_AGR_Demand_Drivers!$A$5:$I$11,9,FALSE)</f>
        <v>1.9051300604942326E-4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3.4841018546318435E-3</v>
      </c>
      <c r="G534" s="16">
        <f>VLOOKUP($C534,'Growth rate'!$B$3:$S$93,4,FALSE)*VLOOKUP($E534,BY_AGR_Demand_Drivers!$A$5:$I$11,8,FALSE)</f>
        <v>1.9356121414621405E-4</v>
      </c>
      <c r="H534" s="16">
        <f>VLOOKUP($C534,'Growth rate'!$B$3:$S$93,4,FALSE)*VLOOKUP($E534,BY_AGR_Demand_Drivers!$A$5:$I$11,9,FALSE)</f>
        <v>1.9356121414621405E-4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3.5398474843059535E-3</v>
      </c>
      <c r="G535" s="16">
        <f>VLOOKUP($C535,'Growth rate'!$B$3:$S$93,4,FALSE)*VLOOKUP($E535,BY_AGR_Demand_Drivers!$A$5:$I$11,8,FALSE)</f>
        <v>1.9665819357255352E-4</v>
      </c>
      <c r="H535" s="16">
        <f>VLOOKUP($C535,'Growth rate'!$B$3:$S$93,4,FALSE)*VLOOKUP($E535,BY_AGR_Demand_Drivers!$A$5:$I$11,9,FALSE)</f>
        <v>1.9665819357255352E-4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3.5964850440548483E-3</v>
      </c>
      <c r="G536" s="16">
        <f>VLOOKUP($C536,'Growth rate'!$B$3:$S$93,4,FALSE)*VLOOKUP($E536,BY_AGR_Demand_Drivers!$A$5:$I$11,8,FALSE)</f>
        <v>1.9980472466971433E-4</v>
      </c>
      <c r="H536" s="16">
        <f>VLOOKUP($C536,'Growth rate'!$B$3:$S$93,4,FALSE)*VLOOKUP($E536,BY_AGR_Demand_Drivers!$A$5:$I$11,9,FALSE)</f>
        <v>1.9980472466971433E-4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3.6540288047597256E-3</v>
      </c>
      <c r="G537" s="16">
        <f>VLOOKUP($C537,'Growth rate'!$B$3:$S$93,4,FALSE)*VLOOKUP($E537,BY_AGR_Demand_Drivers!$A$5:$I$11,8,FALSE)</f>
        <v>2.0300160026442976E-4</v>
      </c>
      <c r="H537" s="16">
        <f>VLOOKUP($C537,'Growth rate'!$B$3:$S$93,4,FALSE)*VLOOKUP($E537,BY_AGR_Demand_Drivers!$A$5:$I$11,9,FALSE)</f>
        <v>2.0300160026442976E-4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3.7124932656358821E-3</v>
      </c>
      <c r="G538" s="16">
        <f>VLOOKUP($C538,'Growth rate'!$B$3:$S$93,4,FALSE)*VLOOKUP($E538,BY_AGR_Demand_Drivers!$A$5:$I$11,8,FALSE)</f>
        <v>2.0624962586866067E-4</v>
      </c>
      <c r="H538" s="16">
        <f>VLOOKUP($C538,'Growth rate'!$B$3:$S$93,4,FALSE)*VLOOKUP($E538,BY_AGR_Demand_Drivers!$A$5:$I$11,9,FALSE)</f>
        <v>2.0624962586866067E-4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3.7718931578860555E-3</v>
      </c>
      <c r="G539" s="16">
        <f>VLOOKUP($C539,'Growth rate'!$B$3:$S$93,4,FALSE)*VLOOKUP($E539,BY_AGR_Demand_Drivers!$A$5:$I$11,8,FALSE)</f>
        <v>2.0954961988255922E-4</v>
      </c>
      <c r="H539" s="16">
        <f>VLOOKUP($C539,'Growth rate'!$B$3:$S$93,4,FALSE)*VLOOKUP($E539,BY_AGR_Demand_Drivers!$A$5:$I$11,9,FALSE)</f>
        <v>2.0954961988255922E-4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3.8322434484122322E-3</v>
      </c>
      <c r="G540" s="16">
        <f>VLOOKUP($C540,'Growth rate'!$B$3:$S$93,4,FALSE)*VLOOKUP($E540,BY_AGR_Demand_Drivers!$A$5:$I$11,8,FALSE)</f>
        <v>2.1290241380068014E-4</v>
      </c>
      <c r="H540" s="16">
        <f>VLOOKUP($C540,'Growth rate'!$B$3:$S$93,4,FALSE)*VLOOKUP($E540,BY_AGR_Demand_Drivers!$A$5:$I$11,9,FALSE)</f>
        <v>2.1290241380068014E-4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3.8935593435868287E-3</v>
      </c>
      <c r="G541" s="16">
        <f>VLOOKUP($C541,'Growth rate'!$B$3:$S$93,4,FALSE)*VLOOKUP($E541,BY_AGR_Demand_Drivers!$A$5:$I$11,8,FALSE)</f>
        <v>2.1630885242149108E-4</v>
      </c>
      <c r="H541" s="16">
        <f>VLOOKUP($C541,'Growth rate'!$B$3:$S$93,4,FALSE)*VLOOKUP($E541,BY_AGR_Demand_Drivers!$A$5:$I$11,9,FALSE)</f>
        <v>2.1630885242149108E-4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3.9558562930842181E-3</v>
      </c>
      <c r="G542" s="16">
        <f>VLOOKUP($C542,'Growth rate'!$B$3:$S$93,4,FALSE)*VLOOKUP($E542,BY_AGR_Demand_Drivers!$A$5:$I$11,8,FALSE)</f>
        <v>2.1976979406023491E-4</v>
      </c>
      <c r="H542" s="16">
        <f>VLOOKUP($C542,'Growth rate'!$B$3:$S$93,4,FALSE)*VLOOKUP($E542,BY_AGR_Demand_Drivers!$A$5:$I$11,9,FALSE)</f>
        <v>2.1976979406023491E-4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4.0191499937735657E-3</v>
      </c>
      <c r="G543" s="16">
        <f>VLOOKUP($C543,'Growth rate'!$B$3:$S$93,4,FALSE)*VLOOKUP($E543,BY_AGR_Demand_Drivers!$A$5:$I$11,8,FALSE)</f>
        <v>2.2328611076519869E-4</v>
      </c>
      <c r="H543" s="16">
        <f>VLOOKUP($C543,'Growth rate'!$B$3:$S$93,4,FALSE)*VLOOKUP($E543,BY_AGR_Demand_Drivers!$A$5:$I$11,9,FALSE)</f>
        <v>2.2328611076519869E-4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4.0834563936739425E-3</v>
      </c>
      <c r="G544" s="16">
        <f>VLOOKUP($C544,'Growth rate'!$B$3:$S$93,4,FALSE)*VLOOKUP($E544,BY_AGR_Demand_Drivers!$A$5:$I$11,8,FALSE)</f>
        <v>2.2685868853744188E-4</v>
      </c>
      <c r="H544" s="16">
        <f>VLOOKUP($C544,'Growth rate'!$B$3:$S$93,4,FALSE)*VLOOKUP($E544,BY_AGR_Demand_Drivers!$A$5:$I$11,9,FALSE)</f>
        <v>2.2685868853744188E-4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4.1487916959727254E-3</v>
      </c>
      <c r="G545" s="16">
        <f>VLOOKUP($C545,'Growth rate'!$B$3:$S$93,4,FALSE)*VLOOKUP($E545,BY_AGR_Demand_Drivers!$A$5:$I$11,8,FALSE)</f>
        <v>2.3048842755404094E-4</v>
      </c>
      <c r="H545" s="16">
        <f>VLOOKUP($C545,'Growth rate'!$B$3:$S$93,4,FALSE)*VLOOKUP($E545,BY_AGR_Demand_Drivers!$A$5:$I$11,9,FALSE)</f>
        <v>2.3048842755404094E-4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4.2151723631082888E-3</v>
      </c>
      <c r="G546" s="16">
        <f>VLOOKUP($C546,'Growth rate'!$B$3:$S$93,4,FALSE)*VLOOKUP($E546,BY_AGR_Demand_Drivers!$A$5:$I$11,8,FALSE)</f>
        <v>2.3417624239490558E-4</v>
      </c>
      <c r="H546" s="16">
        <f>VLOOKUP($C546,'Growth rate'!$B$3:$S$93,4,FALSE)*VLOOKUP($E546,BY_AGR_Demand_Drivers!$A$5:$I$11,9,FALSE)</f>
        <v>2.3417624239490558E-4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4.2826151209180222E-3</v>
      </c>
      <c r="G547" s="16">
        <f>VLOOKUP($C547,'Growth rate'!$B$3:$S$93,4,FALSE)*VLOOKUP($E547,BY_AGR_Demand_Drivers!$A$5:$I$11,8,FALSE)</f>
        <v>2.3792306227322409E-4</v>
      </c>
      <c r="H547" s="16">
        <f>VLOOKUP($C547,'Growth rate'!$B$3:$S$93,4,FALSE)*VLOOKUP($E547,BY_AGR_Demand_Drivers!$A$5:$I$11,9,FALSE)</f>
        <v>2.3792306227322409E-4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4.3511369628527101E-3</v>
      </c>
      <c r="G548" s="16">
        <f>VLOOKUP($C548,'Growth rate'!$B$3:$S$93,4,FALSE)*VLOOKUP($E548,BY_AGR_Demand_Drivers!$A$5:$I$11,8,FALSE)</f>
        <v>2.4172983126959565E-4</v>
      </c>
      <c r="H548" s="16">
        <f>VLOOKUP($C548,'Growth rate'!$B$3:$S$93,4,FALSE)*VLOOKUP($E548,BY_AGR_Demand_Drivers!$A$5:$I$11,9,FALSE)</f>
        <v>2.4172983126959565E-4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4.4207551542583537E-3</v>
      </c>
      <c r="G549" s="16">
        <f>VLOOKUP($C549,'Growth rate'!$B$3:$S$93,4,FALSE)*VLOOKUP($E549,BY_AGR_Demand_Drivers!$A$5:$I$11,8,FALSE)</f>
        <v>2.4559750856990918E-4</v>
      </c>
      <c r="H549" s="16">
        <f>VLOOKUP($C549,'Growth rate'!$B$3:$S$93,4,FALSE)*VLOOKUP($E549,BY_AGR_Demand_Drivers!$A$5:$I$11,9,FALSE)</f>
        <v>2.4559750856990918E-4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4.4914872367264871E-3</v>
      </c>
      <c r="G550" s="16">
        <f>VLOOKUP($C550,'Growth rate'!$B$3:$S$93,4,FALSE)*VLOOKUP($E550,BY_AGR_Demand_Drivers!$A$5:$I$11,8,FALSE)</f>
        <v>2.4952706870702774E-4</v>
      </c>
      <c r="H550" s="16">
        <f>VLOOKUP($C550,'Growth rate'!$B$3:$S$93,4,FALSE)*VLOOKUP($E550,BY_AGR_Demand_Drivers!$A$5:$I$11,9,FALSE)</f>
        <v>2.4952706870702774E-4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4.5633510325141105E-3</v>
      </c>
      <c r="G551" s="16">
        <f>VLOOKUP($C551,'Growth rate'!$B$3:$S$93,4,FALSE)*VLOOKUP($E551,BY_AGR_Demand_Drivers!$A$5:$I$11,8,FALSE)</f>
        <v>2.5351950180634014E-4</v>
      </c>
      <c r="H551" s="16">
        <f>VLOOKUP($C551,'Growth rate'!$B$3:$S$93,4,FALSE)*VLOOKUP($E551,BY_AGR_Demand_Drivers!$A$5:$I$11,9,FALSE)</f>
        <v>2.5351950180634014E-4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4.6363646490343363E-3</v>
      </c>
      <c r="G552" s="16">
        <f>VLOOKUP($C552,'Growth rate'!$B$3:$S$93,4,FALSE)*VLOOKUP($E552,BY_AGR_Demand_Drivers!$A$5:$I$11,8,FALSE)</f>
        <v>2.5757581383524162E-4</v>
      </c>
      <c r="H552" s="16">
        <f>VLOOKUP($C552,'Growth rate'!$B$3:$S$93,4,FALSE)*VLOOKUP($E552,BY_AGR_Demand_Drivers!$A$5:$I$11,9,FALSE)</f>
        <v>2.5757581383524162E-4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4.710546483418886E-3</v>
      </c>
      <c r="G553" s="16">
        <f>VLOOKUP($C553,'Growth rate'!$B$3:$S$93,4,FALSE)*VLOOKUP($E553,BY_AGR_Demand_Drivers!$A$5:$I$11,8,FALSE)</f>
        <v>2.6169702685660545E-4</v>
      </c>
      <c r="H553" s="16">
        <f>VLOOKUP($C553,'Growth rate'!$B$3:$S$93,4,FALSE)*VLOOKUP($E553,BY_AGR_Demand_Drivers!$A$5:$I$11,9,FALSE)</f>
        <v>2.6169702685660545E-4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4.7859152271535867E-3</v>
      </c>
      <c r="G554" s="16">
        <f>VLOOKUP($C554,'Growth rate'!$B$3:$S$93,4,FALSE)*VLOOKUP($E554,BY_AGR_Demand_Drivers!$A$5:$I$11,8,FALSE)</f>
        <v>2.6588417928631109E-4</v>
      </c>
      <c r="H554" s="16">
        <f>VLOOKUP($C554,'Growth rate'!$B$3:$S$93,4,FALSE)*VLOOKUP($E554,BY_AGR_Demand_Drivers!$A$5:$I$11,9,FALSE)</f>
        <v>2.6588417928631109E-4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4.8624898707880452E-3</v>
      </c>
      <c r="G555" s="16">
        <f>VLOOKUP($C555,'Growth rate'!$B$3:$S$93,4,FALSE)*VLOOKUP($E555,BY_AGR_Demand_Drivers!$A$5:$I$11,8,FALSE)</f>
        <v>2.7013832615489216E-4</v>
      </c>
      <c r="H555" s="16">
        <f>VLOOKUP($C555,'Growth rate'!$B$3:$S$93,4,FALSE)*VLOOKUP($E555,BY_AGR_Demand_Drivers!$A$5:$I$11,9,FALSE)</f>
        <v>2.7013832615489216E-4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4.9402897087206547E-3</v>
      </c>
      <c r="G556" s="16">
        <f>VLOOKUP($C556,'Growth rate'!$B$3:$S$93,4,FALSE)*VLOOKUP($E556,BY_AGR_Demand_Drivers!$A$5:$I$11,8,FALSE)</f>
        <v>2.7446053937337043E-4</v>
      </c>
      <c r="H556" s="16">
        <f>VLOOKUP($C556,'Growth rate'!$B$3:$S$93,4,FALSE)*VLOOKUP($E556,BY_AGR_Demand_Drivers!$A$5:$I$11,9,FALSE)</f>
        <v>2.7446053937337043E-4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5.0193343440601852E-3</v>
      </c>
      <c r="G557" s="16">
        <f>VLOOKUP($C557,'Growth rate'!$B$3:$S$93,4,FALSE)*VLOOKUP($E557,BY_AGR_Demand_Drivers!$A$5:$I$11,8,FALSE)</f>
        <v>2.7885190800334438E-4</v>
      </c>
      <c r="H557" s="16">
        <f>VLOOKUP($C557,'Growth rate'!$B$3:$S$93,4,FALSE)*VLOOKUP($E557,BY_AGR_Demand_Drivers!$A$5:$I$11,9,FALSE)</f>
        <v>2.7885190800334438E-4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5.0996436935651481E-3</v>
      </c>
      <c r="G558" s="16">
        <f>VLOOKUP($C558,'Growth rate'!$B$3:$S$93,4,FALSE)*VLOOKUP($E558,BY_AGR_Demand_Drivers!$A$5:$I$11,8,FALSE)</f>
        <v>2.8331353853139785E-4</v>
      </c>
      <c r="H558" s="16">
        <f>VLOOKUP($C558,'Growth rate'!$B$3:$S$93,4,FALSE)*VLOOKUP($E558,BY_AGR_Demand_Drivers!$A$5:$I$11,9,FALSE)</f>
        <v>2.8331353853139785E-4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5.1812379926621903E-3</v>
      </c>
      <c r="G559" s="16">
        <f>VLOOKUP($C559,'Growth rate'!$B$3:$S$93,4,FALSE)*VLOOKUP($E559,BY_AGR_Demand_Drivers!$A$5:$I$11,8,FALSE)</f>
        <v>2.8784655514790027E-4</v>
      </c>
      <c r="H559" s="16">
        <f>VLOOKUP($C559,'Growth rate'!$B$3:$S$93,4,FALSE)*VLOOKUP($E559,BY_AGR_Demand_Drivers!$A$5:$I$11,9,FALSE)</f>
        <v>2.8784655514790027E-4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5.2641378005447853E-3</v>
      </c>
      <c r="G560" s="16">
        <f>VLOOKUP($C560,'Growth rate'!$B$3:$S$93,4,FALSE)*VLOOKUP($E560,BY_AGR_Demand_Drivers!$A$5:$I$11,8,FALSE)</f>
        <v>2.9245210003026663E-4</v>
      </c>
      <c r="H560" s="16">
        <f>VLOOKUP($C560,'Growth rate'!$B$3:$S$93,4,FALSE)*VLOOKUP($E560,BY_AGR_Demand_Drivers!$A$5:$I$11,9,FALSE)</f>
        <v>2.9245210003026663E-4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5.3483640053535028E-3</v>
      </c>
      <c r="G561" s="16">
        <f>VLOOKUP($C561,'Growth rate'!$B$3:$S$93,4,FALSE)*VLOOKUP($E561,BY_AGR_Demand_Drivers!$A$5:$I$11,8,FALSE)</f>
        <v>2.9713133363075097E-4</v>
      </c>
      <c r="H561" s="16">
        <f>VLOOKUP($C561,'Growth rate'!$B$3:$S$93,4,FALSE)*VLOOKUP($E561,BY_AGR_Demand_Drivers!$A$5:$I$11,9,FALSE)</f>
        <v>2.9713133363075097E-4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5.4339378294391586E-3</v>
      </c>
      <c r="G562" s="16">
        <f>VLOOKUP($C562,'Growth rate'!$B$3:$S$93,4,FALSE)*VLOOKUP($E562,BY_AGR_Demand_Drivers!$A$5:$I$11,8,FALSE)</f>
        <v>3.0188543496884301E-4</v>
      </c>
      <c r="H562" s="16">
        <f>VLOOKUP($C562,'Growth rate'!$B$3:$S$93,4,FALSE)*VLOOKUP($E562,BY_AGR_Demand_Drivers!$A$5:$I$11,9,FALSE)</f>
        <v>3.0188543496884301E-4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5.5208808347101852E-3</v>
      </c>
      <c r="G563" s="16">
        <f>VLOOKUP($C563,'Growth rate'!$B$3:$S$93,4,FALSE)*VLOOKUP($E563,BY_AGR_Demand_Drivers!$A$5:$I$11,8,FALSE)</f>
        <v>3.0671560192834451E-4</v>
      </c>
      <c r="H563" s="16">
        <f>VLOOKUP($C563,'Growth rate'!$B$3:$S$93,4,FALSE)*VLOOKUP($E563,BY_AGR_Demand_Drivers!$A$5:$I$11,9,FALSE)</f>
        <v>3.0671560192834451E-4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5.6092149280655493E-3</v>
      </c>
      <c r="G564" s="16">
        <f>VLOOKUP($C564,'Growth rate'!$B$3:$S$93,4,FALSE)*VLOOKUP($E564,BY_AGR_Demand_Drivers!$A$5:$I$11,8,FALSE)</f>
        <v>3.1162305155919801E-4</v>
      </c>
      <c r="H564" s="16">
        <f>VLOOKUP($C564,'Growth rate'!$B$3:$S$93,4,FALSE)*VLOOKUP($E564,BY_AGR_Demand_Drivers!$A$5:$I$11,9,FALSE)</f>
        <v>3.1162305155919801E-4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5.6989623669145978E-3</v>
      </c>
      <c r="G565" s="16">
        <f>VLOOKUP($C565,'Growth rate'!$B$3:$S$93,4,FALSE)*VLOOKUP($E565,BY_AGR_Demand_Drivers!$A$5:$I$11,8,FALSE)</f>
        <v>3.1660902038414519E-4</v>
      </c>
      <c r="H565" s="16">
        <f>VLOOKUP($C565,'Growth rate'!$B$3:$S$93,4,FALSE)*VLOOKUP($E565,BY_AGR_Demand_Drivers!$A$5:$I$11,9,FALSE)</f>
        <v>3.1660902038414519E-4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5.7901457647852326E-3</v>
      </c>
      <c r="G566" s="16">
        <f>VLOOKUP($C566,'Growth rate'!$B$3:$S$93,4,FALSE)*VLOOKUP($E566,BY_AGR_Demand_Drivers!$A$5:$I$11,8,FALSE)</f>
        <v>3.2167476471029155E-4</v>
      </c>
      <c r="H566" s="16">
        <f>VLOOKUP($C566,'Growth rate'!$B$3:$S$93,4,FALSE)*VLOOKUP($E566,BY_AGR_Demand_Drivers!$A$5:$I$11,9,FALSE)</f>
        <v>3.2167476471029155E-4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5.882788097021795E-3</v>
      </c>
      <c r="G567" s="16">
        <f>VLOOKUP($C567,'Growth rate'!$B$3:$S$93,4,FALSE)*VLOOKUP($E567,BY_AGR_Demand_Drivers!$A$5:$I$11,8,FALSE)</f>
        <v>3.2682156094565617E-4</v>
      </c>
      <c r="H567" s="16">
        <f>VLOOKUP($C567,'Growth rate'!$B$3:$S$93,4,FALSE)*VLOOKUP($E567,BY_AGR_Demand_Drivers!$A$5:$I$11,9,FALSE)</f>
        <v>3.2682156094565617E-4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5.9769127065741438E-3</v>
      </c>
      <c r="G568" s="16">
        <f>VLOOKUP($C568,'Growth rate'!$B$3:$S$93,4,FALSE)*VLOOKUP($E568,BY_AGR_Demand_Drivers!$A$5:$I$11,8,FALSE)</f>
        <v>3.3205070592078669E-4</v>
      </c>
      <c r="H568" s="16">
        <f>VLOOKUP($C568,'Growth rate'!$B$3:$S$93,4,FALSE)*VLOOKUP($E568,BY_AGR_Demand_Drivers!$A$5:$I$11,9,FALSE)</f>
        <v>3.3205070592078669E-4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6.072543309879332E-3</v>
      </c>
      <c r="G569" s="16">
        <f>VLOOKUP($C569,'Growth rate'!$B$3:$S$93,4,FALSE)*VLOOKUP($E569,BY_AGR_Demand_Drivers!$A$5:$I$11,8,FALSE)</f>
        <v>3.3736351721551936E-4</v>
      </c>
      <c r="H569" s="16">
        <f>VLOOKUP($C569,'Growth rate'!$B$3:$S$93,4,FALSE)*VLOOKUP($E569,BY_AGR_Demand_Drivers!$A$5:$I$11,9,FALSE)</f>
        <v>3.3736351721551936E-4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6.1697040028374011E-3</v>
      </c>
      <c r="G570" s="16">
        <f>VLOOKUP($C570,'Growth rate'!$B$3:$S$93,4,FALSE)*VLOOKUP($E570,BY_AGR_Demand_Drivers!$A$5:$I$11,8,FALSE)</f>
        <v>3.4276133349096766E-4</v>
      </c>
      <c r="H570" s="16">
        <f>VLOOKUP($C570,'Growth rate'!$B$3:$S$93,4,FALSE)*VLOOKUP($E570,BY_AGR_Demand_Drivers!$A$5:$I$11,9,FALSE)</f>
        <v>3.4276133349096766E-4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6.2684192668828005E-3</v>
      </c>
      <c r="G571" s="16">
        <f>VLOOKUP($C571,'Growth rate'!$B$3:$S$93,4,FALSE)*VLOOKUP($E571,BY_AGR_Demand_Drivers!$A$5:$I$11,8,FALSE)</f>
        <v>3.4824551482682316E-4</v>
      </c>
      <c r="H571" s="16">
        <f>VLOOKUP($C571,'Growth rate'!$B$3:$S$93,4,FALSE)*VLOOKUP($E571,BY_AGR_Demand_Drivers!$A$5:$I$11,9,FALSE)</f>
        <v>3.4824551482682316E-4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6.3687139751529244E-3</v>
      </c>
      <c r="G572" s="16">
        <f>VLOOKUP($C572,'Growth rate'!$B$3:$S$93,4,FALSE)*VLOOKUP($E572,BY_AGR_Demand_Drivers!$A$5:$I$11,8,FALSE)</f>
        <v>3.5381744306405233E-4</v>
      </c>
      <c r="H572" s="16">
        <f>VLOOKUP($C572,'Growth rate'!$B$3:$S$93,4,FALSE)*VLOOKUP($E572,BY_AGR_Demand_Drivers!$A$5:$I$11,9,FALSE)</f>
        <v>3.5381744306405233E-4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6.4706133987553708E-3</v>
      </c>
      <c r="G573" s="16">
        <f>VLOOKUP($C573,'Growth rate'!$B$3:$S$93,4,FALSE)*VLOOKUP($E573,BY_AGR_Demand_Drivers!$A$5:$I$11,8,FALSE)</f>
        <v>3.5947852215307717E-4</v>
      </c>
      <c r="H573" s="16">
        <f>VLOOKUP($C573,'Growth rate'!$B$3:$S$93,4,FALSE)*VLOOKUP($E573,BY_AGR_Demand_Drivers!$A$5:$I$11,9,FALSE)</f>
        <v>3.5947852215307717E-4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6.5741432131354574E-3</v>
      </c>
      <c r="G574" s="16">
        <f>VLOOKUP($C574,'Growth rate'!$B$3:$S$93,4,FALSE)*VLOOKUP($E574,BY_AGR_Demand_Drivers!$A$5:$I$11,8,FALSE)</f>
        <v>3.6523017850752644E-4</v>
      </c>
      <c r="H574" s="16">
        <f>VLOOKUP($C574,'Growth rate'!$B$3:$S$93,4,FALSE)*VLOOKUP($E574,BY_AGR_Demand_Drivers!$A$5:$I$11,9,FALSE)</f>
        <v>3.6523017850752644E-4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6.6793295045456244E-3</v>
      </c>
      <c r="G575" s="16">
        <f>VLOOKUP($C575,'Growth rate'!$B$3:$S$93,4,FALSE)*VLOOKUP($E575,BY_AGR_Demand_Drivers!$A$5:$I$11,8,FALSE)</f>
        <v>3.7107386136364678E-4</v>
      </c>
      <c r="H575" s="16">
        <f>VLOOKUP($C575,'Growth rate'!$B$3:$S$93,4,FALSE)*VLOOKUP($E575,BY_AGR_Demand_Drivers!$A$5:$I$11,9,FALSE)</f>
        <v>3.7107386136364678E-4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6.7861987766183549E-3</v>
      </c>
      <c r="G576" s="16">
        <f>VLOOKUP($C576,'Growth rate'!$B$3:$S$93,4,FALSE)*VLOOKUP($E576,BY_AGR_Demand_Drivers!$A$5:$I$11,8,FALSE)</f>
        <v>3.7701104314546524E-4</v>
      </c>
      <c r="H576" s="16">
        <f>VLOOKUP($C576,'Growth rate'!$B$3:$S$93,4,FALSE)*VLOOKUP($E576,BY_AGR_Demand_Drivers!$A$5:$I$11,9,FALSE)</f>
        <v>3.7701104314546524E-4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6.8947779570442498E-3</v>
      </c>
      <c r="G577" s="16">
        <f>VLOOKUP($C577,'Growth rate'!$B$3:$S$93,4,FALSE)*VLOOKUP($E577,BY_AGR_Demand_Drivers!$A$5:$I$11,8,FALSE)</f>
        <v>3.830432198357927E-4</v>
      </c>
      <c r="H577" s="16">
        <f>VLOOKUP($C577,'Growth rate'!$B$3:$S$93,4,FALSE)*VLOOKUP($E577,BY_AGR_Demand_Drivers!$A$5:$I$11,9,FALSE)</f>
        <v>3.830432198357927E-4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abSelected="1" workbookViewId="0">
      <selection activeCell="K25" sqref="K2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1.2417065821782201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1.2995156398830308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1.3573246975878417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1.4151337552926524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1.4729428129974631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1.5307518707022738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1.5885609284070847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1.6463699861118954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1.7041790438167062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1.7619881015215171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1.8197971592263278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1.8776062169311385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1.9354152746359496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1.9932243323407604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2.0510333900455713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2.1088424477503818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2.1666515054551927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2.2244605631600036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2.2822696208648141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2.340078678569625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2.3978877362744355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2.4556967939792469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2.5135058516840569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2.5713149093888683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2.6291239670936792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2.6869330247984897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2.7447420825033007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2.8025511402081116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2.8603601979129221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2.918169255617733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2.9759783133225439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3.0337873710273544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3.0823279689637926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3.1316452164672133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3.1817515399306884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3.2326595645695795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3.2843821176026919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3.3369322314843353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3.3903231471880848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3.4445683175430948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3.4996814106237837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3.5556763131937648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3.6125671342048649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3.6703682083521429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3.7290940996857773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3.7887596052807502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3.8493797589652416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3.9109698351086855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3.9735453524704254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4.0371220781099515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4.101716031359711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4.1673434878614666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4.2340209836672509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4.3017653194059253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4.3705935645164207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4.4405230615486833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4.5115714305334613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4.5837565734219972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4.6570966785967478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4.7316102254542969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4.8073159890615669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4.8842330448865514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4.9623807736047363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5.0417788659824128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5.1224473278381311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5.2044064850835419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5.2876769888448782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5.3722798206663969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5.4582362977970584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5.5455680785618124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5.6342971678188016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5.7244459225039028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5.8160370572639657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5.9090936501801883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6.0036391485830727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6.0996973749604022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6.1972925329597679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6.2964492134871257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6.3971924009029193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6.4995474793173642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6.6035402389864446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6.709196882810228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0.118150716831683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0.12365135740588848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0.12915199798009394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0.13465263855429943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0.14015327912850489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0.14565391970271035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0.15115456027691584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0.15665520085112131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0.1621558414253268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0.16765648199953226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0.17315712257373772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0.17865776314794321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0.1841584037221487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0.18965904429635419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0.19515968487055965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0.20066032544476511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0.2061609660189706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0.21166160659317607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0.21716224716738156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0.22266288774158702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0.22816352831579248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0.233664168889998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0.2391648094642034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0.24466545003840895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0.25016609061261441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0.25566673118681987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0.26116737176102534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0.26666801233523085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0.27216865290943631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0.27766929348364178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0.28316993405784724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0.2886705746320527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0.29328930382616558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0.29798193268738427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0.30274964361038237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0.30759363790814853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0.31251513611467879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0.31751537829251369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0.32259562434519395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0.32775715433471708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0.33300126880407249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0.3383292891049377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0.34374255773061668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0.3492424386543066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0.35483031767277551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0.36050760275553995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0.36627572439962858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0.3721361359900226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0.37809031416586303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0.38413975919251681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0.39028599533959707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0.39653057126503072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0.40287506040527121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0.40932106137175545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0.41587019835370359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0.42252412152736279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0.42928450747180052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0.43615305959134942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0.44313150854481087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0.45022161268152794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0.45742515848443249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0.46474396102018334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0.47217986439650633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0.47973474222685047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0.48741049810248005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0.49520906607211973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0.50313241112927365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0.51118252970734213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0.51936145018265956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0.52767123338558208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0.53611397311975151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0.5446917966896675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0.55340686543670226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0.56226137528368947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0.57125755728822858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0.58039767820484023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0.58968404105611771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0.59911898571301569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0.60870488948442381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0.6184441677161745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0.62833927439963355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0.63839270279002769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3.6906487128712903E-2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3.8624710479323601E-2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4.0342933829934299E-2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4.2061157180544997E-2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4.3779380531155695E-2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4.5497603881766394E-2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4.7215827232377099E-2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4.8934050582987797E-2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5.0652273933598495E-2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5.2370497284209193E-2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5.4088720634819891E-2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5.5806943985430589E-2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5.7525167336041294E-2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5.9243390686651992E-2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6.096161403726269E-2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6.2679837387873388E-2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6.4398060738484086E-2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6.6116284089094784E-2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6.7834507439705483E-2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6.9552730790316181E-2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7.1270954140926879E-2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7.2989177491537591E-2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7.4707400842148275E-2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7.6425624192758987E-2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7.8143847543369685E-2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7.9862070893980383E-2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8.1580294244591081E-2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8.3298517595201779E-2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8.5016740945812477E-2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8.6734964296423175E-2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8.8453187647033887E-2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9.0171410997644585E-2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9.1614153573606902E-2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9.3079980030784618E-2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9.4569259711277165E-2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9.6082367866657609E-2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9.7619685752524096E-2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9.9181600724564487E-2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0.10076850633615753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0.10238080243753607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0.10401889527653663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0.10568319760096122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0.1073741287625766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0.10909211482277784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0.11083758865994228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0.11261099007850137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0.11441276591975738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0.11624337017447349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0.1181032640972651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0.11999291632282132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0.12191280298398646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0.12386340783173028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0.12584522235703796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0.12785874591475055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0.12990448584938655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0.13198295762297674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0.13409468494494434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0.13624019990406347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0.13842004310252845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0.14063476379216894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0.14288492001284367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0.14517107873304916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0.14749381599277794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0.1498537170486624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0.152251376521441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0.15468739854578406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0.1571623969225166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0.15967699527327689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0.16223182719764931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0.1648275364328117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0.1674647770157367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0.1701442134479885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0.17286652086315632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0.17563238519696681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0.17844250336011833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0.18129758341388022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0.1841983447485023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0.18714551826447837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0.19013984655670998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0.19318208410161733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0.19627299744724327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0.19941336540639917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0.28488560792079198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0.29814878038354325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0.31141195284629453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0.3246751253090458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0.33793829777179707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0.35120147023454829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0.36446464269729956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0.37772781516005083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0.3909909876228021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0.40425416008555337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0.41751733254830464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0.43078050501105591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0.44404367747380724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0.45730684993655851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0.47057002239930978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0.48383319486206106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0.49709636732481233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0.51035953978756354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0.52362271225031487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0.53688588471306609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0.55014905717581741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0.56341222963856874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0.57667540210131985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0.58993857456407117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0.6032017470268225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0.61646491948957371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0.62972809195232504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0.64299126441507626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0.65625443687782758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0.6695176093405788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0.68278078180333013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0.69604395426608134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0.70718065753433867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0.71849554805488813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0.72999147682376631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0.74167134045294658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0.75353808190019356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0.76559469121059676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0.77784420626996631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0.79028971357028588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0.80293434898741034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0.81578129857120896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0.82883379934834833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0.84209514013792197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0.85556866238012874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0.86925776097821084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0.88316588515386218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0.89729653931632392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0.91165328394538525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0.92623973648851132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0.94105957227232762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0.95611652542868497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0.97141438983554396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0.98695702007291242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1.0027483323940791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1.0187923057123842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1.0350929826037822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1.0516544703254429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1.0684809418506498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1.0855766369202604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1.1029458631109847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1.1205929969207604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1.1385224848714925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1.1567388446294367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1.1752466661435075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1.1940506128018038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1.2131554226066326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1.232565909368339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1.2522869639182321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1.272323555340924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1.2926807322263789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1.313363623942001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1.3343774419250731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1.3557274809958741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1.3774191206918085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1.3994578266228774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1.4218491518488434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1.4445987382784251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1.4677123180908798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1.4911957151803337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1.5150548466232194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1.5392957241691911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0.63451368712871303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0.66405419120606946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0.69359469528342588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0.7231351993607823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0.75267570343813872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0.78221620751549514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0.81175671159285157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0.84129721567020799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0.87083771974756441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0.90037822382492083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0.92991872790227725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0.95945923197963368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0.98899973605699021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1.0185402401343466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1.0480807442117031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1.0776212482890595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1.1071617523664159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1.1367022564437723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1.1662427605211287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1.1957832645984852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1.2253237686758416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1.2548642727531982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1.2844047768305544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1.3139452809079111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1.3434857849852675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1.3730262890626239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1.4025667931399803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1.4321072972173368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1.4616478012946932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1.4911883053720496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1.520728809449406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1.5502693135267624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1.5750736225431907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1.6002748005038818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1.6258791973119437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1.651893264468935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1.6783235567004378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1.7051767336076447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1.7324595613453673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1.7601789143268933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1.7883417769561234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1.8169552453874216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1.8460265293136202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1.8755629537826382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1.9055719610431605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1.9360611124198512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1.9670380902185687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1.9985106996620656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2.030486870856659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2.0629746607903656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2.0959822553630114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2.1295179714488199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2.1635902589920013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2.1982077031358727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2.2333790263860469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2.2691130908082231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2.3054189002611545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2.3423056026653333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2.379782492307978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2.4178590121849064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2.456544756379865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2.4958494724819427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2.5357830640416541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2.5763555930663209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2.6175772825553816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2.6594585190762681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2.7020098553814882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2.7452420130675925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2.7891658852766739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2.8337925394411005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2.8791332200721587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2.9251993515933132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2.9720025412188065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3.0195545818783072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3.0678674551883605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3.1169533344713742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3.1668245878229162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3.2174937812280833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3.2689736817277324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3.3212772606353758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3.3744176968055428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3.4284083799544316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L12" sqref="L12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12.274888419802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13.269612793356787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14.264337166911574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15.259061540466362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16.253785914021147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17.248510287575936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18.243234661130721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19.23795903468551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20.232683408240298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21.227407781795083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22.222132155349872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23.216856528904657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24.211580902459445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25.206305276014234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26.201029649569019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27.195754023123808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28.190478396678593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29.185202770233381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30.17992714378817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31.174651517342955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32.16937589089774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33.164100264452529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34.158824638007317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35.153549011562106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36.148273385116894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37.142997758671676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38.137722132226465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39.132446505781253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40.127170879336042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41.121895252890823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42.116619626445612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43.1113440000004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43.80112550400041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44.501943512064415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45.213974608257445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45.937398201989573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46.672396573221391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47.419154918392934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48.177861397087234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48.948707179440625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49.731886494311681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50.527596678220661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51.336038225072187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52.15741483667334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52.991933474060126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53.83980440964509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54.701241280199412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55.576461140682603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56.465684518933529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57.369135471236476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58.287041638776245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59.219634304996674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60.167148453876614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61.129822829138632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62.10789999440486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63.101626394315325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64.111252416624353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65.137032455290367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66.179224974574993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67.238092574168206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68.313902055354902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69.406924488240591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70.517435280052439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71.645714244533295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72.792045672445809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73.956718403204945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75.14002589765623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76.342266312018737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77.563742573011041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78.804762454179226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80.065638653446072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81.346688871901236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82.648235893851648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83.970607668153278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85.31413739084374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86.679163589097243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88.066030206522797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89.475086689827179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90.906688076864413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92.361195086094241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93.83897420747175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95.340397794791301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0.18339276831683199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0.19825443144072225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0.2131160945646125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0.22797775768850276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0.24283942081239301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0.25770108393628327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0.27256274706017353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0.28742441018406378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0.30228607330795404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0.3171477364318443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0.33200939955573455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0.34687106267962481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0.36173272580351506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0.37659438892740532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0.39145605205129558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0.40631771517518583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0.42117937829907609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0.43604104142296635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0.4509027045468566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0.46576436767074686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0.48062603079463712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0.49548769391852737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0.51034935704241757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0.52521102016630783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0.54007268329019809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0.55493434641408834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0.5697960095379786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0.58465767266186885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0.59951933578575911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0.61438099890964937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0.62924266203353962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0.64410432515742988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0.65440999435994884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0.66488055426970794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0.67551864313802323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0.68632694142823181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0.69730817249108323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0.70846510325094059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0.71980054490295586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0.73131735362140315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0.74301843127934564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0.75490672617981502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0.7669852337986921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0.77925699753947109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0.79172510950010289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0.80439271125210443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0.81726299463213814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0.83033920254625238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0.84362462978699249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0.85712262386358451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0.87083658584540169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0.8847699712189282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0.898926290758431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0.91330911141056581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0.92792205719313492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0.94276881010822489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0.9578531110699563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0.97317876084707589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0.98874962102062891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1.0045696149569592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1.0206427287962705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1.0369730124570109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1.053564580656323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1.0704216139468246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1.0875483597699733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1.1049491335262931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1.1226283196627138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1.1405903727773175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1.1588398187417546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1.1773812558416228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1.1962193559350884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1.2153588656300502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1.2348046074801309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1.2545614811998131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1.2746344648990102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1.2950286163373943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1.3157490741987927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1.3368010593859736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1.3581898763361491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1.3799209143575275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1.4019996489872479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1.424431643371044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8.28855067722772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8.9602328219535163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9.6319149666793127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10.303597111405109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10.975279256130905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11.646961400856702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12.318643545582498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12.990325690308296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13.662007835034093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14.333689979759889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15.005372124485685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15.677054269211482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16.348736413937278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17.020418558663074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17.692100703388871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18.363782848114667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19.035464992840463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19.70714713756626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20.378829282292056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21.050511427017852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21.722193571743649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22.393875716469445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23.065557861195241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23.737240005921038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24.408922150646834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25.08060429537263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25.752286440098427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26.423968584824227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27.095650729550023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27.767332874275819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28.439015019001616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29.110697163727412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29.576468318347054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30.049691811440603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30.530486880423652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31.018974670510435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31.515278265238592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32.01952271748241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32.531835080962139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33.052344442257535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33.581181953333655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34.118480864586992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34.664376558420379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35.219006583355103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35.782510688688795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36.35503085970781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36.936711353463139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37.527698735118548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38.128141914880452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38.738192185518542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39.358003260486832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39.987731312654624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40.627535013657095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41.277575573875609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41.93801678305762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42.609025051586535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43.290769452411908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43.983421763650512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44.687156511868906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45.402151016058824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46.128585432315766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46.866642799232821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47.616509084020542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48.378373229364882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49.152427201034712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49.938866036251277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50.737887892831296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51.5496940991166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52.374489204702463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53.212481031977717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54.063880728489345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54.92890282014519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55.807765265267506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56.70068950951179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57.607900541663987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58.529626950330609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59.466100981535895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60.417558597240486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61.384239534796329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62.36638736735307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63.364249565230722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64.378077558274413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0.12792375445544599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0.13829035593983835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0.14865695742423068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0.15902355890862305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0.16939016039301541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0.17975676187740774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0.19012336336180011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0.20048996484619247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0.2108565663305848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0.22122316781497717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0.23158976929936953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0.24195637078376186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0.2523229722681542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0.26268957375254659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0.27305617523693893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0.28342277672133126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0.29378937820572365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0.30415597969011599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0.31452258117450832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0.32488918265890071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0.33525578414329305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0.34562238562768538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0.35598898711207777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0.36635558859647011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0.37672219008086244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0.38708879156525483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0.39745539304964717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0.4078219945340395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0.41818859601843189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0.42855519750282423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0.43892179898721656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0.44928840047160895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0.45647701487915471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0.46378064711722117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0.47120113747109665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0.47874035567063433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0.4864002013613643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0.49418260458314611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0.50208952625647663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0.5101229586765802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0.51828492601540554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0.52657748483165201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0.53500272458895837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0.54356276818238169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0.55225977247329994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0.56109592883287274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0.57007346369419876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0.57919463911330593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0.58846175333911876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0.59787714139254478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0.60744317565482542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0.6171622664653027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0.62703686272874748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0.63706945253240743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0.64726256377292601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0.65761876479329262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0.66814066502998526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0.67883091567046516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0.68969221032119243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0.70072728568633169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0.71193892225731303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0.72332994501343006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0.73490322413364495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0.74666167571978337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0.75860826253129976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0.77074599473180072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0.78307793064750952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0.79560717753786969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0.80833689237847561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0.82127028265653146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0.8344106071790357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0.84776117689390051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0.86132535572420277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0.87510656141579013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0.88910826639844287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0.90333399866081787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0.91778734263939099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0.93247194012162138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0.94739149116356736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0.96254975502218443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0.97795055110253948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0.99359775992018018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1.48011561980198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1.6000602606282899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1.7200049014545995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1.8399495422809093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1.9598941831072192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2.079838823933529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2.1997834647598387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2.3197281055861483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2.4396727464124583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2.559617387238768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2.6795620280650776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2.7995066688913877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2.9194513097176973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3.0393959505440069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3.159340591370317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3.2792852321966266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3.3992298730229362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3.5191745138492463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3.6391191546755559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3.7590637955018655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3.8790084363281756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3.9989530771544852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4.1188977179807953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4.2388423588071049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4.3587869996334145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4.4787316404597242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4.5986762812860338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4.7186209221123443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4.8385655629386539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4.9585102037649635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5.0784548445912732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5.1983994854175828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5.2815738771842655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5.3660790592192127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5.45193632416672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5.5391673053533887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5.6277939822390408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5.7178386859548658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5.8093241049301447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5.9022732906090276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5.9967096632587724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6.0926570178709119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6.1901395301568458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6.2891817626393554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6.3898086708415862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6.4920456095750518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6.5959183393282528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6.701453032757505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6.8086762812816248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6.9176151017821326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7.0282969434106448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7.1407496945052165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7.2550016896172993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7.3710817166511751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7.4890190241175949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7.6088433285034753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7.7305848217595292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7.8542741789076835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7.9799425657702043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8.1076216468225297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8.2373435931716905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8.3691410906624384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8.5030473481130375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8.6390961056828477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8.7773216433737709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8.9177587896677526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9.0604429303024361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9.2054100171872761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9.3526965774622735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9.5023397227016719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9.6543771582648965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9.8088471927971366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9.9657887478818896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10.125241367848002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10.287245229733569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10.451841153409307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10.619070611863856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10.78897574165368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10.961599353520137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11.13698494317646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11.315176702267284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11.496219529503561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1.9546699722772301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2.0456718489226877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2.1366737255681456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2.2276756022136031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2.3186774788590609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2.4096793555045184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2.5006812321499763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2.5916831087954337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2.6826849854408916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2.7736868620863495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2.864688738731807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2.9556906153772649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3.0466924920227227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3.1376943686681806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3.2286962453136381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3.319698121959096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3.4106999986045534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3.5017018752500113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3.5927037518954692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3.6837056285409266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3.7747075051863845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3.8657093818318424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3.9567112584772994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4.0477131351227582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4.1387150117682152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4.2297168884136731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4.320718765059131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4.4117206417045889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4.5027225183500468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4.5937243949955038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4.6847262716409617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4.7757281482864196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4.8521397986590022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4.9297740354375463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5.008650420004547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5.0887888267246204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5.1702094479522129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5.2529327991194483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5.33697972390536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5.4223713994878473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5.5091293418796514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5.5972754113497265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5.6868318179313215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5.7778211270182229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5.8702662650505149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5.9641905252913237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6.0596175736959843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6.1565714548751203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6.2550765981531233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6.3551578237235722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6.4568403489031496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6.5601497944856018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6.6651121911973714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6.7717539862565275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6.8801020500366326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6.9901836828372179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7.1020266217626125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7.2156590477108153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7.3311095924741867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7.4484073459537754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7.5675818634890373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7.6886631733048612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7.8116817840777388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7.9366686926229839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8.0636553917049518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8.192673877972231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8.3237566600197859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8.4569367665801032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8.5922477548453848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8.7297237189229122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8.8693992984256784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9.011309687200491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9.1554906421956979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9.3019784924708286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9.4508101483503637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9.6020231107239695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9.7556554804955535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9.9117459681834834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10.070333903674419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10.231459246133207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10.395162594071342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10.561485195576484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4.5087112871287097E-2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4.7186194528039925E-2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4.9285276184792753E-2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5.1384357841545589E-2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5.3483439498298417E-2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5.5582521155051245E-2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5.7681602811804074E-2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5.9780684468556909E-2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6.1879766125309738E-2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6.3978847782062573E-2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6.6077929438815394E-2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6.817701109556823E-2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7.0276092752321065E-2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7.23751744090739E-2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7.4474256065826722E-2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7.6573337722579557E-2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7.8672419379332392E-2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8.0771501036085214E-2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8.2870582692838049E-2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8.496966434959087E-2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8.7068746006343706E-2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8.9167827663096541E-2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9.1266909319849363E-2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9.3365990976602212E-2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9.5465072633355033E-2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9.7564154290107868E-2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9.966323594686069E-2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0.10176231760361353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0.10386139926036636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0.10596048091711918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0.10805956257387202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0.11015864423062485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0.11192118253831485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0.11371192145892789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0.11553131220227073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0.11737981319750707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0.11925789020866716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0.12116601645200584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0.12310467271523794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0.12507434747868176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0.12707553703834065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0.12910874563095412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0.13117448556104938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0.13327327733002617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0.1354056497673066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0.13757214016358352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0.13977329440620084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0.14200966711670004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0.14428182179056728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0.14659033093921633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0.14893577623424381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0.15131874865399172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0.1537398486324556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0.15619968621057487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0.15869888118994407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0.16123806328898316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0.16381787230160685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0.16643895825843261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0.16910198159056747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0.1718076132960166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0.17455653510875288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0.17734943967049294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0.18018703070522082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0.18307002319650437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0.18599914356764843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0.18897512986473081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0.1919987319425665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0.19507071165364759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0.19819184304010595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0.20136291252874766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0.20458471912920762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0.20785807463527498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0.21118380382943938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0.21456274469071041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0.21799574860576179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0.221483680583454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0.22502741947278926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0.22862785818435391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0.23228590391530354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0.23600247837794838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0.23977851803199562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0.24361497432050758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0.20565531089108899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0.21522982704912397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0.22480434320715895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0.23437885936519393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0.24395337552322893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0.25352789168126388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0.26310240783929889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0.2726769239973339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0.28225144015536885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0.29182595631340386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0.30140047247143881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0.31097498862947381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0.32054950478750882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0.33012402094554383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0.33969853710357878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0.34927305326161379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0.35884756941964879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0.36842208557768374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0.37799660173571875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0.3875711178937537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0.39714563405178871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0.40672015020982372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0.41629466636785861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0.42586918252589373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0.43544369868392868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0.44501821484196369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0.45459273099999864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0.46416724715803365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0.4737417633160686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0.48331627947410361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0.49289079563213861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0.50246531179017362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0.51050475677881635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0.5186728328872775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0.52697159821347384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0.53540314378488951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0.54396959408544765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0.55267310759081478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0.56151587731226782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0.57050013134926425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0.5796281334508524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0.58890218358606605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0.5983246185234431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0.60789781241981822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0.61762417741853537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0.62750616425723194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0.63754626288534766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0.64774700309151312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0.6581109551409775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0.66864073042323302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0.67933898211000487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0.69020840582376497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0.70125174031694526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0.71247176816201618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0.7238713164526086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0.73545325751585022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0.74722050963610365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0.75917603779028153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0.77132285439492576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0.78366402006524483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0.79620264438628885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0.80894188669646938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0.82188495688361296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0.83503511619375081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0.84839567805285077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0.8619700089016965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0.87576152904412363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0.88977371350882972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0.90401009292497092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0.91847425441177044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0.9331698424823589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0.94810055996207665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0.96327016892146999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0.97868249162421339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0.99434141149020094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1.0102508740740443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1.026414888059229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1.0428375262681768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1.0595229266884676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1.0764752935154829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1.0936988982117308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1.1111980805831185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1.0123992712871299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1.0595326671587046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1.1066660630302794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1.1537994589018541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1.2009328547734288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1.2480662506450035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1.2951996465165783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1.342333042388153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1.3894664382597277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1.4365998341313024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1.4837332300028772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1.5308666258744519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1.5780000217460268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1.6251334176176016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1.6722668134891761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1.7194002093607508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1.7665336052323255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1.8136670011039002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1.8608003969754749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1.9079337928470497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1.9550671887186244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2.0022005845901996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2.0493339804617738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2.096467376333349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2.1436007722049237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2.1907341680764985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2.2378675639480732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2.2850009598196475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2.3321343556912222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2.3792677515627969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2.4264011474343716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2.4735345433059464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2.5131110959988421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2.5533208735348234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2.5941740075113806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2.6356807916315628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2.677851684297667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2.7206973112464299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2.7642284682263729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2.8084561237179955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2.8533914216974829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2.8990456844446428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2.9454304153957569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2.9925573020420893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3.0404382188747627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3.0890852303767593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3.1385105940627871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3.1887267635677916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3.2397463917848772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3.2915823340534347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3.3442476513982897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3.3977556138206628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3.4521197036417939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3.5073536189000616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3.563471276802463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3.6204868172313018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3.678414606307002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3.7372692400079148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3.7970655478480406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3.85781859661361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3.9195436941594286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3.9822563932659789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4.0459724955582343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4.1107080554871667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4.1764793843749617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4.2433030545249606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4.3111959033973601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4.3801750378517186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4.4502578384573459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4.5214619638726639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4.5938053552946263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4.6673062409793413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4.7419831408350106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4.8178548710883708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4.8949405490257849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4.9732595978101983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5.0528317513751606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5.1336770593971641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5.2158158923475186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5.2992689466250775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5.3840572497710815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5.4702021657674189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9.8550468356435594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0.51870475247524706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10.017411544522689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0.5272505612912195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10.179776253401819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0.53579637010719205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10.342140962280949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0.5443421789231645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10.504505671160079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0.55288798773913705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10.666870380039205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0.56143379655510939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10.829235088918335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0.56997960537108183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10.991599797797464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0.57852541418705439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11.153964506676594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0.58707122300302683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11.316329215555724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0.59561703181899939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11.478693924434854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0.60416284063497183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11.641058633313984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0.61270864945094428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11.803423342193112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0.62125445826691672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11.965788051072241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0.62980026708288916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12.128152759951371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0.63834607589886172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12.290517468830501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0.64689188471483416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12.452882177709631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0.65543769353080661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12.615246886588761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0.66398350234677916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12.777611595467889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0.67252931116275161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12.939976304347018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0.68107511997872416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13.102341013226148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0.68962092879469661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13.264705722105278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0.69816673761066905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13.427070430984406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0.7067125464266415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13.589435139863536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0.71525835524261394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13.751799848742666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0.7238041640585865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13.914164557621795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0.73234997287455894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14.076529266500925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0.74089578169053139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14.238893975380051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0.74944159050650383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14.401258684259181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0.75798739932247627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14.563623393138311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0.76653320813844883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14.725988102017441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0.77507901695442127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14.888352810896571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0.78362482577039372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15.126566455870918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0.79616282298272012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15.36859151916485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0.80890142815044352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15.614488983471489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0.82184385100085067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15.864320807207033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0.83499335261686436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16.118149940122343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0.84835324625873398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16.376040339164302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0.8619268981988738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16.638056984590932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0.87571772857005592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16.904265896344388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0.88972921222717671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17.174734150685897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0.90396487962281169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17.449529897096873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0.91842831769677669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17.72872237545042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0.93312317077992502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18.012381933457629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0.94805314151240394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18.300580044392952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0.96322199177660228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18.593389325103239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0.97863354364502808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18.890883554304892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0.99429168034334847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19.193137691173771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1.0102003472288421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19.500227894232548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1.0263635527845034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19.812231540540274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1.0427853696290557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20.129227245188915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1.0594699355431203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20.451294881111938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1.0764214545118103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20.778515599209729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1.0936441977839995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21.110971848797085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1.1111425049485435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21.448747398377837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1.1289207850277201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21.791927356751881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1.1469835175881635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22.140598194459916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1.1653352538695743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22.494847765571269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1.1839806179314873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22.85476532982041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1.2029243078183909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23.220441575097539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1.2221710967434853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23.5919686402991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1.2417258342913813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23.969440138543884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1.2615934476400432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24.352951180760588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1.2817789428022841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24.742598399652763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1.3022874058871208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25.138479974047204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1.3231240043813146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25.540695653631957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1.3442939884514156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25.949346784090075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1.3658026922666384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26.36453633263552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1.387655535342905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26.786368913957688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1.4098580239083913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27.214950816581009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1.4324157522909255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27.650390029646307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1.4553344043275804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28.092796270120644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1.4786197547968216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28.542281010442579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1.502277670873571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28.998957506609663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1.5263141136075484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29.462940826715418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1.5507351394252691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29.934347879942866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1.5755469016560735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30.413297446021957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1.6007556520825708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30.899910205158307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1.6263677425158918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31.394308768440837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1.6523896263961459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31.896617708735892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1.6788278604184843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32.40696359207567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1.7056891061851802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32.925475009548876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1.7329801318841431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5.3704871287128704E-3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2.9662574257425698E-4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5.4589674366946469E-3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3.0151273632906444E-4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5.5474477446764243E-3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3.0639973008387184E-4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5.6359280526582008E-3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3.1128672383867929E-4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5.7244083606399782E-3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3.1617371759348674E-4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5.8128886686217539E-3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3.2106071134829409E-4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5.9013689766035304E-3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3.2594770510310154E-4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5.9898492845853078E-3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3.30834698857909E-4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6.0783295925670843E-3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3.3572169261271645E-4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6.1668099005488617E-3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3.4060868636752385E-4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6.2552902085306382E-3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3.4549568012233131E-4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6.3437705165124156E-3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3.5038267387713876E-4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6.4322508244941913E-3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3.5526966763194611E-4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6.5207311324759678E-3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3.6015666138675356E-4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6.6092114404577452E-3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3.6504365514156102E-4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6.6976917484395217E-3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3.6993064889636847E-4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6.7861720564212991E-3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3.7481764265117587E-4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6.8746523644030756E-3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3.7970463640598333E-4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6.963132672384853E-3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3.8459163016079078E-4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7.0516129803666295E-3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3.8947862391559824E-4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7.1400932883484069E-3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3.9436561767040564E-4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7.2285735963301834E-3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3.9925261142521309E-4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7.3170539043119591E-3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4.0413960518002049E-4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7.4055342122937365E-3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4.0902659893482789E-4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7.494014520275513E-3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4.1391359268963535E-4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7.5824948282572904E-3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4.188005864444428E-4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7.6709751362390669E-3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4.236875801992502E-4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7.7594554442208426E-3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4.285745739540576E-4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7.84793575220262E-3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4.3346156770886506E-4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7.9364160601843974E-3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4.3834856146367246E-4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8.024896368166173E-3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4.4323555521847991E-4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8.1133766761479504E-3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4.4812254897328736E-4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8.243190702966318E-3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4.5529250975685998E-4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8.3750817542137777E-3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4.6257718991296972E-4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8.5090830622811999E-3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4.6997842495157726E-4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8.6452283912776991E-3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4.7749807975080251E-4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8.783552045538141E-3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4.8513804902681524E-4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8.9240888782667512E-3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4.9290025781124436E-4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9.0668743003190205E-3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5.0078666193622428E-4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9.2119442891241236E-3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5.087992485272038E-4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9.3593353977501105E-3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5.1694003650363922E-4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9.5090847641141132E-3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5.2521107708769737E-4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9.6612301203399375E-3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5.3361445432110056E-4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9.8158098022653774E-3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5.4215228559023815E-4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9.9728627591016226E-3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5.5082672215968191E-4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1.013242856324725E-2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5.5963994971423695E-4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1.0294547420259207E-2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5.6859418890966467E-4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1.0459260178983354E-2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5.7769169593221937E-4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1.0626608341847086E-2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5.8693476306713487E-4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1.0796634075316641E-2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5.963257192762091E-4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1.0969380220521706E-2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6.0586693078462834E-4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1.1144890304050054E-2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6.1556080167718234E-4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1.1323208548914856E-2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6.254097745040174E-4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1.1504379885697493E-2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6.3541633089608167E-4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1.1688449963868652E-2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6.4558299219041881E-4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1.1875465163290549E-2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6.5591232006546559E-4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1.20654726059032E-2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6.6640691718651307E-4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1.2258520167597651E-2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6.7706942786149719E-4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1.2454656490279211E-2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6.8790253870728115E-4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1.265393099412368E-2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6.9890897932659772E-4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1.285639389002966E-2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7.1009152299582334E-4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1.3062096192270134E-2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7.2145298736375643E-4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1.3271089731346457E-2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7.329962351615766E-4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1.3483427167048003E-2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7.4472417492416195E-4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1.369916200172077E-2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7.5663976172294853E-4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1.3918348593748301E-2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7.6874599791051555E-4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1.4141042171248277E-2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7.8104593387708402E-4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1.4367298845988252E-2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7.9354266881911744E-4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1.4597175627524063E-2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8.0623935152022335E-4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1.4830730437564449E-2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8.1913918114454693E-4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1.506802212456548E-2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8.322454080428596E-4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1.5309110478558525E-2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8.4556133457154537E-4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1.5554056246215465E-2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8.5909031592469023E-4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1.5802921146154916E-2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8.7283576097948535E-4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1.6055767884493394E-2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8.8680113315515714E-4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1.6312660170645286E-2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9.0098995128563961E-4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1.6573662733375613E-2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9.1540579050621007E-4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1.6838841337109622E-2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9.3005228315430936E-4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1.7108262798503377E-2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9.4493311968477827E-4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1.738199500327943E-2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9.6005204959973467E-4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1.7660106923331902E-2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9.7541288239333054E-4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1.7942668634105215E-2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9.9101948851162383E-4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0.167655992079208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8.8363247524752501E-3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0.1704181723914647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8.9819057243289875E-3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0.1731803527037214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9.1274866961827249E-3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0.17594253301597809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9.2730676680364624E-3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0.17870471332823479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9.4186486398902015E-3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0.18146689364049146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9.5642296117439372E-3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0.18422907395274815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9.7098105835976747E-3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0.18699125426500482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9.8553915554514121E-3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0.18975343457726151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1.000097252730515E-2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0.19251561488951821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1.0146553499158887E-2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0.19527779520177491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1.0292134471012624E-2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0.1980399755140316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1.0437715442866362E-2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0.20080215582628827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1.0583296414720099E-2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0.20356433613854497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1.0728877386573837E-2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0.20632651645080166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1.0874458358427574E-2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0.20908869676305836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1.1020039330281312E-2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0.21185087707531505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1.1165620302135049E-2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0.21461305738757175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1.1311201273988786E-2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0.21737523769982844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1.1456782245842524E-2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0.22013741801208514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1.1602363217696263E-2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0.22289959832434184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1.174794418955E-2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0.22566177863659853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1.1893525161403738E-2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0.22842395894885517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1.2039106133257474E-2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0.23118613926111187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1.2184687105111211E-2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0.23394831957336856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1.2330268076964948E-2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0.23671049988562526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1.2475849048818686E-2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0.23947268019788195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1.2621430020672423E-2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0.24223486051013862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1.2767010992526159E-2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0.24499704082239532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1.2912591964379898E-2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0.24775922113465201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1.3058172936233636E-2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0.25052140144690871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1.3203753908087373E-2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0.25328358175916538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1.334933487994111E-2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0.25733611906731207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1.356292423802017E-2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0.26145349697238901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1.3779931025828491E-2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0.26563675292394728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1.4000409922241747E-2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0.26988694097073046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1.4224416480997615E-2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0.27420513202626207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1.4452007144693576E-2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0.2785924141386823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1.4683239259008673E-2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0.28304989276490122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1.4918171087152814E-2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0.28757869104913963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1.5156861824547258E-2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0.2921799501059259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1.5399371613740016E-2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0.29685482930762069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1.5645761559559854E-2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0.30160450657654264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1.5896093744512813E-2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0.30643017868176736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1.6150431244425018E-2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0.31133306154067558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1.640883814433582E-2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0.31631439052532645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1.6671379554645194E-2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0.32137542077373166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1.6938121627519516E-2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0.3265174275061114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1.7209131573559831E-2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0.33174170634620914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1.7484477678736784E-2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0.33704957364774851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1.7764229321596575E-2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0.34244236682611245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1.8048456990742118E-2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0.34792144469533026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1.8337232302593993E-2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0.3534881878104556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1.8630628019435498E-2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0.35914399881542286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1.8928718067746465E-2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0.36489030279646956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1.9231577556830408E-2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0.3707285476412131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1.9539282797739692E-2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0.37666020440347253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1.9851911322503531E-2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0.38268676767392806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2.0169541903663584E-2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0.38880975595671086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2.0492254574122199E-2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0.39503071205201828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2.0820130647308158E-2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0.40135120344485059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2.115325273766509E-2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0.40777282269996823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2.1491704781467731E-2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0.41429718786316772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2.1835572057971216E-2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0.4209259428689785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2.218494121089876E-2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0.42766075795488212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2.2539900270273139E-2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0.43450333008216019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2.2900538674597504E-2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0.44145538336347484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2.3266947293391071E-2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0.44851866949729052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2.363921845008533E-2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0.45569496820924715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2.4017445945286695E-2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0.46298608770059507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2.4401725080411284E-2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0.4703938651038046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2.4792152681697863E-2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0.47792016694546546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2.5188827124605028E-2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0.485566889616593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2.559184835859871E-2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0.49333595985045853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2.6001317932336294E-2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0.5012293352080659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2.6417339019253677E-2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0.50924900457139488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2.6840016443561734E-2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0.51739698864453731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2.7269456706658726E-2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0.52567534046284992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2.7705768013965265E-2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0.53408614591025549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2.8149060302188708E-2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0.54263152424481953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2.8599445267023727E-2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0.5513136286327367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2.9057036391296108E-2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0.56013464669086055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2.9521948973556845E-2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1.5088258693069301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7.9417639603960394E-2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1.5336842060662521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8.0726067879260677E-2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1.5585425428255744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8.2034496154560974E-2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1.5834008795848964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8.3342924429861256E-2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1.6082592163442186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8.4651352705161553E-2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1.6331175531035405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8.5959780980461822E-2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1.6579758898628625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8.7268209255762105E-2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1.6828342266221845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8.8576637531062402E-2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1.7076925633815068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8.9885065806362685E-2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1.7325509001408288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9.1193494081662968E-2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1.7574092369001511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9.2501922356963265E-2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1.7822675736594731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9.3810350632263548E-2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1.8071259104187949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9.5118778907563817E-2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1.8319842471781171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9.6427207182864114E-2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1.8568425839374392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9.7735635458164397E-2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1.8817009206967612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9.9044063733464693E-2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1.9065592574560835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0.10035249200876498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1.9314175942154055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0.10166092028406526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1.9562759309747277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0.10296934855936556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1.9811342677340498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0.10427777683466584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2.0059926044933718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0.10558620510996614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2.0308509412526941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0.10689463338526642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2.0557092780120159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0.10820306166056669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2.0805676147713381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0.10951148993586698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2.1054259515306599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0.11081991821116727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2.1302842882899822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0.11212834648646755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2.1551426250493044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0.11343677476176785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2.1800009618086262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0.11474520303706812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2.204859298567948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0.1160536313123684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2.2297176353272703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0.1173620595876687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2.2545759720865926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0.11867048786296898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2.2794343088459148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0.11997891613826928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2.3159052577874495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0.1218985787964816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2.3529597419120485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0.12384895605722528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2.3906070977826412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0.1258305393541409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2.4288568113471638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0.12784382798380714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2.467718520328718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0.12988932923154806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2.5072020166539772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0.13196755849925282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2.5473172489204412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0.13407903943524088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2.5880743249031681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0.13622430406620473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2.6294835141016191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0.13840389293126401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2.6715552503272453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0.14061835521816424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2.7143001343324809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0.14286824890165487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2.7577289364818007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0.14515414088408135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2.8018525994655095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0.14747660713822663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2.8466822410569579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0.1498362328524383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2.8922291569138694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0.1522336125780773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2.9385048234244913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0.15466935037932655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2.9855209005992829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0.15714405998539574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3.0332892350088718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0.15965836494516211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3.0818218627690133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0.16221289878428466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3.1311310125733174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0.16480830516483325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3.1812291087744908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0.16744523804747058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3.2321287745148828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0.17012436185623012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3.2838428349071207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0.17284635164592976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3.3363843202656343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0.17561189327226465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3.389766469389885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0.1784216835646209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3.4440027329001226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0.18127643050165482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3.4991067766265243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0.18417685338968126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3.5550924850525489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0.18712368304391619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3.6119739648133904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0.19011766197261887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3.6697655482504041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0.19315954456418077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3.7284817970224111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0.19625009727720766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3.7881375057747704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0.19939009883364303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3.8487477058671664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0.2025803404149813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3.9103276691610405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0.20582162586162098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3.9728929118676182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0.20911477187540695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4.0364591984575009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0.21246060822541349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4.1010425456328203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0.21585997795702011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4.1666592263629454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0.21931373760433243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4.2333257739847525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0.22282275740600174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4.301058986368508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0.22638792152449777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4.3698759301504051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0.23001012826888975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4.4397939450328128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0.23369029032119204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4.5108306481533376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0.23742933496633109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4.5830039385237908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0.24122820432579239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4.6563320015401723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0.24508785559500512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4.7308333135648146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0.24900926128452519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4.806526646581851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0.25299340946507759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4.8834310729271611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0.25704130401651881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4.9615659700939956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0.26115396488078313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5.0409510256154997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0.26533242831887566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4.0903128712871297E-3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2.1856633663366301E-4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4.1577019430639479E-3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2.2216727940036323E-4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4.2250910148407669E-3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2.2576822216706344E-4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4.2924800866175851E-3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2.2936916493376366E-4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4.3598691583944041E-3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2.3297010770046388E-4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4.4272582301712214E-3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2.3657105046716407E-4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4.4946473019480395E-3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2.4017199323386428E-4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4.5620363737248586E-3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2.437729360005645E-4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4.6294254455016767E-3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2.4737387876726469E-4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4.6968145172784958E-3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2.5097482153396493E-4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4.7642035890553139E-3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2.5457576430066512E-4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4.8315926608321321E-3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2.5817670706736537E-4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4.8989817326089502E-3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2.6177764983406556E-4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4.9663708043857684E-3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2.6537859260076575E-4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5.0337598761625866E-3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2.6897953536746599E-4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5.1011489479394056E-3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2.7258047813416618E-4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5.1685380197162237E-3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2.7618142090086642E-4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5.2359270914930428E-3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2.7978236366756661E-4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5.3033161632698609E-3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2.8338330643426686E-4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5.3707052350466791E-3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2.8698424920096705E-4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5.4380943068234981E-3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2.9058519196766729E-4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5.5054833786003163E-3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2.9418613473436748E-4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5.5728724503771344E-3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2.9778707750106767E-4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5.6402615221539526E-3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3.0138802026776791E-4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5.7076505939307708E-3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3.049889630344681E-4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5.7750396657075898E-3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3.0858990580116835E-4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5.8424287374844079E-3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3.1219084856786854E-4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5.9098178092612252E-3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3.1579179133456873E-4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5.9772068810380443E-3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3.1939273410126892E-4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6.0445959528148624E-3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3.2299367686796916E-4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6.1119850245916815E-3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3.2659461963466935E-4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6.1793740963684996E-3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3.3019556240136959E-4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6.2782440819103965E-3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3.3547869139979153E-4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6.3786959872209614E-3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3.4084635046218814E-4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6.4807551230164975E-3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3.4629989206958319E-4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6.584447204984762E-3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3.5184069034269655E-4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6.6897983602645164E-3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3.5747014138817962E-4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6.7968351340287492E-3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3.6318966365039048E-4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6.9055844961732104E-3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3.6900069826879681E-4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7.0160738481119811E-3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3.7490470944109752E-4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7.1283310296817734E-3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3.8090318479215514E-4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7.2423843261566817E-3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3.8699763574882959E-4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7.3582624753751888E-3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3.9318959792081085E-4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7.4759946749811922E-3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3.9948063148754386E-4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7.5956105897808908E-3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4.0587232159134453E-4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7.7171403592173858E-3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4.123662787368061E-4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7.8406146049648639E-3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4.1896413919659497E-4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7.9660644386443016E-3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4.2566756542374056E-4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8.0935214696626102E-3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4.3247824647052035E-4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8.2230178131772139E-3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4.3939789841404873E-4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8.3545860981880469E-3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4.4642826478867343E-4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8.4882594757590569E-3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4.5357111702529223E-4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8.6240716273712024E-3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4.6082825489769696E-4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8.7620567734091413E-3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4.682015069760601E-4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8.902249681783686E-3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4.75692731087677E-4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9.044685676692225E-3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4.8330381478507982E-4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9.1894006475193024E-3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4.910366758216412E-4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9.33643105787961E-3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4.9889326263478733E-4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9.4858139548056816E-3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5.0687555483694391E-4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9.6375869780825751E-3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5.1498556371433512E-4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9.7917883697318971E-3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5.2322533273376447E-4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9.9484569836476057E-3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5.3159693805750468E-4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1.0107632295385969E-2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5.4010248906642482E-4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1.0269354412112146E-2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5.4874412889148764E-4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1.043366408270594E-2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5.5752403495375148E-4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1.0600602708029233E-2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5.6644441951301139E-4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1.0770212351357703E-2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5.7550753022521969E-4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1.0942535748979429E-2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5.8471565070882328E-4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1.1117616320963098E-2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5.9407110112016449E-4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1.1295498182098509E-2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6.0357623873808712E-4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1.1476226153012085E-2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6.1323345855789654E-4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1.1659845771460278E-2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6.2304519389482275E-4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1.1846403303803644E-2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6.3301391699714009E-4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1.2035945756664503E-2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6.4314213966909441E-4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1.2228520888771136E-2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6.5343241390379992E-4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1.2424177222991474E-2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6.638873325262607E-4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1.2622964058559338E-2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6.7450952984668096E-4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1.2824931483496288E-2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6.8530168232422786E-4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1.3030130387232228E-2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6.9626650924141549E-4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1.3238612473427943E-2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7.0740677338927813E-4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1.3450430273002792E-2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7.1872528176350665E-4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1.3665637157370836E-2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7.302248862717227E-4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6.9160633663366304E-3</v>
      </c>
      <c r="H4" s="16">
        <f>VLOOKUP($D4,'Growth rate'!$B$3:$S$93,6,FALSE)*VLOOKUP($F4,BY_IND_Demand_Drivers!$B$5:$J$100,8,FALSE)</f>
        <v>4.0590891089108897E-4</v>
      </c>
      <c r="I4" s="16">
        <f>VLOOKUP($D4,'Growth rate'!$B$3:$S$93,6,FALSE)*VLOOKUP($F4,BY_IND_Demand_Drivers!$B$5:$J$100,9,FALSE)</f>
        <v>4.0590891089108897E-4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7.0300074838829307E-3</v>
      </c>
      <c r="H5" s="16">
        <f>VLOOKUP($D5,'Growth rate'!$B$3:$S$93,6,FALSE)*VLOOKUP($F5,BY_IND_Demand_Drivers!$B$5:$J$100,8,FALSE)</f>
        <v>4.1259637602924652E-4</v>
      </c>
      <c r="I5" s="16">
        <f>VLOOKUP($D5,'Growth rate'!$B$3:$S$93,6,FALSE)*VLOOKUP($F5,BY_IND_Demand_Drivers!$B$5:$J$100,9,FALSE)</f>
        <v>4.1259637602924652E-4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7.1439516014292301E-3</v>
      </c>
      <c r="H6" s="16">
        <f>VLOOKUP($D6,'Growth rate'!$B$3:$S$93,6,FALSE)*VLOOKUP($F6,BY_IND_Demand_Drivers!$B$5:$J$100,8,FALSE)</f>
        <v>4.1928384116740407E-4</v>
      </c>
      <c r="I6" s="16">
        <f>VLOOKUP($D6,'Growth rate'!$B$3:$S$93,6,FALSE)*VLOOKUP($F6,BY_IND_Demand_Drivers!$B$5:$J$100,9,FALSE)</f>
        <v>4.1928384116740407E-4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7.2578957189755305E-3</v>
      </c>
      <c r="H7" s="16">
        <f>VLOOKUP($D7,'Growth rate'!$B$3:$S$93,6,FALSE)*VLOOKUP($F7,BY_IND_Demand_Drivers!$B$5:$J$100,8,FALSE)</f>
        <v>4.2597130630556162E-4</v>
      </c>
      <c r="I7" s="16">
        <f>VLOOKUP($D7,'Growth rate'!$B$3:$S$93,6,FALSE)*VLOOKUP($F7,BY_IND_Demand_Drivers!$B$5:$J$100,9,FALSE)</f>
        <v>4.2597130630556162E-4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7.3718398365218299E-3</v>
      </c>
      <c r="H8" s="16">
        <f>VLOOKUP($D8,'Growth rate'!$B$3:$S$93,6,FALSE)*VLOOKUP($F8,BY_IND_Demand_Drivers!$B$5:$J$100,8,FALSE)</f>
        <v>4.3265877144371923E-4</v>
      </c>
      <c r="I8" s="16">
        <f>VLOOKUP($D8,'Growth rate'!$B$3:$S$93,6,FALSE)*VLOOKUP($F8,BY_IND_Demand_Drivers!$B$5:$J$100,9,FALSE)</f>
        <v>4.3265877144371923E-4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7.4857839540681285E-3</v>
      </c>
      <c r="H9" s="16">
        <f>VLOOKUP($D9,'Growth rate'!$B$3:$S$93,6,FALSE)*VLOOKUP($F9,BY_IND_Demand_Drivers!$B$5:$J$100,8,FALSE)</f>
        <v>4.3934623658187667E-4</v>
      </c>
      <c r="I9" s="16">
        <f>VLOOKUP($D9,'Growth rate'!$B$3:$S$93,6,FALSE)*VLOOKUP($F9,BY_IND_Demand_Drivers!$B$5:$J$100,9,FALSE)</f>
        <v>4.3934623658187667E-4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7.599728071614428E-3</v>
      </c>
      <c r="H10" s="16">
        <f>VLOOKUP($D10,'Growth rate'!$B$3:$S$93,6,FALSE)*VLOOKUP($F10,BY_IND_Demand_Drivers!$B$5:$J$100,8,FALSE)</f>
        <v>4.4603370172003422E-4</v>
      </c>
      <c r="I10" s="16">
        <f>VLOOKUP($D10,'Growth rate'!$B$3:$S$93,6,FALSE)*VLOOKUP($F10,BY_IND_Demand_Drivers!$B$5:$J$100,9,FALSE)</f>
        <v>4.4603370172003422E-4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7.7136721891607283E-3</v>
      </c>
      <c r="H11" s="16">
        <f>VLOOKUP($D11,'Growth rate'!$B$3:$S$93,6,FALSE)*VLOOKUP($F11,BY_IND_Demand_Drivers!$B$5:$J$100,8,FALSE)</f>
        <v>4.5272116685819176E-4</v>
      </c>
      <c r="I11" s="16">
        <f>VLOOKUP($D11,'Growth rate'!$B$3:$S$93,6,FALSE)*VLOOKUP($F11,BY_IND_Demand_Drivers!$B$5:$J$100,9,FALSE)</f>
        <v>4.5272116685819176E-4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7.8276163067070286E-3</v>
      </c>
      <c r="H12" s="16">
        <f>VLOOKUP($D12,'Growth rate'!$B$3:$S$93,6,FALSE)*VLOOKUP($F12,BY_IND_Demand_Drivers!$B$5:$J$100,8,FALSE)</f>
        <v>4.5940863199634937E-4</v>
      </c>
      <c r="I12" s="16">
        <f>VLOOKUP($D12,'Growth rate'!$B$3:$S$93,6,FALSE)*VLOOKUP($F12,BY_IND_Demand_Drivers!$B$5:$J$100,9,FALSE)</f>
        <v>4.5940863199634937E-4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7.9415604242533272E-3</v>
      </c>
      <c r="H13" s="16">
        <f>VLOOKUP($D13,'Growth rate'!$B$3:$S$93,6,FALSE)*VLOOKUP($F13,BY_IND_Demand_Drivers!$B$5:$J$100,8,FALSE)</f>
        <v>4.6609609713450692E-4</v>
      </c>
      <c r="I13" s="16">
        <f>VLOOKUP($D13,'Growth rate'!$B$3:$S$93,6,FALSE)*VLOOKUP($F13,BY_IND_Demand_Drivers!$B$5:$J$100,9,FALSE)</f>
        <v>4.6609609713450692E-4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8.0555045417996275E-3</v>
      </c>
      <c r="H14" s="16">
        <f>VLOOKUP($D14,'Growth rate'!$B$3:$S$93,6,FALSE)*VLOOKUP($F14,BY_IND_Demand_Drivers!$B$5:$J$100,8,FALSE)</f>
        <v>4.7278356227266447E-4</v>
      </c>
      <c r="I14" s="16">
        <f>VLOOKUP($D14,'Growth rate'!$B$3:$S$93,6,FALSE)*VLOOKUP($F14,BY_IND_Demand_Drivers!$B$5:$J$100,9,FALSE)</f>
        <v>4.7278356227266447E-4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8.1694486593459278E-3</v>
      </c>
      <c r="H15" s="16">
        <f>VLOOKUP($D15,'Growth rate'!$B$3:$S$93,6,FALSE)*VLOOKUP($F15,BY_IND_Demand_Drivers!$B$5:$J$100,8,FALSE)</f>
        <v>4.7947102741082202E-4</v>
      </c>
      <c r="I15" s="16">
        <f>VLOOKUP($D15,'Growth rate'!$B$3:$S$93,6,FALSE)*VLOOKUP($F15,BY_IND_Demand_Drivers!$B$5:$J$100,9,FALSE)</f>
        <v>4.7947102741082202E-4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8.2833927768922264E-3</v>
      </c>
      <c r="H16" s="16">
        <f>VLOOKUP($D16,'Growth rate'!$B$3:$S$93,6,FALSE)*VLOOKUP($F16,BY_IND_Demand_Drivers!$B$5:$J$100,8,FALSE)</f>
        <v>4.8615849254897946E-4</v>
      </c>
      <c r="I16" s="16">
        <f>VLOOKUP($D16,'Growth rate'!$B$3:$S$93,6,FALSE)*VLOOKUP($F16,BY_IND_Demand_Drivers!$B$5:$J$100,9,FALSE)</f>
        <v>4.8615849254897946E-4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8.3973368944385268E-3</v>
      </c>
      <c r="H17" s="16">
        <f>VLOOKUP($D17,'Growth rate'!$B$3:$S$93,6,FALSE)*VLOOKUP($F17,BY_IND_Demand_Drivers!$B$5:$J$100,8,FALSE)</f>
        <v>4.9284595768713706E-4</v>
      </c>
      <c r="I17" s="16">
        <f>VLOOKUP($D17,'Growth rate'!$B$3:$S$93,6,FALSE)*VLOOKUP($F17,BY_IND_Demand_Drivers!$B$5:$J$100,9,FALSE)</f>
        <v>4.9284595768713706E-4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8.5112810119848253E-3</v>
      </c>
      <c r="H18" s="16">
        <f>VLOOKUP($D18,'Growth rate'!$B$3:$S$93,6,FALSE)*VLOOKUP($F18,BY_IND_Demand_Drivers!$B$5:$J$100,8,FALSE)</f>
        <v>4.9953342282529456E-4</v>
      </c>
      <c r="I18" s="16">
        <f>VLOOKUP($D18,'Growth rate'!$B$3:$S$93,6,FALSE)*VLOOKUP($F18,BY_IND_Demand_Drivers!$B$5:$J$100,9,FALSE)</f>
        <v>4.9953342282529456E-4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8.6252251295311257E-3</v>
      </c>
      <c r="H19" s="16">
        <f>VLOOKUP($D19,'Growth rate'!$B$3:$S$93,6,FALSE)*VLOOKUP($F19,BY_IND_Demand_Drivers!$B$5:$J$100,8,FALSE)</f>
        <v>5.0622088796345216E-4</v>
      </c>
      <c r="I19" s="16">
        <f>VLOOKUP($D19,'Growth rate'!$B$3:$S$93,6,FALSE)*VLOOKUP($F19,BY_IND_Demand_Drivers!$B$5:$J$100,9,FALSE)</f>
        <v>5.0622088796345216E-4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8.739169247077426E-3</v>
      </c>
      <c r="H20" s="16">
        <f>VLOOKUP($D20,'Growth rate'!$B$3:$S$93,6,FALSE)*VLOOKUP($F20,BY_IND_Demand_Drivers!$B$5:$J$100,8,FALSE)</f>
        <v>5.1290835310160976E-4</v>
      </c>
      <c r="I20" s="16">
        <f>VLOOKUP($D20,'Growth rate'!$B$3:$S$93,6,FALSE)*VLOOKUP($F20,BY_IND_Demand_Drivers!$B$5:$J$100,9,FALSE)</f>
        <v>5.1290835310160976E-4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8.8531133646237263E-3</v>
      </c>
      <c r="H21" s="16">
        <f>VLOOKUP($D21,'Growth rate'!$B$3:$S$93,6,FALSE)*VLOOKUP($F21,BY_IND_Demand_Drivers!$B$5:$J$100,8,FALSE)</f>
        <v>5.1959581823976726E-4</v>
      </c>
      <c r="I21" s="16">
        <f>VLOOKUP($D21,'Growth rate'!$B$3:$S$93,6,FALSE)*VLOOKUP($F21,BY_IND_Demand_Drivers!$B$5:$J$100,9,FALSE)</f>
        <v>5.1959581823976726E-4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8.9670574821700249E-3</v>
      </c>
      <c r="H22" s="16">
        <f>VLOOKUP($D22,'Growth rate'!$B$3:$S$93,6,FALSE)*VLOOKUP($F22,BY_IND_Demand_Drivers!$B$5:$J$100,8,FALSE)</f>
        <v>5.2628328337792486E-4</v>
      </c>
      <c r="I22" s="16">
        <f>VLOOKUP($D22,'Growth rate'!$B$3:$S$93,6,FALSE)*VLOOKUP($F22,BY_IND_Demand_Drivers!$B$5:$J$100,9,FALSE)</f>
        <v>5.2628328337792486E-4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9.0810015997163252E-3</v>
      </c>
      <c r="H23" s="16">
        <f>VLOOKUP($D23,'Growth rate'!$B$3:$S$93,6,FALSE)*VLOOKUP($F23,BY_IND_Demand_Drivers!$B$5:$J$100,8,FALSE)</f>
        <v>5.3297074851608236E-4</v>
      </c>
      <c r="I23" s="16">
        <f>VLOOKUP($D23,'Growth rate'!$B$3:$S$93,6,FALSE)*VLOOKUP($F23,BY_IND_Demand_Drivers!$B$5:$J$100,9,FALSE)</f>
        <v>5.3297074851608236E-4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9.1949457172626255E-3</v>
      </c>
      <c r="H24" s="16">
        <f>VLOOKUP($D24,'Growth rate'!$B$3:$S$93,6,FALSE)*VLOOKUP($F24,BY_IND_Demand_Drivers!$B$5:$J$100,8,FALSE)</f>
        <v>5.3965821365423996E-4</v>
      </c>
      <c r="I24" s="16">
        <f>VLOOKUP($D24,'Growth rate'!$B$3:$S$93,6,FALSE)*VLOOKUP($F24,BY_IND_Demand_Drivers!$B$5:$J$100,9,FALSE)</f>
        <v>5.3965821365423996E-4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9.3088898348089259E-3</v>
      </c>
      <c r="H25" s="16">
        <f>VLOOKUP($D25,'Growth rate'!$B$3:$S$93,6,FALSE)*VLOOKUP($F25,BY_IND_Demand_Drivers!$B$5:$J$100,8,FALSE)</f>
        <v>5.4634567879239745E-4</v>
      </c>
      <c r="I25" s="16">
        <f>VLOOKUP($D25,'Growth rate'!$B$3:$S$93,6,FALSE)*VLOOKUP($F25,BY_IND_Demand_Drivers!$B$5:$J$100,9,FALSE)</f>
        <v>5.4634567879239745E-4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9.4228339523552244E-3</v>
      </c>
      <c r="H26" s="16">
        <f>VLOOKUP($D26,'Growth rate'!$B$3:$S$93,6,FALSE)*VLOOKUP($F26,BY_IND_Demand_Drivers!$B$5:$J$100,8,FALSE)</f>
        <v>5.5303314393055495E-4</v>
      </c>
      <c r="I26" s="16">
        <f>VLOOKUP($D26,'Growth rate'!$B$3:$S$93,6,FALSE)*VLOOKUP($F26,BY_IND_Demand_Drivers!$B$5:$J$100,9,FALSE)</f>
        <v>5.5303314393055495E-4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9.536778069901523E-3</v>
      </c>
      <c r="H27" s="16">
        <f>VLOOKUP($D27,'Growth rate'!$B$3:$S$93,6,FALSE)*VLOOKUP($F27,BY_IND_Demand_Drivers!$B$5:$J$100,8,FALSE)</f>
        <v>5.5972060906871255E-4</v>
      </c>
      <c r="I27" s="16">
        <f>VLOOKUP($D27,'Growth rate'!$B$3:$S$93,6,FALSE)*VLOOKUP($F27,BY_IND_Demand_Drivers!$B$5:$J$100,9,FALSE)</f>
        <v>5.5972060906871255E-4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9.6507221874478234E-3</v>
      </c>
      <c r="H28" s="16">
        <f>VLOOKUP($D28,'Growth rate'!$B$3:$S$93,6,FALSE)*VLOOKUP($F28,BY_IND_Demand_Drivers!$B$5:$J$100,8,FALSE)</f>
        <v>5.6640807420687005E-4</v>
      </c>
      <c r="I28" s="16">
        <f>VLOOKUP($D28,'Growth rate'!$B$3:$S$93,6,FALSE)*VLOOKUP($F28,BY_IND_Demand_Drivers!$B$5:$J$100,9,FALSE)</f>
        <v>5.6640807420687005E-4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9.7646663049941237E-3</v>
      </c>
      <c r="H29" s="16">
        <f>VLOOKUP($D29,'Growth rate'!$B$3:$S$93,6,FALSE)*VLOOKUP($F29,BY_IND_Demand_Drivers!$B$5:$J$100,8,FALSE)</f>
        <v>5.7309553934502765E-4</v>
      </c>
      <c r="I29" s="16">
        <f>VLOOKUP($D29,'Growth rate'!$B$3:$S$93,6,FALSE)*VLOOKUP($F29,BY_IND_Demand_Drivers!$B$5:$J$100,9,FALSE)</f>
        <v>5.7309553934502765E-4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9.878610422540424E-3</v>
      </c>
      <c r="H30" s="16">
        <f>VLOOKUP($D30,'Growth rate'!$B$3:$S$93,6,FALSE)*VLOOKUP($F30,BY_IND_Demand_Drivers!$B$5:$J$100,8,FALSE)</f>
        <v>5.7978300448318515E-4</v>
      </c>
      <c r="I30" s="16">
        <f>VLOOKUP($D30,'Growth rate'!$B$3:$S$93,6,FALSE)*VLOOKUP($F30,BY_IND_Demand_Drivers!$B$5:$J$100,9,FALSE)</f>
        <v>5.7978300448318515E-4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9.9925545400867209E-3</v>
      </c>
      <c r="H31" s="16">
        <f>VLOOKUP($D31,'Growth rate'!$B$3:$S$93,6,FALSE)*VLOOKUP($F31,BY_IND_Demand_Drivers!$B$5:$J$100,8,FALSE)</f>
        <v>5.8647046962134264E-4</v>
      </c>
      <c r="I31" s="16">
        <f>VLOOKUP($D31,'Growth rate'!$B$3:$S$93,6,FALSE)*VLOOKUP($F31,BY_IND_Demand_Drivers!$B$5:$J$100,9,FALSE)</f>
        <v>5.8647046962134264E-4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1.0106498657633021E-2</v>
      </c>
      <c r="H32" s="16">
        <f>VLOOKUP($D32,'Growth rate'!$B$3:$S$93,6,FALSE)*VLOOKUP($F32,BY_IND_Demand_Drivers!$B$5:$J$100,8,FALSE)</f>
        <v>5.9315793475950025E-4</v>
      </c>
      <c r="I32" s="16">
        <f>VLOOKUP($D32,'Growth rate'!$B$3:$S$93,6,FALSE)*VLOOKUP($F32,BY_IND_Demand_Drivers!$B$5:$J$100,9,FALSE)</f>
        <v>5.9315793475950025E-4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1.0220442775179321E-2</v>
      </c>
      <c r="H33" s="16">
        <f>VLOOKUP($D33,'Growth rate'!$B$3:$S$93,6,FALSE)*VLOOKUP($F33,BY_IND_Demand_Drivers!$B$5:$J$100,8,FALSE)</f>
        <v>5.9984539989765774E-4</v>
      </c>
      <c r="I33" s="16">
        <f>VLOOKUP($D33,'Growth rate'!$B$3:$S$93,6,FALSE)*VLOOKUP($F33,BY_IND_Demand_Drivers!$B$5:$J$100,9,FALSE)</f>
        <v>5.9984539989765774E-4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1.0334386892725622E-2</v>
      </c>
      <c r="H34" s="16">
        <f>VLOOKUP($D34,'Growth rate'!$B$3:$S$93,6,FALSE)*VLOOKUP($F34,BY_IND_Demand_Drivers!$B$5:$J$100,8,FALSE)</f>
        <v>6.0653286503581534E-4</v>
      </c>
      <c r="I34" s="16">
        <f>VLOOKUP($D34,'Growth rate'!$B$3:$S$93,6,FALSE)*VLOOKUP($F34,BY_IND_Demand_Drivers!$B$5:$J$100,9,FALSE)</f>
        <v>6.0653286503581534E-4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1.044833101027192E-2</v>
      </c>
      <c r="H35" s="16">
        <f>VLOOKUP($D35,'Growth rate'!$B$3:$S$93,6,FALSE)*VLOOKUP($F35,BY_IND_Demand_Drivers!$B$5:$J$100,8,FALSE)</f>
        <v>6.1322033017397295E-4</v>
      </c>
      <c r="I35" s="16">
        <f>VLOOKUP($D35,'Growth rate'!$B$3:$S$93,6,FALSE)*VLOOKUP($F35,BY_IND_Demand_Drivers!$B$5:$J$100,9,FALSE)</f>
        <v>6.1322033017397295E-4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1.0615504306436273E-2</v>
      </c>
      <c r="H36" s="16">
        <f>VLOOKUP($D36,'Growth rate'!$B$3:$S$93,6,FALSE)*VLOOKUP($F36,BY_IND_Demand_Drivers!$B$5:$J$100,8,FALSE)</f>
        <v>6.2303185545675656E-4</v>
      </c>
      <c r="I36" s="16">
        <f>VLOOKUP($D36,'Growth rate'!$B$3:$S$93,6,FALSE)*VLOOKUP($F36,BY_IND_Demand_Drivers!$B$5:$J$100,9,FALSE)</f>
        <v>6.2303185545675656E-4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1.0785352375339253E-2</v>
      </c>
      <c r="H37" s="16">
        <f>VLOOKUP($D37,'Growth rate'!$B$3:$S$93,6,FALSE)*VLOOKUP($F37,BY_IND_Demand_Drivers!$B$5:$J$100,8,FALSE)</f>
        <v>6.330003651440645E-4</v>
      </c>
      <c r="I37" s="16">
        <f>VLOOKUP($D37,'Growth rate'!$B$3:$S$93,6,FALSE)*VLOOKUP($F37,BY_IND_Demand_Drivers!$B$5:$J$100,9,FALSE)</f>
        <v>6.330003651440645E-4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1.095791801334468E-2</v>
      </c>
      <c r="H38" s="16">
        <f>VLOOKUP($D38,'Growth rate'!$B$3:$S$93,6,FALSE)*VLOOKUP($F38,BY_IND_Demand_Drivers!$B$5:$J$100,8,FALSE)</f>
        <v>6.4312837098636963E-4</v>
      </c>
      <c r="I38" s="16">
        <f>VLOOKUP($D38,'Growth rate'!$B$3:$S$93,6,FALSE)*VLOOKUP($F38,BY_IND_Demand_Drivers!$B$5:$J$100,9,FALSE)</f>
        <v>6.4312837098636963E-4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1.1133244701558196E-2</v>
      </c>
      <c r="H39" s="16">
        <f>VLOOKUP($D39,'Growth rate'!$B$3:$S$93,6,FALSE)*VLOOKUP($F39,BY_IND_Demand_Drivers!$B$5:$J$100,8,FALSE)</f>
        <v>6.5341842492215151E-4</v>
      </c>
      <c r="I39" s="16">
        <f>VLOOKUP($D39,'Growth rate'!$B$3:$S$93,6,FALSE)*VLOOKUP($F39,BY_IND_Demand_Drivers!$B$5:$J$100,9,FALSE)</f>
        <v>6.5341842492215151E-4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1.1311376616783126E-2</v>
      </c>
      <c r="H40" s="16">
        <f>VLOOKUP($D40,'Growth rate'!$B$3:$S$93,6,FALSE)*VLOOKUP($F40,BY_IND_Demand_Drivers!$B$5:$J$100,8,FALSE)</f>
        <v>6.6387311972090587E-4</v>
      </c>
      <c r="I40" s="16">
        <f>VLOOKUP($D40,'Growth rate'!$B$3:$S$93,6,FALSE)*VLOOKUP($F40,BY_IND_Demand_Drivers!$B$5:$J$100,9,FALSE)</f>
        <v>6.6387311972090587E-4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1.1492358642651655E-2</v>
      </c>
      <c r="H41" s="16">
        <f>VLOOKUP($D41,'Growth rate'!$B$3:$S$93,6,FALSE)*VLOOKUP($F41,BY_IND_Demand_Drivers!$B$5:$J$100,8,FALSE)</f>
        <v>6.7449508963644041E-4</v>
      </c>
      <c r="I41" s="16">
        <f>VLOOKUP($D41,'Growth rate'!$B$3:$S$93,6,FALSE)*VLOOKUP($F41,BY_IND_Demand_Drivers!$B$5:$J$100,9,FALSE)</f>
        <v>6.7449508963644041E-4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1.1676236380934084E-2</v>
      </c>
      <c r="H42" s="16">
        <f>VLOOKUP($D42,'Growth rate'!$B$3:$S$93,6,FALSE)*VLOOKUP($F42,BY_IND_Demand_Drivers!$B$5:$J$100,8,FALSE)</f>
        <v>6.852870110706235E-4</v>
      </c>
      <c r="I42" s="16">
        <f>VLOOKUP($D42,'Growth rate'!$B$3:$S$93,6,FALSE)*VLOOKUP($F42,BY_IND_Demand_Drivers!$B$5:$J$100,9,FALSE)</f>
        <v>6.852870110706235E-4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1.1863056163029028E-2</v>
      </c>
      <c r="H43" s="16">
        <f>VLOOKUP($D43,'Growth rate'!$B$3:$S$93,6,FALSE)*VLOOKUP($F43,BY_IND_Demand_Drivers!$B$5:$J$100,8,FALSE)</f>
        <v>6.9625160324775345E-4</v>
      </c>
      <c r="I43" s="16">
        <f>VLOOKUP($D43,'Growth rate'!$B$3:$S$93,6,FALSE)*VLOOKUP($F43,BY_IND_Demand_Drivers!$B$5:$J$100,9,FALSE)</f>
        <v>6.9625160324775345E-4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1.2052865061637493E-2</v>
      </c>
      <c r="H44" s="16">
        <f>VLOOKUP($D44,'Growth rate'!$B$3:$S$93,6,FALSE)*VLOOKUP($F44,BY_IND_Demand_Drivers!$B$5:$J$100,8,FALSE)</f>
        <v>7.073916288997176E-4</v>
      </c>
      <c r="I44" s="16">
        <f>VLOOKUP($D44,'Growth rate'!$B$3:$S$93,6,FALSE)*VLOOKUP($F44,BY_IND_Demand_Drivers!$B$5:$J$100,9,FALSE)</f>
        <v>7.073916288997176E-4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1.2245710902623694E-2</v>
      </c>
      <c r="H45" s="16">
        <f>VLOOKUP($D45,'Growth rate'!$B$3:$S$93,6,FALSE)*VLOOKUP($F45,BY_IND_Demand_Drivers!$B$5:$J$100,8,FALSE)</f>
        <v>7.1870989496211309E-4</v>
      </c>
      <c r="I45" s="16">
        <f>VLOOKUP($D45,'Growth rate'!$B$3:$S$93,6,FALSE)*VLOOKUP($F45,BY_IND_Demand_Drivers!$B$5:$J$100,9,FALSE)</f>
        <v>7.1870989496211309E-4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1.2441642277065672E-2</v>
      </c>
      <c r="H46" s="16">
        <f>VLOOKUP($D46,'Growth rate'!$B$3:$S$93,6,FALSE)*VLOOKUP($F46,BY_IND_Demand_Drivers!$B$5:$J$100,8,FALSE)</f>
        <v>7.3020925328150688E-4</v>
      </c>
      <c r="I46" s="16">
        <f>VLOOKUP($D46,'Growth rate'!$B$3:$S$93,6,FALSE)*VLOOKUP($F46,BY_IND_Demand_Drivers!$B$5:$J$100,9,FALSE)</f>
        <v>7.3020925328150688E-4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1.2640708553498725E-2</v>
      </c>
      <c r="H47" s="16">
        <f>VLOOKUP($D47,'Growth rate'!$B$3:$S$93,6,FALSE)*VLOOKUP($F47,BY_IND_Demand_Drivers!$B$5:$J$100,8,FALSE)</f>
        <v>7.4189260133401098E-4</v>
      </c>
      <c r="I47" s="16">
        <f>VLOOKUP($D47,'Growth rate'!$B$3:$S$93,6,FALSE)*VLOOKUP($F47,BY_IND_Demand_Drivers!$B$5:$J$100,9,FALSE)</f>
        <v>7.4189260133401098E-4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1.2842959890354702E-2</v>
      </c>
      <c r="H48" s="16">
        <f>VLOOKUP($D48,'Growth rate'!$B$3:$S$93,6,FALSE)*VLOOKUP($F48,BY_IND_Demand_Drivers!$B$5:$J$100,8,FALSE)</f>
        <v>7.5376288295535515E-4</v>
      </c>
      <c r="I48" s="16">
        <f>VLOOKUP($D48,'Growth rate'!$B$3:$S$93,6,FALSE)*VLOOKUP($F48,BY_IND_Demand_Drivers!$B$5:$J$100,9,FALSE)</f>
        <v>7.5376288295535515E-4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1.3048447248600379E-2</v>
      </c>
      <c r="H49" s="16">
        <f>VLOOKUP($D49,'Growth rate'!$B$3:$S$93,6,FALSE)*VLOOKUP($F49,BY_IND_Demand_Drivers!$B$5:$J$100,8,FALSE)</f>
        <v>7.658230890826409E-4</v>
      </c>
      <c r="I49" s="16">
        <f>VLOOKUP($D49,'Growth rate'!$B$3:$S$93,6,FALSE)*VLOOKUP($F49,BY_IND_Demand_Drivers!$B$5:$J$100,9,FALSE)</f>
        <v>7.658230890826409E-4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1.3257222404577985E-2</v>
      </c>
      <c r="H50" s="16">
        <f>VLOOKUP($D50,'Growth rate'!$B$3:$S$93,6,FALSE)*VLOOKUP($F50,BY_IND_Demand_Drivers!$B$5:$J$100,8,FALSE)</f>
        <v>7.7807625850796313E-4</v>
      </c>
      <c r="I50" s="16">
        <f>VLOOKUP($D50,'Growth rate'!$B$3:$S$93,6,FALSE)*VLOOKUP($F50,BY_IND_Demand_Drivers!$B$5:$J$100,9,FALSE)</f>
        <v>7.7807625850796313E-4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1.3469337963051234E-2</v>
      </c>
      <c r="H51" s="16">
        <f>VLOOKUP($D51,'Growth rate'!$B$3:$S$93,6,FALSE)*VLOOKUP($F51,BY_IND_Demand_Drivers!$B$5:$J$100,8,FALSE)</f>
        <v>7.9052547864409066E-4</v>
      </c>
      <c r="I51" s="16">
        <f>VLOOKUP($D51,'Growth rate'!$B$3:$S$93,6,FALSE)*VLOOKUP($F51,BY_IND_Demand_Drivers!$B$5:$J$100,9,FALSE)</f>
        <v>7.9052547864409066E-4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1.3684847370460052E-2</v>
      </c>
      <c r="H52" s="16">
        <f>VLOOKUP($D52,'Growth rate'!$B$3:$S$93,6,FALSE)*VLOOKUP($F52,BY_IND_Demand_Drivers!$B$5:$J$100,8,FALSE)</f>
        <v>8.0317388630239597E-4</v>
      </c>
      <c r="I52" s="16">
        <f>VLOOKUP($D52,'Growth rate'!$B$3:$S$93,6,FALSE)*VLOOKUP($F52,BY_IND_Demand_Drivers!$B$5:$J$100,9,FALSE)</f>
        <v>8.0317388630239597E-4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1.3903804928387416E-2</v>
      </c>
      <c r="H53" s="16">
        <f>VLOOKUP($D53,'Growth rate'!$B$3:$S$93,6,FALSE)*VLOOKUP($F53,BY_IND_Demand_Drivers!$B$5:$J$100,8,FALSE)</f>
        <v>8.1602466848323442E-4</v>
      </c>
      <c r="I53" s="16">
        <f>VLOOKUP($D53,'Growth rate'!$B$3:$S$93,6,FALSE)*VLOOKUP($F53,BY_IND_Demand_Drivers!$B$5:$J$100,9,FALSE)</f>
        <v>8.1602466848323442E-4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1.4126265807241611E-2</v>
      </c>
      <c r="H54" s="16">
        <f>VLOOKUP($D54,'Growth rate'!$B$3:$S$93,6,FALSE)*VLOOKUP($F54,BY_IND_Demand_Drivers!$B$5:$J$100,8,FALSE)</f>
        <v>8.2908106317896603E-4</v>
      </c>
      <c r="I54" s="16">
        <f>VLOOKUP($D54,'Growth rate'!$B$3:$S$93,6,FALSE)*VLOOKUP($F54,BY_IND_Demand_Drivers!$B$5:$J$100,9,FALSE)</f>
        <v>8.2908106317896603E-4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1.4352286060157479E-2</v>
      </c>
      <c r="H55" s="16">
        <f>VLOOKUP($D55,'Growth rate'!$B$3:$S$93,6,FALSE)*VLOOKUP($F55,BY_IND_Demand_Drivers!$B$5:$J$100,8,FALSE)</f>
        <v>8.4234636018982957E-4</v>
      </c>
      <c r="I55" s="16">
        <f>VLOOKUP($D55,'Growth rate'!$B$3:$S$93,6,FALSE)*VLOOKUP($F55,BY_IND_Demand_Drivers!$B$5:$J$100,9,FALSE)</f>
        <v>8.4234636018982957E-4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1.458192263712E-2</v>
      </c>
      <c r="H56" s="16">
        <f>VLOOKUP($D56,'Growth rate'!$B$3:$S$93,6,FALSE)*VLOOKUP($F56,BY_IND_Demand_Drivers!$B$5:$J$100,8,FALSE)</f>
        <v>8.5582390195286691E-4</v>
      </c>
      <c r="I56" s="16">
        <f>VLOOKUP($D56,'Growth rate'!$B$3:$S$93,6,FALSE)*VLOOKUP($F56,BY_IND_Demand_Drivers!$B$5:$J$100,9,FALSE)</f>
        <v>8.5582390195286691E-4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1.4815233399313919E-2</v>
      </c>
      <c r="H57" s="16">
        <f>VLOOKUP($D57,'Growth rate'!$B$3:$S$93,6,FALSE)*VLOOKUP($F57,BY_IND_Demand_Drivers!$B$5:$J$100,8,FALSE)</f>
        <v>8.6951708438411275E-4</v>
      </c>
      <c r="I57" s="16">
        <f>VLOOKUP($D57,'Growth rate'!$B$3:$S$93,6,FALSE)*VLOOKUP($F57,BY_IND_Demand_Drivers!$B$5:$J$100,9,FALSE)</f>
        <v>8.6951708438411275E-4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1.5052277133702939E-2</v>
      </c>
      <c r="H58" s="16">
        <f>VLOOKUP($D58,'Growth rate'!$B$3:$S$93,6,FALSE)*VLOOKUP($F58,BY_IND_Demand_Drivers!$B$5:$J$100,8,FALSE)</f>
        <v>8.8342935773425848E-4</v>
      </c>
      <c r="I58" s="16">
        <f>VLOOKUP($D58,'Growth rate'!$B$3:$S$93,6,FALSE)*VLOOKUP($F58,BY_IND_Demand_Drivers!$B$5:$J$100,9,FALSE)</f>
        <v>8.8342935773425848E-4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1.5293113567842187E-2</v>
      </c>
      <c r="H59" s="16">
        <f>VLOOKUP($D59,'Growth rate'!$B$3:$S$93,6,FALSE)*VLOOKUP($F59,BY_IND_Demand_Drivers!$B$5:$J$100,8,FALSE)</f>
        <v>8.9756422745800653E-4</v>
      </c>
      <c r="I59" s="16">
        <f>VLOOKUP($D59,'Growth rate'!$B$3:$S$93,6,FALSE)*VLOOKUP($F59,BY_IND_Demand_Drivers!$B$5:$J$100,9,FALSE)</f>
        <v>8.9756422745800653E-4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1.5537803384927664E-2</v>
      </c>
      <c r="H60" s="16">
        <f>VLOOKUP($D60,'Growth rate'!$B$3:$S$93,6,FALSE)*VLOOKUP($F60,BY_IND_Demand_Drivers!$B$5:$J$100,8,FALSE)</f>
        <v>9.1192525509733481E-4</v>
      </c>
      <c r="I60" s="16">
        <f>VLOOKUP($D60,'Growth rate'!$B$3:$S$93,6,FALSE)*VLOOKUP($F60,BY_IND_Demand_Drivers!$B$5:$J$100,9,FALSE)</f>
        <v>9.1192525509733481E-4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1.5786408239086506E-2</v>
      </c>
      <c r="H61" s="16">
        <f>VLOOKUP($D61,'Growth rate'!$B$3:$S$93,6,FALSE)*VLOOKUP($F61,BY_IND_Demand_Drivers!$B$5:$J$100,8,FALSE)</f>
        <v>9.2651605917889199E-4</v>
      </c>
      <c r="I61" s="16">
        <f>VLOOKUP($D61,'Growth rate'!$B$3:$S$93,6,FALSE)*VLOOKUP($F61,BY_IND_Demand_Drivers!$B$5:$J$100,9,FALSE)</f>
        <v>9.2651605917889199E-4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1.6038990770911886E-2</v>
      </c>
      <c r="H62" s="16">
        <f>VLOOKUP($D62,'Growth rate'!$B$3:$S$93,6,FALSE)*VLOOKUP($F62,BY_IND_Demand_Drivers!$B$5:$J$100,8,FALSE)</f>
        <v>9.4134031612575419E-4</v>
      </c>
      <c r="I62" s="16">
        <f>VLOOKUP($D62,'Growth rate'!$B$3:$S$93,6,FALSE)*VLOOKUP($F62,BY_IND_Demand_Drivers!$B$5:$J$100,9,FALSE)</f>
        <v>9.4134031612575419E-4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1.6295614623246479E-2</v>
      </c>
      <c r="H63" s="16">
        <f>VLOOKUP($D63,'Growth rate'!$B$3:$S$93,6,FALSE)*VLOOKUP($F63,BY_IND_Demand_Drivers!$B$5:$J$100,8,FALSE)</f>
        <v>9.5640176118376636E-4</v>
      </c>
      <c r="I63" s="16">
        <f>VLOOKUP($D63,'Growth rate'!$B$3:$S$93,6,FALSE)*VLOOKUP($F63,BY_IND_Demand_Drivers!$B$5:$J$100,9,FALSE)</f>
        <v>9.5640176118376636E-4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1.6556344457218423E-2</v>
      </c>
      <c r="H64" s="16">
        <f>VLOOKUP($D64,'Growth rate'!$B$3:$S$93,6,FALSE)*VLOOKUP($F64,BY_IND_Demand_Drivers!$B$5:$J$100,8,FALSE)</f>
        <v>9.7170418936270671E-4</v>
      </c>
      <c r="I64" s="16">
        <f>VLOOKUP($D64,'Growth rate'!$B$3:$S$93,6,FALSE)*VLOOKUP($F64,BY_IND_Demand_Drivers!$B$5:$J$100,9,FALSE)</f>
        <v>9.7170418936270671E-4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1.6821245968533918E-2</v>
      </c>
      <c r="H65" s="16">
        <f>VLOOKUP($D65,'Growth rate'!$B$3:$S$93,6,FALSE)*VLOOKUP($F65,BY_IND_Demand_Drivers!$B$5:$J$100,8,FALSE)</f>
        <v>9.8725145639250991E-4</v>
      </c>
      <c r="I65" s="16">
        <f>VLOOKUP($D65,'Growth rate'!$B$3:$S$93,6,FALSE)*VLOOKUP($F65,BY_IND_Demand_Drivers!$B$5:$J$100,9,FALSE)</f>
        <v>9.8725145639250991E-4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1.7090385904030461E-2</v>
      </c>
      <c r="H66" s="16">
        <f>VLOOKUP($D66,'Growth rate'!$B$3:$S$93,6,FALSE)*VLOOKUP($F66,BY_IND_Demand_Drivers!$B$5:$J$100,8,FALSE)</f>
        <v>1.0030474796947901E-3</v>
      </c>
      <c r="I66" s="16">
        <f>VLOOKUP($D66,'Growth rate'!$B$3:$S$93,6,FALSE)*VLOOKUP($F66,BY_IND_Demand_Drivers!$B$5:$J$100,9,FALSE)</f>
        <v>1.0030474796947901E-3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1.7363832078494953E-2</v>
      </c>
      <c r="H67" s="16">
        <f>VLOOKUP($D67,'Growth rate'!$B$3:$S$93,6,FALSE)*VLOOKUP($F67,BY_IND_Demand_Drivers!$B$5:$J$100,8,FALSE)</f>
        <v>1.0190962393699071E-3</v>
      </c>
      <c r="I67" s="16">
        <f>VLOOKUP($D67,'Growth rate'!$B$3:$S$93,6,FALSE)*VLOOKUP($F67,BY_IND_Demand_Drivers!$B$5:$J$100,9,FALSE)</f>
        <v>1.0190962393699071E-3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1.7641653391750872E-2</v>
      </c>
      <c r="H68" s="16">
        <f>VLOOKUP($D68,'Growth rate'!$B$3:$S$93,6,FALSE)*VLOOKUP($F68,BY_IND_Demand_Drivers!$B$5:$J$100,8,FALSE)</f>
        <v>1.0354017791998256E-3</v>
      </c>
      <c r="I68" s="16">
        <f>VLOOKUP($D68,'Growth rate'!$B$3:$S$93,6,FALSE)*VLOOKUP($F68,BY_IND_Demand_Drivers!$B$5:$J$100,9,FALSE)</f>
        <v>1.0354017791998256E-3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1.792391984601888E-2</v>
      </c>
      <c r="H69" s="16">
        <f>VLOOKUP($D69,'Growth rate'!$B$3:$S$93,6,FALSE)*VLOOKUP($F69,BY_IND_Demand_Drivers!$B$5:$J$100,8,FALSE)</f>
        <v>1.0519682076670226E-3</v>
      </c>
      <c r="I69" s="16">
        <f>VLOOKUP($D69,'Growth rate'!$B$3:$S$93,6,FALSE)*VLOOKUP($F69,BY_IND_Demand_Drivers!$B$5:$J$100,9,FALSE)</f>
        <v>1.0519682076670226E-3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1.8210702563555187E-2</v>
      </c>
      <c r="H70" s="16">
        <f>VLOOKUP($D70,'Growth rate'!$B$3:$S$93,6,FALSE)*VLOOKUP($F70,BY_IND_Demand_Drivers!$B$5:$J$100,8,FALSE)</f>
        <v>1.0687996989896952E-3</v>
      </c>
      <c r="I70" s="16">
        <f>VLOOKUP($D70,'Growth rate'!$B$3:$S$93,6,FALSE)*VLOOKUP($F70,BY_IND_Demand_Drivers!$B$5:$J$100,9,FALSE)</f>
        <v>1.0687996989896952E-3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1.8502073804572073E-2</v>
      </c>
      <c r="H71" s="16">
        <f>VLOOKUP($D71,'Growth rate'!$B$3:$S$93,6,FALSE)*VLOOKUP($F71,BY_IND_Demand_Drivers!$B$5:$J$100,8,FALSE)</f>
        <v>1.0859004941735305E-3</v>
      </c>
      <c r="I71" s="16">
        <f>VLOOKUP($D71,'Growth rate'!$B$3:$S$93,6,FALSE)*VLOOKUP($F71,BY_IND_Demand_Drivers!$B$5:$J$100,9,FALSE)</f>
        <v>1.0859004941735305E-3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1.8798106985445227E-2</v>
      </c>
      <c r="H72" s="16">
        <f>VLOOKUP($D72,'Growth rate'!$B$3:$S$93,6,FALSE)*VLOOKUP($F72,BY_IND_Demand_Drivers!$B$5:$J$100,8,FALSE)</f>
        <v>1.1032749020803069E-3</v>
      </c>
      <c r="I72" s="16">
        <f>VLOOKUP($D72,'Growth rate'!$B$3:$S$93,6,FALSE)*VLOOKUP($F72,BY_IND_Demand_Drivers!$B$5:$J$100,9,FALSE)</f>
        <v>1.1032749020803069E-3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1.9098876697212351E-2</v>
      </c>
      <c r="H73" s="16">
        <f>VLOOKUP($D73,'Growth rate'!$B$3:$S$93,6,FALSE)*VLOOKUP($F73,BY_IND_Demand_Drivers!$B$5:$J$100,8,FALSE)</f>
        <v>1.1209273005135917E-3</v>
      </c>
      <c r="I73" s="16">
        <f>VLOOKUP($D73,'Growth rate'!$B$3:$S$93,6,FALSE)*VLOOKUP($F73,BY_IND_Demand_Drivers!$B$5:$J$100,9,FALSE)</f>
        <v>1.1209273005135917E-3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1.9404458724367749E-2</v>
      </c>
      <c r="H74" s="16">
        <f>VLOOKUP($D74,'Growth rate'!$B$3:$S$93,6,FALSE)*VLOOKUP($F74,BY_IND_Demand_Drivers!$B$5:$J$100,8,FALSE)</f>
        <v>1.1388621373218093E-3</v>
      </c>
      <c r="I74" s="16">
        <f>VLOOKUP($D74,'Growth rate'!$B$3:$S$93,6,FALSE)*VLOOKUP($F74,BY_IND_Demand_Drivers!$B$5:$J$100,9,FALSE)</f>
        <v>1.1388621373218093E-3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1.9714930063957629E-2</v>
      </c>
      <c r="H75" s="16">
        <f>VLOOKUP($D75,'Growth rate'!$B$3:$S$93,6,FALSE)*VLOOKUP($F75,BY_IND_Demand_Drivers!$B$5:$J$100,8,FALSE)</f>
        <v>1.157083931518958E-3</v>
      </c>
      <c r="I75" s="16">
        <f>VLOOKUP($D75,'Growth rate'!$B$3:$S$93,6,FALSE)*VLOOKUP($F75,BY_IND_Demand_Drivers!$B$5:$J$100,9,FALSE)</f>
        <v>1.157083931518958E-3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2.0030368944980954E-2</v>
      </c>
      <c r="H76" s="16">
        <f>VLOOKUP($D76,'Growth rate'!$B$3:$S$93,6,FALSE)*VLOOKUP($F76,BY_IND_Demand_Drivers!$B$5:$J$100,8,FALSE)</f>
        <v>1.1755972744232617E-3</v>
      </c>
      <c r="I76" s="16">
        <f>VLOOKUP($D76,'Growth rate'!$B$3:$S$93,6,FALSE)*VLOOKUP($F76,BY_IND_Demand_Drivers!$B$5:$J$100,9,FALSE)</f>
        <v>1.1755972744232617E-3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2.0350854848100654E-2</v>
      </c>
      <c r="H77" s="16">
        <f>VLOOKUP($D77,'Growth rate'!$B$3:$S$93,6,FALSE)*VLOOKUP($F77,BY_IND_Demand_Drivers!$B$5:$J$100,8,FALSE)</f>
        <v>1.194406830814034E-3</v>
      </c>
      <c r="I77" s="16">
        <f>VLOOKUP($D77,'Growth rate'!$B$3:$S$93,6,FALSE)*VLOOKUP($F77,BY_IND_Demand_Drivers!$B$5:$J$100,9,FALSE)</f>
        <v>1.194406830814034E-3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2.0676468525670264E-2</v>
      </c>
      <c r="H78" s="16">
        <f>VLOOKUP($D78,'Growth rate'!$B$3:$S$93,6,FALSE)*VLOOKUP($F78,BY_IND_Demand_Drivers!$B$5:$J$100,8,FALSE)</f>
        <v>1.2135173401070585E-3</v>
      </c>
      <c r="I78" s="16">
        <f>VLOOKUP($D78,'Growth rate'!$B$3:$S$93,6,FALSE)*VLOOKUP($F78,BY_IND_Demand_Drivers!$B$5:$J$100,9,FALSE)</f>
        <v>1.2135173401070585E-3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2.1007292022080987E-2</v>
      </c>
      <c r="H79" s="16">
        <f>VLOOKUP($D79,'Growth rate'!$B$3:$S$93,6,FALSE)*VLOOKUP($F79,BY_IND_Demand_Drivers!$B$5:$J$100,8,FALSE)</f>
        <v>1.2329336175487715E-3</v>
      </c>
      <c r="I79" s="16">
        <f>VLOOKUP($D79,'Growth rate'!$B$3:$S$93,6,FALSE)*VLOOKUP($F79,BY_IND_Demand_Drivers!$B$5:$J$100,9,FALSE)</f>
        <v>1.2329336175487715E-3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2.1343408694434286E-2</v>
      </c>
      <c r="H80" s="16">
        <f>VLOOKUP($D80,'Growth rate'!$B$3:$S$93,6,FALSE)*VLOOKUP($F80,BY_IND_Demand_Drivers!$B$5:$J$100,8,FALSE)</f>
        <v>1.252660555429552E-3</v>
      </c>
      <c r="I80" s="16">
        <f>VLOOKUP($D80,'Growth rate'!$B$3:$S$93,6,FALSE)*VLOOKUP($F80,BY_IND_Demand_Drivers!$B$5:$J$100,9,FALSE)</f>
        <v>1.252660555429552E-3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2.1684903233545234E-2</v>
      </c>
      <c r="H81" s="16">
        <f>VLOOKUP($D81,'Growth rate'!$B$3:$S$93,6,FALSE)*VLOOKUP($F81,BY_IND_Demand_Drivers!$B$5:$J$100,8,FALSE)</f>
        <v>1.2727031243164248E-3</v>
      </c>
      <c r="I81" s="16">
        <f>VLOOKUP($D81,'Growth rate'!$B$3:$S$93,6,FALSE)*VLOOKUP($F81,BY_IND_Demand_Drivers!$B$5:$J$100,9,FALSE)</f>
        <v>1.2727031243164248E-3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2.2031861685281956E-2</v>
      </c>
      <c r="H82" s="16">
        <f>VLOOKUP($D82,'Growth rate'!$B$3:$S$93,6,FALSE)*VLOOKUP($F82,BY_IND_Demand_Drivers!$B$5:$J$100,8,FALSE)</f>
        <v>1.2930663743054875E-3</v>
      </c>
      <c r="I82" s="16">
        <f>VLOOKUP($D82,'Growth rate'!$B$3:$S$93,6,FALSE)*VLOOKUP($F82,BY_IND_Demand_Drivers!$B$5:$J$100,9,FALSE)</f>
        <v>1.2930663743054875E-3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2.2384371472246468E-2</v>
      </c>
      <c r="H83" s="16">
        <f>VLOOKUP($D83,'Growth rate'!$B$3:$S$93,6,FALSE)*VLOOKUP($F83,BY_IND_Demand_Drivers!$B$5:$J$100,8,FALSE)</f>
        <v>1.3137554362943754E-3</v>
      </c>
      <c r="I83" s="16">
        <f>VLOOKUP($D83,'Growth rate'!$B$3:$S$93,6,FALSE)*VLOOKUP($F83,BY_IND_Demand_Drivers!$B$5:$J$100,9,FALSE)</f>
        <v>1.3137554362943754E-3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2.2742521415802415E-2</v>
      </c>
      <c r="H84" s="16">
        <f>VLOOKUP($D84,'Growth rate'!$B$3:$S$93,6,FALSE)*VLOOKUP($F84,BY_IND_Demand_Drivers!$B$5:$J$100,8,FALSE)</f>
        <v>1.3347755232750854E-3</v>
      </c>
      <c r="I84" s="16">
        <f>VLOOKUP($D84,'Growth rate'!$B$3:$S$93,6,FALSE)*VLOOKUP($F84,BY_IND_Demand_Drivers!$B$5:$J$100,9,FALSE)</f>
        <v>1.3347755232750854E-3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2.3106401758455252E-2</v>
      </c>
      <c r="H85" s="16">
        <f>VLOOKUP($D85,'Growth rate'!$B$3:$S$93,6,FALSE)*VLOOKUP($F85,BY_IND_Demand_Drivers!$B$5:$J$100,8,FALSE)</f>
        <v>1.3561319316474868E-3</v>
      </c>
      <c r="I85" s="16">
        <f>VLOOKUP($D85,'Growth rate'!$B$3:$S$93,6,FALSE)*VLOOKUP($F85,BY_IND_Demand_Drivers!$B$5:$J$100,9,FALSE)</f>
        <v>1.3561319316474868E-3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7.8059405940594101E-4</v>
      </c>
      <c r="H86" s="16">
        <f>VLOOKUP($D86,'Growth rate'!$B$3:$S$93,6,FALSE)*VLOOKUP($F86,BY_IND_Demand_Drivers!$B$5:$J$100,8,FALSE)</f>
        <v>4.6835643564356403E-5</v>
      </c>
      <c r="I86" s="16">
        <f>VLOOKUP($D86,'Growth rate'!$B$3:$S$93,6,FALSE)*VLOOKUP($F86,BY_IND_Demand_Drivers!$B$5:$J$100,9,FALSE)</f>
        <v>4.6835643564356403E-5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7.9345456928701322E-4</v>
      </c>
      <c r="H87" s="16">
        <f>VLOOKUP($D87,'Growth rate'!$B$3:$S$93,6,FALSE)*VLOOKUP($F87,BY_IND_Demand_Drivers!$B$5:$J$100,8,FALSE)</f>
        <v>4.7607274157220736E-5</v>
      </c>
      <c r="I87" s="16">
        <f>VLOOKUP($D87,'Growth rate'!$B$3:$S$93,6,FALSE)*VLOOKUP($F87,BY_IND_Demand_Drivers!$B$5:$J$100,9,FALSE)</f>
        <v>4.7607274157220736E-5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8.0631507916808544E-4</v>
      </c>
      <c r="H88" s="16">
        <f>VLOOKUP($D88,'Growth rate'!$B$3:$S$93,6,FALSE)*VLOOKUP($F88,BY_IND_Demand_Drivers!$B$5:$J$100,8,FALSE)</f>
        <v>4.8378904750085069E-5</v>
      </c>
      <c r="I88" s="16">
        <f>VLOOKUP($D88,'Growth rate'!$B$3:$S$93,6,FALSE)*VLOOKUP($F88,BY_IND_Demand_Drivers!$B$5:$J$100,9,FALSE)</f>
        <v>4.8378904750085069E-5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8.1917558904915776E-4</v>
      </c>
      <c r="H89" s="16">
        <f>VLOOKUP($D89,'Growth rate'!$B$3:$S$93,6,FALSE)*VLOOKUP($F89,BY_IND_Demand_Drivers!$B$5:$J$100,8,FALSE)</f>
        <v>4.9150535342949402E-5</v>
      </c>
      <c r="I89" s="16">
        <f>VLOOKUP($D89,'Growth rate'!$B$3:$S$93,6,FALSE)*VLOOKUP($F89,BY_IND_Demand_Drivers!$B$5:$J$100,9,FALSE)</f>
        <v>4.9150535342949402E-5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8.3203609893022998E-4</v>
      </c>
      <c r="H90" s="16">
        <f>VLOOKUP($D90,'Growth rate'!$B$3:$S$93,6,FALSE)*VLOOKUP($F90,BY_IND_Demand_Drivers!$B$5:$J$100,8,FALSE)</f>
        <v>4.9922165935813735E-5</v>
      </c>
      <c r="I90" s="16">
        <f>VLOOKUP($D90,'Growth rate'!$B$3:$S$93,6,FALSE)*VLOOKUP($F90,BY_IND_Demand_Drivers!$B$5:$J$100,9,FALSE)</f>
        <v>4.9922165935813735E-5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8.4489660881130197E-4</v>
      </c>
      <c r="H91" s="16">
        <f>VLOOKUP($D91,'Growth rate'!$B$3:$S$93,6,FALSE)*VLOOKUP($F91,BY_IND_Demand_Drivers!$B$5:$J$100,8,FALSE)</f>
        <v>5.0693796528678062E-5</v>
      </c>
      <c r="I91" s="16">
        <f>VLOOKUP($D91,'Growth rate'!$B$3:$S$93,6,FALSE)*VLOOKUP($F91,BY_IND_Demand_Drivers!$B$5:$J$100,9,FALSE)</f>
        <v>5.0693796528678062E-5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8.577571186923743E-4</v>
      </c>
      <c r="H92" s="16">
        <f>VLOOKUP($D92,'Growth rate'!$B$3:$S$93,6,FALSE)*VLOOKUP($F92,BY_IND_Demand_Drivers!$B$5:$J$100,8,FALSE)</f>
        <v>5.1465427121542395E-5</v>
      </c>
      <c r="I92" s="16">
        <f>VLOOKUP($D92,'Growth rate'!$B$3:$S$93,6,FALSE)*VLOOKUP($F92,BY_IND_Demand_Drivers!$B$5:$J$100,9,FALSE)</f>
        <v>5.1465427121542395E-5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8.7061762857344651E-4</v>
      </c>
      <c r="H93" s="16">
        <f>VLOOKUP($D93,'Growth rate'!$B$3:$S$93,6,FALSE)*VLOOKUP($F93,BY_IND_Demand_Drivers!$B$5:$J$100,8,FALSE)</f>
        <v>5.2237057714406728E-5</v>
      </c>
      <c r="I93" s="16">
        <f>VLOOKUP($D93,'Growth rate'!$B$3:$S$93,6,FALSE)*VLOOKUP($F93,BY_IND_Demand_Drivers!$B$5:$J$100,9,FALSE)</f>
        <v>5.2237057714406728E-5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8.8347813845451872E-4</v>
      </c>
      <c r="H94" s="16">
        <f>VLOOKUP($D94,'Growth rate'!$B$3:$S$93,6,FALSE)*VLOOKUP($F94,BY_IND_Demand_Drivers!$B$5:$J$100,8,FALSE)</f>
        <v>5.3008688307271061E-5</v>
      </c>
      <c r="I94" s="16">
        <f>VLOOKUP($D94,'Growth rate'!$B$3:$S$93,6,FALSE)*VLOOKUP($F94,BY_IND_Demand_Drivers!$B$5:$J$100,9,FALSE)</f>
        <v>5.3008688307271061E-5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8.9633864833559094E-4</v>
      </c>
      <c r="H95" s="16">
        <f>VLOOKUP($D95,'Growth rate'!$B$3:$S$93,6,FALSE)*VLOOKUP($F95,BY_IND_Demand_Drivers!$B$5:$J$100,8,FALSE)</f>
        <v>5.3780318900135394E-5</v>
      </c>
      <c r="I95" s="16">
        <f>VLOOKUP($D95,'Growth rate'!$B$3:$S$93,6,FALSE)*VLOOKUP($F95,BY_IND_Demand_Drivers!$B$5:$J$100,9,FALSE)</f>
        <v>5.3780318900135394E-5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9.0919915821666315E-4</v>
      </c>
      <c r="H96" s="16">
        <f>VLOOKUP($D96,'Growth rate'!$B$3:$S$93,6,FALSE)*VLOOKUP($F96,BY_IND_Demand_Drivers!$B$5:$J$100,8,FALSE)</f>
        <v>5.4551949492999727E-5</v>
      </c>
      <c r="I96" s="16">
        <f>VLOOKUP($D96,'Growth rate'!$B$3:$S$93,6,FALSE)*VLOOKUP($F96,BY_IND_Demand_Drivers!$B$5:$J$100,9,FALSE)</f>
        <v>5.4551949492999727E-5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9.2205966809773548E-4</v>
      </c>
      <c r="H97" s="16">
        <f>VLOOKUP($D97,'Growth rate'!$B$3:$S$93,6,FALSE)*VLOOKUP($F97,BY_IND_Demand_Drivers!$B$5:$J$100,8,FALSE)</f>
        <v>5.5323580085864061E-5</v>
      </c>
      <c r="I97" s="16">
        <f>VLOOKUP($D97,'Growth rate'!$B$3:$S$93,6,FALSE)*VLOOKUP($F97,BY_IND_Demand_Drivers!$B$5:$J$100,9,FALSE)</f>
        <v>5.5323580085864061E-5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9.3492017797880747E-4</v>
      </c>
      <c r="H98" s="16">
        <f>VLOOKUP($D98,'Growth rate'!$B$3:$S$93,6,FALSE)*VLOOKUP($F98,BY_IND_Demand_Drivers!$B$5:$J$100,8,FALSE)</f>
        <v>5.609521067872838E-5</v>
      </c>
      <c r="I98" s="16">
        <f>VLOOKUP($D98,'Growth rate'!$B$3:$S$93,6,FALSE)*VLOOKUP($F98,BY_IND_Demand_Drivers!$B$5:$J$100,9,FALSE)</f>
        <v>5.609521067872838E-5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9.477806878598798E-4</v>
      </c>
      <c r="H99" s="16">
        <f>VLOOKUP($D99,'Growth rate'!$B$3:$S$93,6,FALSE)*VLOOKUP($F99,BY_IND_Demand_Drivers!$B$5:$J$100,8,FALSE)</f>
        <v>5.6866841271592713E-5</v>
      </c>
      <c r="I99" s="16">
        <f>VLOOKUP($D99,'Growth rate'!$B$3:$S$93,6,FALSE)*VLOOKUP($F99,BY_IND_Demand_Drivers!$B$5:$J$100,9,FALSE)</f>
        <v>5.6866841271592713E-5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9.6064119774095201E-4</v>
      </c>
      <c r="H100" s="16">
        <f>VLOOKUP($D100,'Growth rate'!$B$3:$S$93,6,FALSE)*VLOOKUP($F100,BY_IND_Demand_Drivers!$B$5:$J$100,8,FALSE)</f>
        <v>5.7638471864457046E-5</v>
      </c>
      <c r="I100" s="16">
        <f>VLOOKUP($D100,'Growth rate'!$B$3:$S$93,6,FALSE)*VLOOKUP($F100,BY_IND_Demand_Drivers!$B$5:$J$100,9,FALSE)</f>
        <v>5.7638471864457046E-5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9.7350170762202422E-4</v>
      </c>
      <c r="H101" s="16">
        <f>VLOOKUP($D101,'Growth rate'!$B$3:$S$93,6,FALSE)*VLOOKUP($F101,BY_IND_Demand_Drivers!$B$5:$J$100,8,FALSE)</f>
        <v>5.8410102457321379E-5</v>
      </c>
      <c r="I101" s="16">
        <f>VLOOKUP($D101,'Growth rate'!$B$3:$S$93,6,FALSE)*VLOOKUP($F101,BY_IND_Demand_Drivers!$B$5:$J$100,9,FALSE)</f>
        <v>5.8410102457321379E-5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9.8636221750309644E-4</v>
      </c>
      <c r="H102" s="16">
        <f>VLOOKUP($D102,'Growth rate'!$B$3:$S$93,6,FALSE)*VLOOKUP($F102,BY_IND_Demand_Drivers!$B$5:$J$100,8,FALSE)</f>
        <v>5.9181733050185713E-5</v>
      </c>
      <c r="I102" s="16">
        <f>VLOOKUP($D102,'Growth rate'!$B$3:$S$93,6,FALSE)*VLOOKUP($F102,BY_IND_Demand_Drivers!$B$5:$J$100,9,FALSE)</f>
        <v>5.9181733050185713E-5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9.9922272738416865E-4</v>
      </c>
      <c r="H103" s="16">
        <f>VLOOKUP($D103,'Growth rate'!$B$3:$S$93,6,FALSE)*VLOOKUP($F103,BY_IND_Demand_Drivers!$B$5:$J$100,8,FALSE)</f>
        <v>5.9953363643050046E-5</v>
      </c>
      <c r="I103" s="16">
        <f>VLOOKUP($D103,'Growth rate'!$B$3:$S$93,6,FALSE)*VLOOKUP($F103,BY_IND_Demand_Drivers!$B$5:$J$100,9,FALSE)</f>
        <v>5.9953363643050046E-5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1.0120832372652409E-3</v>
      </c>
      <c r="H104" s="16">
        <f>VLOOKUP($D104,'Growth rate'!$B$3:$S$93,6,FALSE)*VLOOKUP($F104,BY_IND_Demand_Drivers!$B$5:$J$100,8,FALSE)</f>
        <v>6.0724994235914379E-5</v>
      </c>
      <c r="I104" s="16">
        <f>VLOOKUP($D104,'Growth rate'!$B$3:$S$93,6,FALSE)*VLOOKUP($F104,BY_IND_Demand_Drivers!$B$5:$J$100,9,FALSE)</f>
        <v>6.0724994235914379E-5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1.0249437471463131E-3</v>
      </c>
      <c r="H105" s="16">
        <f>VLOOKUP($D105,'Growth rate'!$B$3:$S$93,6,FALSE)*VLOOKUP($F105,BY_IND_Demand_Drivers!$B$5:$J$100,8,FALSE)</f>
        <v>6.1496624828778719E-5</v>
      </c>
      <c r="I105" s="16">
        <f>VLOOKUP($D105,'Growth rate'!$B$3:$S$93,6,FALSE)*VLOOKUP($F105,BY_IND_Demand_Drivers!$B$5:$J$100,9,FALSE)</f>
        <v>6.1496624828778719E-5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1.0378042570273853E-3</v>
      </c>
      <c r="H106" s="16">
        <f>VLOOKUP($D106,'Growth rate'!$B$3:$S$93,6,FALSE)*VLOOKUP($F106,BY_IND_Demand_Drivers!$B$5:$J$100,8,FALSE)</f>
        <v>6.2268255421643045E-5</v>
      </c>
      <c r="I106" s="16">
        <f>VLOOKUP($D106,'Growth rate'!$B$3:$S$93,6,FALSE)*VLOOKUP($F106,BY_IND_Demand_Drivers!$B$5:$J$100,9,FALSE)</f>
        <v>6.2268255421643045E-5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1.0506647669084577E-3</v>
      </c>
      <c r="H107" s="16">
        <f>VLOOKUP($D107,'Growth rate'!$B$3:$S$93,6,FALSE)*VLOOKUP($F107,BY_IND_Demand_Drivers!$B$5:$J$100,8,FALSE)</f>
        <v>6.3039886014507385E-5</v>
      </c>
      <c r="I107" s="16">
        <f>VLOOKUP($D107,'Growth rate'!$B$3:$S$93,6,FALSE)*VLOOKUP($F107,BY_IND_Demand_Drivers!$B$5:$J$100,9,FALSE)</f>
        <v>6.3039886014507385E-5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1.0635252767895297E-3</v>
      </c>
      <c r="H108" s="16">
        <f>VLOOKUP($D108,'Growth rate'!$B$3:$S$93,6,FALSE)*VLOOKUP($F108,BY_IND_Demand_Drivers!$B$5:$J$100,8,FALSE)</f>
        <v>6.3811516607371698E-5</v>
      </c>
      <c r="I108" s="16">
        <f>VLOOKUP($D108,'Growth rate'!$B$3:$S$93,6,FALSE)*VLOOKUP($F108,BY_IND_Demand_Drivers!$B$5:$J$100,9,FALSE)</f>
        <v>6.3811516607371698E-5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1.0763857866706019E-3</v>
      </c>
      <c r="H109" s="16">
        <f>VLOOKUP($D109,'Growth rate'!$B$3:$S$93,6,FALSE)*VLOOKUP($F109,BY_IND_Demand_Drivers!$B$5:$J$100,8,FALSE)</f>
        <v>6.4583147200236038E-5</v>
      </c>
      <c r="I109" s="16">
        <f>VLOOKUP($D109,'Growth rate'!$B$3:$S$93,6,FALSE)*VLOOKUP($F109,BY_IND_Demand_Drivers!$B$5:$J$100,9,FALSE)</f>
        <v>6.4583147200236038E-5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1.0892462965516742E-3</v>
      </c>
      <c r="H110" s="16">
        <f>VLOOKUP($D110,'Growth rate'!$B$3:$S$93,6,FALSE)*VLOOKUP($F110,BY_IND_Demand_Drivers!$B$5:$J$100,8,FALSE)</f>
        <v>6.5354777793100364E-5</v>
      </c>
      <c r="I110" s="16">
        <f>VLOOKUP($D110,'Growth rate'!$B$3:$S$93,6,FALSE)*VLOOKUP($F110,BY_IND_Demand_Drivers!$B$5:$J$100,9,FALSE)</f>
        <v>6.5354777793100364E-5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1.1021068064327464E-3</v>
      </c>
      <c r="H111" s="16">
        <f>VLOOKUP($D111,'Growth rate'!$B$3:$S$93,6,FALSE)*VLOOKUP($F111,BY_IND_Demand_Drivers!$B$5:$J$100,8,FALSE)</f>
        <v>6.6126408385964704E-5</v>
      </c>
      <c r="I111" s="16">
        <f>VLOOKUP($D111,'Growth rate'!$B$3:$S$93,6,FALSE)*VLOOKUP($F111,BY_IND_Demand_Drivers!$B$5:$J$100,9,FALSE)</f>
        <v>6.6126408385964704E-5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1.1149673163138186E-3</v>
      </c>
      <c r="H112" s="16">
        <f>VLOOKUP($D112,'Growth rate'!$B$3:$S$93,6,FALSE)*VLOOKUP($F112,BY_IND_Demand_Drivers!$B$5:$J$100,8,FALSE)</f>
        <v>6.689803897882903E-5</v>
      </c>
      <c r="I112" s="16">
        <f>VLOOKUP($D112,'Growth rate'!$B$3:$S$93,6,FALSE)*VLOOKUP($F112,BY_IND_Demand_Drivers!$B$5:$J$100,9,FALSE)</f>
        <v>6.689803897882903E-5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1.1278278261948908E-3</v>
      </c>
      <c r="H113" s="16">
        <f>VLOOKUP($D113,'Growth rate'!$B$3:$S$93,6,FALSE)*VLOOKUP($F113,BY_IND_Demand_Drivers!$B$5:$J$100,8,FALSE)</f>
        <v>6.7669669571693357E-5</v>
      </c>
      <c r="I113" s="16">
        <f>VLOOKUP($D113,'Growth rate'!$B$3:$S$93,6,FALSE)*VLOOKUP($F113,BY_IND_Demand_Drivers!$B$5:$J$100,9,FALSE)</f>
        <v>6.7669669571693357E-5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1.140688336075963E-3</v>
      </c>
      <c r="H114" s="16">
        <f>VLOOKUP($D114,'Growth rate'!$B$3:$S$93,6,FALSE)*VLOOKUP($F114,BY_IND_Demand_Drivers!$B$5:$J$100,8,FALSE)</f>
        <v>6.8441300164557697E-5</v>
      </c>
      <c r="I114" s="16">
        <f>VLOOKUP($D114,'Growth rate'!$B$3:$S$93,6,FALSE)*VLOOKUP($F114,BY_IND_Demand_Drivers!$B$5:$J$100,9,FALSE)</f>
        <v>6.8441300164557697E-5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1.1535488459570352E-3</v>
      </c>
      <c r="H115" s="16">
        <f>VLOOKUP($D115,'Growth rate'!$B$3:$S$93,6,FALSE)*VLOOKUP($F115,BY_IND_Demand_Drivers!$B$5:$J$100,8,FALSE)</f>
        <v>6.9212930757422023E-5</v>
      </c>
      <c r="I115" s="16">
        <f>VLOOKUP($D115,'Growth rate'!$B$3:$S$93,6,FALSE)*VLOOKUP($F115,BY_IND_Demand_Drivers!$B$5:$J$100,9,FALSE)</f>
        <v>6.9212930757422023E-5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1.1664093558381074E-3</v>
      </c>
      <c r="H116" s="16">
        <f>VLOOKUP($D116,'Growth rate'!$B$3:$S$93,6,FALSE)*VLOOKUP($F116,BY_IND_Demand_Drivers!$B$5:$J$100,8,FALSE)</f>
        <v>6.9984561350286363E-5</v>
      </c>
      <c r="I116" s="16">
        <f>VLOOKUP($D116,'Growth rate'!$B$3:$S$93,6,FALSE)*VLOOKUP($F116,BY_IND_Demand_Drivers!$B$5:$J$100,9,FALSE)</f>
        <v>6.9984561350286363E-5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1.1792698657191797E-3</v>
      </c>
      <c r="H117" s="16">
        <f>VLOOKUP($D117,'Growth rate'!$B$3:$S$93,6,FALSE)*VLOOKUP($F117,BY_IND_Demand_Drivers!$B$5:$J$100,8,FALSE)</f>
        <v>7.0756191943150689E-5</v>
      </c>
      <c r="I117" s="16">
        <f>VLOOKUP($D117,'Growth rate'!$B$3:$S$93,6,FALSE)*VLOOKUP($F117,BY_IND_Demand_Drivers!$B$5:$J$100,9,FALSE)</f>
        <v>7.0756191943150689E-5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1.1981381835706867E-3</v>
      </c>
      <c r="H118" s="16">
        <f>VLOOKUP($D118,'Growth rate'!$B$3:$S$93,6,FALSE)*VLOOKUP($F118,BY_IND_Demand_Drivers!$B$5:$J$100,8,FALSE)</f>
        <v>7.1888291014241107E-5</v>
      </c>
      <c r="I118" s="16">
        <f>VLOOKUP($D118,'Growth rate'!$B$3:$S$93,6,FALSE)*VLOOKUP($F118,BY_IND_Demand_Drivers!$B$5:$J$100,9,FALSE)</f>
        <v>7.1888291014241107E-5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1.2173083945078175E-3</v>
      </c>
      <c r="H119" s="16">
        <f>VLOOKUP($D119,'Growth rate'!$B$3:$S$93,6,FALSE)*VLOOKUP($F119,BY_IND_Demand_Drivers!$B$5:$J$100,8,FALSE)</f>
        <v>7.3038503670468953E-5</v>
      </c>
      <c r="I119" s="16">
        <f>VLOOKUP($D119,'Growth rate'!$B$3:$S$93,6,FALSE)*VLOOKUP($F119,BY_IND_Demand_Drivers!$B$5:$J$100,9,FALSE)</f>
        <v>7.3038503670468953E-5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1.2367853288199426E-3</v>
      </c>
      <c r="H120" s="16">
        <f>VLOOKUP($D120,'Growth rate'!$B$3:$S$93,6,FALSE)*VLOOKUP($F120,BY_IND_Demand_Drivers!$B$5:$J$100,8,FALSE)</f>
        <v>7.4207119729196463E-5</v>
      </c>
      <c r="I120" s="16">
        <f>VLOOKUP($D120,'Growth rate'!$B$3:$S$93,6,FALSE)*VLOOKUP($F120,BY_IND_Demand_Drivers!$B$5:$J$100,9,FALSE)</f>
        <v>7.4207119729196463E-5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1.2565738940810618E-3</v>
      </c>
      <c r="H121" s="16">
        <f>VLOOKUP($D121,'Growth rate'!$B$3:$S$93,6,FALSE)*VLOOKUP($F121,BY_IND_Demand_Drivers!$B$5:$J$100,8,FALSE)</f>
        <v>7.5394433644863619E-5</v>
      </c>
      <c r="I121" s="16">
        <f>VLOOKUP($D121,'Growth rate'!$B$3:$S$93,6,FALSE)*VLOOKUP($F121,BY_IND_Demand_Drivers!$B$5:$J$100,9,FALSE)</f>
        <v>7.5394433644863619E-5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1.2766790763863586E-3</v>
      </c>
      <c r="H122" s="16">
        <f>VLOOKUP($D122,'Growth rate'!$B$3:$S$93,6,FALSE)*VLOOKUP($F122,BY_IND_Demand_Drivers!$B$5:$J$100,8,FALSE)</f>
        <v>7.6600744583181412E-5</v>
      </c>
      <c r="I122" s="16">
        <f>VLOOKUP($D122,'Growth rate'!$B$3:$S$93,6,FALSE)*VLOOKUP($F122,BY_IND_Demand_Drivers!$B$5:$J$100,9,FALSE)</f>
        <v>7.6600744583181412E-5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1.2971059416085403E-3</v>
      </c>
      <c r="H123" s="16">
        <f>VLOOKUP($D123,'Growth rate'!$B$3:$S$93,6,FALSE)*VLOOKUP($F123,BY_IND_Demand_Drivers!$B$5:$J$100,8,FALSE)</f>
        <v>7.782635649651232E-5</v>
      </c>
      <c r="I123" s="16">
        <f>VLOOKUP($D123,'Growth rate'!$B$3:$S$93,6,FALSE)*VLOOKUP($F123,BY_IND_Demand_Drivers!$B$5:$J$100,9,FALSE)</f>
        <v>7.782635649651232E-5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1.3178596366742771E-3</v>
      </c>
      <c r="H124" s="16">
        <f>VLOOKUP($D124,'Growth rate'!$B$3:$S$93,6,FALSE)*VLOOKUP($F124,BY_IND_Demand_Drivers!$B$5:$J$100,8,FALSE)</f>
        <v>7.9071578200456537E-5</v>
      </c>
      <c r="I124" s="16">
        <f>VLOOKUP($D124,'Growth rate'!$B$3:$S$93,6,FALSE)*VLOOKUP($F124,BY_IND_Demand_Drivers!$B$5:$J$100,9,FALSE)</f>
        <v>7.9071578200456537E-5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1.3389453908610655E-3</v>
      </c>
      <c r="H125" s="16">
        <f>VLOOKUP($D125,'Growth rate'!$B$3:$S$93,6,FALSE)*VLOOKUP($F125,BY_IND_Demand_Drivers!$B$5:$J$100,8,FALSE)</f>
        <v>8.0336723451663835E-5</v>
      </c>
      <c r="I125" s="16">
        <f>VLOOKUP($D125,'Growth rate'!$B$3:$S$93,6,FALSE)*VLOOKUP($F125,BY_IND_Demand_Drivers!$B$5:$J$100,9,FALSE)</f>
        <v>8.0336723451663835E-5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1.3603685171148427E-3</v>
      </c>
      <c r="H126" s="16">
        <f>VLOOKUP($D126,'Growth rate'!$B$3:$S$93,6,FALSE)*VLOOKUP($F126,BY_IND_Demand_Drivers!$B$5:$J$100,8,FALSE)</f>
        <v>8.1622111026890466E-5</v>
      </c>
      <c r="I126" s="16">
        <f>VLOOKUP($D126,'Growth rate'!$B$3:$S$93,6,FALSE)*VLOOKUP($F126,BY_IND_Demand_Drivers!$B$5:$J$100,9,FALSE)</f>
        <v>8.1622111026890466E-5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1.3821344133886802E-3</v>
      </c>
      <c r="H127" s="16">
        <f>VLOOKUP($D127,'Growth rate'!$B$3:$S$93,6,FALSE)*VLOOKUP($F127,BY_IND_Demand_Drivers!$B$5:$J$100,8,FALSE)</f>
        <v>8.2928064803320712E-5</v>
      </c>
      <c r="I127" s="16">
        <f>VLOOKUP($D127,'Growth rate'!$B$3:$S$93,6,FALSE)*VLOOKUP($F127,BY_IND_Demand_Drivers!$B$5:$J$100,9,FALSE)</f>
        <v>8.2928064803320712E-5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1.4042485640028989E-3</v>
      </c>
      <c r="H128" s="16">
        <f>VLOOKUP($D128,'Growth rate'!$B$3:$S$93,6,FALSE)*VLOOKUP($F128,BY_IND_Demand_Drivers!$B$5:$J$100,8,FALSE)</f>
        <v>8.4254913840173831E-5</v>
      </c>
      <c r="I128" s="16">
        <f>VLOOKUP($D128,'Growth rate'!$B$3:$S$93,6,FALSE)*VLOOKUP($F128,BY_IND_Demand_Drivers!$B$5:$J$100,9,FALSE)</f>
        <v>8.4254913840173831E-5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1.4267165410269454E-3</v>
      </c>
      <c r="H129" s="16">
        <f>VLOOKUP($D129,'Growth rate'!$B$3:$S$93,6,FALSE)*VLOOKUP($F129,BY_IND_Demand_Drivers!$B$5:$J$100,8,FALSE)</f>
        <v>8.5602992461616617E-5</v>
      </c>
      <c r="I129" s="16">
        <f>VLOOKUP($D129,'Growth rate'!$B$3:$S$93,6,FALSE)*VLOOKUP($F129,BY_IND_Demand_Drivers!$B$5:$J$100,9,FALSE)</f>
        <v>8.5602992461616617E-5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1.4495440056833766E-3</v>
      </c>
      <c r="H130" s="16">
        <f>VLOOKUP($D130,'Growth rate'!$B$3:$S$93,6,FALSE)*VLOOKUP($F130,BY_IND_Demand_Drivers!$B$5:$J$100,8,FALSE)</f>
        <v>8.6972640341002479E-5</v>
      </c>
      <c r="I130" s="16">
        <f>VLOOKUP($D130,'Growth rate'!$B$3:$S$93,6,FALSE)*VLOOKUP($F130,BY_IND_Demand_Drivers!$B$5:$J$100,9,FALSE)</f>
        <v>8.6972640341002479E-5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1.4727367097743106E-3</v>
      </c>
      <c r="H131" s="16">
        <f>VLOOKUP($D131,'Growth rate'!$B$3:$S$93,6,FALSE)*VLOOKUP($F131,BY_IND_Demand_Drivers!$B$5:$J$100,8,FALSE)</f>
        <v>8.8364202586458537E-5</v>
      </c>
      <c r="I131" s="16">
        <f>VLOOKUP($D131,'Growth rate'!$B$3:$S$93,6,FALSE)*VLOOKUP($F131,BY_IND_Demand_Drivers!$B$5:$J$100,9,FALSE)</f>
        <v>8.8364202586458537E-5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1.4963004971306996E-3</v>
      </c>
      <c r="H132" s="16">
        <f>VLOOKUP($D132,'Growth rate'!$B$3:$S$93,6,FALSE)*VLOOKUP($F132,BY_IND_Demand_Drivers!$B$5:$J$100,8,FALSE)</f>
        <v>8.9778029827841863E-5</v>
      </c>
      <c r="I132" s="16">
        <f>VLOOKUP($D132,'Growth rate'!$B$3:$S$93,6,FALSE)*VLOOKUP($F132,BY_IND_Demand_Drivers!$B$5:$J$100,9,FALSE)</f>
        <v>8.9778029827841863E-5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1.5202413050847911E-3</v>
      </c>
      <c r="H133" s="16">
        <f>VLOOKUP($D133,'Growth rate'!$B$3:$S$93,6,FALSE)*VLOOKUP($F133,BY_IND_Demand_Drivers!$B$5:$J$100,8,FALSE)</f>
        <v>9.1214478305087348E-5</v>
      </c>
      <c r="I133" s="16">
        <f>VLOOKUP($D133,'Growth rate'!$B$3:$S$93,6,FALSE)*VLOOKUP($F133,BY_IND_Demand_Drivers!$B$5:$J$100,9,FALSE)</f>
        <v>9.1214478305087348E-5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1.5445651659661474E-3</v>
      </c>
      <c r="H134" s="16">
        <f>VLOOKUP($D134,'Growth rate'!$B$3:$S$93,6,FALSE)*VLOOKUP($F134,BY_IND_Demand_Drivers!$B$5:$J$100,8,FALSE)</f>
        <v>9.2673909957968729E-5</v>
      </c>
      <c r="I134" s="16">
        <f>VLOOKUP($D134,'Growth rate'!$B$3:$S$93,6,FALSE)*VLOOKUP($F134,BY_IND_Demand_Drivers!$B$5:$J$100,9,FALSE)</f>
        <v>9.2673909957968729E-5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1.569278208621606E-3</v>
      </c>
      <c r="H135" s="16">
        <f>VLOOKUP($D135,'Growth rate'!$B$3:$S$93,6,FALSE)*VLOOKUP($F135,BY_IND_Demand_Drivers!$B$5:$J$100,8,FALSE)</f>
        <v>9.4156692517296246E-5</v>
      </c>
      <c r="I135" s="16">
        <f>VLOOKUP($D135,'Growth rate'!$B$3:$S$93,6,FALSE)*VLOOKUP($F135,BY_IND_Demand_Drivers!$B$5:$J$100,9,FALSE)</f>
        <v>9.4156692517296246E-5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1.5943866599595514E-3</v>
      </c>
      <c r="H136" s="16">
        <f>VLOOKUP($D136,'Growth rate'!$B$3:$S$93,6,FALSE)*VLOOKUP($F136,BY_IND_Demand_Drivers!$B$5:$J$100,8,FALSE)</f>
        <v>9.5663199597572962E-5</v>
      </c>
      <c r="I136" s="16">
        <f>VLOOKUP($D136,'Growth rate'!$B$3:$S$93,6,FALSE)*VLOOKUP($F136,BY_IND_Demand_Drivers!$B$5:$J$100,9,FALSE)</f>
        <v>9.5663199597572962E-5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1.6198968465189042E-3</v>
      </c>
      <c r="H137" s="16">
        <f>VLOOKUP($D137,'Growth rate'!$B$3:$S$93,6,FALSE)*VLOOKUP($F137,BY_IND_Demand_Drivers!$B$5:$J$100,8,FALSE)</f>
        <v>9.7193810791134145E-5</v>
      </c>
      <c r="I137" s="16">
        <f>VLOOKUP($D137,'Growth rate'!$B$3:$S$93,6,FALSE)*VLOOKUP($F137,BY_IND_Demand_Drivers!$B$5:$J$100,9,FALSE)</f>
        <v>9.7193810791134145E-5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1.645815196063207E-3</v>
      </c>
      <c r="H138" s="16">
        <f>VLOOKUP($D138,'Growth rate'!$B$3:$S$93,6,FALSE)*VLOOKUP($F138,BY_IND_Demand_Drivers!$B$5:$J$100,8,FALSE)</f>
        <v>9.8748911763792298E-5</v>
      </c>
      <c r="I138" s="16">
        <f>VLOOKUP($D138,'Growth rate'!$B$3:$S$93,6,FALSE)*VLOOKUP($F138,BY_IND_Demand_Drivers!$B$5:$J$100,9,FALSE)</f>
        <v>9.8748911763792298E-5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1.6721482392002183E-3</v>
      </c>
      <c r="H139" s="16">
        <f>VLOOKUP($D139,'Growth rate'!$B$3:$S$93,6,FALSE)*VLOOKUP($F139,BY_IND_Demand_Drivers!$B$5:$J$100,8,FALSE)</f>
        <v>1.0032889435201297E-4</v>
      </c>
      <c r="I139" s="16">
        <f>VLOOKUP($D139,'Growth rate'!$B$3:$S$93,6,FALSE)*VLOOKUP($F139,BY_IND_Demand_Drivers!$B$5:$J$100,9,FALSE)</f>
        <v>1.0032889435201297E-4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1.6989026110274215E-3</v>
      </c>
      <c r="H140" s="16">
        <f>VLOOKUP($D140,'Growth rate'!$B$3:$S$93,6,FALSE)*VLOOKUP($F140,BY_IND_Demand_Drivers!$B$5:$J$100,8,FALSE)</f>
        <v>1.0193415666164517E-4</v>
      </c>
      <c r="I140" s="16">
        <f>VLOOKUP($D140,'Growth rate'!$B$3:$S$93,6,FALSE)*VLOOKUP($F140,BY_IND_Demand_Drivers!$B$5:$J$100,9,FALSE)</f>
        <v>1.0193415666164517E-4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1.7260850528038603E-3</v>
      </c>
      <c r="H141" s="16">
        <f>VLOOKUP($D141,'Growth rate'!$B$3:$S$93,6,FALSE)*VLOOKUP($F141,BY_IND_Demand_Drivers!$B$5:$J$100,8,FALSE)</f>
        <v>1.0356510316823149E-4</v>
      </c>
      <c r="I141" s="16">
        <f>VLOOKUP($D141,'Growth rate'!$B$3:$S$93,6,FALSE)*VLOOKUP($F141,BY_IND_Demand_Drivers!$B$5:$J$100,9,FALSE)</f>
        <v>1.0356510316823149E-4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1.7537024136487223E-3</v>
      </c>
      <c r="H142" s="16">
        <f>VLOOKUP($D142,'Growth rate'!$B$3:$S$93,6,FALSE)*VLOOKUP($F142,BY_IND_Demand_Drivers!$B$5:$J$100,8,FALSE)</f>
        <v>1.052221448189232E-4</v>
      </c>
      <c r="I142" s="16">
        <f>VLOOKUP($D142,'Growth rate'!$B$3:$S$93,6,FALSE)*VLOOKUP($F142,BY_IND_Demand_Drivers!$B$5:$J$100,9,FALSE)</f>
        <v>1.052221448189232E-4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1.7817616522671016E-3</v>
      </c>
      <c r="H143" s="16">
        <f>VLOOKUP($D143,'Growth rate'!$B$3:$S$93,6,FALSE)*VLOOKUP($F143,BY_IND_Demand_Drivers!$B$5:$J$100,8,FALSE)</f>
        <v>1.0690569913602596E-4</v>
      </c>
      <c r="I143" s="16">
        <f>VLOOKUP($D143,'Growth rate'!$B$3:$S$93,6,FALSE)*VLOOKUP($F143,BY_IND_Demand_Drivers!$B$5:$J$100,9,FALSE)</f>
        <v>1.0690569913602596E-4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1.810269838703375E-3</v>
      </c>
      <c r="H144" s="16">
        <f>VLOOKUP($D144,'Growth rate'!$B$3:$S$93,6,FALSE)*VLOOKUP($F144,BY_IND_Demand_Drivers!$B$5:$J$100,8,FALSE)</f>
        <v>1.0861619032220237E-4</v>
      </c>
      <c r="I144" s="16">
        <f>VLOOKUP($D144,'Growth rate'!$B$3:$S$93,6,FALSE)*VLOOKUP($F144,BY_IND_Demand_Drivers!$B$5:$J$100,9,FALSE)</f>
        <v>1.0861619032220237E-4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1.8392341561226293E-3</v>
      </c>
      <c r="H145" s="16">
        <f>VLOOKUP($D145,'Growth rate'!$B$3:$S$93,6,FALSE)*VLOOKUP($F145,BY_IND_Demand_Drivers!$B$5:$J$100,8,FALSE)</f>
        <v>1.1035404936735762E-4</v>
      </c>
      <c r="I145" s="16">
        <f>VLOOKUP($D145,'Growth rate'!$B$3:$S$93,6,FALSE)*VLOOKUP($F145,BY_IND_Demand_Drivers!$B$5:$J$100,9,FALSE)</f>
        <v>1.1035404936735762E-4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1.8686619026205915E-3</v>
      </c>
      <c r="H146" s="16">
        <f>VLOOKUP($D146,'Growth rate'!$B$3:$S$93,6,FALSE)*VLOOKUP($F146,BY_IND_Demand_Drivers!$B$5:$J$100,8,FALSE)</f>
        <v>1.1211971415723534E-4</v>
      </c>
      <c r="I146" s="16">
        <f>VLOOKUP($D146,'Growth rate'!$B$3:$S$93,6,FALSE)*VLOOKUP($F146,BY_IND_Demand_Drivers!$B$5:$J$100,9,FALSE)</f>
        <v>1.1211971415723534E-4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1.8985604930625208E-3</v>
      </c>
      <c r="H147" s="16">
        <f>VLOOKUP($D147,'Growth rate'!$B$3:$S$93,6,FALSE)*VLOOKUP($F147,BY_IND_Demand_Drivers!$B$5:$J$100,8,FALSE)</f>
        <v>1.139136295837511E-4</v>
      </c>
      <c r="I147" s="16">
        <f>VLOOKUP($D147,'Growth rate'!$B$3:$S$93,6,FALSE)*VLOOKUP($F147,BY_IND_Demand_Drivers!$B$5:$J$100,9,FALSE)</f>
        <v>1.139136295837511E-4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1.9289374609515212E-3</v>
      </c>
      <c r="H148" s="16">
        <f>VLOOKUP($D148,'Growth rate'!$B$3:$S$93,6,FALSE)*VLOOKUP($F148,BY_IND_Demand_Drivers!$B$5:$J$100,8,FALSE)</f>
        <v>1.1573624765709114E-4</v>
      </c>
      <c r="I148" s="16">
        <f>VLOOKUP($D148,'Growth rate'!$B$3:$S$93,6,FALSE)*VLOOKUP($F148,BY_IND_Demand_Drivers!$B$5:$J$100,9,FALSE)</f>
        <v>1.1573624765709114E-4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1.9598004603267462E-3</v>
      </c>
      <c r="H149" s="16">
        <f>VLOOKUP($D149,'Growth rate'!$B$3:$S$93,6,FALSE)*VLOOKUP($F149,BY_IND_Demand_Drivers!$B$5:$J$100,8,FALSE)</f>
        <v>1.1758802761960461E-4</v>
      </c>
      <c r="I149" s="16">
        <f>VLOOKUP($D149,'Growth rate'!$B$3:$S$93,6,FALSE)*VLOOKUP($F149,BY_IND_Demand_Drivers!$B$5:$J$100,9,FALSE)</f>
        <v>1.1758802761960461E-4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1.991157267691974E-3</v>
      </c>
      <c r="H150" s="16">
        <f>VLOOKUP($D150,'Growth rate'!$B$3:$S$93,6,FALSE)*VLOOKUP($F150,BY_IND_Demand_Drivers!$B$5:$J$100,8,FALSE)</f>
        <v>1.1946943606151828E-4</v>
      </c>
      <c r="I150" s="16">
        <f>VLOOKUP($D150,'Growth rate'!$B$3:$S$93,6,FALSE)*VLOOKUP($F150,BY_IND_Demand_Drivers!$B$5:$J$100,9,FALSE)</f>
        <v>1.1946943606151828E-4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2.023015783975045E-3</v>
      </c>
      <c r="H151" s="16">
        <f>VLOOKUP($D151,'Growth rate'!$B$3:$S$93,6,FALSE)*VLOOKUP($F151,BY_IND_Demand_Drivers!$B$5:$J$100,8,FALSE)</f>
        <v>1.2138094703850256E-4</v>
      </c>
      <c r="I151" s="16">
        <f>VLOOKUP($D151,'Growth rate'!$B$3:$S$93,6,FALSE)*VLOOKUP($F151,BY_IND_Demand_Drivers!$B$5:$J$100,9,FALSE)</f>
        <v>1.2138094703850256E-4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2.0553840365186461E-3</v>
      </c>
      <c r="H152" s="16">
        <f>VLOOKUP($D152,'Growth rate'!$B$3:$S$93,6,FALSE)*VLOOKUP($F152,BY_IND_Demand_Drivers!$B$5:$J$100,8,FALSE)</f>
        <v>1.2332304219111863E-4</v>
      </c>
      <c r="I152" s="16">
        <f>VLOOKUP($D152,'Growth rate'!$B$3:$S$93,6,FALSE)*VLOOKUP($F152,BY_IND_Demand_Drivers!$B$5:$J$100,9,FALSE)</f>
        <v>1.2332304219111863E-4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2.0882701811029449E-3</v>
      </c>
      <c r="H153" s="16">
        <f>VLOOKUP($D153,'Growth rate'!$B$3:$S$93,6,FALSE)*VLOOKUP($F153,BY_IND_Demand_Drivers!$B$5:$J$100,8,FALSE)</f>
        <v>1.2529621086617654E-4</v>
      </c>
      <c r="I153" s="16">
        <f>VLOOKUP($D153,'Growth rate'!$B$3:$S$93,6,FALSE)*VLOOKUP($F153,BY_IND_Demand_Drivers!$B$5:$J$100,9,FALSE)</f>
        <v>1.2529621086617654E-4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2.1216825040005919E-3</v>
      </c>
      <c r="H154" s="16">
        <f>VLOOKUP($D154,'Growth rate'!$B$3:$S$93,6,FALSE)*VLOOKUP($F154,BY_IND_Demand_Drivers!$B$5:$J$100,8,FALSE)</f>
        <v>1.2730095024003537E-4</v>
      </c>
      <c r="I154" s="16">
        <f>VLOOKUP($D154,'Growth rate'!$B$3:$S$93,6,FALSE)*VLOOKUP($F154,BY_IND_Demand_Drivers!$B$5:$J$100,9,FALSE)</f>
        <v>1.2730095024003537E-4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2.1556294240646016E-3</v>
      </c>
      <c r="H155" s="16">
        <f>VLOOKUP($D155,'Growth rate'!$B$3:$S$93,6,FALSE)*VLOOKUP($F155,BY_IND_Demand_Drivers!$B$5:$J$100,8,FALSE)</f>
        <v>1.2933776544387594E-4</v>
      </c>
      <c r="I155" s="16">
        <f>VLOOKUP($D155,'Growth rate'!$B$3:$S$93,6,FALSE)*VLOOKUP($F155,BY_IND_Demand_Drivers!$B$5:$J$100,9,FALSE)</f>
        <v>1.2933776544387594E-4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2.1901194948496351E-3</v>
      </c>
      <c r="H156" s="16">
        <f>VLOOKUP($D156,'Growth rate'!$B$3:$S$93,6,FALSE)*VLOOKUP($F156,BY_IND_Demand_Drivers!$B$5:$J$100,8,FALSE)</f>
        <v>1.3140716969097795E-4</v>
      </c>
      <c r="I156" s="16">
        <f>VLOOKUP($D156,'Growth rate'!$B$3:$S$93,6,FALSE)*VLOOKUP($F156,BY_IND_Demand_Drivers!$B$5:$J$100,9,FALSE)</f>
        <v>1.3140716969097795E-4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2.2251614067672291E-3</v>
      </c>
      <c r="H157" s="16">
        <f>VLOOKUP($D157,'Growth rate'!$B$3:$S$93,6,FALSE)*VLOOKUP($F157,BY_IND_Demand_Drivers!$B$5:$J$100,8,FALSE)</f>
        <v>1.3350968440603358E-4</v>
      </c>
      <c r="I157" s="16">
        <f>VLOOKUP($D157,'Growth rate'!$B$3:$S$93,6,FALSE)*VLOOKUP($F157,BY_IND_Demand_Drivers!$B$5:$J$100,9,FALSE)</f>
        <v>1.3350968440603358E-4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2.2607639892755051E-3</v>
      </c>
      <c r="H158" s="16">
        <f>VLOOKUP($D158,'Growth rate'!$B$3:$S$93,6,FALSE)*VLOOKUP($F158,BY_IND_Demand_Drivers!$B$5:$J$100,8,FALSE)</f>
        <v>1.3564583935653013E-4</v>
      </c>
      <c r="I158" s="16">
        <f>VLOOKUP($D158,'Growth rate'!$B$3:$S$93,6,FALSE)*VLOOKUP($F158,BY_IND_Demand_Drivers!$B$5:$J$100,9,FALSE)</f>
        <v>1.3564583935653013E-4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2.2969362131039137E-3</v>
      </c>
      <c r="H159" s="16">
        <f>VLOOKUP($D159,'Growth rate'!$B$3:$S$93,6,FALSE)*VLOOKUP($F159,BY_IND_Demand_Drivers!$B$5:$J$100,8,FALSE)</f>
        <v>1.3781617278623464E-4</v>
      </c>
      <c r="I159" s="16">
        <f>VLOOKUP($D159,'Growth rate'!$B$3:$S$93,6,FALSE)*VLOOKUP($F159,BY_IND_Demand_Drivers!$B$5:$J$100,9,FALSE)</f>
        <v>1.3781617278623464E-4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2.3336871925135759E-3</v>
      </c>
      <c r="H160" s="16">
        <f>VLOOKUP($D160,'Growth rate'!$B$3:$S$93,6,FALSE)*VLOOKUP($F160,BY_IND_Demand_Drivers!$B$5:$J$100,8,FALSE)</f>
        <v>1.400212315508144E-4</v>
      </c>
      <c r="I160" s="16">
        <f>VLOOKUP($D160,'Growth rate'!$B$3:$S$93,6,FALSE)*VLOOKUP($F160,BY_IND_Demand_Drivers!$B$5:$J$100,9,FALSE)</f>
        <v>1.400212315508144E-4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2.3710261875937934E-3</v>
      </c>
      <c r="H161" s="16">
        <f>VLOOKUP($D161,'Growth rate'!$B$3:$S$93,6,FALSE)*VLOOKUP($F161,BY_IND_Demand_Drivers!$B$5:$J$100,8,FALSE)</f>
        <v>1.4226157125562744E-4</v>
      </c>
      <c r="I161" s="16">
        <f>VLOOKUP($D161,'Growth rate'!$B$3:$S$93,6,FALSE)*VLOOKUP($F161,BY_IND_Demand_Drivers!$B$5:$J$100,9,FALSE)</f>
        <v>1.4226157125562744E-4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2.4089626065952946E-3</v>
      </c>
      <c r="H162" s="16">
        <f>VLOOKUP($D162,'Growth rate'!$B$3:$S$93,6,FALSE)*VLOOKUP($F162,BY_IND_Demand_Drivers!$B$5:$J$100,8,FALSE)</f>
        <v>1.4453775639571749E-4</v>
      </c>
      <c r="I162" s="16">
        <f>VLOOKUP($D162,'Growth rate'!$B$3:$S$93,6,FALSE)*VLOOKUP($F162,BY_IND_Demand_Drivers!$B$5:$J$100,9,FALSE)</f>
        <v>1.4453775639571749E-4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2.4475060083008191E-3</v>
      </c>
      <c r="H163" s="16">
        <f>VLOOKUP($D163,'Growth rate'!$B$3:$S$93,6,FALSE)*VLOOKUP($F163,BY_IND_Demand_Drivers!$B$5:$J$100,8,FALSE)</f>
        <v>1.4685036049804897E-4</v>
      </c>
      <c r="I163" s="16">
        <f>VLOOKUP($D163,'Growth rate'!$B$3:$S$93,6,FALSE)*VLOOKUP($F163,BY_IND_Demand_Drivers!$B$5:$J$100,9,FALSE)</f>
        <v>1.4685036049804897E-4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2.4866661044336321E-3</v>
      </c>
      <c r="H164" s="16">
        <f>VLOOKUP($D164,'Growth rate'!$B$3:$S$93,6,FALSE)*VLOOKUP($F164,BY_IND_Demand_Drivers!$B$5:$J$100,8,FALSE)</f>
        <v>1.4919996626601773E-4</v>
      </c>
      <c r="I164" s="16">
        <f>VLOOKUP($D164,'Growth rate'!$B$3:$S$93,6,FALSE)*VLOOKUP($F164,BY_IND_Demand_Drivers!$B$5:$J$100,9,FALSE)</f>
        <v>1.4919996626601773E-4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2.5264527621045702E-3</v>
      </c>
      <c r="H165" s="16">
        <f>VLOOKUP($D165,'Growth rate'!$B$3:$S$93,6,FALSE)*VLOOKUP($F165,BY_IND_Demand_Drivers!$B$5:$J$100,8,FALSE)</f>
        <v>1.5158716572627402E-4</v>
      </c>
      <c r="I165" s="16">
        <f>VLOOKUP($D165,'Growth rate'!$B$3:$S$93,6,FALSE)*VLOOKUP($F165,BY_IND_Demand_Drivers!$B$5:$J$100,9,FALSE)</f>
        <v>1.5158716572627402E-4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2.5668760062982432E-3</v>
      </c>
      <c r="H166" s="16">
        <f>VLOOKUP($D166,'Growth rate'!$B$3:$S$93,6,FALSE)*VLOOKUP($F166,BY_IND_Demand_Drivers!$B$5:$J$100,8,FALSE)</f>
        <v>1.5401256037789443E-4</v>
      </c>
      <c r="I166" s="16">
        <f>VLOOKUP($D166,'Growth rate'!$B$3:$S$93,6,FALSE)*VLOOKUP($F166,BY_IND_Demand_Drivers!$B$5:$J$100,9,FALSE)</f>
        <v>1.5401256037789443E-4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2.6079460223990152E-3</v>
      </c>
      <c r="H167" s="16">
        <f>VLOOKUP($D167,'Growth rate'!$B$3:$S$93,6,FALSE)*VLOOKUP($F167,BY_IND_Demand_Drivers!$B$5:$J$100,8,FALSE)</f>
        <v>1.5647676134394073E-4</v>
      </c>
      <c r="I167" s="16">
        <f>VLOOKUP($D167,'Growth rate'!$B$3:$S$93,6,FALSE)*VLOOKUP($F167,BY_IND_Demand_Drivers!$B$5:$J$100,9,FALSE)</f>
        <v>1.5647676134394073E-4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7.9620594059405905E-4</v>
      </c>
      <c r="H168" s="16">
        <f>VLOOKUP($D168,'Growth rate'!$B$3:$S$93,6,FALSE)*VLOOKUP($F168,BY_IND_Demand_Drivers!$B$5:$J$100,8,FALSE)</f>
        <v>6.2447524752475299E-5</v>
      </c>
      <c r="I168" s="16">
        <f>VLOOKUP($D168,'Growth rate'!$B$3:$S$93,6,FALSE)*VLOOKUP($F168,BY_IND_Demand_Drivers!$B$5:$J$100,9,FALSE)</f>
        <v>6.2447524752475299E-5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8.0932366067275276E-4</v>
      </c>
      <c r="H169" s="16">
        <f>VLOOKUP($D169,'Growth rate'!$B$3:$S$93,6,FALSE)*VLOOKUP($F169,BY_IND_Demand_Drivers!$B$5:$J$100,8,FALSE)</f>
        <v>6.3476365542961081E-5</v>
      </c>
      <c r="I169" s="16">
        <f>VLOOKUP($D169,'Growth rate'!$B$3:$S$93,6,FALSE)*VLOOKUP($F169,BY_IND_Demand_Drivers!$B$5:$J$100,9,FALSE)</f>
        <v>6.3476365542961081E-5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8.2244138075144636E-4</v>
      </c>
      <c r="H170" s="16">
        <f>VLOOKUP($D170,'Growth rate'!$B$3:$S$93,6,FALSE)*VLOOKUP($F170,BY_IND_Demand_Drivers!$B$5:$J$100,8,FALSE)</f>
        <v>6.4505206333446863E-5</v>
      </c>
      <c r="I170" s="16">
        <f>VLOOKUP($D170,'Growth rate'!$B$3:$S$93,6,FALSE)*VLOOKUP($F170,BY_IND_Demand_Drivers!$B$5:$J$100,9,FALSE)</f>
        <v>6.4505206333446863E-5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8.3555910083014007E-4</v>
      </c>
      <c r="H171" s="16">
        <f>VLOOKUP($D171,'Growth rate'!$B$3:$S$93,6,FALSE)*VLOOKUP($F171,BY_IND_Demand_Drivers!$B$5:$J$100,8,FALSE)</f>
        <v>6.5534047123932631E-5</v>
      </c>
      <c r="I171" s="16">
        <f>VLOOKUP($D171,'Growth rate'!$B$3:$S$93,6,FALSE)*VLOOKUP($F171,BY_IND_Demand_Drivers!$B$5:$J$100,9,FALSE)</f>
        <v>6.5534047123932631E-5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8.4867682090883367E-4</v>
      </c>
      <c r="H172" s="16">
        <f>VLOOKUP($D172,'Growth rate'!$B$3:$S$93,6,FALSE)*VLOOKUP($F172,BY_IND_Demand_Drivers!$B$5:$J$100,8,FALSE)</f>
        <v>6.6562887914418413E-5</v>
      </c>
      <c r="I172" s="16">
        <f>VLOOKUP($D172,'Growth rate'!$B$3:$S$93,6,FALSE)*VLOOKUP($F172,BY_IND_Demand_Drivers!$B$5:$J$100,9,FALSE)</f>
        <v>6.6562887914418413E-5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8.6179454098752716E-4</v>
      </c>
      <c r="H173" s="16">
        <f>VLOOKUP($D173,'Growth rate'!$B$3:$S$93,6,FALSE)*VLOOKUP($F173,BY_IND_Demand_Drivers!$B$5:$J$100,8,FALSE)</f>
        <v>6.7591728704904182E-5</v>
      </c>
      <c r="I173" s="16">
        <f>VLOOKUP($D173,'Growth rate'!$B$3:$S$93,6,FALSE)*VLOOKUP($F173,BY_IND_Demand_Drivers!$B$5:$J$100,9,FALSE)</f>
        <v>6.7591728704904182E-5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8.7491226106622088E-4</v>
      </c>
      <c r="H174" s="16">
        <f>VLOOKUP($D174,'Growth rate'!$B$3:$S$93,6,FALSE)*VLOOKUP($F174,BY_IND_Demand_Drivers!$B$5:$J$100,8,FALSE)</f>
        <v>6.8620569495389964E-5</v>
      </c>
      <c r="I174" s="16">
        <f>VLOOKUP($D174,'Growth rate'!$B$3:$S$93,6,FALSE)*VLOOKUP($F174,BY_IND_Demand_Drivers!$B$5:$J$100,9,FALSE)</f>
        <v>6.8620569495389964E-5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8.8802998114491459E-4</v>
      </c>
      <c r="H175" s="16">
        <f>VLOOKUP($D175,'Growth rate'!$B$3:$S$93,6,FALSE)*VLOOKUP($F175,BY_IND_Demand_Drivers!$B$5:$J$100,8,FALSE)</f>
        <v>6.9649410285875746E-5</v>
      </c>
      <c r="I175" s="16">
        <f>VLOOKUP($D175,'Growth rate'!$B$3:$S$93,6,FALSE)*VLOOKUP($F175,BY_IND_Demand_Drivers!$B$5:$J$100,9,FALSE)</f>
        <v>6.9649410285875746E-5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9.0114770122360819E-4</v>
      </c>
      <c r="H176" s="16">
        <f>VLOOKUP($D176,'Growth rate'!$B$3:$S$93,6,FALSE)*VLOOKUP($F176,BY_IND_Demand_Drivers!$B$5:$J$100,8,FALSE)</f>
        <v>7.0678251076361514E-5</v>
      </c>
      <c r="I176" s="16">
        <f>VLOOKUP($D176,'Growth rate'!$B$3:$S$93,6,FALSE)*VLOOKUP($F176,BY_IND_Demand_Drivers!$B$5:$J$100,9,FALSE)</f>
        <v>7.0678251076361514E-5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9.142654213023019E-4</v>
      </c>
      <c r="H177" s="16">
        <f>VLOOKUP($D177,'Growth rate'!$B$3:$S$93,6,FALSE)*VLOOKUP($F177,BY_IND_Demand_Drivers!$B$5:$J$100,8,FALSE)</f>
        <v>7.1707091866847296E-5</v>
      </c>
      <c r="I177" s="16">
        <f>VLOOKUP($D177,'Growth rate'!$B$3:$S$93,6,FALSE)*VLOOKUP($F177,BY_IND_Demand_Drivers!$B$5:$J$100,9,FALSE)</f>
        <v>7.1707091866847296E-5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9.2738314138099561E-4</v>
      </c>
      <c r="H178" s="16">
        <f>VLOOKUP($D178,'Growth rate'!$B$3:$S$93,6,FALSE)*VLOOKUP($F178,BY_IND_Demand_Drivers!$B$5:$J$100,8,FALSE)</f>
        <v>7.2735932657333078E-5</v>
      </c>
      <c r="I178" s="16">
        <f>VLOOKUP($D178,'Growth rate'!$B$3:$S$93,6,FALSE)*VLOOKUP($F178,BY_IND_Demand_Drivers!$B$5:$J$100,9,FALSE)</f>
        <v>7.2735932657333078E-5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9.4050086145968921E-4</v>
      </c>
      <c r="H179" s="16">
        <f>VLOOKUP($D179,'Growth rate'!$B$3:$S$93,6,FALSE)*VLOOKUP($F179,BY_IND_Demand_Drivers!$B$5:$J$100,8,FALSE)</f>
        <v>7.376477344781886E-5</v>
      </c>
      <c r="I179" s="16">
        <f>VLOOKUP($D179,'Growth rate'!$B$3:$S$93,6,FALSE)*VLOOKUP($F179,BY_IND_Demand_Drivers!$B$5:$J$100,9,FALSE)</f>
        <v>7.376477344781886E-5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9.5361858153838271E-4</v>
      </c>
      <c r="H180" s="16">
        <f>VLOOKUP($D180,'Growth rate'!$B$3:$S$93,6,FALSE)*VLOOKUP($F180,BY_IND_Demand_Drivers!$B$5:$J$100,8,FALSE)</f>
        <v>7.4793614238304615E-5</v>
      </c>
      <c r="I180" s="16">
        <f>VLOOKUP($D180,'Growth rate'!$B$3:$S$93,6,FALSE)*VLOOKUP($F180,BY_IND_Demand_Drivers!$B$5:$J$100,9,FALSE)</f>
        <v>7.4793614238304615E-5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9.6673630161707642E-4</v>
      </c>
      <c r="H181" s="16">
        <f>VLOOKUP($D181,'Growth rate'!$B$3:$S$93,6,FALSE)*VLOOKUP($F181,BY_IND_Demand_Drivers!$B$5:$J$100,8,FALSE)</f>
        <v>7.5822455028790397E-5</v>
      </c>
      <c r="I181" s="16">
        <f>VLOOKUP($D181,'Growth rate'!$B$3:$S$93,6,FALSE)*VLOOKUP($F181,BY_IND_Demand_Drivers!$B$5:$J$100,9,FALSE)</f>
        <v>7.5822455028790397E-5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9.7985402169577002E-4</v>
      </c>
      <c r="H182" s="16">
        <f>VLOOKUP($D182,'Growth rate'!$B$3:$S$93,6,FALSE)*VLOOKUP($F182,BY_IND_Demand_Drivers!$B$5:$J$100,8,FALSE)</f>
        <v>7.6851295819276179E-5</v>
      </c>
      <c r="I182" s="16">
        <f>VLOOKUP($D182,'Growth rate'!$B$3:$S$93,6,FALSE)*VLOOKUP($F182,BY_IND_Demand_Drivers!$B$5:$J$100,9,FALSE)</f>
        <v>7.6851295819276179E-5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9.9297174177446373E-4</v>
      </c>
      <c r="H183" s="16">
        <f>VLOOKUP($D183,'Growth rate'!$B$3:$S$93,6,FALSE)*VLOOKUP($F183,BY_IND_Demand_Drivers!$B$5:$J$100,8,FALSE)</f>
        <v>7.7880136609761961E-5</v>
      </c>
      <c r="I183" s="16">
        <f>VLOOKUP($D183,'Growth rate'!$B$3:$S$93,6,FALSE)*VLOOKUP($F183,BY_IND_Demand_Drivers!$B$5:$J$100,9,FALSE)</f>
        <v>7.7880136609761961E-5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1.0060894618531574E-3</v>
      </c>
      <c r="H184" s="16">
        <f>VLOOKUP($D184,'Growth rate'!$B$3:$S$93,6,FALSE)*VLOOKUP($F184,BY_IND_Demand_Drivers!$B$5:$J$100,8,FALSE)</f>
        <v>7.8908977400247743E-5</v>
      </c>
      <c r="I184" s="16">
        <f>VLOOKUP($D184,'Growth rate'!$B$3:$S$93,6,FALSE)*VLOOKUP($F184,BY_IND_Demand_Drivers!$B$5:$J$100,9,FALSE)</f>
        <v>7.8908977400247743E-5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1.0192071819318512E-3</v>
      </c>
      <c r="H185" s="16">
        <f>VLOOKUP($D185,'Growth rate'!$B$3:$S$93,6,FALSE)*VLOOKUP($F185,BY_IND_Demand_Drivers!$B$5:$J$100,8,FALSE)</f>
        <v>7.9937818190733512E-5</v>
      </c>
      <c r="I185" s="16">
        <f>VLOOKUP($D185,'Growth rate'!$B$3:$S$93,6,FALSE)*VLOOKUP($F185,BY_IND_Demand_Drivers!$B$5:$J$100,9,FALSE)</f>
        <v>7.9937818190733512E-5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1.0323249020105446E-3</v>
      </c>
      <c r="H186" s="16">
        <f>VLOOKUP($D186,'Growth rate'!$B$3:$S$93,6,FALSE)*VLOOKUP($F186,BY_IND_Demand_Drivers!$B$5:$J$100,8,FALSE)</f>
        <v>8.0966658981219294E-5</v>
      </c>
      <c r="I186" s="16">
        <f>VLOOKUP($D186,'Growth rate'!$B$3:$S$93,6,FALSE)*VLOOKUP($F186,BY_IND_Demand_Drivers!$B$5:$J$100,9,FALSE)</f>
        <v>8.0966658981219294E-5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1.0454426220892384E-3</v>
      </c>
      <c r="H187" s="16">
        <f>VLOOKUP($D187,'Growth rate'!$B$3:$S$93,6,FALSE)*VLOOKUP($F187,BY_IND_Demand_Drivers!$B$5:$J$100,8,FALSE)</f>
        <v>8.1995499771705076E-5</v>
      </c>
      <c r="I187" s="16">
        <f>VLOOKUP($D187,'Growth rate'!$B$3:$S$93,6,FALSE)*VLOOKUP($F187,BY_IND_Demand_Drivers!$B$5:$J$100,9,FALSE)</f>
        <v>8.1995499771705076E-5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1.0585603421679321E-3</v>
      </c>
      <c r="H188" s="16">
        <f>VLOOKUP($D188,'Growth rate'!$B$3:$S$93,6,FALSE)*VLOOKUP($F188,BY_IND_Demand_Drivers!$B$5:$J$100,8,FALSE)</f>
        <v>8.3024340562190858E-5</v>
      </c>
      <c r="I188" s="16">
        <f>VLOOKUP($D188,'Growth rate'!$B$3:$S$93,6,FALSE)*VLOOKUP($F188,BY_IND_Demand_Drivers!$B$5:$J$100,9,FALSE)</f>
        <v>8.3024340562190858E-5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1.0716780622466258E-3</v>
      </c>
      <c r="H189" s="16">
        <f>VLOOKUP($D189,'Growth rate'!$B$3:$S$93,6,FALSE)*VLOOKUP($F189,BY_IND_Demand_Drivers!$B$5:$J$100,8,FALSE)</f>
        <v>8.405318135267664E-5</v>
      </c>
      <c r="I189" s="16">
        <f>VLOOKUP($D189,'Growth rate'!$B$3:$S$93,6,FALSE)*VLOOKUP($F189,BY_IND_Demand_Drivers!$B$5:$J$100,9,FALSE)</f>
        <v>8.405318135267664E-5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1.0847957823253193E-3</v>
      </c>
      <c r="H190" s="16">
        <f>VLOOKUP($D190,'Growth rate'!$B$3:$S$93,6,FALSE)*VLOOKUP($F190,BY_IND_Demand_Drivers!$B$5:$J$100,8,FALSE)</f>
        <v>8.5082022143162395E-5</v>
      </c>
      <c r="I190" s="16">
        <f>VLOOKUP($D190,'Growth rate'!$B$3:$S$93,6,FALSE)*VLOOKUP($F190,BY_IND_Demand_Drivers!$B$5:$J$100,9,FALSE)</f>
        <v>8.5082022143162395E-5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1.097913502404013E-3</v>
      </c>
      <c r="H191" s="16">
        <f>VLOOKUP($D191,'Growth rate'!$B$3:$S$93,6,FALSE)*VLOOKUP($F191,BY_IND_Demand_Drivers!$B$5:$J$100,8,FALSE)</f>
        <v>8.6110862933648177E-5</v>
      </c>
      <c r="I191" s="16">
        <f>VLOOKUP($D191,'Growth rate'!$B$3:$S$93,6,FALSE)*VLOOKUP($F191,BY_IND_Demand_Drivers!$B$5:$J$100,9,FALSE)</f>
        <v>8.6110862933648177E-5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1.1110312224827065E-3</v>
      </c>
      <c r="H192" s="16">
        <f>VLOOKUP($D192,'Growth rate'!$B$3:$S$93,6,FALSE)*VLOOKUP($F192,BY_IND_Demand_Drivers!$B$5:$J$100,8,FALSE)</f>
        <v>8.7139703724133959E-5</v>
      </c>
      <c r="I192" s="16">
        <f>VLOOKUP($D192,'Growth rate'!$B$3:$S$93,6,FALSE)*VLOOKUP($F192,BY_IND_Demand_Drivers!$B$5:$J$100,9,FALSE)</f>
        <v>8.7139703724133959E-5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1.1241489425614002E-3</v>
      </c>
      <c r="H193" s="16">
        <f>VLOOKUP($D193,'Growth rate'!$B$3:$S$93,6,FALSE)*VLOOKUP($F193,BY_IND_Demand_Drivers!$B$5:$J$100,8,FALSE)</f>
        <v>8.8168544514619741E-5</v>
      </c>
      <c r="I193" s="16">
        <f>VLOOKUP($D193,'Growth rate'!$B$3:$S$93,6,FALSE)*VLOOKUP($F193,BY_IND_Demand_Drivers!$B$5:$J$100,9,FALSE)</f>
        <v>8.8168544514619741E-5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1.1372666626400939E-3</v>
      </c>
      <c r="H194" s="16">
        <f>VLOOKUP($D194,'Growth rate'!$B$3:$S$93,6,FALSE)*VLOOKUP($F194,BY_IND_Demand_Drivers!$B$5:$J$100,8,FALSE)</f>
        <v>8.9197385305105523E-5</v>
      </c>
      <c r="I194" s="16">
        <f>VLOOKUP($D194,'Growth rate'!$B$3:$S$93,6,FALSE)*VLOOKUP($F194,BY_IND_Demand_Drivers!$B$5:$J$100,9,FALSE)</f>
        <v>8.9197385305105523E-5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1.1503843827187874E-3</v>
      </c>
      <c r="H195" s="16">
        <f>VLOOKUP($D195,'Growth rate'!$B$3:$S$93,6,FALSE)*VLOOKUP($F195,BY_IND_Demand_Drivers!$B$5:$J$100,8,FALSE)</f>
        <v>9.0226226095591278E-5</v>
      </c>
      <c r="I195" s="16">
        <f>VLOOKUP($D195,'Growth rate'!$B$3:$S$93,6,FALSE)*VLOOKUP($F195,BY_IND_Demand_Drivers!$B$5:$J$100,9,FALSE)</f>
        <v>9.0226226095591278E-5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1.1635021027974811E-3</v>
      </c>
      <c r="H196" s="16">
        <f>VLOOKUP($D196,'Growth rate'!$B$3:$S$93,6,FALSE)*VLOOKUP($F196,BY_IND_Demand_Drivers!$B$5:$J$100,8,FALSE)</f>
        <v>9.125506688607706E-5</v>
      </c>
      <c r="I196" s="16">
        <f>VLOOKUP($D196,'Growth rate'!$B$3:$S$93,6,FALSE)*VLOOKUP($F196,BY_IND_Demand_Drivers!$B$5:$J$100,9,FALSE)</f>
        <v>9.125506688607706E-5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1.1766198228761748E-3</v>
      </c>
      <c r="H197" s="16">
        <f>VLOOKUP($D197,'Growth rate'!$B$3:$S$93,6,FALSE)*VLOOKUP($F197,BY_IND_Demand_Drivers!$B$5:$J$100,8,FALSE)</f>
        <v>9.2283907676562842E-5</v>
      </c>
      <c r="I197" s="16">
        <f>VLOOKUP($D197,'Growth rate'!$B$3:$S$93,6,FALSE)*VLOOKUP($F197,BY_IND_Demand_Drivers!$B$5:$J$100,9,FALSE)</f>
        <v>9.2283907676562842E-5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1.1897375429548683E-3</v>
      </c>
      <c r="H198" s="16">
        <f>VLOOKUP($D198,'Growth rate'!$B$3:$S$93,6,FALSE)*VLOOKUP($F198,BY_IND_Demand_Drivers!$B$5:$J$100,8,FALSE)</f>
        <v>9.3312748467048624E-5</v>
      </c>
      <c r="I198" s="16">
        <f>VLOOKUP($D198,'Growth rate'!$B$3:$S$93,6,FALSE)*VLOOKUP($F198,BY_IND_Demand_Drivers!$B$5:$J$100,9,FALSE)</f>
        <v>9.3312748467048624E-5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1.202855263033562E-3</v>
      </c>
      <c r="H199" s="16">
        <f>VLOOKUP($D199,'Growth rate'!$B$3:$S$93,6,FALSE)*VLOOKUP($F199,BY_IND_Demand_Drivers!$B$5:$J$100,8,FALSE)</f>
        <v>9.4341589257534406E-5</v>
      </c>
      <c r="I199" s="16">
        <f>VLOOKUP($D199,'Growth rate'!$B$3:$S$93,6,FALSE)*VLOOKUP($F199,BY_IND_Demand_Drivers!$B$5:$J$100,9,FALSE)</f>
        <v>9.4341589257534406E-5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1.2221009472420993E-3</v>
      </c>
      <c r="H200" s="16">
        <f>VLOOKUP($D200,'Growth rate'!$B$3:$S$93,6,FALSE)*VLOOKUP($F200,BY_IND_Demand_Drivers!$B$5:$J$100,8,FALSE)</f>
        <v>9.5851054685654958E-5</v>
      </c>
      <c r="I200" s="16">
        <f>VLOOKUP($D200,'Growth rate'!$B$3:$S$93,6,FALSE)*VLOOKUP($F200,BY_IND_Demand_Drivers!$B$5:$J$100,9,FALSE)</f>
        <v>9.5851054685654958E-5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1.2416545623979726E-3</v>
      </c>
      <c r="H201" s="16">
        <f>VLOOKUP($D201,'Growth rate'!$B$3:$S$93,6,FALSE)*VLOOKUP($F201,BY_IND_Demand_Drivers!$B$5:$J$100,8,FALSE)</f>
        <v>9.7384671560625429E-5</v>
      </c>
      <c r="I201" s="16">
        <f>VLOOKUP($D201,'Growth rate'!$B$3:$S$93,6,FALSE)*VLOOKUP($F201,BY_IND_Demand_Drivers!$B$5:$J$100,9,FALSE)</f>
        <v>9.7384671560625429E-5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1.2615210353963402E-3</v>
      </c>
      <c r="H202" s="16">
        <f>VLOOKUP($D202,'Growth rate'!$B$3:$S$93,6,FALSE)*VLOOKUP($F202,BY_IND_Demand_Drivers!$B$5:$J$100,8,FALSE)</f>
        <v>9.8942826305595442E-5</v>
      </c>
      <c r="I202" s="16">
        <f>VLOOKUP($D202,'Growth rate'!$B$3:$S$93,6,FALSE)*VLOOKUP($F202,BY_IND_Demand_Drivers!$B$5:$J$100,9,FALSE)</f>
        <v>9.8942826305595442E-5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1.2817053719626817E-3</v>
      </c>
      <c r="H203" s="16">
        <f>VLOOKUP($D203,'Growth rate'!$B$3:$S$93,6,FALSE)*VLOOKUP($F203,BY_IND_Demand_Drivers!$B$5:$J$100,8,FALSE)</f>
        <v>1.0052591152648497E-4</v>
      </c>
      <c r="I203" s="16">
        <f>VLOOKUP($D203,'Growth rate'!$B$3:$S$93,6,FALSE)*VLOOKUP($F203,BY_IND_Demand_Drivers!$B$5:$J$100,9,FALSE)</f>
        <v>1.0052591152648497E-4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1.3022126579140844E-3</v>
      </c>
      <c r="H204" s="16">
        <f>VLOOKUP($D204,'Growth rate'!$B$3:$S$93,6,FALSE)*VLOOKUP($F204,BY_IND_Demand_Drivers!$B$5:$J$100,8,FALSE)</f>
        <v>1.0213432611090871E-4</v>
      </c>
      <c r="I204" s="16">
        <f>VLOOKUP($D204,'Growth rate'!$B$3:$S$93,6,FALSE)*VLOOKUP($F204,BY_IND_Demand_Drivers!$B$5:$J$100,9,FALSE)</f>
        <v>1.0213432611090871E-4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1.3230480604407098E-3</v>
      </c>
      <c r="H205" s="16">
        <f>VLOOKUP($D205,'Growth rate'!$B$3:$S$93,6,FALSE)*VLOOKUP($F205,BY_IND_Demand_Drivers!$B$5:$J$100,8,FALSE)</f>
        <v>1.0376847532868326E-4</v>
      </c>
      <c r="I205" s="16">
        <f>VLOOKUP($D205,'Growth rate'!$B$3:$S$93,6,FALSE)*VLOOKUP($F205,BY_IND_Demand_Drivers!$B$5:$J$100,9,FALSE)</f>
        <v>1.0376847532868326E-4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1.3442168294077613E-3</v>
      </c>
      <c r="H206" s="16">
        <f>VLOOKUP($D206,'Growth rate'!$B$3:$S$93,6,FALSE)*VLOOKUP($F206,BY_IND_Demand_Drivers!$B$5:$J$100,8,FALSE)</f>
        <v>1.0542877093394221E-4</v>
      </c>
      <c r="I206" s="16">
        <f>VLOOKUP($D206,'Growth rate'!$B$3:$S$93,6,FALSE)*VLOOKUP($F206,BY_IND_Demand_Drivers!$B$5:$J$100,9,FALSE)</f>
        <v>1.0542877093394221E-4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1.3657242986782855E-3</v>
      </c>
      <c r="H207" s="16">
        <f>VLOOKUP($D207,'Growth rate'!$B$3:$S$93,6,FALSE)*VLOOKUP($F207,BY_IND_Demand_Drivers!$B$5:$J$100,8,FALSE)</f>
        <v>1.0711563126888528E-4</v>
      </c>
      <c r="I207" s="16">
        <f>VLOOKUP($D207,'Growth rate'!$B$3:$S$93,6,FALSE)*VLOOKUP($F207,BY_IND_Demand_Drivers!$B$5:$J$100,9,FALSE)</f>
        <v>1.0711563126888528E-4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1.3875758874571382E-3</v>
      </c>
      <c r="H208" s="16">
        <f>VLOOKUP($D208,'Growth rate'!$B$3:$S$93,6,FALSE)*VLOOKUP($F208,BY_IND_Demand_Drivers!$B$5:$J$100,8,FALSE)</f>
        <v>1.0882948136918744E-4</v>
      </c>
      <c r="I208" s="16">
        <f>VLOOKUP($D208,'Growth rate'!$B$3:$S$93,6,FALSE)*VLOOKUP($F208,BY_IND_Demand_Drivers!$B$5:$J$100,9,FALSE)</f>
        <v>1.0882948136918744E-4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1.4097771016564524E-3</v>
      </c>
      <c r="H209" s="16">
        <f>VLOOKUP($D209,'Growth rate'!$B$3:$S$93,6,FALSE)*VLOOKUP($F209,BY_IND_Demand_Drivers!$B$5:$J$100,8,FALSE)</f>
        <v>1.1057075307109445E-4</v>
      </c>
      <c r="I209" s="16">
        <f>VLOOKUP($D209,'Growth rate'!$B$3:$S$93,6,FALSE)*VLOOKUP($F209,BY_IND_Demand_Drivers!$B$5:$J$100,9,FALSE)</f>
        <v>1.1057075307109445E-4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1.4323335352829556E-3</v>
      </c>
      <c r="H210" s="16">
        <f>VLOOKUP($D210,'Growth rate'!$B$3:$S$93,6,FALSE)*VLOOKUP($F210,BY_IND_Demand_Drivers!$B$5:$J$100,8,FALSE)</f>
        <v>1.1233988512023195E-4</v>
      </c>
      <c r="I210" s="16">
        <f>VLOOKUP($D210,'Growth rate'!$B$3:$S$93,6,FALSE)*VLOOKUP($F210,BY_IND_Demand_Drivers!$B$5:$J$100,9,FALSE)</f>
        <v>1.1233988512023195E-4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1.4552508718474828E-3</v>
      </c>
      <c r="H211" s="16">
        <f>VLOOKUP($D211,'Growth rate'!$B$3:$S$93,6,FALSE)*VLOOKUP($F211,BY_IND_Demand_Drivers!$B$5:$J$100,8,FALSE)</f>
        <v>1.1413732328215567E-4</v>
      </c>
      <c r="I211" s="16">
        <f>VLOOKUP($D211,'Growth rate'!$B$3:$S$93,6,FALSE)*VLOOKUP($F211,BY_IND_Demand_Drivers!$B$5:$J$100,9,FALSE)</f>
        <v>1.1413732328215567E-4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1.4785348857970426E-3</v>
      </c>
      <c r="H212" s="16">
        <f>VLOOKUP($D212,'Growth rate'!$B$3:$S$93,6,FALSE)*VLOOKUP($F212,BY_IND_Demand_Drivers!$B$5:$J$100,8,FALSE)</f>
        <v>1.1596352045467015E-4</v>
      </c>
      <c r="I212" s="16">
        <f>VLOOKUP($D212,'Growth rate'!$B$3:$S$93,6,FALSE)*VLOOKUP($F212,BY_IND_Demand_Drivers!$B$5:$J$100,9,FALSE)</f>
        <v>1.1596352045467015E-4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1.5021914439697953E-3</v>
      </c>
      <c r="H213" s="16">
        <f>VLOOKUP($D213,'Growth rate'!$B$3:$S$93,6,FALSE)*VLOOKUP($F213,BY_IND_Demand_Drivers!$B$5:$J$100,8,FALSE)</f>
        <v>1.1781893678194489E-4</v>
      </c>
      <c r="I213" s="16">
        <f>VLOOKUP($D213,'Growth rate'!$B$3:$S$93,6,FALSE)*VLOOKUP($F213,BY_IND_Demand_Drivers!$B$5:$J$100,9,FALSE)</f>
        <v>1.1781893678194489E-4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1.526226507073312E-3</v>
      </c>
      <c r="H214" s="16">
        <f>VLOOKUP($D214,'Growth rate'!$B$3:$S$93,6,FALSE)*VLOOKUP($F214,BY_IND_Demand_Drivers!$B$5:$J$100,8,FALSE)</f>
        <v>1.19704039770456E-4</v>
      </c>
      <c r="I214" s="16">
        <f>VLOOKUP($D214,'Growth rate'!$B$3:$S$93,6,FALSE)*VLOOKUP($F214,BY_IND_Demand_Drivers!$B$5:$J$100,9,FALSE)</f>
        <v>1.19704039770456E-4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1.5506461311864852E-3</v>
      </c>
      <c r="H215" s="16">
        <f>VLOOKUP($D215,'Growth rate'!$B$3:$S$93,6,FALSE)*VLOOKUP($F215,BY_IND_Demand_Drivers!$B$5:$J$100,8,FALSE)</f>
        <v>1.2161930440678331E-4</v>
      </c>
      <c r="I215" s="16">
        <f>VLOOKUP($D215,'Growth rate'!$B$3:$S$93,6,FALSE)*VLOOKUP($F215,BY_IND_Demand_Drivers!$B$5:$J$100,9,FALSE)</f>
        <v>1.2161930440678331E-4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1.5754564692854688E-3</v>
      </c>
      <c r="H216" s="16">
        <f>VLOOKUP($D216,'Growth rate'!$B$3:$S$93,6,FALSE)*VLOOKUP($F216,BY_IND_Demand_Drivers!$B$5:$J$100,8,FALSE)</f>
        <v>1.2356521327729184E-4</v>
      </c>
      <c r="I216" s="16">
        <f>VLOOKUP($D216,'Growth rate'!$B$3:$S$93,6,FALSE)*VLOOKUP($F216,BY_IND_Demand_Drivers!$B$5:$J$100,9,FALSE)</f>
        <v>1.2356521327729184E-4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1.6006637727940367E-3</v>
      </c>
      <c r="H217" s="16">
        <f>VLOOKUP($D217,'Growth rate'!$B$3:$S$93,6,FALSE)*VLOOKUP($F217,BY_IND_Demand_Drivers!$B$5:$J$100,8,FALSE)</f>
        <v>1.2554225668972853E-4</v>
      </c>
      <c r="I217" s="16">
        <f>VLOOKUP($D217,'Growth rate'!$B$3:$S$93,6,FALSE)*VLOOKUP($F217,BY_IND_Demand_Drivers!$B$5:$J$100,9,FALSE)</f>
        <v>1.2554225668972853E-4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1.6262743931587408E-3</v>
      </c>
      <c r="H218" s="16">
        <f>VLOOKUP($D218,'Growth rate'!$B$3:$S$93,6,FALSE)*VLOOKUP($F218,BY_IND_Demand_Drivers!$B$5:$J$100,8,FALSE)</f>
        <v>1.2755093279676416E-4</v>
      </c>
      <c r="I218" s="16">
        <f>VLOOKUP($D218,'Growth rate'!$B$3:$S$93,6,FALSE)*VLOOKUP($F218,BY_IND_Demand_Drivers!$B$5:$J$100,9,FALSE)</f>
        <v>1.2755093279676416E-4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1.6522947834492808E-3</v>
      </c>
      <c r="H219" s="16">
        <f>VLOOKUP($D219,'Growth rate'!$B$3:$S$93,6,FALSE)*VLOOKUP($F219,BY_IND_Demand_Drivers!$B$5:$J$100,8,FALSE)</f>
        <v>1.2959174772151239E-4</v>
      </c>
      <c r="I219" s="16">
        <f>VLOOKUP($D219,'Growth rate'!$B$3:$S$93,6,FALSE)*VLOOKUP($F219,BY_IND_Demand_Drivers!$B$5:$J$100,9,FALSE)</f>
        <v>1.2959174772151239E-4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1.6787314999844696E-3</v>
      </c>
      <c r="H220" s="16">
        <f>VLOOKUP($D220,'Growth rate'!$B$3:$S$93,6,FALSE)*VLOOKUP($F220,BY_IND_Demand_Drivers!$B$5:$J$100,8,FALSE)</f>
        <v>1.3166521568505659E-4</v>
      </c>
      <c r="I220" s="16">
        <f>VLOOKUP($D220,'Growth rate'!$B$3:$S$93,6,FALSE)*VLOOKUP($F220,BY_IND_Demand_Drivers!$B$5:$J$100,9,FALSE)</f>
        <v>1.3166521568505659E-4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1.705591203984221E-3</v>
      </c>
      <c r="H221" s="16">
        <f>VLOOKUP($D221,'Growth rate'!$B$3:$S$93,6,FALSE)*VLOOKUP($F221,BY_IND_Demand_Drivers!$B$5:$J$100,8,FALSE)</f>
        <v>1.3377185913601749E-4</v>
      </c>
      <c r="I221" s="16">
        <f>VLOOKUP($D221,'Growth rate'!$B$3:$S$93,6,FALSE)*VLOOKUP($F221,BY_IND_Demand_Drivers!$B$5:$J$100,9,FALSE)</f>
        <v>1.3377185913601749E-4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1.7328806632479683E-3</v>
      </c>
      <c r="H222" s="16">
        <f>VLOOKUP($D222,'Growth rate'!$B$3:$S$93,6,FALSE)*VLOOKUP($F222,BY_IND_Demand_Drivers!$B$5:$J$100,8,FALSE)</f>
        <v>1.3591220888219376E-4</v>
      </c>
      <c r="I222" s="16">
        <f>VLOOKUP($D222,'Growth rate'!$B$3:$S$93,6,FALSE)*VLOOKUP($F222,BY_IND_Demand_Drivers!$B$5:$J$100,9,FALSE)</f>
        <v>1.3591220888219376E-4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1.7606067538599357E-3</v>
      </c>
      <c r="H223" s="16">
        <f>VLOOKUP($D223,'Growth rate'!$B$3:$S$93,6,FALSE)*VLOOKUP($F223,BY_IND_Demand_Drivers!$B$5:$J$100,8,FALSE)</f>
        <v>1.3808680422430886E-4</v>
      </c>
      <c r="I223" s="16">
        <f>VLOOKUP($D223,'Growth rate'!$B$3:$S$93,6,FALSE)*VLOOKUP($F223,BY_IND_Demand_Drivers!$B$5:$J$100,9,FALSE)</f>
        <v>1.3808680422430886E-4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1.7887764619216949E-3</v>
      </c>
      <c r="H224" s="16">
        <f>VLOOKUP($D224,'Growth rate'!$B$3:$S$93,6,FALSE)*VLOOKUP($F224,BY_IND_Demand_Drivers!$B$5:$J$100,8,FALSE)</f>
        <v>1.4029619309189782E-4</v>
      </c>
      <c r="I224" s="16">
        <f>VLOOKUP($D224,'Growth rate'!$B$3:$S$93,6,FALSE)*VLOOKUP($F224,BY_IND_Demand_Drivers!$B$5:$J$100,9,FALSE)</f>
        <v>1.4029619309189782E-4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1.8173968853124418E-3</v>
      </c>
      <c r="H225" s="16">
        <f>VLOOKUP($D225,'Growth rate'!$B$3:$S$93,6,FALSE)*VLOOKUP($F225,BY_IND_Demand_Drivers!$B$5:$J$100,8,FALSE)</f>
        <v>1.4254093218136818E-4</v>
      </c>
      <c r="I225" s="16">
        <f>VLOOKUP($D225,'Growth rate'!$B$3:$S$93,6,FALSE)*VLOOKUP($F225,BY_IND_Demand_Drivers!$B$5:$J$100,9,FALSE)</f>
        <v>1.4254093218136818E-4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1.8464752354774407E-3</v>
      </c>
      <c r="H226" s="16">
        <f>VLOOKUP($D226,'Growth rate'!$B$3:$S$93,6,FALSE)*VLOOKUP($F226,BY_IND_Demand_Drivers!$B$5:$J$100,8,FALSE)</f>
        <v>1.4482158709627004E-4</v>
      </c>
      <c r="I226" s="16">
        <f>VLOOKUP($D226,'Growth rate'!$B$3:$S$93,6,FALSE)*VLOOKUP($F226,BY_IND_Demand_Drivers!$B$5:$J$100,9,FALSE)</f>
        <v>1.4482158709627004E-4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1.87601883924508E-3</v>
      </c>
      <c r="H227" s="16">
        <f>VLOOKUP($D227,'Growth rate'!$B$3:$S$93,6,FALSE)*VLOOKUP($F227,BY_IND_Demand_Drivers!$B$5:$J$100,8,FALSE)</f>
        <v>1.4713873248981037E-4</v>
      </c>
      <c r="I227" s="16">
        <f>VLOOKUP($D227,'Growth rate'!$B$3:$S$93,6,FALSE)*VLOOKUP($F227,BY_IND_Demand_Drivers!$B$5:$J$100,9,FALSE)</f>
        <v>1.4713873248981037E-4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1.9060351406730014E-3</v>
      </c>
      <c r="H228" s="16">
        <f>VLOOKUP($D228,'Growth rate'!$B$3:$S$93,6,FALSE)*VLOOKUP($F228,BY_IND_Demand_Drivers!$B$5:$J$100,8,FALSE)</f>
        <v>1.4949295220964735E-4</v>
      </c>
      <c r="I228" s="16">
        <f>VLOOKUP($D228,'Growth rate'!$B$3:$S$93,6,FALSE)*VLOOKUP($F228,BY_IND_Demand_Drivers!$B$5:$J$100,9,FALSE)</f>
        <v>1.4949295220964735E-4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1.9365317029237693E-3</v>
      </c>
      <c r="H229" s="16">
        <f>VLOOKUP($D229,'Growth rate'!$B$3:$S$93,6,FALSE)*VLOOKUP($F229,BY_IND_Demand_Drivers!$B$5:$J$100,8,FALSE)</f>
        <v>1.5188483944500171E-4</v>
      </c>
      <c r="I229" s="16">
        <f>VLOOKUP($D229,'Growth rate'!$B$3:$S$93,6,FALSE)*VLOOKUP($F229,BY_IND_Demand_Drivers!$B$5:$J$100,9,FALSE)</f>
        <v>1.5188483944500171E-4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1.9675162101705497E-3</v>
      </c>
      <c r="H230" s="16">
        <f>VLOOKUP($D230,'Growth rate'!$B$3:$S$93,6,FALSE)*VLOOKUP($F230,BY_IND_Demand_Drivers!$B$5:$J$100,8,FALSE)</f>
        <v>1.5431499687612176E-4</v>
      </c>
      <c r="I230" s="16">
        <f>VLOOKUP($D230,'Growth rate'!$B$3:$S$93,6,FALSE)*VLOOKUP($F230,BY_IND_Demand_Drivers!$B$5:$J$100,9,FALSE)</f>
        <v>1.5431499687612176E-4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1.9989964695332789E-3</v>
      </c>
      <c r="H231" s="16">
        <f>VLOOKUP($D231,'Growth rate'!$B$3:$S$93,6,FALSE)*VLOOKUP($F231,BY_IND_Demand_Drivers!$B$5:$J$100,8,FALSE)</f>
        <v>1.5678403682613972E-4</v>
      </c>
      <c r="I231" s="16">
        <f>VLOOKUP($D231,'Growth rate'!$B$3:$S$93,6,FALSE)*VLOOKUP($F231,BY_IND_Demand_Drivers!$B$5:$J$100,9,FALSE)</f>
        <v>1.5678403682613972E-4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2.0309804130458115E-3</v>
      </c>
      <c r="H232" s="16">
        <f>VLOOKUP($D232,'Growth rate'!$B$3:$S$93,6,FALSE)*VLOOKUP($F232,BY_IND_Demand_Drivers!$B$5:$J$100,8,FALSE)</f>
        <v>1.5929258141535795E-4</v>
      </c>
      <c r="I232" s="16">
        <f>VLOOKUP($D232,'Growth rate'!$B$3:$S$93,6,FALSE)*VLOOKUP($F232,BY_IND_Demand_Drivers!$B$5:$J$100,9,FALSE)</f>
        <v>1.5929258141535795E-4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2.063476099654544E-3</v>
      </c>
      <c r="H233" s="16">
        <f>VLOOKUP($D233,'Growth rate'!$B$3:$S$93,6,FALSE)*VLOOKUP($F233,BY_IND_Demand_Drivers!$B$5:$J$100,8,FALSE)</f>
        <v>1.6184126271800365E-4</v>
      </c>
      <c r="I233" s="16">
        <f>VLOOKUP($D233,'Growth rate'!$B$3:$S$93,6,FALSE)*VLOOKUP($F233,BY_IND_Demand_Drivers!$B$5:$J$100,9,FALSE)</f>
        <v>1.6184126271800365E-4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2.0964917172490169E-3</v>
      </c>
      <c r="H234" s="16">
        <f>VLOOKUP($D234,'Growth rate'!$B$3:$S$93,6,FALSE)*VLOOKUP($F234,BY_IND_Demand_Drivers!$B$5:$J$100,8,FALSE)</f>
        <v>1.6443072292149174E-4</v>
      </c>
      <c r="I234" s="16">
        <f>VLOOKUP($D234,'Growth rate'!$B$3:$S$93,6,FALSE)*VLOOKUP($F234,BY_IND_Demand_Drivers!$B$5:$J$100,9,FALSE)</f>
        <v>1.6443072292149174E-4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2.1300355847250017E-3</v>
      </c>
      <c r="H235" s="16">
        <f>VLOOKUP($D235,'Growth rate'!$B$3:$S$93,6,FALSE)*VLOOKUP($F235,BY_IND_Demand_Drivers!$B$5:$J$100,8,FALSE)</f>
        <v>1.6706161448823564E-4</v>
      </c>
      <c r="I235" s="16">
        <f>VLOOKUP($D235,'Growth rate'!$B$3:$S$93,6,FALSE)*VLOOKUP($F235,BY_IND_Demand_Drivers!$B$5:$J$100,9,FALSE)</f>
        <v>1.6706161448823564E-4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2.1641161540806018E-3</v>
      </c>
      <c r="H236" s="16">
        <f>VLOOKUP($D236,'Growth rate'!$B$3:$S$93,6,FALSE)*VLOOKUP($F236,BY_IND_Demand_Drivers!$B$5:$J$100,8,FALSE)</f>
        <v>1.6973460032004741E-4</v>
      </c>
      <c r="I236" s="16">
        <f>VLOOKUP($D236,'Growth rate'!$B$3:$S$93,6,FALSE)*VLOOKUP($F236,BY_IND_Demand_Drivers!$B$5:$J$100,9,FALSE)</f>
        <v>1.6973460032004741E-4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2.1987420125458915E-3</v>
      </c>
      <c r="H237" s="16">
        <f>VLOOKUP($D237,'Growth rate'!$B$3:$S$93,6,FALSE)*VLOOKUP($F237,BY_IND_Demand_Drivers!$B$5:$J$100,8,FALSE)</f>
        <v>1.7245035392516816E-4</v>
      </c>
      <c r="I237" s="16">
        <f>VLOOKUP($D237,'Growth rate'!$B$3:$S$93,6,FALSE)*VLOOKUP($F237,BY_IND_Demand_Drivers!$B$5:$J$100,9,FALSE)</f>
        <v>1.7245035392516816E-4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2.2339218847466256E-3</v>
      </c>
      <c r="H238" s="16">
        <f>VLOOKUP($D238,'Growth rate'!$B$3:$S$93,6,FALSE)*VLOOKUP($F238,BY_IND_Demand_Drivers!$B$5:$J$100,8,FALSE)</f>
        <v>1.7520955958797086E-4</v>
      </c>
      <c r="I238" s="16">
        <f>VLOOKUP($D238,'Growth rate'!$B$3:$S$93,6,FALSE)*VLOOKUP($F238,BY_IND_Demand_Drivers!$B$5:$J$100,9,FALSE)</f>
        <v>1.7520955958797086E-4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2.2696646349025713E-3</v>
      </c>
      <c r="H239" s="16">
        <f>VLOOKUP($D239,'Growth rate'!$B$3:$S$93,6,FALSE)*VLOOKUP($F239,BY_IND_Demand_Drivers!$B$5:$J$100,8,FALSE)</f>
        <v>1.7801291254137839E-4</v>
      </c>
      <c r="I239" s="16">
        <f>VLOOKUP($D239,'Growth rate'!$B$3:$S$93,6,FALSE)*VLOOKUP($F239,BY_IND_Demand_Drivers!$B$5:$J$100,9,FALSE)</f>
        <v>1.7801291254137839E-4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2.3059792690610132E-3</v>
      </c>
      <c r="H240" s="16">
        <f>VLOOKUP($D240,'Growth rate'!$B$3:$S$93,6,FALSE)*VLOOKUP($F240,BY_IND_Demand_Drivers!$B$5:$J$100,8,FALSE)</f>
        <v>1.8086111914204046E-4</v>
      </c>
      <c r="I240" s="16">
        <f>VLOOKUP($D240,'Growth rate'!$B$3:$S$93,6,FALSE)*VLOOKUP($F240,BY_IND_Demand_Drivers!$B$5:$J$100,9,FALSE)</f>
        <v>1.8086111914204046E-4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2.3428749373659895E-3</v>
      </c>
      <c r="H241" s="16">
        <f>VLOOKUP($D241,'Growth rate'!$B$3:$S$93,6,FALSE)*VLOOKUP($F241,BY_IND_Demand_Drivers!$B$5:$J$100,8,FALSE)</f>
        <v>1.8375489704831313E-4</v>
      </c>
      <c r="I241" s="16">
        <f>VLOOKUP($D241,'Growth rate'!$B$3:$S$93,6,FALSE)*VLOOKUP($F241,BY_IND_Demand_Drivers!$B$5:$J$100,9,FALSE)</f>
        <v>1.8375489704831313E-4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2.3803609363638452E-3</v>
      </c>
      <c r="H242" s="16">
        <f>VLOOKUP($D242,'Growth rate'!$B$3:$S$93,6,FALSE)*VLOOKUP($F242,BY_IND_Demand_Drivers!$B$5:$J$100,8,FALSE)</f>
        <v>1.8669497540108615E-4</v>
      </c>
      <c r="I242" s="16">
        <f>VLOOKUP($D242,'Growth rate'!$B$3:$S$93,6,FALSE)*VLOOKUP($F242,BY_IND_Demand_Drivers!$B$5:$J$100,9,FALSE)</f>
        <v>1.8669497540108615E-4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2.4184467113456667E-3</v>
      </c>
      <c r="H243" s="16">
        <f>VLOOKUP($D243,'Growth rate'!$B$3:$S$93,6,FALSE)*VLOOKUP($F243,BY_IND_Demand_Drivers!$B$5:$J$100,8,FALSE)</f>
        <v>1.8968209500750354E-4</v>
      </c>
      <c r="I243" s="16">
        <f>VLOOKUP($D243,'Growth rate'!$B$3:$S$93,6,FALSE)*VLOOKUP($F243,BY_IND_Demand_Drivers!$B$5:$J$100,9,FALSE)</f>
        <v>1.8968209500750354E-4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2.4571418587271978E-3</v>
      </c>
      <c r="H244" s="16">
        <f>VLOOKUP($D244,'Growth rate'!$B$3:$S$93,6,FALSE)*VLOOKUP($F244,BY_IND_Demand_Drivers!$B$5:$J$100,8,FALSE)</f>
        <v>1.9271700852762361E-4</v>
      </c>
      <c r="I244" s="16">
        <f>VLOOKUP($D244,'Growth rate'!$B$3:$S$93,6,FALSE)*VLOOKUP($F244,BY_IND_Demand_Drivers!$B$5:$J$100,9,FALSE)</f>
        <v>1.9271700852762361E-4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2.4964561284668329E-3</v>
      </c>
      <c r="H245" s="16">
        <f>VLOOKUP($D245,'Growth rate'!$B$3:$S$93,6,FALSE)*VLOOKUP($F245,BY_IND_Demand_Drivers!$B$5:$J$100,8,FALSE)</f>
        <v>1.9580048066406559E-4</v>
      </c>
      <c r="I245" s="16">
        <f>VLOOKUP($D245,'Growth rate'!$B$3:$S$93,6,FALSE)*VLOOKUP($F245,BY_IND_Demand_Drivers!$B$5:$J$100,9,FALSE)</f>
        <v>1.9580048066406559E-4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2.5363994265223022E-3</v>
      </c>
      <c r="H246" s="16">
        <f>VLOOKUP($D246,'Growth rate'!$B$3:$S$93,6,FALSE)*VLOOKUP($F246,BY_IND_Demand_Drivers!$B$5:$J$100,8,FALSE)</f>
        <v>1.9893328835469062E-4</v>
      </c>
      <c r="I246" s="16">
        <f>VLOOKUP($D246,'Growth rate'!$B$3:$S$93,6,FALSE)*VLOOKUP($F246,BY_IND_Demand_Drivers!$B$5:$J$100,9,FALSE)</f>
        <v>1.9893328835469062E-4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2.576981817346659E-3</v>
      </c>
      <c r="H247" s="16">
        <f>VLOOKUP($D247,'Growth rate'!$B$3:$S$93,6,FALSE)*VLOOKUP($F247,BY_IND_Demand_Drivers!$B$5:$J$100,8,FALSE)</f>
        <v>2.0211622096836566E-4</v>
      </c>
      <c r="I247" s="16">
        <f>VLOOKUP($D247,'Growth rate'!$B$3:$S$93,6,FALSE)*VLOOKUP($F247,BY_IND_Demand_Drivers!$B$5:$J$100,9,FALSE)</f>
        <v>2.0211622096836566E-4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2.6182135264242058E-3</v>
      </c>
      <c r="H248" s="16">
        <f>VLOOKUP($D248,'Growth rate'!$B$3:$S$93,6,FALSE)*VLOOKUP($F248,BY_IND_Demand_Drivers!$B$5:$J$100,8,FALSE)</f>
        <v>2.0535008050385952E-4</v>
      </c>
      <c r="I248" s="16">
        <f>VLOOKUP($D248,'Growth rate'!$B$3:$S$93,6,FALSE)*VLOOKUP($F248,BY_IND_Demand_Drivers!$B$5:$J$100,9,FALSE)</f>
        <v>2.0535008050385952E-4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2.6601049428469931E-3</v>
      </c>
      <c r="H249" s="16">
        <f>VLOOKUP($D249,'Growth rate'!$B$3:$S$93,6,FALSE)*VLOOKUP($F249,BY_IND_Demand_Drivers!$B$5:$J$100,8,FALSE)</f>
        <v>2.086356817919213E-4</v>
      </c>
      <c r="I249" s="16">
        <f>VLOOKUP($D249,'Growth rate'!$B$3:$S$93,6,FALSE)*VLOOKUP($F249,BY_IND_Demand_Drivers!$B$5:$J$100,9,FALSE)</f>
        <v>2.086356817919213E-4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8.5865346534653498E-4</v>
      </c>
      <c r="H250" s="16">
        <f>VLOOKUP($D250,'Growth rate'!$B$3:$S$93,6,FALSE)*VLOOKUP($F250,BY_IND_Demand_Drivers!$B$5:$J$100,8,FALSE)</f>
        <v>6.2447524752475299E-5</v>
      </c>
      <c r="I250" s="16">
        <f>VLOOKUP($D250,'Growth rate'!$B$3:$S$93,6,FALSE)*VLOOKUP($F250,BY_IND_Demand_Drivers!$B$5:$J$100,9,FALSE)</f>
        <v>6.2447524752475299E-5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8.7280002621571446E-4</v>
      </c>
      <c r="H251" s="16">
        <f>VLOOKUP($D251,'Growth rate'!$B$3:$S$93,6,FALSE)*VLOOKUP($F251,BY_IND_Demand_Drivers!$B$5:$J$100,8,FALSE)</f>
        <v>6.3476365542961081E-5</v>
      </c>
      <c r="I251" s="16">
        <f>VLOOKUP($D251,'Growth rate'!$B$3:$S$93,6,FALSE)*VLOOKUP($F251,BY_IND_Demand_Drivers!$B$5:$J$100,9,FALSE)</f>
        <v>6.3476365542961081E-5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8.8694658708489394E-4</v>
      </c>
      <c r="H252" s="16">
        <f>VLOOKUP($D252,'Growth rate'!$B$3:$S$93,6,FALSE)*VLOOKUP($F252,BY_IND_Demand_Drivers!$B$5:$J$100,8,FALSE)</f>
        <v>6.4505206333446863E-5</v>
      </c>
      <c r="I252" s="16">
        <f>VLOOKUP($D252,'Growth rate'!$B$3:$S$93,6,FALSE)*VLOOKUP($F252,BY_IND_Demand_Drivers!$B$5:$J$100,9,FALSE)</f>
        <v>6.4505206333446863E-5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9.0109314795407331E-4</v>
      </c>
      <c r="H253" s="16">
        <f>VLOOKUP($D253,'Growth rate'!$B$3:$S$93,6,FALSE)*VLOOKUP($F253,BY_IND_Demand_Drivers!$B$5:$J$100,8,FALSE)</f>
        <v>6.5534047123932631E-5</v>
      </c>
      <c r="I253" s="16">
        <f>VLOOKUP($D253,'Growth rate'!$B$3:$S$93,6,FALSE)*VLOOKUP($F253,BY_IND_Demand_Drivers!$B$5:$J$100,9,FALSE)</f>
        <v>6.5534047123932631E-5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9.1523970882325279E-4</v>
      </c>
      <c r="H254" s="16">
        <f>VLOOKUP($D254,'Growth rate'!$B$3:$S$93,6,FALSE)*VLOOKUP($F254,BY_IND_Demand_Drivers!$B$5:$J$100,8,FALSE)</f>
        <v>6.6562887914418413E-5</v>
      </c>
      <c r="I254" s="16">
        <f>VLOOKUP($D254,'Growth rate'!$B$3:$S$93,6,FALSE)*VLOOKUP($F254,BY_IND_Demand_Drivers!$B$5:$J$100,9,FALSE)</f>
        <v>6.6562887914418413E-5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9.2938626969243205E-4</v>
      </c>
      <c r="H255" s="16">
        <f>VLOOKUP($D255,'Growth rate'!$B$3:$S$93,6,FALSE)*VLOOKUP($F255,BY_IND_Demand_Drivers!$B$5:$J$100,8,FALSE)</f>
        <v>6.7591728704904182E-5</v>
      </c>
      <c r="I255" s="16">
        <f>VLOOKUP($D255,'Growth rate'!$B$3:$S$93,6,FALSE)*VLOOKUP($F255,BY_IND_Demand_Drivers!$B$5:$J$100,9,FALSE)</f>
        <v>6.7591728704904182E-5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9.4353283056161153E-4</v>
      </c>
      <c r="H256" s="16">
        <f>VLOOKUP($D256,'Growth rate'!$B$3:$S$93,6,FALSE)*VLOOKUP($F256,BY_IND_Demand_Drivers!$B$5:$J$100,8,FALSE)</f>
        <v>6.8620569495389964E-5</v>
      </c>
      <c r="I256" s="16">
        <f>VLOOKUP($D256,'Growth rate'!$B$3:$S$93,6,FALSE)*VLOOKUP($F256,BY_IND_Demand_Drivers!$B$5:$J$100,9,FALSE)</f>
        <v>6.8620569495389964E-5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9.5767939143079101E-4</v>
      </c>
      <c r="H257" s="16">
        <f>VLOOKUP($D257,'Growth rate'!$B$3:$S$93,6,FALSE)*VLOOKUP($F257,BY_IND_Demand_Drivers!$B$5:$J$100,8,FALSE)</f>
        <v>6.9649410285875746E-5</v>
      </c>
      <c r="I257" s="16">
        <f>VLOOKUP($D257,'Growth rate'!$B$3:$S$93,6,FALSE)*VLOOKUP($F257,BY_IND_Demand_Drivers!$B$5:$J$100,9,FALSE)</f>
        <v>6.9649410285875746E-5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9.7182595229997049E-4</v>
      </c>
      <c r="H258" s="16">
        <f>VLOOKUP($D258,'Growth rate'!$B$3:$S$93,6,FALSE)*VLOOKUP($F258,BY_IND_Demand_Drivers!$B$5:$J$100,8,FALSE)</f>
        <v>7.0678251076361514E-5</v>
      </c>
      <c r="I258" s="16">
        <f>VLOOKUP($D258,'Growth rate'!$B$3:$S$93,6,FALSE)*VLOOKUP($F258,BY_IND_Demand_Drivers!$B$5:$J$100,9,FALSE)</f>
        <v>7.0678251076361514E-5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9.8597251316914986E-4</v>
      </c>
      <c r="H259" s="16">
        <f>VLOOKUP($D259,'Growth rate'!$B$3:$S$93,6,FALSE)*VLOOKUP($F259,BY_IND_Demand_Drivers!$B$5:$J$100,8,FALSE)</f>
        <v>7.1707091866847296E-5</v>
      </c>
      <c r="I259" s="16">
        <f>VLOOKUP($D259,'Growth rate'!$B$3:$S$93,6,FALSE)*VLOOKUP($F259,BY_IND_Demand_Drivers!$B$5:$J$100,9,FALSE)</f>
        <v>7.1707091866847296E-5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1.0001190740383293E-3</v>
      </c>
      <c r="H260" s="16">
        <f>VLOOKUP($D260,'Growth rate'!$B$3:$S$93,6,FALSE)*VLOOKUP($F260,BY_IND_Demand_Drivers!$B$5:$J$100,8,FALSE)</f>
        <v>7.2735932657333078E-5</v>
      </c>
      <c r="I260" s="16">
        <f>VLOOKUP($D260,'Growth rate'!$B$3:$S$93,6,FALSE)*VLOOKUP($F260,BY_IND_Demand_Drivers!$B$5:$J$100,9,FALSE)</f>
        <v>7.2735932657333078E-5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1.0142656349075088E-3</v>
      </c>
      <c r="H261" s="16">
        <f>VLOOKUP($D261,'Growth rate'!$B$3:$S$93,6,FALSE)*VLOOKUP($F261,BY_IND_Demand_Drivers!$B$5:$J$100,8,FALSE)</f>
        <v>7.376477344781886E-5</v>
      </c>
      <c r="I261" s="16">
        <f>VLOOKUP($D261,'Growth rate'!$B$3:$S$93,6,FALSE)*VLOOKUP($F261,BY_IND_Demand_Drivers!$B$5:$J$100,9,FALSE)</f>
        <v>7.376477344781886E-5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1.0284121957766881E-3</v>
      </c>
      <c r="H262" s="16">
        <f>VLOOKUP($D262,'Growth rate'!$B$3:$S$93,6,FALSE)*VLOOKUP($F262,BY_IND_Demand_Drivers!$B$5:$J$100,8,FALSE)</f>
        <v>7.4793614238304615E-5</v>
      </c>
      <c r="I262" s="16">
        <f>VLOOKUP($D262,'Growth rate'!$B$3:$S$93,6,FALSE)*VLOOKUP($F262,BY_IND_Demand_Drivers!$B$5:$J$100,9,FALSE)</f>
        <v>7.4793614238304615E-5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1.0425587566458676E-3</v>
      </c>
      <c r="H263" s="16">
        <f>VLOOKUP($D263,'Growth rate'!$B$3:$S$93,6,FALSE)*VLOOKUP($F263,BY_IND_Demand_Drivers!$B$5:$J$100,8,FALSE)</f>
        <v>7.5822455028790397E-5</v>
      </c>
      <c r="I263" s="16">
        <f>VLOOKUP($D263,'Growth rate'!$B$3:$S$93,6,FALSE)*VLOOKUP($F263,BY_IND_Demand_Drivers!$B$5:$J$100,9,FALSE)</f>
        <v>7.5822455028790397E-5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1.056705317515047E-3</v>
      </c>
      <c r="H264" s="16">
        <f>VLOOKUP($D264,'Growth rate'!$B$3:$S$93,6,FALSE)*VLOOKUP($F264,BY_IND_Demand_Drivers!$B$5:$J$100,8,FALSE)</f>
        <v>7.6851295819276179E-5</v>
      </c>
      <c r="I264" s="16">
        <f>VLOOKUP($D264,'Growth rate'!$B$3:$S$93,6,FALSE)*VLOOKUP($F264,BY_IND_Demand_Drivers!$B$5:$J$100,9,FALSE)</f>
        <v>7.6851295819276179E-5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1.0708518783842265E-3</v>
      </c>
      <c r="H265" s="16">
        <f>VLOOKUP($D265,'Growth rate'!$B$3:$S$93,6,FALSE)*VLOOKUP($F265,BY_IND_Demand_Drivers!$B$5:$J$100,8,FALSE)</f>
        <v>7.7880136609761961E-5</v>
      </c>
      <c r="I265" s="16">
        <f>VLOOKUP($D265,'Growth rate'!$B$3:$S$93,6,FALSE)*VLOOKUP($F265,BY_IND_Demand_Drivers!$B$5:$J$100,9,FALSE)</f>
        <v>7.7880136609761961E-5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1.084998439253406E-3</v>
      </c>
      <c r="H266" s="16">
        <f>VLOOKUP($D266,'Growth rate'!$B$3:$S$93,6,FALSE)*VLOOKUP($F266,BY_IND_Demand_Drivers!$B$5:$J$100,8,FALSE)</f>
        <v>7.8908977400247743E-5</v>
      </c>
      <c r="I266" s="16">
        <f>VLOOKUP($D266,'Growth rate'!$B$3:$S$93,6,FALSE)*VLOOKUP($F266,BY_IND_Demand_Drivers!$B$5:$J$100,9,FALSE)</f>
        <v>7.8908977400247743E-5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1.0991450001225855E-3</v>
      </c>
      <c r="H267" s="16">
        <f>VLOOKUP($D267,'Growth rate'!$B$3:$S$93,6,FALSE)*VLOOKUP($F267,BY_IND_Demand_Drivers!$B$5:$J$100,8,FALSE)</f>
        <v>7.9937818190733512E-5</v>
      </c>
      <c r="I267" s="16">
        <f>VLOOKUP($D267,'Growth rate'!$B$3:$S$93,6,FALSE)*VLOOKUP($F267,BY_IND_Demand_Drivers!$B$5:$J$100,9,FALSE)</f>
        <v>7.9937818190733512E-5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1.113291560991765E-3</v>
      </c>
      <c r="H268" s="16">
        <f>VLOOKUP($D268,'Growth rate'!$B$3:$S$93,6,FALSE)*VLOOKUP($F268,BY_IND_Demand_Drivers!$B$5:$J$100,8,FALSE)</f>
        <v>8.0966658981219294E-5</v>
      </c>
      <c r="I268" s="16">
        <f>VLOOKUP($D268,'Growth rate'!$B$3:$S$93,6,FALSE)*VLOOKUP($F268,BY_IND_Demand_Drivers!$B$5:$J$100,9,FALSE)</f>
        <v>8.0966658981219294E-5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1.1274381218609442E-3</v>
      </c>
      <c r="H269" s="16">
        <f>VLOOKUP($D269,'Growth rate'!$B$3:$S$93,6,FALSE)*VLOOKUP($F269,BY_IND_Demand_Drivers!$B$5:$J$100,8,FALSE)</f>
        <v>8.1995499771705076E-5</v>
      </c>
      <c r="I269" s="16">
        <f>VLOOKUP($D269,'Growth rate'!$B$3:$S$93,6,FALSE)*VLOOKUP($F269,BY_IND_Demand_Drivers!$B$5:$J$100,9,FALSE)</f>
        <v>8.1995499771705076E-5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1.1415846827301237E-3</v>
      </c>
      <c r="H270" s="16">
        <f>VLOOKUP($D270,'Growth rate'!$B$3:$S$93,6,FALSE)*VLOOKUP($F270,BY_IND_Demand_Drivers!$B$5:$J$100,8,FALSE)</f>
        <v>8.3024340562190858E-5</v>
      </c>
      <c r="I270" s="16">
        <f>VLOOKUP($D270,'Growth rate'!$B$3:$S$93,6,FALSE)*VLOOKUP($F270,BY_IND_Demand_Drivers!$B$5:$J$100,9,FALSE)</f>
        <v>8.3024340562190858E-5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1.1557312435993032E-3</v>
      </c>
      <c r="H271" s="16">
        <f>VLOOKUP($D271,'Growth rate'!$B$3:$S$93,6,FALSE)*VLOOKUP($F271,BY_IND_Demand_Drivers!$B$5:$J$100,8,FALSE)</f>
        <v>8.405318135267664E-5</v>
      </c>
      <c r="I271" s="16">
        <f>VLOOKUP($D271,'Growth rate'!$B$3:$S$93,6,FALSE)*VLOOKUP($F271,BY_IND_Demand_Drivers!$B$5:$J$100,9,FALSE)</f>
        <v>8.405318135267664E-5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1.1698778044684824E-3</v>
      </c>
      <c r="H272" s="16">
        <f>VLOOKUP($D272,'Growth rate'!$B$3:$S$93,6,FALSE)*VLOOKUP($F272,BY_IND_Demand_Drivers!$B$5:$J$100,8,FALSE)</f>
        <v>8.5082022143162395E-5</v>
      </c>
      <c r="I272" s="16">
        <f>VLOOKUP($D272,'Growth rate'!$B$3:$S$93,6,FALSE)*VLOOKUP($F272,BY_IND_Demand_Drivers!$B$5:$J$100,9,FALSE)</f>
        <v>8.5082022143162395E-5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1.1840243653376619E-3</v>
      </c>
      <c r="H273" s="16">
        <f>VLOOKUP($D273,'Growth rate'!$B$3:$S$93,6,FALSE)*VLOOKUP($F273,BY_IND_Demand_Drivers!$B$5:$J$100,8,FALSE)</f>
        <v>8.6110862933648177E-5</v>
      </c>
      <c r="I273" s="16">
        <f>VLOOKUP($D273,'Growth rate'!$B$3:$S$93,6,FALSE)*VLOOKUP($F273,BY_IND_Demand_Drivers!$B$5:$J$100,9,FALSE)</f>
        <v>8.6110862933648177E-5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1.1981709262068414E-3</v>
      </c>
      <c r="H274" s="16">
        <f>VLOOKUP($D274,'Growth rate'!$B$3:$S$93,6,FALSE)*VLOOKUP($F274,BY_IND_Demand_Drivers!$B$5:$J$100,8,FALSE)</f>
        <v>8.7139703724133959E-5</v>
      </c>
      <c r="I274" s="16">
        <f>VLOOKUP($D274,'Growth rate'!$B$3:$S$93,6,FALSE)*VLOOKUP($F274,BY_IND_Demand_Drivers!$B$5:$J$100,9,FALSE)</f>
        <v>8.7139703724133959E-5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1.2123174870760209E-3</v>
      </c>
      <c r="H275" s="16">
        <f>VLOOKUP($D275,'Growth rate'!$B$3:$S$93,6,FALSE)*VLOOKUP($F275,BY_IND_Demand_Drivers!$B$5:$J$100,8,FALSE)</f>
        <v>8.8168544514619741E-5</v>
      </c>
      <c r="I275" s="16">
        <f>VLOOKUP($D275,'Growth rate'!$B$3:$S$93,6,FALSE)*VLOOKUP($F275,BY_IND_Demand_Drivers!$B$5:$J$100,9,FALSE)</f>
        <v>8.8168544514619741E-5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1.2264640479452004E-3</v>
      </c>
      <c r="H276" s="16">
        <f>VLOOKUP($D276,'Growth rate'!$B$3:$S$93,6,FALSE)*VLOOKUP($F276,BY_IND_Demand_Drivers!$B$5:$J$100,8,FALSE)</f>
        <v>8.9197385305105523E-5</v>
      </c>
      <c r="I276" s="16">
        <f>VLOOKUP($D276,'Growth rate'!$B$3:$S$93,6,FALSE)*VLOOKUP($F276,BY_IND_Demand_Drivers!$B$5:$J$100,9,FALSE)</f>
        <v>8.9197385305105523E-5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1.2406106088143796E-3</v>
      </c>
      <c r="H277" s="16">
        <f>VLOOKUP($D277,'Growth rate'!$B$3:$S$93,6,FALSE)*VLOOKUP($F277,BY_IND_Demand_Drivers!$B$5:$J$100,8,FALSE)</f>
        <v>9.0226226095591278E-5</v>
      </c>
      <c r="I277" s="16">
        <f>VLOOKUP($D277,'Growth rate'!$B$3:$S$93,6,FALSE)*VLOOKUP($F277,BY_IND_Demand_Drivers!$B$5:$J$100,9,FALSE)</f>
        <v>9.0226226095591278E-5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1.2547571696835591E-3</v>
      </c>
      <c r="H278" s="16">
        <f>VLOOKUP($D278,'Growth rate'!$B$3:$S$93,6,FALSE)*VLOOKUP($F278,BY_IND_Demand_Drivers!$B$5:$J$100,8,FALSE)</f>
        <v>9.125506688607706E-5</v>
      </c>
      <c r="I278" s="16">
        <f>VLOOKUP($D278,'Growth rate'!$B$3:$S$93,6,FALSE)*VLOOKUP($F278,BY_IND_Demand_Drivers!$B$5:$J$100,9,FALSE)</f>
        <v>9.125506688607706E-5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1.2689037305527386E-3</v>
      </c>
      <c r="H279" s="16">
        <f>VLOOKUP($D279,'Growth rate'!$B$3:$S$93,6,FALSE)*VLOOKUP($F279,BY_IND_Demand_Drivers!$B$5:$J$100,8,FALSE)</f>
        <v>9.2283907676562842E-5</v>
      </c>
      <c r="I279" s="16">
        <f>VLOOKUP($D279,'Growth rate'!$B$3:$S$93,6,FALSE)*VLOOKUP($F279,BY_IND_Demand_Drivers!$B$5:$J$100,9,FALSE)</f>
        <v>9.2283907676562842E-5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1.2830502914219181E-3</v>
      </c>
      <c r="H280" s="16">
        <f>VLOOKUP($D280,'Growth rate'!$B$3:$S$93,6,FALSE)*VLOOKUP($F280,BY_IND_Demand_Drivers!$B$5:$J$100,8,FALSE)</f>
        <v>9.3312748467048624E-5</v>
      </c>
      <c r="I280" s="16">
        <f>VLOOKUP($D280,'Growth rate'!$B$3:$S$93,6,FALSE)*VLOOKUP($F280,BY_IND_Demand_Drivers!$B$5:$J$100,9,FALSE)</f>
        <v>9.3312748467048624E-5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1.2971968522910975E-3</v>
      </c>
      <c r="H281" s="16">
        <f>VLOOKUP($D281,'Growth rate'!$B$3:$S$93,6,FALSE)*VLOOKUP($F281,BY_IND_Demand_Drivers!$B$5:$J$100,8,FALSE)</f>
        <v>9.4341589257534406E-5</v>
      </c>
      <c r="I281" s="16">
        <f>VLOOKUP($D281,'Growth rate'!$B$3:$S$93,6,FALSE)*VLOOKUP($F281,BY_IND_Demand_Drivers!$B$5:$J$100,9,FALSE)</f>
        <v>9.4341589257534406E-5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1.3179520019277551E-3</v>
      </c>
      <c r="H282" s="16">
        <f>VLOOKUP($D282,'Growth rate'!$B$3:$S$93,6,FALSE)*VLOOKUP($F282,BY_IND_Demand_Drivers!$B$5:$J$100,8,FALSE)</f>
        <v>9.5851054685654958E-5</v>
      </c>
      <c r="I282" s="16">
        <f>VLOOKUP($D282,'Growth rate'!$B$3:$S$93,6,FALSE)*VLOOKUP($F282,BY_IND_Demand_Drivers!$B$5:$J$100,9,FALSE)</f>
        <v>9.5851054685654958E-5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1.339039233958599E-3</v>
      </c>
      <c r="H283" s="16">
        <f>VLOOKUP($D283,'Growth rate'!$B$3:$S$93,6,FALSE)*VLOOKUP($F283,BY_IND_Demand_Drivers!$B$5:$J$100,8,FALSE)</f>
        <v>9.7384671560625429E-5</v>
      </c>
      <c r="I283" s="16">
        <f>VLOOKUP($D283,'Growth rate'!$B$3:$S$93,6,FALSE)*VLOOKUP($F283,BY_IND_Demand_Drivers!$B$5:$J$100,9,FALSE)</f>
        <v>9.7384671560625429E-5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1.3604638617019367E-3</v>
      </c>
      <c r="H284" s="16">
        <f>VLOOKUP($D284,'Growth rate'!$B$3:$S$93,6,FALSE)*VLOOKUP($F284,BY_IND_Demand_Drivers!$B$5:$J$100,8,FALSE)</f>
        <v>9.8942826305595442E-5</v>
      </c>
      <c r="I284" s="16">
        <f>VLOOKUP($D284,'Growth rate'!$B$3:$S$93,6,FALSE)*VLOOKUP($F284,BY_IND_Demand_Drivers!$B$5:$J$100,9,FALSE)</f>
        <v>9.8942826305595442E-5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1.3822312834891677E-3</v>
      </c>
      <c r="H285" s="16">
        <f>VLOOKUP($D285,'Growth rate'!$B$3:$S$93,6,FALSE)*VLOOKUP($F285,BY_IND_Demand_Drivers!$B$5:$J$100,8,FALSE)</f>
        <v>1.0052591152648497E-4</v>
      </c>
      <c r="I285" s="16">
        <f>VLOOKUP($D285,'Growth rate'!$B$3:$S$93,6,FALSE)*VLOOKUP($F285,BY_IND_Demand_Drivers!$B$5:$J$100,9,FALSE)</f>
        <v>1.0052591152648497E-4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1.4043469840249942E-3</v>
      </c>
      <c r="H286" s="16">
        <f>VLOOKUP($D286,'Growth rate'!$B$3:$S$93,6,FALSE)*VLOOKUP($F286,BY_IND_Demand_Drivers!$B$5:$J$100,8,FALSE)</f>
        <v>1.0213432611090871E-4</v>
      </c>
      <c r="I286" s="16">
        <f>VLOOKUP($D286,'Growth rate'!$B$3:$S$93,6,FALSE)*VLOOKUP($F286,BY_IND_Demand_Drivers!$B$5:$J$100,9,FALSE)</f>
        <v>1.0213432611090871E-4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1.4268165357693941E-3</v>
      </c>
      <c r="H287" s="16">
        <f>VLOOKUP($D287,'Growth rate'!$B$3:$S$93,6,FALSE)*VLOOKUP($F287,BY_IND_Demand_Drivers!$B$5:$J$100,8,FALSE)</f>
        <v>1.0376847532868326E-4</v>
      </c>
      <c r="I287" s="16">
        <f>VLOOKUP($D287,'Growth rate'!$B$3:$S$93,6,FALSE)*VLOOKUP($F287,BY_IND_Demand_Drivers!$B$5:$J$100,9,FALSE)</f>
        <v>1.0376847532868326E-4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1.4496456003417046E-3</v>
      </c>
      <c r="H288" s="16">
        <f>VLOOKUP($D288,'Growth rate'!$B$3:$S$93,6,FALSE)*VLOOKUP($F288,BY_IND_Demand_Drivers!$B$5:$J$100,8,FALSE)</f>
        <v>1.0542877093394221E-4</v>
      </c>
      <c r="I288" s="16">
        <f>VLOOKUP($D288,'Growth rate'!$B$3:$S$93,6,FALSE)*VLOOKUP($F288,BY_IND_Demand_Drivers!$B$5:$J$100,9,FALSE)</f>
        <v>1.0542877093394221E-4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1.4728399299471719E-3</v>
      </c>
      <c r="H289" s="16">
        <f>VLOOKUP($D289,'Growth rate'!$B$3:$S$93,6,FALSE)*VLOOKUP($F289,BY_IND_Demand_Drivers!$B$5:$J$100,8,FALSE)</f>
        <v>1.0711563126888528E-4</v>
      </c>
      <c r="I289" s="16">
        <f>VLOOKUP($D289,'Growth rate'!$B$3:$S$93,6,FALSE)*VLOOKUP($F289,BY_IND_Demand_Drivers!$B$5:$J$100,9,FALSE)</f>
        <v>1.0711563126888528E-4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1.4964053688263268E-3</v>
      </c>
      <c r="H290" s="16">
        <f>VLOOKUP($D290,'Growth rate'!$B$3:$S$93,6,FALSE)*VLOOKUP($F290,BY_IND_Demand_Drivers!$B$5:$J$100,8,FALSE)</f>
        <v>1.0882948136918744E-4</v>
      </c>
      <c r="I290" s="16">
        <f>VLOOKUP($D290,'Growth rate'!$B$3:$S$93,6,FALSE)*VLOOKUP($F290,BY_IND_Demand_Drivers!$B$5:$J$100,9,FALSE)</f>
        <v>1.0882948136918744E-4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1.5203478547275479E-3</v>
      </c>
      <c r="H291" s="16">
        <f>VLOOKUP($D291,'Growth rate'!$B$3:$S$93,6,FALSE)*VLOOKUP($F291,BY_IND_Demand_Drivers!$B$5:$J$100,8,FALSE)</f>
        <v>1.1057075307109445E-4</v>
      </c>
      <c r="I291" s="16">
        <f>VLOOKUP($D291,'Growth rate'!$B$3:$S$93,6,FALSE)*VLOOKUP($F291,BY_IND_Demand_Drivers!$B$5:$J$100,9,FALSE)</f>
        <v>1.1057075307109445E-4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1.5446734204031887E-3</v>
      </c>
      <c r="H292" s="16">
        <f>VLOOKUP($D292,'Growth rate'!$B$3:$S$93,6,FALSE)*VLOOKUP($F292,BY_IND_Demand_Drivers!$B$5:$J$100,8,FALSE)</f>
        <v>1.1233988512023195E-4</v>
      </c>
      <c r="I292" s="16">
        <f>VLOOKUP($D292,'Growth rate'!$B$3:$S$93,6,FALSE)*VLOOKUP($F292,BY_IND_Demand_Drivers!$B$5:$J$100,9,FALSE)</f>
        <v>1.1233988512023195E-4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1.5693881951296398E-3</v>
      </c>
      <c r="H293" s="16">
        <f>VLOOKUP($D293,'Growth rate'!$B$3:$S$93,6,FALSE)*VLOOKUP($F293,BY_IND_Demand_Drivers!$B$5:$J$100,8,FALSE)</f>
        <v>1.1413732328215567E-4</v>
      </c>
      <c r="I293" s="16">
        <f>VLOOKUP($D293,'Growth rate'!$B$3:$S$93,6,FALSE)*VLOOKUP($F293,BY_IND_Demand_Drivers!$B$5:$J$100,9,FALSE)</f>
        <v>1.1413732328215567E-4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1.5944984062517139E-3</v>
      </c>
      <c r="H294" s="16">
        <f>VLOOKUP($D294,'Growth rate'!$B$3:$S$93,6,FALSE)*VLOOKUP($F294,BY_IND_Demand_Drivers!$B$5:$J$100,8,FALSE)</f>
        <v>1.1596352045467015E-4</v>
      </c>
      <c r="I294" s="16">
        <f>VLOOKUP($D294,'Growth rate'!$B$3:$S$93,6,FALSE)*VLOOKUP($F294,BY_IND_Demand_Drivers!$B$5:$J$100,9,FALSE)</f>
        <v>1.1596352045467015E-4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1.6200103807517416E-3</v>
      </c>
      <c r="H295" s="16">
        <f>VLOOKUP($D295,'Growth rate'!$B$3:$S$93,6,FALSE)*VLOOKUP($F295,BY_IND_Demand_Drivers!$B$5:$J$100,8,FALSE)</f>
        <v>1.1781893678194489E-4</v>
      </c>
      <c r="I295" s="16">
        <f>VLOOKUP($D295,'Growth rate'!$B$3:$S$93,6,FALSE)*VLOOKUP($F295,BY_IND_Demand_Drivers!$B$5:$J$100,9,FALSE)</f>
        <v>1.1781893678194489E-4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1.6459305468437694E-3</v>
      </c>
      <c r="H296" s="16">
        <f>VLOOKUP($D296,'Growth rate'!$B$3:$S$93,6,FALSE)*VLOOKUP($F296,BY_IND_Demand_Drivers!$B$5:$J$100,8,FALSE)</f>
        <v>1.19704039770456E-4</v>
      </c>
      <c r="I296" s="16">
        <f>VLOOKUP($D296,'Growth rate'!$B$3:$S$93,6,FALSE)*VLOOKUP($F296,BY_IND_Demand_Drivers!$B$5:$J$100,9,FALSE)</f>
        <v>1.19704039770456E-4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1.6722654355932698E-3</v>
      </c>
      <c r="H297" s="16">
        <f>VLOOKUP($D297,'Growth rate'!$B$3:$S$93,6,FALSE)*VLOOKUP($F297,BY_IND_Demand_Drivers!$B$5:$J$100,8,FALSE)</f>
        <v>1.2161930440678331E-4</v>
      </c>
      <c r="I297" s="16">
        <f>VLOOKUP($D297,'Growth rate'!$B$3:$S$93,6,FALSE)*VLOOKUP($F297,BY_IND_Demand_Drivers!$B$5:$J$100,9,FALSE)</f>
        <v>1.2161930440678331E-4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1.6990216825627619E-3</v>
      </c>
      <c r="H298" s="16">
        <f>VLOOKUP($D298,'Growth rate'!$B$3:$S$93,6,FALSE)*VLOOKUP($F298,BY_IND_Demand_Drivers!$B$5:$J$100,8,FALSE)</f>
        <v>1.2356521327729184E-4</v>
      </c>
      <c r="I298" s="16">
        <f>VLOOKUP($D298,'Growth rate'!$B$3:$S$93,6,FALSE)*VLOOKUP($F298,BY_IND_Demand_Drivers!$B$5:$J$100,9,FALSE)</f>
        <v>1.2356521327729184E-4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1.7262060294837664E-3</v>
      </c>
      <c r="H299" s="16">
        <f>VLOOKUP($D299,'Growth rate'!$B$3:$S$93,6,FALSE)*VLOOKUP($F299,BY_IND_Demand_Drivers!$B$5:$J$100,8,FALSE)</f>
        <v>1.2554225668972853E-4</v>
      </c>
      <c r="I299" s="16">
        <f>VLOOKUP($D299,'Growth rate'!$B$3:$S$93,6,FALSE)*VLOOKUP($F299,BY_IND_Demand_Drivers!$B$5:$J$100,9,FALSE)</f>
        <v>1.2554225668972853E-4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1.7538253259555064E-3</v>
      </c>
      <c r="H300" s="16">
        <f>VLOOKUP($D300,'Growth rate'!$B$3:$S$93,6,FALSE)*VLOOKUP($F300,BY_IND_Demand_Drivers!$B$5:$J$100,8,FALSE)</f>
        <v>1.2755093279676416E-4</v>
      </c>
      <c r="I300" s="16">
        <f>VLOOKUP($D300,'Growth rate'!$B$3:$S$93,6,FALSE)*VLOOKUP($F300,BY_IND_Demand_Drivers!$B$5:$J$100,9,FALSE)</f>
        <v>1.2755093279676416E-4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1.7818865311707945E-3</v>
      </c>
      <c r="H301" s="16">
        <f>VLOOKUP($D301,'Growth rate'!$B$3:$S$93,6,FALSE)*VLOOKUP($F301,BY_IND_Demand_Drivers!$B$5:$J$100,8,FALSE)</f>
        <v>1.2959174772151239E-4</v>
      </c>
      <c r="I301" s="16">
        <f>VLOOKUP($D301,'Growth rate'!$B$3:$S$93,6,FALSE)*VLOOKUP($F301,BY_IND_Demand_Drivers!$B$5:$J$100,9,FALSE)</f>
        <v>1.2959174772151239E-4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1.8103967156695275E-3</v>
      </c>
      <c r="H302" s="16">
        <f>VLOOKUP($D302,'Growth rate'!$B$3:$S$93,6,FALSE)*VLOOKUP($F302,BY_IND_Demand_Drivers!$B$5:$J$100,8,FALSE)</f>
        <v>1.3166521568505659E-4</v>
      </c>
      <c r="I302" s="16">
        <f>VLOOKUP($D302,'Growth rate'!$B$3:$S$93,6,FALSE)*VLOOKUP($F302,BY_IND_Demand_Drivers!$B$5:$J$100,9,FALSE)</f>
        <v>1.3166521568505659E-4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1.8393630631202398E-3</v>
      </c>
      <c r="H303" s="16">
        <f>VLOOKUP($D303,'Growth rate'!$B$3:$S$93,6,FALSE)*VLOOKUP($F303,BY_IND_Demand_Drivers!$B$5:$J$100,8,FALSE)</f>
        <v>1.3377185913601749E-4</v>
      </c>
      <c r="I303" s="16">
        <f>VLOOKUP($D303,'Growth rate'!$B$3:$S$93,6,FALSE)*VLOOKUP($F303,BY_IND_Demand_Drivers!$B$5:$J$100,9,FALSE)</f>
        <v>1.3377185913601749E-4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1.8687928721301634E-3</v>
      </c>
      <c r="H304" s="16">
        <f>VLOOKUP($D304,'Growth rate'!$B$3:$S$93,6,FALSE)*VLOOKUP($F304,BY_IND_Demand_Drivers!$B$5:$J$100,8,FALSE)</f>
        <v>1.3591220888219376E-4</v>
      </c>
      <c r="I304" s="16">
        <f>VLOOKUP($D304,'Growth rate'!$B$3:$S$93,6,FALSE)*VLOOKUP($F304,BY_IND_Demand_Drivers!$B$5:$J$100,9,FALSE)</f>
        <v>1.3591220888219376E-4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1.898693558084246E-3</v>
      </c>
      <c r="H305" s="16">
        <f>VLOOKUP($D305,'Growth rate'!$B$3:$S$93,6,FALSE)*VLOOKUP($F305,BY_IND_Demand_Drivers!$B$5:$J$100,8,FALSE)</f>
        <v>1.3808680422430886E-4</v>
      </c>
      <c r="I305" s="16">
        <f>VLOOKUP($D305,'Growth rate'!$B$3:$S$93,6,FALSE)*VLOOKUP($F305,BY_IND_Demand_Drivers!$B$5:$J$100,9,FALSE)</f>
        <v>1.3808680422430886E-4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1.9290726550135941E-3</v>
      </c>
      <c r="H306" s="16">
        <f>VLOOKUP($D306,'Growth rate'!$B$3:$S$93,6,FALSE)*VLOOKUP($F306,BY_IND_Demand_Drivers!$B$5:$J$100,8,FALSE)</f>
        <v>1.4029619309189782E-4</v>
      </c>
      <c r="I306" s="16">
        <f>VLOOKUP($D306,'Growth rate'!$B$3:$S$93,6,FALSE)*VLOOKUP($F306,BY_IND_Demand_Drivers!$B$5:$J$100,9,FALSE)</f>
        <v>1.4029619309189782E-4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1.9599378174938115E-3</v>
      </c>
      <c r="H307" s="16">
        <f>VLOOKUP($D307,'Growth rate'!$B$3:$S$93,6,FALSE)*VLOOKUP($F307,BY_IND_Demand_Drivers!$B$5:$J$100,8,FALSE)</f>
        <v>1.4254093218136818E-4</v>
      </c>
      <c r="I307" s="16">
        <f>VLOOKUP($D307,'Growth rate'!$B$3:$S$93,6,FALSE)*VLOOKUP($F307,BY_IND_Demand_Drivers!$B$5:$J$100,9,FALSE)</f>
        <v>1.4254093218136818E-4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1.9912968225737123E-3</v>
      </c>
      <c r="H308" s="16">
        <f>VLOOKUP($D308,'Growth rate'!$B$3:$S$93,6,FALSE)*VLOOKUP($F308,BY_IND_Demand_Drivers!$B$5:$J$100,8,FALSE)</f>
        <v>1.4482158709627004E-4</v>
      </c>
      <c r="I308" s="16">
        <f>VLOOKUP($D308,'Growth rate'!$B$3:$S$93,6,FALSE)*VLOOKUP($F308,BY_IND_Demand_Drivers!$B$5:$J$100,9,FALSE)</f>
        <v>1.4482158709627004E-4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2.0231575717348919E-3</v>
      </c>
      <c r="H309" s="16">
        <f>VLOOKUP($D309,'Growth rate'!$B$3:$S$93,6,FALSE)*VLOOKUP($F309,BY_IND_Demand_Drivers!$B$5:$J$100,8,FALSE)</f>
        <v>1.4713873248981037E-4</v>
      </c>
      <c r="I309" s="16">
        <f>VLOOKUP($D309,'Growth rate'!$B$3:$S$93,6,FALSE)*VLOOKUP($F309,BY_IND_Demand_Drivers!$B$5:$J$100,9,FALSE)</f>
        <v>1.4713873248981037E-4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2.0555280928826504E-3</v>
      </c>
      <c r="H310" s="16">
        <f>VLOOKUP($D310,'Growth rate'!$B$3:$S$93,6,FALSE)*VLOOKUP($F310,BY_IND_Demand_Drivers!$B$5:$J$100,8,FALSE)</f>
        <v>1.4949295220964735E-4</v>
      </c>
      <c r="I310" s="16">
        <f>VLOOKUP($D310,'Growth rate'!$B$3:$S$93,6,FALSE)*VLOOKUP($F310,BY_IND_Demand_Drivers!$B$5:$J$100,9,FALSE)</f>
        <v>1.4949295220964735E-4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2.0884165423687728E-3</v>
      </c>
      <c r="H311" s="16">
        <f>VLOOKUP($D311,'Growth rate'!$B$3:$S$93,6,FALSE)*VLOOKUP($F311,BY_IND_Demand_Drivers!$B$5:$J$100,8,FALSE)</f>
        <v>1.5188483944500171E-4</v>
      </c>
      <c r="I311" s="16">
        <f>VLOOKUP($D311,'Growth rate'!$B$3:$S$93,6,FALSE)*VLOOKUP($F311,BY_IND_Demand_Drivers!$B$5:$J$100,9,FALSE)</f>
        <v>1.5188483944500171E-4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2.121831207046673E-3</v>
      </c>
      <c r="H312" s="16">
        <f>VLOOKUP($D312,'Growth rate'!$B$3:$S$93,6,FALSE)*VLOOKUP($F312,BY_IND_Demand_Drivers!$B$5:$J$100,8,FALSE)</f>
        <v>1.5431499687612176E-4</v>
      </c>
      <c r="I312" s="16">
        <f>VLOOKUP($D312,'Growth rate'!$B$3:$S$93,6,FALSE)*VLOOKUP($F312,BY_IND_Demand_Drivers!$B$5:$J$100,9,FALSE)</f>
        <v>1.5431499687612176E-4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2.15578050635942E-3</v>
      </c>
      <c r="H313" s="16">
        <f>VLOOKUP($D313,'Growth rate'!$B$3:$S$93,6,FALSE)*VLOOKUP($F313,BY_IND_Demand_Drivers!$B$5:$J$100,8,FALSE)</f>
        <v>1.5678403682613972E-4</v>
      </c>
      <c r="I313" s="16">
        <f>VLOOKUP($D313,'Growth rate'!$B$3:$S$93,6,FALSE)*VLOOKUP($F313,BY_IND_Demand_Drivers!$B$5:$J$100,9,FALSE)</f>
        <v>1.5678403682613972E-4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2.190272994461171E-3</v>
      </c>
      <c r="H314" s="16">
        <f>VLOOKUP($D314,'Growth rate'!$B$3:$S$93,6,FALSE)*VLOOKUP($F314,BY_IND_Demand_Drivers!$B$5:$J$100,8,FALSE)</f>
        <v>1.5929258141535795E-4</v>
      </c>
      <c r="I314" s="16">
        <f>VLOOKUP($D314,'Growth rate'!$B$3:$S$93,6,FALSE)*VLOOKUP($F314,BY_IND_Demand_Drivers!$B$5:$J$100,9,FALSE)</f>
        <v>1.5929258141535795E-4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2.2253173623725492E-3</v>
      </c>
      <c r="H315" s="16">
        <f>VLOOKUP($D315,'Growth rate'!$B$3:$S$93,6,FALSE)*VLOOKUP($F315,BY_IND_Demand_Drivers!$B$5:$J$100,8,FALSE)</f>
        <v>1.6184126271800365E-4</v>
      </c>
      <c r="I315" s="16">
        <f>VLOOKUP($D315,'Growth rate'!$B$3:$S$93,6,FALSE)*VLOOKUP($F315,BY_IND_Demand_Drivers!$B$5:$J$100,9,FALSE)</f>
        <v>1.6184126271800365E-4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2.2609224401705106E-3</v>
      </c>
      <c r="H316" s="16">
        <f>VLOOKUP($D316,'Growth rate'!$B$3:$S$93,6,FALSE)*VLOOKUP($F316,BY_IND_Demand_Drivers!$B$5:$J$100,8,FALSE)</f>
        <v>1.6443072292149174E-4</v>
      </c>
      <c r="I316" s="16">
        <f>VLOOKUP($D316,'Growth rate'!$B$3:$S$93,6,FALSE)*VLOOKUP($F316,BY_IND_Demand_Drivers!$B$5:$J$100,9,FALSE)</f>
        <v>1.6443072292149174E-4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2.2970971992132393E-3</v>
      </c>
      <c r="H317" s="16">
        <f>VLOOKUP($D317,'Growth rate'!$B$3:$S$93,6,FALSE)*VLOOKUP($F317,BY_IND_Demand_Drivers!$B$5:$J$100,8,FALSE)</f>
        <v>1.6706161448823564E-4</v>
      </c>
      <c r="I317" s="16">
        <f>VLOOKUP($D317,'Growth rate'!$B$3:$S$93,6,FALSE)*VLOOKUP($F317,BY_IND_Demand_Drivers!$B$5:$J$100,9,FALSE)</f>
        <v>1.6706161448823564E-4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2.3338507544006511E-3</v>
      </c>
      <c r="H318" s="16">
        <f>VLOOKUP($D318,'Growth rate'!$B$3:$S$93,6,FALSE)*VLOOKUP($F318,BY_IND_Demand_Drivers!$B$5:$J$100,8,FALSE)</f>
        <v>1.6973460032004741E-4</v>
      </c>
      <c r="I318" s="16">
        <f>VLOOKUP($D318,'Growth rate'!$B$3:$S$93,6,FALSE)*VLOOKUP($F318,BY_IND_Demand_Drivers!$B$5:$J$100,9,FALSE)</f>
        <v>1.6973460032004741E-4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2.3711923664710612E-3</v>
      </c>
      <c r="H319" s="16">
        <f>VLOOKUP($D319,'Growth rate'!$B$3:$S$93,6,FALSE)*VLOOKUP($F319,BY_IND_Demand_Drivers!$B$5:$J$100,8,FALSE)</f>
        <v>1.7245035392516816E-4</v>
      </c>
      <c r="I319" s="16">
        <f>VLOOKUP($D319,'Growth rate'!$B$3:$S$93,6,FALSE)*VLOOKUP($F319,BY_IND_Demand_Drivers!$B$5:$J$100,9,FALSE)</f>
        <v>1.7245035392516816E-4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2.4091314443345983E-3</v>
      </c>
      <c r="H320" s="16">
        <f>VLOOKUP($D320,'Growth rate'!$B$3:$S$93,6,FALSE)*VLOOKUP($F320,BY_IND_Demand_Drivers!$B$5:$J$100,8,FALSE)</f>
        <v>1.7520955958797086E-4</v>
      </c>
      <c r="I320" s="16">
        <f>VLOOKUP($D320,'Growth rate'!$B$3:$S$93,6,FALSE)*VLOOKUP($F320,BY_IND_Demand_Drivers!$B$5:$J$100,9,FALSE)</f>
        <v>1.7520955958797086E-4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2.4476775474439518E-3</v>
      </c>
      <c r="H321" s="16">
        <f>VLOOKUP($D321,'Growth rate'!$B$3:$S$93,6,FALSE)*VLOOKUP($F321,BY_IND_Demand_Drivers!$B$5:$J$100,8,FALSE)</f>
        <v>1.7801291254137839E-4</v>
      </c>
      <c r="I321" s="16">
        <f>VLOOKUP($D321,'Growth rate'!$B$3:$S$93,6,FALSE)*VLOOKUP($F321,BY_IND_Demand_Drivers!$B$5:$J$100,9,FALSE)</f>
        <v>1.7801291254137839E-4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2.4868403882030553E-3</v>
      </c>
      <c r="H322" s="16">
        <f>VLOOKUP($D322,'Growth rate'!$B$3:$S$93,6,FALSE)*VLOOKUP($F322,BY_IND_Demand_Drivers!$B$5:$J$100,8,FALSE)</f>
        <v>1.8086111914204046E-4</v>
      </c>
      <c r="I322" s="16">
        <f>VLOOKUP($D322,'Growth rate'!$B$3:$S$93,6,FALSE)*VLOOKUP($F322,BY_IND_Demand_Drivers!$B$5:$J$100,9,FALSE)</f>
        <v>1.8086111914204046E-4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2.5266298344143044E-3</v>
      </c>
      <c r="H323" s="16">
        <f>VLOOKUP($D323,'Growth rate'!$B$3:$S$93,6,FALSE)*VLOOKUP($F323,BY_IND_Demand_Drivers!$B$5:$J$100,8,FALSE)</f>
        <v>1.8375489704831313E-4</v>
      </c>
      <c r="I323" s="16">
        <f>VLOOKUP($D323,'Growth rate'!$B$3:$S$93,6,FALSE)*VLOOKUP($F323,BY_IND_Demand_Drivers!$B$5:$J$100,9,FALSE)</f>
        <v>1.8375489704831313E-4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2.5670559117649335E-3</v>
      </c>
      <c r="H324" s="16">
        <f>VLOOKUP($D324,'Growth rate'!$B$3:$S$93,6,FALSE)*VLOOKUP($F324,BY_IND_Demand_Drivers!$B$5:$J$100,8,FALSE)</f>
        <v>1.8669497540108615E-4</v>
      </c>
      <c r="I324" s="16">
        <f>VLOOKUP($D324,'Growth rate'!$B$3:$S$93,6,FALSE)*VLOOKUP($F324,BY_IND_Demand_Drivers!$B$5:$J$100,9,FALSE)</f>
        <v>1.8669497540108615E-4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2.6081288063531725E-3</v>
      </c>
      <c r="H325" s="16">
        <f>VLOOKUP($D325,'Growth rate'!$B$3:$S$93,6,FALSE)*VLOOKUP($F325,BY_IND_Demand_Drivers!$B$5:$J$100,8,FALSE)</f>
        <v>1.8968209500750354E-4</v>
      </c>
      <c r="I325" s="16">
        <f>VLOOKUP($D325,'Growth rate'!$B$3:$S$93,6,FALSE)*VLOOKUP($F325,BY_IND_Demand_Drivers!$B$5:$J$100,9,FALSE)</f>
        <v>1.8968209500750354E-4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2.6498588672548237E-3</v>
      </c>
      <c r="H326" s="16">
        <f>VLOOKUP($D326,'Growth rate'!$B$3:$S$93,6,FALSE)*VLOOKUP($F326,BY_IND_Demand_Drivers!$B$5:$J$100,8,FALSE)</f>
        <v>1.9271700852762361E-4</v>
      </c>
      <c r="I326" s="16">
        <f>VLOOKUP($D326,'Growth rate'!$B$3:$S$93,6,FALSE)*VLOOKUP($F326,BY_IND_Demand_Drivers!$B$5:$J$100,9,FALSE)</f>
        <v>1.9271700852762361E-4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2.6922566091309003E-3</v>
      </c>
      <c r="H327" s="16">
        <f>VLOOKUP($D327,'Growth rate'!$B$3:$S$93,6,FALSE)*VLOOKUP($F327,BY_IND_Demand_Drivers!$B$5:$J$100,8,FALSE)</f>
        <v>1.9580048066406559E-4</v>
      </c>
      <c r="I327" s="16">
        <f>VLOOKUP($D327,'Growth rate'!$B$3:$S$93,6,FALSE)*VLOOKUP($F327,BY_IND_Demand_Drivers!$B$5:$J$100,9,FALSE)</f>
        <v>1.9580048066406559E-4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2.7353327148769949E-3</v>
      </c>
      <c r="H328" s="16">
        <f>VLOOKUP($D328,'Growth rate'!$B$3:$S$93,6,FALSE)*VLOOKUP($F328,BY_IND_Demand_Drivers!$B$5:$J$100,8,FALSE)</f>
        <v>1.9893328835469062E-4</v>
      </c>
      <c r="I328" s="16">
        <f>VLOOKUP($D328,'Growth rate'!$B$3:$S$93,6,FALSE)*VLOOKUP($F328,BY_IND_Demand_Drivers!$B$5:$J$100,9,FALSE)</f>
        <v>1.9893328835469062E-4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2.7790980383150267E-3</v>
      </c>
      <c r="H329" s="16">
        <f>VLOOKUP($D329,'Growth rate'!$B$3:$S$93,6,FALSE)*VLOOKUP($F329,BY_IND_Demand_Drivers!$B$5:$J$100,8,FALSE)</f>
        <v>2.0211622096836566E-4</v>
      </c>
      <c r="I329" s="16">
        <f>VLOOKUP($D329,'Growth rate'!$B$3:$S$93,6,FALSE)*VLOOKUP($F329,BY_IND_Demand_Drivers!$B$5:$J$100,9,FALSE)</f>
        <v>2.0211622096836566E-4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2.8235636069280671E-3</v>
      </c>
      <c r="H330" s="16">
        <f>VLOOKUP($D330,'Growth rate'!$B$3:$S$93,6,FALSE)*VLOOKUP($F330,BY_IND_Demand_Drivers!$B$5:$J$100,8,FALSE)</f>
        <v>2.0535008050385952E-4</v>
      </c>
      <c r="I330" s="16">
        <f>VLOOKUP($D330,'Growth rate'!$B$3:$S$93,6,FALSE)*VLOOKUP($F330,BY_IND_Demand_Drivers!$B$5:$J$100,9,FALSE)</f>
        <v>2.0535008050385952E-4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2.8687406246389164E-3</v>
      </c>
      <c r="H331" s="16">
        <f>VLOOKUP($D331,'Growth rate'!$B$3:$S$93,6,FALSE)*VLOOKUP($F331,BY_IND_Demand_Drivers!$B$5:$J$100,8,FALSE)</f>
        <v>2.086356817919213E-4</v>
      </c>
      <c r="I331" s="16">
        <f>VLOOKUP($D331,'Growth rate'!$B$3:$S$93,6,FALSE)*VLOOKUP($F331,BY_IND_Demand_Drivers!$B$5:$J$100,9,FALSE)</f>
        <v>2.086356817919213E-4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4.1527603960395997E-3</v>
      </c>
      <c r="H332" s="16">
        <f>VLOOKUP($D332,'Growth rate'!$B$3:$S$93,6,FALSE)*VLOOKUP($F332,BY_IND_Demand_Drivers!$B$5:$J$100,8,FALSE)</f>
        <v>2.3417821782178199E-4</v>
      </c>
      <c r="I332" s="16">
        <f>VLOOKUP($D332,'Growth rate'!$B$3:$S$93,6,FALSE)*VLOOKUP($F332,BY_IND_Demand_Drivers!$B$5:$J$100,9,FALSE)</f>
        <v>2.3417821782178199E-4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4.2211783086069038E-3</v>
      </c>
      <c r="H333" s="16">
        <f>VLOOKUP($D333,'Growth rate'!$B$3:$S$93,6,FALSE)*VLOOKUP($F333,BY_IND_Demand_Drivers!$B$5:$J$100,8,FALSE)</f>
        <v>2.3803637078610365E-4</v>
      </c>
      <c r="I333" s="16">
        <f>VLOOKUP($D333,'Growth rate'!$B$3:$S$93,6,FALSE)*VLOOKUP($F333,BY_IND_Demand_Drivers!$B$5:$J$100,9,FALSE)</f>
        <v>2.3803637078610365E-4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4.289596221174208E-3</v>
      </c>
      <c r="H334" s="16">
        <f>VLOOKUP($D334,'Growth rate'!$B$3:$S$93,6,FALSE)*VLOOKUP($F334,BY_IND_Demand_Drivers!$B$5:$J$100,8,FALSE)</f>
        <v>2.4189452375042534E-4</v>
      </c>
      <c r="I334" s="16">
        <f>VLOOKUP($D334,'Growth rate'!$B$3:$S$93,6,FALSE)*VLOOKUP($F334,BY_IND_Demand_Drivers!$B$5:$J$100,9,FALSE)</f>
        <v>2.4189452375042534E-4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4.3580141337415121E-3</v>
      </c>
      <c r="H335" s="16">
        <f>VLOOKUP($D335,'Growth rate'!$B$3:$S$93,6,FALSE)*VLOOKUP($F335,BY_IND_Demand_Drivers!$B$5:$J$100,8,FALSE)</f>
        <v>2.4575267671474697E-4</v>
      </c>
      <c r="I335" s="16">
        <f>VLOOKUP($D335,'Growth rate'!$B$3:$S$93,6,FALSE)*VLOOKUP($F335,BY_IND_Demand_Drivers!$B$5:$J$100,9,FALSE)</f>
        <v>2.4575267671474697E-4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4.4264320463088163E-3</v>
      </c>
      <c r="H336" s="16">
        <f>VLOOKUP($D336,'Growth rate'!$B$3:$S$93,6,FALSE)*VLOOKUP($F336,BY_IND_Demand_Drivers!$B$5:$J$100,8,FALSE)</f>
        <v>2.4961082967906866E-4</v>
      </c>
      <c r="I336" s="16">
        <f>VLOOKUP($D336,'Growth rate'!$B$3:$S$93,6,FALSE)*VLOOKUP($F336,BY_IND_Demand_Drivers!$B$5:$J$100,9,FALSE)</f>
        <v>2.4961082967906866E-4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4.4948499588761195E-3</v>
      </c>
      <c r="H337" s="16">
        <f>VLOOKUP($D337,'Growth rate'!$B$3:$S$93,6,FALSE)*VLOOKUP($F337,BY_IND_Demand_Drivers!$B$5:$J$100,8,FALSE)</f>
        <v>2.5346898264339029E-4</v>
      </c>
      <c r="I337" s="16">
        <f>VLOOKUP($D337,'Growth rate'!$B$3:$S$93,6,FALSE)*VLOOKUP($F337,BY_IND_Demand_Drivers!$B$5:$J$100,9,FALSE)</f>
        <v>2.5346898264339029E-4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4.5632678714434237E-3</v>
      </c>
      <c r="H338" s="16">
        <f>VLOOKUP($D338,'Growth rate'!$B$3:$S$93,6,FALSE)*VLOOKUP($F338,BY_IND_Demand_Drivers!$B$5:$J$100,8,FALSE)</f>
        <v>2.5732713560771192E-4</v>
      </c>
      <c r="I338" s="16">
        <f>VLOOKUP($D338,'Growth rate'!$B$3:$S$93,6,FALSE)*VLOOKUP($F338,BY_IND_Demand_Drivers!$B$5:$J$100,9,FALSE)</f>
        <v>2.5732713560771192E-4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4.6316857840107278E-3</v>
      </c>
      <c r="H339" s="16">
        <f>VLOOKUP($D339,'Growth rate'!$B$3:$S$93,6,FALSE)*VLOOKUP($F339,BY_IND_Demand_Drivers!$B$5:$J$100,8,FALSE)</f>
        <v>2.6118528857203361E-4</v>
      </c>
      <c r="I339" s="16">
        <f>VLOOKUP($D339,'Growth rate'!$B$3:$S$93,6,FALSE)*VLOOKUP($F339,BY_IND_Demand_Drivers!$B$5:$J$100,9,FALSE)</f>
        <v>2.6118528857203361E-4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4.700103696578032E-3</v>
      </c>
      <c r="H340" s="16">
        <f>VLOOKUP($D340,'Growth rate'!$B$3:$S$93,6,FALSE)*VLOOKUP($F340,BY_IND_Demand_Drivers!$B$5:$J$100,8,FALSE)</f>
        <v>2.6504344153635529E-4</v>
      </c>
      <c r="I340" s="16">
        <f>VLOOKUP($D340,'Growth rate'!$B$3:$S$93,6,FALSE)*VLOOKUP($F340,BY_IND_Demand_Drivers!$B$5:$J$100,9,FALSE)</f>
        <v>2.6504344153635529E-4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4.7685216091453361E-3</v>
      </c>
      <c r="H341" s="16">
        <f>VLOOKUP($D341,'Growth rate'!$B$3:$S$93,6,FALSE)*VLOOKUP($F341,BY_IND_Demand_Drivers!$B$5:$J$100,8,FALSE)</f>
        <v>2.6890159450067692E-4</v>
      </c>
      <c r="I341" s="16">
        <f>VLOOKUP($D341,'Growth rate'!$B$3:$S$93,6,FALSE)*VLOOKUP($F341,BY_IND_Demand_Drivers!$B$5:$J$100,9,FALSE)</f>
        <v>2.6890159450067692E-4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4.8369395217126403E-3</v>
      </c>
      <c r="H342" s="16">
        <f>VLOOKUP($D342,'Growth rate'!$B$3:$S$93,6,FALSE)*VLOOKUP($F342,BY_IND_Demand_Drivers!$B$5:$J$100,8,FALSE)</f>
        <v>2.7275974746499861E-4</v>
      </c>
      <c r="I342" s="16">
        <f>VLOOKUP($D342,'Growth rate'!$B$3:$S$93,6,FALSE)*VLOOKUP($F342,BY_IND_Demand_Drivers!$B$5:$J$100,9,FALSE)</f>
        <v>2.7275974746499861E-4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4.9053574342799453E-3</v>
      </c>
      <c r="H343" s="16">
        <f>VLOOKUP($D343,'Growth rate'!$B$3:$S$93,6,FALSE)*VLOOKUP($F343,BY_IND_Demand_Drivers!$B$5:$J$100,8,FALSE)</f>
        <v>2.7661790042932024E-4</v>
      </c>
      <c r="I343" s="16">
        <f>VLOOKUP($D343,'Growth rate'!$B$3:$S$93,6,FALSE)*VLOOKUP($F343,BY_IND_Demand_Drivers!$B$5:$J$100,9,FALSE)</f>
        <v>2.7661790042932024E-4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4.9737753468472486E-3</v>
      </c>
      <c r="H344" s="16">
        <f>VLOOKUP($D344,'Growth rate'!$B$3:$S$93,6,FALSE)*VLOOKUP($F344,BY_IND_Demand_Drivers!$B$5:$J$100,8,FALSE)</f>
        <v>2.8047605339364187E-4</v>
      </c>
      <c r="I344" s="16">
        <f>VLOOKUP($D344,'Growth rate'!$B$3:$S$93,6,FALSE)*VLOOKUP($F344,BY_IND_Demand_Drivers!$B$5:$J$100,9,FALSE)</f>
        <v>2.8047605339364187E-4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5.0421932594145527E-3</v>
      </c>
      <c r="H345" s="16">
        <f>VLOOKUP($D345,'Growth rate'!$B$3:$S$93,6,FALSE)*VLOOKUP($F345,BY_IND_Demand_Drivers!$B$5:$J$100,8,FALSE)</f>
        <v>2.8433420635796356E-4</v>
      </c>
      <c r="I345" s="16">
        <f>VLOOKUP($D345,'Growth rate'!$B$3:$S$93,6,FALSE)*VLOOKUP($F345,BY_IND_Demand_Drivers!$B$5:$J$100,9,FALSE)</f>
        <v>2.8433420635796356E-4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5.1106111719818569E-3</v>
      </c>
      <c r="H346" s="16">
        <f>VLOOKUP($D346,'Growth rate'!$B$3:$S$93,6,FALSE)*VLOOKUP($F346,BY_IND_Demand_Drivers!$B$5:$J$100,8,FALSE)</f>
        <v>2.8819235932228519E-4</v>
      </c>
      <c r="I346" s="16">
        <f>VLOOKUP($D346,'Growth rate'!$B$3:$S$93,6,FALSE)*VLOOKUP($F346,BY_IND_Demand_Drivers!$B$5:$J$100,9,FALSE)</f>
        <v>2.8819235932228519E-4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5.179029084549161E-3</v>
      </c>
      <c r="H347" s="16">
        <f>VLOOKUP($D347,'Growth rate'!$B$3:$S$93,6,FALSE)*VLOOKUP($F347,BY_IND_Demand_Drivers!$B$5:$J$100,8,FALSE)</f>
        <v>2.9205051228660688E-4</v>
      </c>
      <c r="I347" s="16">
        <f>VLOOKUP($D347,'Growth rate'!$B$3:$S$93,6,FALSE)*VLOOKUP($F347,BY_IND_Demand_Drivers!$B$5:$J$100,9,FALSE)</f>
        <v>2.9205051228660688E-4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5.2474469971164651E-3</v>
      </c>
      <c r="H348" s="16">
        <f>VLOOKUP($D348,'Growth rate'!$B$3:$S$93,6,FALSE)*VLOOKUP($F348,BY_IND_Demand_Drivers!$B$5:$J$100,8,FALSE)</f>
        <v>2.9590866525092856E-4</v>
      </c>
      <c r="I348" s="16">
        <f>VLOOKUP($D348,'Growth rate'!$B$3:$S$93,6,FALSE)*VLOOKUP($F348,BY_IND_Demand_Drivers!$B$5:$J$100,9,FALSE)</f>
        <v>2.9590866525092856E-4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5.3158649096837693E-3</v>
      </c>
      <c r="H349" s="16">
        <f>VLOOKUP($D349,'Growth rate'!$B$3:$S$93,6,FALSE)*VLOOKUP($F349,BY_IND_Demand_Drivers!$B$5:$J$100,8,FALSE)</f>
        <v>2.9976681821525019E-4</v>
      </c>
      <c r="I349" s="16">
        <f>VLOOKUP($D349,'Growth rate'!$B$3:$S$93,6,FALSE)*VLOOKUP($F349,BY_IND_Demand_Drivers!$B$5:$J$100,9,FALSE)</f>
        <v>2.9976681821525019E-4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5.3842828222510734E-3</v>
      </c>
      <c r="H350" s="16">
        <f>VLOOKUP($D350,'Growth rate'!$B$3:$S$93,6,FALSE)*VLOOKUP($F350,BY_IND_Demand_Drivers!$B$5:$J$100,8,FALSE)</f>
        <v>3.0362497117957188E-4</v>
      </c>
      <c r="I350" s="16">
        <f>VLOOKUP($D350,'Growth rate'!$B$3:$S$93,6,FALSE)*VLOOKUP($F350,BY_IND_Demand_Drivers!$B$5:$J$100,9,FALSE)</f>
        <v>3.0362497117957188E-4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5.4527007348183776E-3</v>
      </c>
      <c r="H351" s="16">
        <f>VLOOKUP($D351,'Growth rate'!$B$3:$S$93,6,FALSE)*VLOOKUP($F351,BY_IND_Demand_Drivers!$B$5:$J$100,8,FALSE)</f>
        <v>3.0748312414389357E-4</v>
      </c>
      <c r="I351" s="16">
        <f>VLOOKUP($D351,'Growth rate'!$B$3:$S$93,6,FALSE)*VLOOKUP($F351,BY_IND_Demand_Drivers!$B$5:$J$100,9,FALSE)</f>
        <v>3.0748312414389357E-4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5.5211186473856817E-3</v>
      </c>
      <c r="H352" s="16">
        <f>VLOOKUP($D352,'Growth rate'!$B$3:$S$93,6,FALSE)*VLOOKUP($F352,BY_IND_Demand_Drivers!$B$5:$J$100,8,FALSE)</f>
        <v>3.113412771082152E-4</v>
      </c>
      <c r="I352" s="16">
        <f>VLOOKUP($D352,'Growth rate'!$B$3:$S$93,6,FALSE)*VLOOKUP($F352,BY_IND_Demand_Drivers!$B$5:$J$100,9,FALSE)</f>
        <v>3.113412771082152E-4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5.5895365599529859E-3</v>
      </c>
      <c r="H353" s="16">
        <f>VLOOKUP($D353,'Growth rate'!$B$3:$S$93,6,FALSE)*VLOOKUP($F353,BY_IND_Demand_Drivers!$B$5:$J$100,8,FALSE)</f>
        <v>3.1519943007253688E-4</v>
      </c>
      <c r="I353" s="16">
        <f>VLOOKUP($D353,'Growth rate'!$B$3:$S$93,6,FALSE)*VLOOKUP($F353,BY_IND_Demand_Drivers!$B$5:$J$100,9,FALSE)</f>
        <v>3.1519943007253688E-4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5.6579544725202892E-3</v>
      </c>
      <c r="H354" s="16">
        <f>VLOOKUP($D354,'Growth rate'!$B$3:$S$93,6,FALSE)*VLOOKUP($F354,BY_IND_Demand_Drivers!$B$5:$J$100,8,FALSE)</f>
        <v>3.1905758303685852E-4</v>
      </c>
      <c r="I354" s="16">
        <f>VLOOKUP($D354,'Growth rate'!$B$3:$S$93,6,FALSE)*VLOOKUP($F354,BY_IND_Demand_Drivers!$B$5:$J$100,9,FALSE)</f>
        <v>3.1905758303685852E-4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5.7263723850875933E-3</v>
      </c>
      <c r="H355" s="16">
        <f>VLOOKUP($D355,'Growth rate'!$B$3:$S$93,6,FALSE)*VLOOKUP($F355,BY_IND_Demand_Drivers!$B$5:$J$100,8,FALSE)</f>
        <v>3.2291573600118015E-4</v>
      </c>
      <c r="I355" s="16">
        <f>VLOOKUP($D355,'Growth rate'!$B$3:$S$93,6,FALSE)*VLOOKUP($F355,BY_IND_Demand_Drivers!$B$5:$J$100,9,FALSE)</f>
        <v>3.2291573600118015E-4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5.7947902976548974E-3</v>
      </c>
      <c r="H356" s="16">
        <f>VLOOKUP($D356,'Growth rate'!$B$3:$S$93,6,FALSE)*VLOOKUP($F356,BY_IND_Demand_Drivers!$B$5:$J$100,8,FALSE)</f>
        <v>3.2677388896550183E-4</v>
      </c>
      <c r="I356" s="16">
        <f>VLOOKUP($D356,'Growth rate'!$B$3:$S$93,6,FALSE)*VLOOKUP($F356,BY_IND_Demand_Drivers!$B$5:$J$100,9,FALSE)</f>
        <v>3.2677388896550183E-4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5.8632082102222016E-3</v>
      </c>
      <c r="H357" s="16">
        <f>VLOOKUP($D357,'Growth rate'!$B$3:$S$93,6,FALSE)*VLOOKUP($F357,BY_IND_Demand_Drivers!$B$5:$J$100,8,FALSE)</f>
        <v>3.3063204192982347E-4</v>
      </c>
      <c r="I357" s="16">
        <f>VLOOKUP($D357,'Growth rate'!$B$3:$S$93,6,FALSE)*VLOOKUP($F357,BY_IND_Demand_Drivers!$B$5:$J$100,9,FALSE)</f>
        <v>3.3063204192982347E-4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5.9316261227895057E-3</v>
      </c>
      <c r="H358" s="16">
        <f>VLOOKUP($D358,'Growth rate'!$B$3:$S$93,6,FALSE)*VLOOKUP($F358,BY_IND_Demand_Drivers!$B$5:$J$100,8,FALSE)</f>
        <v>3.3449019489414515E-4</v>
      </c>
      <c r="I358" s="16">
        <f>VLOOKUP($D358,'Growth rate'!$B$3:$S$93,6,FALSE)*VLOOKUP($F358,BY_IND_Demand_Drivers!$B$5:$J$100,9,FALSE)</f>
        <v>3.3449019489414515E-4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6.000044035356809E-3</v>
      </c>
      <c r="H359" s="16">
        <f>VLOOKUP($D359,'Growth rate'!$B$3:$S$93,6,FALSE)*VLOOKUP($F359,BY_IND_Demand_Drivers!$B$5:$J$100,8,FALSE)</f>
        <v>3.3834834785846678E-4</v>
      </c>
      <c r="I359" s="16">
        <f>VLOOKUP($D359,'Growth rate'!$B$3:$S$93,6,FALSE)*VLOOKUP($F359,BY_IND_Demand_Drivers!$B$5:$J$100,9,FALSE)</f>
        <v>3.3834834785846678E-4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6.0684619479241132E-3</v>
      </c>
      <c r="H360" s="16">
        <f>VLOOKUP($D360,'Growth rate'!$B$3:$S$93,6,FALSE)*VLOOKUP($F360,BY_IND_Demand_Drivers!$B$5:$J$100,8,FALSE)</f>
        <v>3.4220650082278842E-4</v>
      </c>
      <c r="I360" s="16">
        <f>VLOOKUP($D360,'Growth rate'!$B$3:$S$93,6,FALSE)*VLOOKUP($F360,BY_IND_Demand_Drivers!$B$5:$J$100,9,FALSE)</f>
        <v>3.4220650082278842E-4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6.1368798604914173E-3</v>
      </c>
      <c r="H361" s="16">
        <f>VLOOKUP($D361,'Growth rate'!$B$3:$S$93,6,FALSE)*VLOOKUP($F361,BY_IND_Demand_Drivers!$B$5:$J$100,8,FALSE)</f>
        <v>3.460646537871101E-4</v>
      </c>
      <c r="I361" s="16">
        <f>VLOOKUP($D361,'Growth rate'!$B$3:$S$93,6,FALSE)*VLOOKUP($F361,BY_IND_Demand_Drivers!$B$5:$J$100,9,FALSE)</f>
        <v>3.460646537871101E-4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6.2052977730587214E-3</v>
      </c>
      <c r="H362" s="16">
        <f>VLOOKUP($D362,'Growth rate'!$B$3:$S$93,6,FALSE)*VLOOKUP($F362,BY_IND_Demand_Drivers!$B$5:$J$100,8,FALSE)</f>
        <v>3.4992280675143179E-4</v>
      </c>
      <c r="I362" s="16">
        <f>VLOOKUP($D362,'Growth rate'!$B$3:$S$93,6,FALSE)*VLOOKUP($F362,BY_IND_Demand_Drivers!$B$5:$J$100,9,FALSE)</f>
        <v>3.4992280675143179E-4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6.2737156856260256E-3</v>
      </c>
      <c r="H363" s="16">
        <f>VLOOKUP($D363,'Growth rate'!$B$3:$S$93,6,FALSE)*VLOOKUP($F363,BY_IND_Demand_Drivers!$B$5:$J$100,8,FALSE)</f>
        <v>3.5378095971575342E-4</v>
      </c>
      <c r="I363" s="16">
        <f>VLOOKUP($D363,'Growth rate'!$B$3:$S$93,6,FALSE)*VLOOKUP($F363,BY_IND_Demand_Drivers!$B$5:$J$100,9,FALSE)</f>
        <v>3.5378095971575342E-4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6.3740951365960433E-3</v>
      </c>
      <c r="H364" s="16">
        <f>VLOOKUP($D364,'Growth rate'!$B$3:$S$93,6,FALSE)*VLOOKUP($F364,BY_IND_Demand_Drivers!$B$5:$J$100,8,FALSE)</f>
        <v>3.5944145507120549E-4</v>
      </c>
      <c r="I364" s="16">
        <f>VLOOKUP($D364,'Growth rate'!$B$3:$S$93,6,FALSE)*VLOOKUP($F364,BY_IND_Demand_Drivers!$B$5:$J$100,9,FALSE)</f>
        <v>3.5944145507120549E-4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6.4760806587815791E-3</v>
      </c>
      <c r="H365" s="16">
        <f>VLOOKUP($D365,'Growth rate'!$B$3:$S$93,6,FALSE)*VLOOKUP($F365,BY_IND_Demand_Drivers!$B$5:$J$100,8,FALSE)</f>
        <v>3.6519251835234474E-4</v>
      </c>
      <c r="I365" s="16">
        <f>VLOOKUP($D365,'Growth rate'!$B$3:$S$93,6,FALSE)*VLOOKUP($F365,BY_IND_Demand_Drivers!$B$5:$J$100,9,FALSE)</f>
        <v>3.6519251835234474E-4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6.5796979493220843E-3</v>
      </c>
      <c r="H366" s="16">
        <f>VLOOKUP($D366,'Growth rate'!$B$3:$S$93,6,FALSE)*VLOOKUP($F366,BY_IND_Demand_Drivers!$B$5:$J$100,8,FALSE)</f>
        <v>3.7103559864598231E-4</v>
      </c>
      <c r="I366" s="16">
        <f>VLOOKUP($D366,'Growth rate'!$B$3:$S$93,6,FALSE)*VLOOKUP($F366,BY_IND_Demand_Drivers!$B$5:$J$100,9,FALSE)</f>
        <v>3.7103559864598231E-4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6.6849731165112385E-3</v>
      </c>
      <c r="H367" s="16">
        <f>VLOOKUP($D367,'Growth rate'!$B$3:$S$93,6,FALSE)*VLOOKUP($F367,BY_IND_Demand_Drivers!$B$5:$J$100,8,FALSE)</f>
        <v>3.7697216822431804E-4</v>
      </c>
      <c r="I367" s="16">
        <f>VLOOKUP($D367,'Growth rate'!$B$3:$S$93,6,FALSE)*VLOOKUP($F367,BY_IND_Demand_Drivers!$B$5:$J$100,9,FALSE)</f>
        <v>3.7697216822431804E-4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6.7919326863754171E-3</v>
      </c>
      <c r="H368" s="16">
        <f>VLOOKUP($D368,'Growth rate'!$B$3:$S$93,6,FALSE)*VLOOKUP($F368,BY_IND_Demand_Drivers!$B$5:$J$100,8,FALSE)</f>
        <v>3.8300372291590707E-4</v>
      </c>
      <c r="I368" s="16">
        <f>VLOOKUP($D368,'Growth rate'!$B$3:$S$93,6,FALSE)*VLOOKUP($F368,BY_IND_Demand_Drivers!$B$5:$J$100,9,FALSE)</f>
        <v>3.8300372291590707E-4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6.9006036093574238E-3</v>
      </c>
      <c r="H369" s="16">
        <f>VLOOKUP($D369,'Growth rate'!$B$3:$S$93,6,FALSE)*VLOOKUP($F369,BY_IND_Demand_Drivers!$B$5:$J$100,8,FALSE)</f>
        <v>3.8913178248256157E-4</v>
      </c>
      <c r="I369" s="16">
        <f>VLOOKUP($D369,'Growth rate'!$B$3:$S$93,6,FALSE)*VLOOKUP($F369,BY_IND_Demand_Drivers!$B$5:$J$100,9,FALSE)</f>
        <v>3.8913178248256157E-4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7.0110132671071437E-3</v>
      </c>
      <c r="H370" s="16">
        <f>VLOOKUP($D370,'Growth rate'!$B$3:$S$93,6,FALSE)*VLOOKUP($F370,BY_IND_Demand_Drivers!$B$5:$J$100,8,FALSE)</f>
        <v>3.9535789100228263E-4</v>
      </c>
      <c r="I370" s="16">
        <f>VLOOKUP($D370,'Growth rate'!$B$3:$S$93,6,FALSE)*VLOOKUP($F370,BY_IND_Demand_Drivers!$B$5:$J$100,9,FALSE)</f>
        <v>3.9535789100228263E-4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7.1231894793808573E-3</v>
      </c>
      <c r="H371" s="16">
        <f>VLOOKUP($D371,'Growth rate'!$B$3:$S$93,6,FALSE)*VLOOKUP($F371,BY_IND_Demand_Drivers!$B$5:$J$100,8,FALSE)</f>
        <v>4.0168361725831912E-4</v>
      </c>
      <c r="I371" s="16">
        <f>VLOOKUP($D371,'Growth rate'!$B$3:$S$93,6,FALSE)*VLOOKUP($F371,BY_IND_Demand_Drivers!$B$5:$J$100,9,FALSE)</f>
        <v>4.0168361725831912E-4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7.2371605110509519E-3</v>
      </c>
      <c r="H372" s="16">
        <f>VLOOKUP($D372,'Growth rate'!$B$3:$S$93,6,FALSE)*VLOOKUP($F372,BY_IND_Demand_Drivers!$B$5:$J$100,8,FALSE)</f>
        <v>4.0811055513445224E-4</v>
      </c>
      <c r="I372" s="16">
        <f>VLOOKUP($D372,'Growth rate'!$B$3:$S$93,6,FALSE)*VLOOKUP($F372,BY_IND_Demand_Drivers!$B$5:$J$100,9,FALSE)</f>
        <v>4.0811055513445224E-4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7.3529550792277671E-3</v>
      </c>
      <c r="H373" s="16">
        <f>VLOOKUP($D373,'Growth rate'!$B$3:$S$93,6,FALSE)*VLOOKUP($F373,BY_IND_Demand_Drivers!$B$5:$J$100,8,FALSE)</f>
        <v>4.1464032401660351E-4</v>
      </c>
      <c r="I373" s="16">
        <f>VLOOKUP($D373,'Growth rate'!$B$3:$S$93,6,FALSE)*VLOOKUP($F373,BY_IND_Demand_Drivers!$B$5:$J$100,9,FALSE)</f>
        <v>4.1464032401660351E-4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7.4706023604954111E-3</v>
      </c>
      <c r="H374" s="16">
        <f>VLOOKUP($D374,'Growth rate'!$B$3:$S$93,6,FALSE)*VLOOKUP($F374,BY_IND_Demand_Drivers!$B$5:$J$100,8,FALSE)</f>
        <v>4.2127456920086913E-4</v>
      </c>
      <c r="I374" s="16">
        <f>VLOOKUP($D374,'Growth rate'!$B$3:$S$93,6,FALSE)*VLOOKUP($F374,BY_IND_Demand_Drivers!$B$5:$J$100,9,FALSE)</f>
        <v>4.2127456920086913E-4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7.5901319982633383E-3</v>
      </c>
      <c r="H375" s="16">
        <f>VLOOKUP($D375,'Growth rate'!$B$3:$S$93,6,FALSE)*VLOOKUP($F375,BY_IND_Demand_Drivers!$B$5:$J$100,8,FALSE)</f>
        <v>4.280149623080831E-4</v>
      </c>
      <c r="I375" s="16">
        <f>VLOOKUP($D375,'Growth rate'!$B$3:$S$93,6,FALSE)*VLOOKUP($F375,BY_IND_Demand_Drivers!$B$5:$J$100,9,FALSE)</f>
        <v>4.280149623080831E-4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7.7115741102355513E-3</v>
      </c>
      <c r="H376" s="16">
        <f>VLOOKUP($D376,'Growth rate'!$B$3:$S$93,6,FALSE)*VLOOKUP($F376,BY_IND_Demand_Drivers!$B$5:$J$100,8,FALSE)</f>
        <v>4.3486320170501235E-4</v>
      </c>
      <c r="I376" s="16">
        <f>VLOOKUP($D376,'Growth rate'!$B$3:$S$93,6,FALSE)*VLOOKUP($F376,BY_IND_Demand_Drivers!$B$5:$J$100,9,FALSE)</f>
        <v>4.3486320170501235E-4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7.8349592959993213E-3</v>
      </c>
      <c r="H377" s="16">
        <f>VLOOKUP($D377,'Growth rate'!$B$3:$S$93,6,FALSE)*VLOOKUP($F377,BY_IND_Demand_Drivers!$B$5:$J$100,8,FALSE)</f>
        <v>4.4182101293229262E-4</v>
      </c>
      <c r="I377" s="16">
        <f>VLOOKUP($D377,'Growth rate'!$B$3:$S$93,6,FALSE)*VLOOKUP($F377,BY_IND_Demand_Drivers!$B$5:$J$100,9,FALSE)</f>
        <v>4.4182101293229262E-4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7.9603186447353095E-3</v>
      </c>
      <c r="H378" s="16">
        <f>VLOOKUP($D378,'Growth rate'!$B$3:$S$93,6,FALSE)*VLOOKUP($F378,BY_IND_Demand_Drivers!$B$5:$J$100,8,FALSE)</f>
        <v>4.488901491392093E-4</v>
      </c>
      <c r="I378" s="16">
        <f>VLOOKUP($D378,'Growth rate'!$B$3:$S$93,6,FALSE)*VLOOKUP($F378,BY_IND_Demand_Drivers!$B$5:$J$100,9,FALSE)</f>
        <v>4.488901491392093E-4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8.0876837430510756E-3</v>
      </c>
      <c r="H379" s="16">
        <f>VLOOKUP($D379,'Growth rate'!$B$3:$S$93,6,FALSE)*VLOOKUP($F379,BY_IND_Demand_Drivers!$B$5:$J$100,8,FALSE)</f>
        <v>4.5607239152543671E-4</v>
      </c>
      <c r="I379" s="16">
        <f>VLOOKUP($D379,'Growth rate'!$B$3:$S$93,6,FALSE)*VLOOKUP($F379,BY_IND_Demand_Drivers!$B$5:$J$100,9,FALSE)</f>
        <v>4.5607239152543671E-4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8.2170866829398906E-3</v>
      </c>
      <c r="H380" s="16">
        <f>VLOOKUP($D380,'Growth rate'!$B$3:$S$93,6,FALSE)*VLOOKUP($F380,BY_IND_Demand_Drivers!$B$5:$J$100,8,FALSE)</f>
        <v>4.6336954978984363E-4</v>
      </c>
      <c r="I380" s="16">
        <f>VLOOKUP($D380,'Growth rate'!$B$3:$S$93,6,FALSE)*VLOOKUP($F380,BY_IND_Demand_Drivers!$B$5:$J$100,9,FALSE)</f>
        <v>4.6336954978984363E-4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8.3485600698669313E-3</v>
      </c>
      <c r="H381" s="16">
        <f>VLOOKUP($D381,'Growth rate'!$B$3:$S$93,6,FALSE)*VLOOKUP($F381,BY_IND_Demand_Drivers!$B$5:$J$100,8,FALSE)</f>
        <v>4.7078346258648117E-4</v>
      </c>
      <c r="I381" s="16">
        <f>VLOOKUP($D381,'Growth rate'!$B$3:$S$93,6,FALSE)*VLOOKUP($F381,BY_IND_Demand_Drivers!$B$5:$J$100,9,FALSE)</f>
        <v>4.7078346258648117E-4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8.4821370309848005E-3</v>
      </c>
      <c r="H382" s="16">
        <f>VLOOKUP($D382,'Growth rate'!$B$3:$S$93,6,FALSE)*VLOOKUP($F382,BY_IND_Demand_Drivers!$B$5:$J$100,8,FALSE)</f>
        <v>4.7831599798786481E-4</v>
      </c>
      <c r="I382" s="16">
        <f>VLOOKUP($D382,'Growth rate'!$B$3:$S$93,6,FALSE)*VLOOKUP($F382,BY_IND_Demand_Drivers!$B$5:$J$100,9,FALSE)</f>
        <v>4.7831599798786481E-4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8.617851223480558E-3</v>
      </c>
      <c r="H383" s="16">
        <f>VLOOKUP($D383,'Growth rate'!$B$3:$S$93,6,FALSE)*VLOOKUP($F383,BY_IND_Demand_Drivers!$B$5:$J$100,8,FALSE)</f>
        <v>4.8596905395567066E-4</v>
      </c>
      <c r="I383" s="16">
        <f>VLOOKUP($D383,'Growth rate'!$B$3:$S$93,6,FALSE)*VLOOKUP($F383,BY_IND_Demand_Drivers!$B$5:$J$100,9,FALSE)</f>
        <v>4.8596905395567066E-4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8.7557368430562482E-3</v>
      </c>
      <c r="H384" s="16">
        <f>VLOOKUP($D384,'Growth rate'!$B$3:$S$93,6,FALSE)*VLOOKUP($F384,BY_IND_Demand_Drivers!$B$5:$J$100,8,FALSE)</f>
        <v>4.9374455881896144E-4</v>
      </c>
      <c r="I384" s="16">
        <f>VLOOKUP($D384,'Growth rate'!$B$3:$S$93,6,FALSE)*VLOOKUP($F384,BY_IND_Demand_Drivers!$B$5:$J$100,9,FALSE)</f>
        <v>4.9374455881896144E-4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8.8958286325451479E-3</v>
      </c>
      <c r="H385" s="16">
        <f>VLOOKUP($D385,'Growth rate'!$B$3:$S$93,6,FALSE)*VLOOKUP($F385,BY_IND_Demand_Drivers!$B$5:$J$100,8,FALSE)</f>
        <v>5.0164447176006481E-4</v>
      </c>
      <c r="I385" s="16">
        <f>VLOOKUP($D385,'Growth rate'!$B$3:$S$93,6,FALSE)*VLOOKUP($F385,BY_IND_Demand_Drivers!$B$5:$J$100,9,FALSE)</f>
        <v>5.0164447176006481E-4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9.0381618906658686E-3</v>
      </c>
      <c r="H386" s="16">
        <f>VLOOKUP($D386,'Growth rate'!$B$3:$S$93,6,FALSE)*VLOOKUP($F386,BY_IND_Demand_Drivers!$B$5:$J$100,8,FALSE)</f>
        <v>5.0967078330822584E-4</v>
      </c>
      <c r="I386" s="16">
        <f>VLOOKUP($D386,'Growth rate'!$B$3:$S$93,6,FALSE)*VLOOKUP($F386,BY_IND_Demand_Drivers!$B$5:$J$100,9,FALSE)</f>
        <v>5.0967078330822584E-4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9.1827724809165224E-3</v>
      </c>
      <c r="H387" s="16">
        <f>VLOOKUP($D387,'Growth rate'!$B$3:$S$93,6,FALSE)*VLOOKUP($F387,BY_IND_Demand_Drivers!$B$5:$J$100,8,FALSE)</f>
        <v>5.1782551584115741E-4</v>
      </c>
      <c r="I387" s="16">
        <f>VLOOKUP($D387,'Growth rate'!$B$3:$S$93,6,FALSE)*VLOOKUP($F387,BY_IND_Demand_Drivers!$B$5:$J$100,9,FALSE)</f>
        <v>5.1782551584115741E-4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9.3296968406111885E-3</v>
      </c>
      <c r="H388" s="16">
        <f>VLOOKUP($D388,'Growth rate'!$B$3:$S$93,6,FALSE)*VLOOKUP($F388,BY_IND_Demand_Drivers!$B$5:$J$100,8,FALSE)</f>
        <v>5.2611072409461596E-4</v>
      </c>
      <c r="I388" s="16">
        <f>VLOOKUP($D388,'Growth rate'!$B$3:$S$93,6,FALSE)*VLOOKUP($F388,BY_IND_Demand_Drivers!$B$5:$J$100,9,FALSE)</f>
        <v>5.2611072409461596E-4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9.4789719900609665E-3</v>
      </c>
      <c r="H389" s="16">
        <f>VLOOKUP($D389,'Growth rate'!$B$3:$S$93,6,FALSE)*VLOOKUP($F389,BY_IND_Demand_Drivers!$B$5:$J$100,8,FALSE)</f>
        <v>5.345284956801298E-4</v>
      </c>
      <c r="I389" s="16">
        <f>VLOOKUP($D389,'Growth rate'!$B$3:$S$93,6,FALSE)*VLOOKUP($F389,BY_IND_Demand_Drivers!$B$5:$J$100,9,FALSE)</f>
        <v>5.345284956801298E-4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9.6306355419019402E-3</v>
      </c>
      <c r="H390" s="16">
        <f>VLOOKUP($D390,'Growth rate'!$B$3:$S$93,6,FALSE)*VLOOKUP($F390,BY_IND_Demand_Drivers!$B$5:$J$100,8,FALSE)</f>
        <v>5.4308095161101182E-4</v>
      </c>
      <c r="I390" s="16">
        <f>VLOOKUP($D390,'Growth rate'!$B$3:$S$93,6,FALSE)*VLOOKUP($F390,BY_IND_Demand_Drivers!$B$5:$J$100,9,FALSE)</f>
        <v>5.4308095161101182E-4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9.7847257105723728E-3</v>
      </c>
      <c r="H391" s="16">
        <f>VLOOKUP($D391,'Growth rate'!$B$3:$S$93,6,FALSE)*VLOOKUP($F391,BY_IND_Demand_Drivers!$B$5:$J$100,8,FALSE)</f>
        <v>5.5177024683678803E-4</v>
      </c>
      <c r="I391" s="16">
        <f>VLOOKUP($D391,'Growth rate'!$B$3:$S$93,6,FALSE)*VLOOKUP($F391,BY_IND_Demand_Drivers!$B$5:$J$100,9,FALSE)</f>
        <v>5.5177024683678803E-4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9.9412813219415305E-3</v>
      </c>
      <c r="H392" s="16">
        <f>VLOOKUP($D392,'Growth rate'!$B$3:$S$93,6,FALSE)*VLOOKUP($F392,BY_IND_Demand_Drivers!$B$5:$J$100,8,FALSE)</f>
        <v>5.6059857078617672E-4</v>
      </c>
      <c r="I392" s="16">
        <f>VLOOKUP($D392,'Growth rate'!$B$3:$S$93,6,FALSE)*VLOOKUP($F392,BY_IND_Demand_Drivers!$B$5:$J$100,9,FALSE)</f>
        <v>5.6059857078617672E-4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1.0100341823092595E-2</v>
      </c>
      <c r="H393" s="16">
        <f>VLOOKUP($D393,'Growth rate'!$B$3:$S$93,6,FALSE)*VLOOKUP($F393,BY_IND_Demand_Drivers!$B$5:$J$100,8,FALSE)</f>
        <v>5.6956814791875548E-4</v>
      </c>
      <c r="I393" s="16">
        <f>VLOOKUP($D393,'Growth rate'!$B$3:$S$93,6,FALSE)*VLOOKUP($F393,BY_IND_Demand_Drivers!$B$5:$J$100,9,FALSE)</f>
        <v>5.6956814791875548E-4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1.0261947292262078E-2</v>
      </c>
      <c r="H394" s="16">
        <f>VLOOKUP($D394,'Growth rate'!$B$3:$S$93,6,FALSE)*VLOOKUP($F394,BY_IND_Demand_Drivers!$B$5:$J$100,8,FALSE)</f>
        <v>5.7868123828545566E-4</v>
      </c>
      <c r="I394" s="16">
        <f>VLOOKUP($D394,'Growth rate'!$B$3:$S$93,6,FALSE)*VLOOKUP($F394,BY_IND_Demand_Drivers!$B$5:$J$100,9,FALSE)</f>
        <v>5.7868123828545566E-4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1.0426138448938272E-2</v>
      </c>
      <c r="H395" s="16">
        <f>VLOOKUP($D395,'Growth rate'!$B$3:$S$93,6,FALSE)*VLOOKUP($F395,BY_IND_Demand_Drivers!$B$5:$J$100,8,FALSE)</f>
        <v>5.8794013809802305E-4</v>
      </c>
      <c r="I395" s="16">
        <f>VLOOKUP($D395,'Growth rate'!$B$3:$S$93,6,FALSE)*VLOOKUP($F395,BY_IND_Demand_Drivers!$B$5:$J$100,9,FALSE)</f>
        <v>5.8794013809802305E-4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1.0592956664121285E-2</v>
      </c>
      <c r="H396" s="16">
        <f>VLOOKUP($D396,'Growth rate'!$B$3:$S$93,6,FALSE)*VLOOKUP($F396,BY_IND_Demand_Drivers!$B$5:$J$100,8,FALSE)</f>
        <v>5.9734718030759137E-4</v>
      </c>
      <c r="I396" s="16">
        <f>VLOOKUP($D396,'Growth rate'!$B$3:$S$93,6,FALSE)*VLOOKUP($F396,BY_IND_Demand_Drivers!$B$5:$J$100,9,FALSE)</f>
        <v>5.9734718030759137E-4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1.0762443970747224E-2</v>
      </c>
      <c r="H397" s="16">
        <f>VLOOKUP($D397,'Growth rate'!$B$3:$S$93,6,FALSE)*VLOOKUP($F397,BY_IND_Demand_Drivers!$B$5:$J$100,8,FALSE)</f>
        <v>6.0690473519251268E-4</v>
      </c>
      <c r="I397" s="16">
        <f>VLOOKUP($D397,'Growth rate'!$B$3:$S$93,6,FALSE)*VLOOKUP($F397,BY_IND_Demand_Drivers!$B$5:$J$100,9,FALSE)</f>
        <v>6.0690473519251268E-4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1.0934643074279181E-2</v>
      </c>
      <c r="H398" s="16">
        <f>VLOOKUP($D398,'Growth rate'!$B$3:$S$93,6,FALSE)*VLOOKUP($F398,BY_IND_Demand_Drivers!$B$5:$J$100,8,FALSE)</f>
        <v>6.166152109555931E-4</v>
      </c>
      <c r="I398" s="16">
        <f>VLOOKUP($D398,'Growth rate'!$B$3:$S$93,6,FALSE)*VLOOKUP($F398,BY_IND_Demand_Drivers!$B$5:$J$100,9,FALSE)</f>
        <v>6.166152109555931E-4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1.1109597363467651E-2</v>
      </c>
      <c r="H399" s="16">
        <f>VLOOKUP($D399,'Growth rate'!$B$3:$S$93,6,FALSE)*VLOOKUP($F399,BY_IND_Demand_Drivers!$B$5:$J$100,8,FALSE)</f>
        <v>6.264810543308827E-4</v>
      </c>
      <c r="I399" s="16">
        <f>VLOOKUP($D399,'Growth rate'!$B$3:$S$93,6,FALSE)*VLOOKUP($F399,BY_IND_Demand_Drivers!$B$5:$J$100,9,FALSE)</f>
        <v>6.264810543308827E-4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1.1287350921283131E-2</v>
      </c>
      <c r="H400" s="16">
        <f>VLOOKUP($D400,'Growth rate'!$B$3:$S$93,6,FALSE)*VLOOKUP($F400,BY_IND_Demand_Drivers!$B$5:$J$100,8,FALSE)</f>
        <v>6.365047512001768E-4</v>
      </c>
      <c r="I400" s="16">
        <f>VLOOKUP($D400,'Growth rate'!$B$3:$S$93,6,FALSE)*VLOOKUP($F400,BY_IND_Demand_Drivers!$B$5:$J$100,9,FALSE)</f>
        <v>6.365047512001768E-4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1.1467948536023662E-2</v>
      </c>
      <c r="H401" s="16">
        <f>VLOOKUP($D401,'Growth rate'!$B$3:$S$93,6,FALSE)*VLOOKUP($F401,BY_IND_Demand_Drivers!$B$5:$J$100,8,FALSE)</f>
        <v>6.4668882721937956E-4</v>
      </c>
      <c r="I401" s="16">
        <f>VLOOKUP($D401,'Growth rate'!$B$3:$S$93,6,FALSE)*VLOOKUP($F401,BY_IND_Demand_Drivers!$B$5:$J$100,9,FALSE)</f>
        <v>6.4668882721937956E-4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1.1651435712600041E-2</v>
      </c>
      <c r="H402" s="16">
        <f>VLOOKUP($D402,'Growth rate'!$B$3:$S$93,6,FALSE)*VLOOKUP($F402,BY_IND_Demand_Drivers!$B$5:$J$100,8,FALSE)</f>
        <v>6.5703584845488972E-4</v>
      </c>
      <c r="I402" s="16">
        <f>VLOOKUP($D402,'Growth rate'!$B$3:$S$93,6,FALSE)*VLOOKUP($F402,BY_IND_Demand_Drivers!$B$5:$J$100,9,FALSE)</f>
        <v>6.5703584845488972E-4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1.183785868400164E-2</v>
      </c>
      <c r="H403" s="16">
        <f>VLOOKUP($D403,'Growth rate'!$B$3:$S$93,6,FALSE)*VLOOKUP($F403,BY_IND_Demand_Drivers!$B$5:$J$100,8,FALSE)</f>
        <v>6.6754842203016788E-4</v>
      </c>
      <c r="I403" s="16">
        <f>VLOOKUP($D403,'Growth rate'!$B$3:$S$93,6,FALSE)*VLOOKUP($F403,BY_IND_Demand_Drivers!$B$5:$J$100,9,FALSE)</f>
        <v>6.6754842203016788E-4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1.2027264422945669E-2</v>
      </c>
      <c r="H404" s="16">
        <f>VLOOKUP($D404,'Growth rate'!$B$3:$S$93,6,FALSE)*VLOOKUP($F404,BY_IND_Demand_Drivers!$B$5:$J$100,8,FALSE)</f>
        <v>6.7822919678265064E-4</v>
      </c>
      <c r="I404" s="16">
        <f>VLOOKUP($D404,'Growth rate'!$B$3:$S$93,6,FALSE)*VLOOKUP($F404,BY_IND_Demand_Drivers!$B$5:$J$100,9,FALSE)</f>
        <v>6.7822919678265064E-4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1.2219700653712801E-2</v>
      </c>
      <c r="H405" s="16">
        <f>VLOOKUP($D405,'Growth rate'!$B$3:$S$93,6,FALSE)*VLOOKUP($F405,BY_IND_Demand_Drivers!$B$5:$J$100,8,FALSE)</f>
        <v>6.8908086393117314E-4</v>
      </c>
      <c r="I405" s="16">
        <f>VLOOKUP($D405,'Growth rate'!$B$3:$S$93,6,FALSE)*VLOOKUP($F405,BY_IND_Demand_Drivers!$B$5:$J$100,9,FALSE)</f>
        <v>6.8908086393117314E-4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1.2415215864172206E-2</v>
      </c>
      <c r="H406" s="16">
        <f>VLOOKUP($D406,'Growth rate'!$B$3:$S$93,6,FALSE)*VLOOKUP($F406,BY_IND_Demand_Drivers!$B$5:$J$100,8,FALSE)</f>
        <v>7.0010615775407189E-4</v>
      </c>
      <c r="I406" s="16">
        <f>VLOOKUP($D406,'Growth rate'!$B$3:$S$93,6,FALSE)*VLOOKUP($F406,BY_IND_Demand_Drivers!$B$5:$J$100,9,FALSE)</f>
        <v>7.0010615775407189E-4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1.261385931799896E-2</v>
      </c>
      <c r="H407" s="16">
        <f>VLOOKUP($D407,'Growth rate'!$B$3:$S$93,6,FALSE)*VLOOKUP($F407,BY_IND_Demand_Drivers!$B$5:$J$100,8,FALSE)</f>
        <v>7.1130785627813704E-4</v>
      </c>
      <c r="I407" s="16">
        <f>VLOOKUP($D407,'Growth rate'!$B$3:$S$93,6,FALSE)*VLOOKUP($F407,BY_IND_Demand_Drivers!$B$5:$J$100,9,FALSE)</f>
        <v>7.1130785627813704E-4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1.2815681067086946E-2</v>
      </c>
      <c r="H408" s="16">
        <f>VLOOKUP($D408,'Growth rate'!$B$3:$S$93,6,FALSE)*VLOOKUP($F408,BY_IND_Demand_Drivers!$B$5:$J$100,8,FALSE)</f>
        <v>7.2268878197858733E-4</v>
      </c>
      <c r="I408" s="16">
        <f>VLOOKUP($D408,'Growth rate'!$B$3:$S$93,6,FALSE)*VLOOKUP($F408,BY_IND_Demand_Drivers!$B$5:$J$100,9,FALSE)</f>
        <v>7.2268878197858733E-4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1.3020731964160337E-2</v>
      </c>
      <c r="H409" s="16">
        <f>VLOOKUP($D409,'Growth rate'!$B$3:$S$93,6,FALSE)*VLOOKUP($F409,BY_IND_Demand_Drivers!$B$5:$J$100,8,FALSE)</f>
        <v>7.3425180249024472E-4</v>
      </c>
      <c r="I409" s="16">
        <f>VLOOKUP($D409,'Growth rate'!$B$3:$S$93,6,FALSE)*VLOOKUP($F409,BY_IND_Demand_Drivers!$B$5:$J$100,9,FALSE)</f>
        <v>7.3425180249024472E-4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1.3229063675586902E-2</v>
      </c>
      <c r="H410" s="16">
        <f>VLOOKUP($D410,'Growth rate'!$B$3:$S$93,6,FALSE)*VLOOKUP($F410,BY_IND_Demand_Drivers!$B$5:$J$100,8,FALSE)</f>
        <v>7.4599983133008855E-4</v>
      </c>
      <c r="I410" s="16">
        <f>VLOOKUP($D410,'Growth rate'!$B$3:$S$93,6,FALSE)*VLOOKUP($F410,BY_IND_Demand_Drivers!$B$5:$J$100,9,FALSE)</f>
        <v>7.4599983133008855E-4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1.3440728694396291E-2</v>
      </c>
      <c r="H411" s="16">
        <f>VLOOKUP($D411,'Growth rate'!$B$3:$S$93,6,FALSE)*VLOOKUP($F411,BY_IND_Demand_Drivers!$B$5:$J$100,8,FALSE)</f>
        <v>7.5793582863137006E-4</v>
      </c>
      <c r="I411" s="16">
        <f>VLOOKUP($D411,'Growth rate'!$B$3:$S$93,6,FALSE)*VLOOKUP($F411,BY_IND_Demand_Drivers!$B$5:$J$100,9,FALSE)</f>
        <v>7.5793582863137006E-4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1.3655780353506633E-2</v>
      </c>
      <c r="H412" s="16">
        <f>VLOOKUP($D412,'Growth rate'!$B$3:$S$93,6,FALSE)*VLOOKUP($F412,BY_IND_Demand_Drivers!$B$5:$J$100,8,FALSE)</f>
        <v>7.7006280188947199E-4</v>
      </c>
      <c r="I412" s="16">
        <f>VLOOKUP($D412,'Growth rate'!$B$3:$S$93,6,FALSE)*VLOOKUP($F412,BY_IND_Demand_Drivers!$B$5:$J$100,9,FALSE)</f>
        <v>7.7006280188947199E-4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1.3874272839162739E-2</v>
      </c>
      <c r="H413" s="16">
        <f>VLOOKUP($D413,'Growth rate'!$B$3:$S$93,6,FALSE)*VLOOKUP($F413,BY_IND_Demand_Drivers!$B$5:$J$100,8,FALSE)</f>
        <v>7.8238380671970362E-4</v>
      </c>
      <c r="I413" s="16">
        <f>VLOOKUP($D413,'Growth rate'!$B$3:$S$93,6,FALSE)*VLOOKUP($F413,BY_IND_Demand_Drivers!$B$5:$J$100,9,FALSE)</f>
        <v>7.8238380671970362E-4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3.8717465346534701E-3</v>
      </c>
      <c r="H414" s="16">
        <f>VLOOKUP($D414,'Growth rate'!$B$3:$S$93,6,FALSE)*VLOOKUP($F414,BY_IND_Demand_Drivers!$B$5:$J$100,8,FALSE)</f>
        <v>2.1856633663366301E-4</v>
      </c>
      <c r="I414" s="16">
        <f>VLOOKUP($D414,'Growth rate'!$B$3:$S$93,6,FALSE)*VLOOKUP($F414,BY_IND_Demand_Drivers!$B$5:$J$100,9,FALSE)</f>
        <v>2.1856633663366301E-4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3.9355346636635886E-3</v>
      </c>
      <c r="H415" s="16">
        <f>VLOOKUP($D415,'Growth rate'!$B$3:$S$93,6,FALSE)*VLOOKUP($F415,BY_IND_Demand_Drivers!$B$5:$J$100,8,FALSE)</f>
        <v>2.2216727940036323E-4</v>
      </c>
      <c r="I415" s="16">
        <f>VLOOKUP($D415,'Growth rate'!$B$3:$S$93,6,FALSE)*VLOOKUP($F415,BY_IND_Demand_Drivers!$B$5:$J$100,9,FALSE)</f>
        <v>2.2216727940036323E-4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3.9993227926737067E-3</v>
      </c>
      <c r="H416" s="16">
        <f>VLOOKUP($D416,'Growth rate'!$B$3:$S$93,6,FALSE)*VLOOKUP($F416,BY_IND_Demand_Drivers!$B$5:$J$100,8,FALSE)</f>
        <v>2.2576822216706344E-4</v>
      </c>
      <c r="I416" s="16">
        <f>VLOOKUP($D416,'Growth rate'!$B$3:$S$93,6,FALSE)*VLOOKUP($F416,BY_IND_Demand_Drivers!$B$5:$J$100,9,FALSE)</f>
        <v>2.2576822216706344E-4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4.0631109216838247E-3</v>
      </c>
      <c r="H417" s="16">
        <f>VLOOKUP($D417,'Growth rate'!$B$3:$S$93,6,FALSE)*VLOOKUP($F417,BY_IND_Demand_Drivers!$B$5:$J$100,8,FALSE)</f>
        <v>2.2936916493376366E-4</v>
      </c>
      <c r="I417" s="16">
        <f>VLOOKUP($D417,'Growth rate'!$B$3:$S$93,6,FALSE)*VLOOKUP($F417,BY_IND_Demand_Drivers!$B$5:$J$100,9,FALSE)</f>
        <v>2.2936916493376366E-4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4.1268990506939437E-3</v>
      </c>
      <c r="H418" s="16">
        <f>VLOOKUP($D418,'Growth rate'!$B$3:$S$93,6,FALSE)*VLOOKUP($F418,BY_IND_Demand_Drivers!$B$5:$J$100,8,FALSE)</f>
        <v>2.3297010770046388E-4</v>
      </c>
      <c r="I418" s="16">
        <f>VLOOKUP($D418,'Growth rate'!$B$3:$S$93,6,FALSE)*VLOOKUP($F418,BY_IND_Demand_Drivers!$B$5:$J$100,9,FALSE)</f>
        <v>2.3297010770046388E-4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4.1906871797040609E-3</v>
      </c>
      <c r="H419" s="16">
        <f>VLOOKUP($D419,'Growth rate'!$B$3:$S$93,6,FALSE)*VLOOKUP($F419,BY_IND_Demand_Drivers!$B$5:$J$100,8,FALSE)</f>
        <v>2.3657105046716407E-4</v>
      </c>
      <c r="I419" s="16">
        <f>VLOOKUP($D419,'Growth rate'!$B$3:$S$93,6,FALSE)*VLOOKUP($F419,BY_IND_Demand_Drivers!$B$5:$J$100,9,FALSE)</f>
        <v>2.3657105046716407E-4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4.254475308714179E-3</v>
      </c>
      <c r="H420" s="16">
        <f>VLOOKUP($D420,'Growth rate'!$B$3:$S$93,6,FALSE)*VLOOKUP($F420,BY_IND_Demand_Drivers!$B$5:$J$100,8,FALSE)</f>
        <v>2.4017199323386428E-4</v>
      </c>
      <c r="I420" s="16">
        <f>VLOOKUP($D420,'Growth rate'!$B$3:$S$93,6,FALSE)*VLOOKUP($F420,BY_IND_Demand_Drivers!$B$5:$J$100,9,FALSE)</f>
        <v>2.4017199323386428E-4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4.3182634377242979E-3</v>
      </c>
      <c r="H421" s="16">
        <f>VLOOKUP($D421,'Growth rate'!$B$3:$S$93,6,FALSE)*VLOOKUP($F421,BY_IND_Demand_Drivers!$B$5:$J$100,8,FALSE)</f>
        <v>2.437729360005645E-4</v>
      </c>
      <c r="I421" s="16">
        <f>VLOOKUP($D421,'Growth rate'!$B$3:$S$93,6,FALSE)*VLOOKUP($F421,BY_IND_Demand_Drivers!$B$5:$J$100,9,FALSE)</f>
        <v>2.437729360005645E-4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4.382051566734416E-3</v>
      </c>
      <c r="H422" s="16">
        <f>VLOOKUP($D422,'Growth rate'!$B$3:$S$93,6,FALSE)*VLOOKUP($F422,BY_IND_Demand_Drivers!$B$5:$J$100,8,FALSE)</f>
        <v>2.4737387876726469E-4</v>
      </c>
      <c r="I422" s="16">
        <f>VLOOKUP($D422,'Growth rate'!$B$3:$S$93,6,FALSE)*VLOOKUP($F422,BY_IND_Demand_Drivers!$B$5:$J$100,9,FALSE)</f>
        <v>2.4737387876726469E-4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4.4458396957445341E-3</v>
      </c>
      <c r="H423" s="16">
        <f>VLOOKUP($D423,'Growth rate'!$B$3:$S$93,6,FALSE)*VLOOKUP($F423,BY_IND_Demand_Drivers!$B$5:$J$100,8,FALSE)</f>
        <v>2.5097482153396493E-4</v>
      </c>
      <c r="I423" s="16">
        <f>VLOOKUP($D423,'Growth rate'!$B$3:$S$93,6,FALSE)*VLOOKUP($F423,BY_IND_Demand_Drivers!$B$5:$J$100,9,FALSE)</f>
        <v>2.5097482153396493E-4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4.509627824754653E-3</v>
      </c>
      <c r="H424" s="16">
        <f>VLOOKUP($D424,'Growth rate'!$B$3:$S$93,6,FALSE)*VLOOKUP($F424,BY_IND_Demand_Drivers!$B$5:$J$100,8,FALSE)</f>
        <v>2.5457576430066512E-4</v>
      </c>
      <c r="I424" s="16">
        <f>VLOOKUP($D424,'Growth rate'!$B$3:$S$93,6,FALSE)*VLOOKUP($F424,BY_IND_Demand_Drivers!$B$5:$J$100,9,FALSE)</f>
        <v>2.5457576430066512E-4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4.5734159537647711E-3</v>
      </c>
      <c r="H425" s="16">
        <f>VLOOKUP($D425,'Growth rate'!$B$3:$S$93,6,FALSE)*VLOOKUP($F425,BY_IND_Demand_Drivers!$B$5:$J$100,8,FALSE)</f>
        <v>2.5817670706736537E-4</v>
      </c>
      <c r="I425" s="16">
        <f>VLOOKUP($D425,'Growth rate'!$B$3:$S$93,6,FALSE)*VLOOKUP($F425,BY_IND_Demand_Drivers!$B$5:$J$100,9,FALSE)</f>
        <v>2.5817670706736537E-4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4.6372040827748883E-3</v>
      </c>
      <c r="H426" s="16">
        <f>VLOOKUP($D426,'Growth rate'!$B$3:$S$93,6,FALSE)*VLOOKUP($F426,BY_IND_Demand_Drivers!$B$5:$J$100,8,FALSE)</f>
        <v>2.6177764983406556E-4</v>
      </c>
      <c r="I426" s="16">
        <f>VLOOKUP($D426,'Growth rate'!$B$3:$S$93,6,FALSE)*VLOOKUP($F426,BY_IND_Demand_Drivers!$B$5:$J$100,9,FALSE)</f>
        <v>2.6177764983406556E-4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4.7009922117850064E-3</v>
      </c>
      <c r="H427" s="16">
        <f>VLOOKUP($D427,'Growth rate'!$B$3:$S$93,6,FALSE)*VLOOKUP($F427,BY_IND_Demand_Drivers!$B$5:$J$100,8,FALSE)</f>
        <v>2.6537859260076575E-4</v>
      </c>
      <c r="I427" s="16">
        <f>VLOOKUP($D427,'Growth rate'!$B$3:$S$93,6,FALSE)*VLOOKUP($F427,BY_IND_Demand_Drivers!$B$5:$J$100,9,FALSE)</f>
        <v>2.6537859260076575E-4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4.7647803407951253E-3</v>
      </c>
      <c r="H428" s="16">
        <f>VLOOKUP($D428,'Growth rate'!$B$3:$S$93,6,FALSE)*VLOOKUP($F428,BY_IND_Demand_Drivers!$B$5:$J$100,8,FALSE)</f>
        <v>2.6897953536746599E-4</v>
      </c>
      <c r="I428" s="16">
        <f>VLOOKUP($D428,'Growth rate'!$B$3:$S$93,6,FALSE)*VLOOKUP($F428,BY_IND_Demand_Drivers!$B$5:$J$100,9,FALSE)</f>
        <v>2.6897953536746599E-4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4.8285684698052434E-3</v>
      </c>
      <c r="H429" s="16">
        <f>VLOOKUP($D429,'Growth rate'!$B$3:$S$93,6,FALSE)*VLOOKUP($F429,BY_IND_Demand_Drivers!$B$5:$J$100,8,FALSE)</f>
        <v>2.7258047813416618E-4</v>
      </c>
      <c r="I429" s="16">
        <f>VLOOKUP($D429,'Growth rate'!$B$3:$S$93,6,FALSE)*VLOOKUP($F429,BY_IND_Demand_Drivers!$B$5:$J$100,9,FALSE)</f>
        <v>2.7258047813416618E-4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4.8923565988153615E-3</v>
      </c>
      <c r="H430" s="16">
        <f>VLOOKUP($D430,'Growth rate'!$B$3:$S$93,6,FALSE)*VLOOKUP($F430,BY_IND_Demand_Drivers!$B$5:$J$100,8,FALSE)</f>
        <v>2.7618142090086642E-4</v>
      </c>
      <c r="I430" s="16">
        <f>VLOOKUP($D430,'Growth rate'!$B$3:$S$93,6,FALSE)*VLOOKUP($F430,BY_IND_Demand_Drivers!$B$5:$J$100,9,FALSE)</f>
        <v>2.7618142090086642E-4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4.9561447278254804E-3</v>
      </c>
      <c r="H431" s="16">
        <f>VLOOKUP($D431,'Growth rate'!$B$3:$S$93,6,FALSE)*VLOOKUP($F431,BY_IND_Demand_Drivers!$B$5:$J$100,8,FALSE)</f>
        <v>2.7978236366756661E-4</v>
      </c>
      <c r="I431" s="16">
        <f>VLOOKUP($D431,'Growth rate'!$B$3:$S$93,6,FALSE)*VLOOKUP($F431,BY_IND_Demand_Drivers!$B$5:$J$100,9,FALSE)</f>
        <v>2.7978236366756661E-4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5.0199328568355985E-3</v>
      </c>
      <c r="H432" s="16">
        <f>VLOOKUP($D432,'Growth rate'!$B$3:$S$93,6,FALSE)*VLOOKUP($F432,BY_IND_Demand_Drivers!$B$5:$J$100,8,FALSE)</f>
        <v>2.8338330643426686E-4</v>
      </c>
      <c r="I432" s="16">
        <f>VLOOKUP($D432,'Growth rate'!$B$3:$S$93,6,FALSE)*VLOOKUP($F432,BY_IND_Demand_Drivers!$B$5:$J$100,9,FALSE)</f>
        <v>2.8338330643426686E-4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5.0837209858457166E-3</v>
      </c>
      <c r="H433" s="16">
        <f>VLOOKUP($D433,'Growth rate'!$B$3:$S$93,6,FALSE)*VLOOKUP($F433,BY_IND_Demand_Drivers!$B$5:$J$100,8,FALSE)</f>
        <v>2.8698424920096705E-4</v>
      </c>
      <c r="I433" s="16">
        <f>VLOOKUP($D433,'Growth rate'!$B$3:$S$93,6,FALSE)*VLOOKUP($F433,BY_IND_Demand_Drivers!$B$5:$J$100,9,FALSE)</f>
        <v>2.8698424920096705E-4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5.1475091148558355E-3</v>
      </c>
      <c r="H434" s="16">
        <f>VLOOKUP($D434,'Growth rate'!$B$3:$S$93,6,FALSE)*VLOOKUP($F434,BY_IND_Demand_Drivers!$B$5:$J$100,8,FALSE)</f>
        <v>2.9058519196766729E-4</v>
      </c>
      <c r="I434" s="16">
        <f>VLOOKUP($D434,'Growth rate'!$B$3:$S$93,6,FALSE)*VLOOKUP($F434,BY_IND_Demand_Drivers!$B$5:$J$100,9,FALSE)</f>
        <v>2.9058519196766729E-4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5.2112972438659536E-3</v>
      </c>
      <c r="H435" s="16">
        <f>VLOOKUP($D435,'Growth rate'!$B$3:$S$93,6,FALSE)*VLOOKUP($F435,BY_IND_Demand_Drivers!$B$5:$J$100,8,FALSE)</f>
        <v>2.9418613473436748E-4</v>
      </c>
      <c r="I435" s="16">
        <f>VLOOKUP($D435,'Growth rate'!$B$3:$S$93,6,FALSE)*VLOOKUP($F435,BY_IND_Demand_Drivers!$B$5:$J$100,9,FALSE)</f>
        <v>2.9418613473436748E-4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5.2750853728760708E-3</v>
      </c>
      <c r="H436" s="16">
        <f>VLOOKUP($D436,'Growth rate'!$B$3:$S$93,6,FALSE)*VLOOKUP($F436,BY_IND_Demand_Drivers!$B$5:$J$100,8,FALSE)</f>
        <v>2.9778707750106767E-4</v>
      </c>
      <c r="I436" s="16">
        <f>VLOOKUP($D436,'Growth rate'!$B$3:$S$93,6,FALSE)*VLOOKUP($F436,BY_IND_Demand_Drivers!$B$5:$J$100,9,FALSE)</f>
        <v>2.9778707750106767E-4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5.3388735018861889E-3</v>
      </c>
      <c r="H437" s="16">
        <f>VLOOKUP($D437,'Growth rate'!$B$3:$S$93,6,FALSE)*VLOOKUP($F437,BY_IND_Demand_Drivers!$B$5:$J$100,8,FALSE)</f>
        <v>3.0138802026776791E-4</v>
      </c>
      <c r="I437" s="16">
        <f>VLOOKUP($D437,'Growth rate'!$B$3:$S$93,6,FALSE)*VLOOKUP($F437,BY_IND_Demand_Drivers!$B$5:$J$100,9,FALSE)</f>
        <v>3.0138802026776791E-4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5.4026616308963079E-3</v>
      </c>
      <c r="H438" s="16">
        <f>VLOOKUP($D438,'Growth rate'!$B$3:$S$93,6,FALSE)*VLOOKUP($F438,BY_IND_Demand_Drivers!$B$5:$J$100,8,FALSE)</f>
        <v>3.049889630344681E-4</v>
      </c>
      <c r="I438" s="16">
        <f>VLOOKUP($D438,'Growth rate'!$B$3:$S$93,6,FALSE)*VLOOKUP($F438,BY_IND_Demand_Drivers!$B$5:$J$100,9,FALSE)</f>
        <v>3.049889630344681E-4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5.4664497599064259E-3</v>
      </c>
      <c r="H439" s="16">
        <f>VLOOKUP($D439,'Growth rate'!$B$3:$S$93,6,FALSE)*VLOOKUP($F439,BY_IND_Demand_Drivers!$B$5:$J$100,8,FALSE)</f>
        <v>3.0858990580116835E-4</v>
      </c>
      <c r="I439" s="16">
        <f>VLOOKUP($D439,'Growth rate'!$B$3:$S$93,6,FALSE)*VLOOKUP($F439,BY_IND_Demand_Drivers!$B$5:$J$100,9,FALSE)</f>
        <v>3.0858990580116835E-4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5.530237888916544E-3</v>
      </c>
      <c r="H440" s="16">
        <f>VLOOKUP($D440,'Growth rate'!$B$3:$S$93,6,FALSE)*VLOOKUP($F440,BY_IND_Demand_Drivers!$B$5:$J$100,8,FALSE)</f>
        <v>3.1219084856786854E-4</v>
      </c>
      <c r="I440" s="16">
        <f>VLOOKUP($D440,'Growth rate'!$B$3:$S$93,6,FALSE)*VLOOKUP($F440,BY_IND_Demand_Drivers!$B$5:$J$100,9,FALSE)</f>
        <v>3.1219084856786854E-4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5.5940260179266621E-3</v>
      </c>
      <c r="H441" s="16">
        <f>VLOOKUP($D441,'Growth rate'!$B$3:$S$93,6,FALSE)*VLOOKUP($F441,BY_IND_Demand_Drivers!$B$5:$J$100,8,FALSE)</f>
        <v>3.1579179133456873E-4</v>
      </c>
      <c r="I441" s="16">
        <f>VLOOKUP($D441,'Growth rate'!$B$3:$S$93,6,FALSE)*VLOOKUP($F441,BY_IND_Demand_Drivers!$B$5:$J$100,9,FALSE)</f>
        <v>3.1579179133456873E-4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5.6578141469367802E-3</v>
      </c>
      <c r="H442" s="16">
        <f>VLOOKUP($D442,'Growth rate'!$B$3:$S$93,6,FALSE)*VLOOKUP($F442,BY_IND_Demand_Drivers!$B$5:$J$100,8,FALSE)</f>
        <v>3.1939273410126892E-4</v>
      </c>
      <c r="I442" s="16">
        <f>VLOOKUP($D442,'Growth rate'!$B$3:$S$93,6,FALSE)*VLOOKUP($F442,BY_IND_Demand_Drivers!$B$5:$J$100,9,FALSE)</f>
        <v>3.1939273410126892E-4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5.7216022759468983E-3</v>
      </c>
      <c r="H443" s="16">
        <f>VLOOKUP($D443,'Growth rate'!$B$3:$S$93,6,FALSE)*VLOOKUP($F443,BY_IND_Demand_Drivers!$B$5:$J$100,8,FALSE)</f>
        <v>3.2299367686796916E-4</v>
      </c>
      <c r="I443" s="16">
        <f>VLOOKUP($D443,'Growth rate'!$B$3:$S$93,6,FALSE)*VLOOKUP($F443,BY_IND_Demand_Drivers!$B$5:$J$100,9,FALSE)</f>
        <v>3.2299367686796916E-4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5.7853904049570172E-3</v>
      </c>
      <c r="H444" s="16">
        <f>VLOOKUP($D444,'Growth rate'!$B$3:$S$93,6,FALSE)*VLOOKUP($F444,BY_IND_Demand_Drivers!$B$5:$J$100,8,FALSE)</f>
        <v>3.2659461963466935E-4</v>
      </c>
      <c r="I444" s="16">
        <f>VLOOKUP($D444,'Growth rate'!$B$3:$S$93,6,FALSE)*VLOOKUP($F444,BY_IND_Demand_Drivers!$B$5:$J$100,9,FALSE)</f>
        <v>3.2659461963466935E-4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5.8491785339671353E-3</v>
      </c>
      <c r="H445" s="16">
        <f>VLOOKUP($D445,'Growth rate'!$B$3:$S$93,6,FALSE)*VLOOKUP($F445,BY_IND_Demand_Drivers!$B$5:$J$100,8,FALSE)</f>
        <v>3.3019556240136959E-4</v>
      </c>
      <c r="I445" s="16">
        <f>VLOOKUP($D445,'Growth rate'!$B$3:$S$93,6,FALSE)*VLOOKUP($F445,BY_IND_Demand_Drivers!$B$5:$J$100,9,FALSE)</f>
        <v>3.3019556240136959E-4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5.94276539051061E-3</v>
      </c>
      <c r="H446" s="16">
        <f>VLOOKUP($D446,'Growth rate'!$B$3:$S$93,6,FALSE)*VLOOKUP($F446,BY_IND_Demand_Drivers!$B$5:$J$100,8,FALSE)</f>
        <v>3.3547869139979153E-4</v>
      </c>
      <c r="I446" s="16">
        <f>VLOOKUP($D446,'Growth rate'!$B$3:$S$93,6,FALSE)*VLOOKUP($F446,BY_IND_Demand_Drivers!$B$5:$J$100,9,FALSE)</f>
        <v>3.3547869139979153E-4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6.037849636758779E-3</v>
      </c>
      <c r="H447" s="16">
        <f>VLOOKUP($D447,'Growth rate'!$B$3:$S$93,6,FALSE)*VLOOKUP($F447,BY_IND_Demand_Drivers!$B$5:$J$100,8,FALSE)</f>
        <v>3.4084635046218814E-4</v>
      </c>
      <c r="I447" s="16">
        <f>VLOOKUP($D447,'Growth rate'!$B$3:$S$93,6,FALSE)*VLOOKUP($F447,BY_IND_Demand_Drivers!$B$5:$J$100,9,FALSE)</f>
        <v>3.4084635046218814E-4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6.1344552309469192E-3</v>
      </c>
      <c r="H448" s="16">
        <f>VLOOKUP($D448,'Growth rate'!$B$3:$S$93,6,FALSE)*VLOOKUP($F448,BY_IND_Demand_Drivers!$B$5:$J$100,8,FALSE)</f>
        <v>3.4629989206958319E-4</v>
      </c>
      <c r="I448" s="16">
        <f>VLOOKUP($D448,'Growth rate'!$B$3:$S$93,6,FALSE)*VLOOKUP($F448,BY_IND_Demand_Drivers!$B$5:$J$100,9,FALSE)</f>
        <v>3.4629989206958319E-4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6.2326065146420711E-3</v>
      </c>
      <c r="H449" s="16">
        <f>VLOOKUP($D449,'Growth rate'!$B$3:$S$93,6,FALSE)*VLOOKUP($F449,BY_IND_Demand_Drivers!$B$5:$J$100,8,FALSE)</f>
        <v>3.5184069034269655E-4</v>
      </c>
      <c r="I449" s="16">
        <f>VLOOKUP($D449,'Growth rate'!$B$3:$S$93,6,FALSE)*VLOOKUP($F449,BY_IND_Demand_Drivers!$B$5:$J$100,9,FALSE)</f>
        <v>3.5184069034269655E-4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6.3323282188763423E-3</v>
      </c>
      <c r="H450" s="16">
        <f>VLOOKUP($D450,'Growth rate'!$B$3:$S$93,6,FALSE)*VLOOKUP($F450,BY_IND_Demand_Drivers!$B$5:$J$100,8,FALSE)</f>
        <v>3.5747014138817962E-4</v>
      </c>
      <c r="I450" s="16">
        <f>VLOOKUP($D450,'Growth rate'!$B$3:$S$93,6,FALSE)*VLOOKUP($F450,BY_IND_Demand_Drivers!$B$5:$J$100,9,FALSE)</f>
        <v>3.5747014138817962E-4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6.4336454703783647E-3</v>
      </c>
      <c r="H451" s="16">
        <f>VLOOKUP($D451,'Growth rate'!$B$3:$S$93,6,FALSE)*VLOOKUP($F451,BY_IND_Demand_Drivers!$B$5:$J$100,8,FALSE)</f>
        <v>3.6318966365039048E-4</v>
      </c>
      <c r="I451" s="16">
        <f>VLOOKUP($D451,'Growth rate'!$B$3:$S$93,6,FALSE)*VLOOKUP($F451,BY_IND_Demand_Drivers!$B$5:$J$100,9,FALSE)</f>
        <v>3.6318966365039048E-4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6.5365837979044191E-3</v>
      </c>
      <c r="H452" s="16">
        <f>VLOOKUP($D452,'Growth rate'!$B$3:$S$93,6,FALSE)*VLOOKUP($F452,BY_IND_Demand_Drivers!$B$5:$J$100,8,FALSE)</f>
        <v>3.6900069826879681E-4</v>
      </c>
      <c r="I452" s="16">
        <f>VLOOKUP($D452,'Growth rate'!$B$3:$S$93,6,FALSE)*VLOOKUP($F452,BY_IND_Demand_Drivers!$B$5:$J$100,9,FALSE)</f>
        <v>3.6900069826879681E-4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6.6411691386708896E-3</v>
      </c>
      <c r="H453" s="16">
        <f>VLOOKUP($D453,'Growth rate'!$B$3:$S$93,6,FALSE)*VLOOKUP($F453,BY_IND_Demand_Drivers!$B$5:$J$100,8,FALSE)</f>
        <v>3.7490470944109752E-4</v>
      </c>
      <c r="I453" s="16">
        <f>VLOOKUP($D453,'Growth rate'!$B$3:$S$93,6,FALSE)*VLOOKUP($F453,BY_IND_Demand_Drivers!$B$5:$J$100,9,FALSE)</f>
        <v>3.7490470944109752E-4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6.7474278448896247E-3</v>
      </c>
      <c r="H454" s="16">
        <f>VLOOKUP($D454,'Growth rate'!$B$3:$S$93,6,FALSE)*VLOOKUP($F454,BY_IND_Demand_Drivers!$B$5:$J$100,8,FALSE)</f>
        <v>3.8090318479215514E-4</v>
      </c>
      <c r="I454" s="16">
        <f>VLOOKUP($D454,'Growth rate'!$B$3:$S$93,6,FALSE)*VLOOKUP($F454,BY_IND_Demand_Drivers!$B$5:$J$100,9,FALSE)</f>
        <v>3.8090318479215514E-4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6.8553866904078583E-3</v>
      </c>
      <c r="H455" s="16">
        <f>VLOOKUP($D455,'Growth rate'!$B$3:$S$93,6,FALSE)*VLOOKUP($F455,BY_IND_Demand_Drivers!$B$5:$J$100,8,FALSE)</f>
        <v>3.8699763574882959E-4</v>
      </c>
      <c r="I455" s="16">
        <f>VLOOKUP($D455,'Growth rate'!$B$3:$S$93,6,FALSE)*VLOOKUP($F455,BY_IND_Demand_Drivers!$B$5:$J$100,9,FALSE)</f>
        <v>3.8699763574882959E-4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6.9650728774543836E-3</v>
      </c>
      <c r="H456" s="16">
        <f>VLOOKUP($D456,'Growth rate'!$B$3:$S$93,6,FALSE)*VLOOKUP($F456,BY_IND_Demand_Drivers!$B$5:$J$100,8,FALSE)</f>
        <v>3.9318959792081085E-4</v>
      </c>
      <c r="I456" s="16">
        <f>VLOOKUP($D456,'Growth rate'!$B$3:$S$93,6,FALSE)*VLOOKUP($F456,BY_IND_Demand_Drivers!$B$5:$J$100,9,FALSE)</f>
        <v>3.9318959792081085E-4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7.0765140434936539E-3</v>
      </c>
      <c r="H457" s="16">
        <f>VLOOKUP($D457,'Growth rate'!$B$3:$S$93,6,FALSE)*VLOOKUP($F457,BY_IND_Demand_Drivers!$B$5:$J$100,8,FALSE)</f>
        <v>3.9948063148754386E-4</v>
      </c>
      <c r="I457" s="16">
        <f>VLOOKUP($D457,'Growth rate'!$B$3:$S$93,6,FALSE)*VLOOKUP($F457,BY_IND_Demand_Drivers!$B$5:$J$100,9,FALSE)</f>
        <v>3.9948063148754386E-4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7.1897382681895524E-3</v>
      </c>
      <c r="H458" s="16">
        <f>VLOOKUP($D458,'Growth rate'!$B$3:$S$93,6,FALSE)*VLOOKUP($F458,BY_IND_Demand_Drivers!$B$5:$J$100,8,FALSE)</f>
        <v>4.0587232159134453E-4</v>
      </c>
      <c r="I458" s="16">
        <f>VLOOKUP($D458,'Growth rate'!$B$3:$S$93,6,FALSE)*VLOOKUP($F458,BY_IND_Demand_Drivers!$B$5:$J$100,9,FALSE)</f>
        <v>4.0587232159134453E-4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7.3047740804805857E-3</v>
      </c>
      <c r="H459" s="16">
        <f>VLOOKUP($D459,'Growth rate'!$B$3:$S$93,6,FALSE)*VLOOKUP($F459,BY_IND_Demand_Drivers!$B$5:$J$100,8,FALSE)</f>
        <v>4.123662787368061E-4</v>
      </c>
      <c r="I459" s="16">
        <f>VLOOKUP($D459,'Growth rate'!$B$3:$S$93,6,FALSE)*VLOOKUP($F459,BY_IND_Demand_Drivers!$B$5:$J$100,9,FALSE)</f>
        <v>4.123662787368061E-4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7.4216504657682756E-3</v>
      </c>
      <c r="H460" s="16">
        <f>VLOOKUP($D460,'Growth rate'!$B$3:$S$93,6,FALSE)*VLOOKUP($F460,BY_IND_Demand_Drivers!$B$5:$J$100,8,FALSE)</f>
        <v>4.1896413919659497E-4</v>
      </c>
      <c r="I460" s="16">
        <f>VLOOKUP($D460,'Growth rate'!$B$3:$S$93,6,FALSE)*VLOOKUP($F460,BY_IND_Demand_Drivers!$B$5:$J$100,9,FALSE)</f>
        <v>4.1896413919659497E-4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7.5403968732205683E-3</v>
      </c>
      <c r="H461" s="16">
        <f>VLOOKUP($D461,'Growth rate'!$B$3:$S$93,6,FALSE)*VLOOKUP($F461,BY_IND_Demand_Drivers!$B$5:$J$100,8,FALSE)</f>
        <v>4.2566756542374056E-4</v>
      </c>
      <c r="I461" s="16">
        <f>VLOOKUP($D461,'Growth rate'!$B$3:$S$93,6,FALSE)*VLOOKUP($F461,BY_IND_Demand_Drivers!$B$5:$J$100,9,FALSE)</f>
        <v>4.2566756542374056E-4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7.6610432231920961E-3</v>
      </c>
      <c r="H462" s="16">
        <f>VLOOKUP($D462,'Growth rate'!$B$3:$S$93,6,FALSE)*VLOOKUP($F462,BY_IND_Demand_Drivers!$B$5:$J$100,8,FALSE)</f>
        <v>4.3247824647052035E-4</v>
      </c>
      <c r="I462" s="16">
        <f>VLOOKUP($D462,'Growth rate'!$B$3:$S$93,6,FALSE)*VLOOKUP($F462,BY_IND_Demand_Drivers!$B$5:$J$100,9,FALSE)</f>
        <v>4.3247824647052035E-4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7.7836199147631709E-3</v>
      </c>
      <c r="H463" s="16">
        <f>VLOOKUP($D463,'Growth rate'!$B$3:$S$93,6,FALSE)*VLOOKUP($F463,BY_IND_Demand_Drivers!$B$5:$J$100,8,FALSE)</f>
        <v>4.3939789841404873E-4</v>
      </c>
      <c r="I463" s="16">
        <f>VLOOKUP($D463,'Growth rate'!$B$3:$S$93,6,FALSE)*VLOOKUP($F463,BY_IND_Demand_Drivers!$B$5:$J$100,9,FALSE)</f>
        <v>4.3939789841404873E-4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7.9081578333993797E-3</v>
      </c>
      <c r="H464" s="16">
        <f>VLOOKUP($D464,'Growth rate'!$B$3:$S$93,6,FALSE)*VLOOKUP($F464,BY_IND_Demand_Drivers!$B$5:$J$100,8,FALSE)</f>
        <v>4.4642826478867343E-4</v>
      </c>
      <c r="I464" s="16">
        <f>VLOOKUP($D464,'Growth rate'!$B$3:$S$93,6,FALSE)*VLOOKUP($F464,BY_IND_Demand_Drivers!$B$5:$J$100,9,FALSE)</f>
        <v>4.4642826478867343E-4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8.0346883587337718E-3</v>
      </c>
      <c r="H465" s="16">
        <f>VLOOKUP($D465,'Growth rate'!$B$3:$S$93,6,FALSE)*VLOOKUP($F465,BY_IND_Demand_Drivers!$B$5:$J$100,8,FALSE)</f>
        <v>4.5357111702529223E-4</v>
      </c>
      <c r="I465" s="16">
        <f>VLOOKUP($D465,'Growth rate'!$B$3:$S$93,6,FALSE)*VLOOKUP($F465,BY_IND_Demand_Drivers!$B$5:$J$100,9,FALSE)</f>
        <v>4.5357111702529223E-4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8.1632433724735127E-3</v>
      </c>
      <c r="H466" s="16">
        <f>VLOOKUP($D466,'Growth rate'!$B$3:$S$93,6,FALSE)*VLOOKUP($F466,BY_IND_Demand_Drivers!$B$5:$J$100,8,FALSE)</f>
        <v>4.6082825489769696E-4</v>
      </c>
      <c r="I466" s="16">
        <f>VLOOKUP($D466,'Growth rate'!$B$3:$S$93,6,FALSE)*VLOOKUP($F466,BY_IND_Demand_Drivers!$B$5:$J$100,9,FALSE)</f>
        <v>4.6082825489769696E-4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8.2938552664330884E-3</v>
      </c>
      <c r="H467" s="16">
        <f>VLOOKUP($D467,'Growth rate'!$B$3:$S$93,6,FALSE)*VLOOKUP($F467,BY_IND_Demand_Drivers!$B$5:$J$100,8,FALSE)</f>
        <v>4.682015069760601E-4</v>
      </c>
      <c r="I467" s="16">
        <f>VLOOKUP($D467,'Growth rate'!$B$3:$S$93,6,FALSE)*VLOOKUP($F467,BY_IND_Demand_Drivers!$B$5:$J$100,9,FALSE)</f>
        <v>4.682015069760601E-4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8.4265569506960167E-3</v>
      </c>
      <c r="H468" s="16">
        <f>VLOOKUP($D468,'Growth rate'!$B$3:$S$93,6,FALSE)*VLOOKUP($F468,BY_IND_Demand_Drivers!$B$5:$J$100,8,FALSE)</f>
        <v>4.75692731087677E-4</v>
      </c>
      <c r="I468" s="16">
        <f>VLOOKUP($D468,'Growth rate'!$B$3:$S$93,6,FALSE)*VLOOKUP($F468,BY_IND_Demand_Drivers!$B$5:$J$100,9,FALSE)</f>
        <v>4.75692731087677E-4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8.5613818619071531E-3</v>
      </c>
      <c r="H469" s="16">
        <f>VLOOKUP($D469,'Growth rate'!$B$3:$S$93,6,FALSE)*VLOOKUP($F469,BY_IND_Demand_Drivers!$B$5:$J$100,8,FALSE)</f>
        <v>4.8330381478507982E-4</v>
      </c>
      <c r="I469" s="16">
        <f>VLOOKUP($D469,'Growth rate'!$B$3:$S$93,6,FALSE)*VLOOKUP($F469,BY_IND_Demand_Drivers!$B$5:$J$100,9,FALSE)</f>
        <v>4.8330381478507982E-4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8.6983639716976691E-3</v>
      </c>
      <c r="H470" s="16">
        <f>VLOOKUP($D470,'Growth rate'!$B$3:$S$93,6,FALSE)*VLOOKUP($F470,BY_IND_Demand_Drivers!$B$5:$J$100,8,FALSE)</f>
        <v>4.910366758216412E-4</v>
      </c>
      <c r="I470" s="16">
        <f>VLOOKUP($D470,'Growth rate'!$B$3:$S$93,6,FALSE)*VLOOKUP($F470,BY_IND_Demand_Drivers!$B$5:$J$100,9,FALSE)</f>
        <v>4.910366758216412E-4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8.8375377952448295E-3</v>
      </c>
      <c r="H471" s="16">
        <f>VLOOKUP($D471,'Growth rate'!$B$3:$S$93,6,FALSE)*VLOOKUP($F471,BY_IND_Demand_Drivers!$B$5:$J$100,8,FALSE)</f>
        <v>4.9889326263478733E-4</v>
      </c>
      <c r="I471" s="16">
        <f>VLOOKUP($D471,'Growth rate'!$B$3:$S$93,6,FALSE)*VLOOKUP($F471,BY_IND_Demand_Drivers!$B$5:$J$100,9,FALSE)</f>
        <v>4.9889326263478733E-4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8.9789383999687462E-3</v>
      </c>
      <c r="H472" s="16">
        <f>VLOOKUP($D472,'Growth rate'!$B$3:$S$93,6,FALSE)*VLOOKUP($F472,BY_IND_Demand_Drivers!$B$5:$J$100,8,FALSE)</f>
        <v>5.0687555483694391E-4</v>
      </c>
      <c r="I472" s="16">
        <f>VLOOKUP($D472,'Growth rate'!$B$3:$S$93,6,FALSE)*VLOOKUP($F472,BY_IND_Demand_Drivers!$B$5:$J$100,9,FALSE)</f>
        <v>5.0687555483694391E-4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9.1226014143682473E-3</v>
      </c>
      <c r="H473" s="16">
        <f>VLOOKUP($D473,'Growth rate'!$B$3:$S$93,6,FALSE)*VLOOKUP($F473,BY_IND_Demand_Drivers!$B$5:$J$100,8,FALSE)</f>
        <v>5.1498556371433512E-4</v>
      </c>
      <c r="I473" s="16">
        <f>VLOOKUP($D473,'Growth rate'!$B$3:$S$93,6,FALSE)*VLOOKUP($F473,BY_IND_Demand_Drivers!$B$5:$J$100,9,FALSE)</f>
        <v>5.1498556371433512E-4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9.2685630369981394E-3</v>
      </c>
      <c r="H474" s="16">
        <f>VLOOKUP($D474,'Growth rate'!$B$3:$S$93,6,FALSE)*VLOOKUP($F474,BY_IND_Demand_Drivers!$B$5:$J$100,8,FALSE)</f>
        <v>5.2322533273376447E-4</v>
      </c>
      <c r="I474" s="16">
        <f>VLOOKUP($D474,'Growth rate'!$B$3:$S$93,6,FALSE)*VLOOKUP($F474,BY_IND_Demand_Drivers!$B$5:$J$100,9,FALSE)</f>
        <v>5.2322533273376447E-4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9.4168600455901107E-3</v>
      </c>
      <c r="H475" s="16">
        <f>VLOOKUP($D475,'Growth rate'!$B$3:$S$93,6,FALSE)*VLOOKUP($F475,BY_IND_Demand_Drivers!$B$5:$J$100,8,FALSE)</f>
        <v>5.3159693805750468E-4</v>
      </c>
      <c r="I475" s="16">
        <f>VLOOKUP($D475,'Growth rate'!$B$3:$S$93,6,FALSE)*VLOOKUP($F475,BY_IND_Demand_Drivers!$B$5:$J$100,9,FALSE)</f>
        <v>5.3159693805750468E-4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9.5675298063195528E-3</v>
      </c>
      <c r="H476" s="16">
        <f>VLOOKUP($D476,'Growth rate'!$B$3:$S$93,6,FALSE)*VLOOKUP($F476,BY_IND_Demand_Drivers!$B$5:$J$100,8,FALSE)</f>
        <v>5.4010248906642482E-4</v>
      </c>
      <c r="I476" s="16">
        <f>VLOOKUP($D476,'Growth rate'!$B$3:$S$93,6,FALSE)*VLOOKUP($F476,BY_IND_Demand_Drivers!$B$5:$J$100,9,FALSE)</f>
        <v>5.4010248906642482E-4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9.7206102832206667E-3</v>
      </c>
      <c r="H477" s="16">
        <f>VLOOKUP($D477,'Growth rate'!$B$3:$S$93,6,FALSE)*VLOOKUP($F477,BY_IND_Demand_Drivers!$B$5:$J$100,8,FALSE)</f>
        <v>5.4874412889148764E-4</v>
      </c>
      <c r="I477" s="16">
        <f>VLOOKUP($D477,'Growth rate'!$B$3:$S$93,6,FALSE)*VLOOKUP($F477,BY_IND_Demand_Drivers!$B$5:$J$100,9,FALSE)</f>
        <v>5.4874412889148764E-4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9.8761400477521966E-3</v>
      </c>
      <c r="H478" s="16">
        <f>VLOOKUP($D478,'Growth rate'!$B$3:$S$93,6,FALSE)*VLOOKUP($F478,BY_IND_Demand_Drivers!$B$5:$J$100,8,FALSE)</f>
        <v>5.5752403495375148E-4</v>
      </c>
      <c r="I478" s="16">
        <f>VLOOKUP($D478,'Growth rate'!$B$3:$S$93,6,FALSE)*VLOOKUP($F478,BY_IND_Demand_Drivers!$B$5:$J$100,9,FALSE)</f>
        <v>5.5752403495375148E-4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1.0034158288516231E-2</v>
      </c>
      <c r="H479" s="16">
        <f>VLOOKUP($D479,'Growth rate'!$B$3:$S$93,6,FALSE)*VLOOKUP($F479,BY_IND_Demand_Drivers!$B$5:$J$100,8,FALSE)</f>
        <v>5.6644441951301139E-4</v>
      </c>
      <c r="I479" s="16">
        <f>VLOOKUP($D479,'Growth rate'!$B$3:$S$93,6,FALSE)*VLOOKUP($F479,BY_IND_Demand_Drivers!$B$5:$J$100,9,FALSE)</f>
        <v>5.6644441951301139E-4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1.0194704821132492E-2</v>
      </c>
      <c r="H480" s="16">
        <f>VLOOKUP($D480,'Growth rate'!$B$3:$S$93,6,FALSE)*VLOOKUP($F480,BY_IND_Demand_Drivers!$B$5:$J$100,8,FALSE)</f>
        <v>5.7550753022521969E-4</v>
      </c>
      <c r="I480" s="16">
        <f>VLOOKUP($D480,'Growth rate'!$B$3:$S$93,6,FALSE)*VLOOKUP($F480,BY_IND_Demand_Drivers!$B$5:$J$100,9,FALSE)</f>
        <v>5.7550753022521969E-4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1.0357820098270614E-2</v>
      </c>
      <c r="H481" s="16">
        <f>VLOOKUP($D481,'Growth rate'!$B$3:$S$93,6,FALSE)*VLOOKUP($F481,BY_IND_Demand_Drivers!$B$5:$J$100,8,FALSE)</f>
        <v>5.8471565070882328E-4</v>
      </c>
      <c r="I481" s="16">
        <f>VLOOKUP($D481,'Growth rate'!$B$3:$S$93,6,FALSE)*VLOOKUP($F481,BY_IND_Demand_Drivers!$B$5:$J$100,9,FALSE)</f>
        <v>5.8471565070882328E-4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1.0523545219842943E-2</v>
      </c>
      <c r="H482" s="16">
        <f>VLOOKUP($D482,'Growth rate'!$B$3:$S$93,6,FALSE)*VLOOKUP($F482,BY_IND_Demand_Drivers!$B$5:$J$100,8,FALSE)</f>
        <v>5.9407110112016449E-4</v>
      </c>
      <c r="I482" s="16">
        <f>VLOOKUP($D482,'Growth rate'!$B$3:$S$93,6,FALSE)*VLOOKUP($F482,BY_IND_Demand_Drivers!$B$5:$J$100,9,FALSE)</f>
        <v>5.9407110112016449E-4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1.0691921943360432E-2</v>
      </c>
      <c r="H483" s="16">
        <f>VLOOKUP($D483,'Growth rate'!$B$3:$S$93,6,FALSE)*VLOOKUP($F483,BY_IND_Demand_Drivers!$B$5:$J$100,8,FALSE)</f>
        <v>6.0357623873808712E-4</v>
      </c>
      <c r="I483" s="16">
        <f>VLOOKUP($D483,'Growth rate'!$B$3:$S$93,6,FALSE)*VLOOKUP($F483,BY_IND_Demand_Drivers!$B$5:$J$100,9,FALSE)</f>
        <v>6.0357623873808712E-4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1.0862992694454197E-2</v>
      </c>
      <c r="H484" s="16">
        <f>VLOOKUP($D484,'Growth rate'!$B$3:$S$93,6,FALSE)*VLOOKUP($F484,BY_IND_Demand_Drivers!$B$5:$J$100,8,FALSE)</f>
        <v>6.1323345855789654E-4</v>
      </c>
      <c r="I484" s="16">
        <f>VLOOKUP($D484,'Growth rate'!$B$3:$S$93,6,FALSE)*VLOOKUP($F484,BY_IND_Demand_Drivers!$B$5:$J$100,9,FALSE)</f>
        <v>6.1323345855789654E-4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1.1036800577565464E-2</v>
      </c>
      <c r="H485" s="16">
        <f>VLOOKUP($D485,'Growth rate'!$B$3:$S$93,6,FALSE)*VLOOKUP($F485,BY_IND_Demand_Drivers!$B$5:$J$100,8,FALSE)</f>
        <v>6.2304519389482275E-4</v>
      </c>
      <c r="I485" s="16">
        <f>VLOOKUP($D485,'Growth rate'!$B$3:$S$93,6,FALSE)*VLOOKUP($F485,BY_IND_Demand_Drivers!$B$5:$J$100,9,FALSE)</f>
        <v>6.2304519389482275E-4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1.1213389386806513E-2</v>
      </c>
      <c r="H486" s="16">
        <f>VLOOKUP($D486,'Growth rate'!$B$3:$S$93,6,FALSE)*VLOOKUP($F486,BY_IND_Demand_Drivers!$B$5:$J$100,8,FALSE)</f>
        <v>6.3301391699714009E-4</v>
      </c>
      <c r="I486" s="16">
        <f>VLOOKUP($D486,'Growth rate'!$B$3:$S$93,6,FALSE)*VLOOKUP($F486,BY_IND_Demand_Drivers!$B$5:$J$100,9,FALSE)</f>
        <v>6.3301391699714009E-4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1.1392803616995418E-2</v>
      </c>
      <c r="H487" s="16">
        <f>VLOOKUP($D487,'Growth rate'!$B$3:$S$93,6,FALSE)*VLOOKUP($F487,BY_IND_Demand_Drivers!$B$5:$J$100,8,FALSE)</f>
        <v>6.4314213966909441E-4</v>
      </c>
      <c r="I487" s="16">
        <f>VLOOKUP($D487,'Growth rate'!$B$3:$S$93,6,FALSE)*VLOOKUP($F487,BY_IND_Demand_Drivers!$B$5:$J$100,9,FALSE)</f>
        <v>6.4314213966909441E-4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1.1575088474867346E-2</v>
      </c>
      <c r="H488" s="16">
        <f>VLOOKUP($D488,'Growth rate'!$B$3:$S$93,6,FALSE)*VLOOKUP($F488,BY_IND_Demand_Drivers!$B$5:$J$100,8,FALSE)</f>
        <v>6.5343241390379992E-4</v>
      </c>
      <c r="I488" s="16">
        <f>VLOOKUP($D488,'Growth rate'!$B$3:$S$93,6,FALSE)*VLOOKUP($F488,BY_IND_Demand_Drivers!$B$5:$J$100,9,FALSE)</f>
        <v>6.5343241390379992E-4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1.1760289890465223E-2</v>
      </c>
      <c r="H489" s="16">
        <f>VLOOKUP($D489,'Growth rate'!$B$3:$S$93,6,FALSE)*VLOOKUP($F489,BY_IND_Demand_Drivers!$B$5:$J$100,8,FALSE)</f>
        <v>6.638873325262607E-4</v>
      </c>
      <c r="I489" s="16">
        <f>VLOOKUP($D489,'Growth rate'!$B$3:$S$93,6,FALSE)*VLOOKUP($F489,BY_IND_Demand_Drivers!$B$5:$J$100,9,FALSE)</f>
        <v>6.638873325262607E-4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1.1948454528712668E-2</v>
      </c>
      <c r="H490" s="16">
        <f>VLOOKUP($D490,'Growth rate'!$B$3:$S$93,6,FALSE)*VLOOKUP($F490,BY_IND_Demand_Drivers!$B$5:$J$100,8,FALSE)</f>
        <v>6.7450952984668096E-4</v>
      </c>
      <c r="I490" s="16">
        <f>VLOOKUP($D490,'Growth rate'!$B$3:$S$93,6,FALSE)*VLOOKUP($F490,BY_IND_Demand_Drivers!$B$5:$J$100,9,FALSE)</f>
        <v>6.7450952984668096E-4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1.213962980117207E-2</v>
      </c>
      <c r="H491" s="16">
        <f>VLOOKUP($D491,'Growth rate'!$B$3:$S$93,6,FALSE)*VLOOKUP($F491,BY_IND_Demand_Drivers!$B$5:$J$100,8,FALSE)</f>
        <v>6.8530168232422786E-4</v>
      </c>
      <c r="I491" s="16">
        <f>VLOOKUP($D491,'Growth rate'!$B$3:$S$93,6,FALSE)*VLOOKUP($F491,BY_IND_Demand_Drivers!$B$5:$J$100,9,FALSE)</f>
        <v>6.8530168232422786E-4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1.2333863877990823E-2</v>
      </c>
      <c r="H492" s="16">
        <f>VLOOKUP($D492,'Growth rate'!$B$3:$S$93,6,FALSE)*VLOOKUP($F492,BY_IND_Demand_Drivers!$B$5:$J$100,8,FALSE)</f>
        <v>6.9626650924141549E-4</v>
      </c>
      <c r="I492" s="16">
        <f>VLOOKUP($D492,'Growth rate'!$B$3:$S$93,6,FALSE)*VLOOKUP($F492,BY_IND_Demand_Drivers!$B$5:$J$100,9,FALSE)</f>
        <v>6.9626650924141549E-4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1.2531205700038676E-2</v>
      </c>
      <c r="H493" s="16">
        <f>VLOOKUP($D493,'Growth rate'!$B$3:$S$93,6,FALSE)*VLOOKUP($F493,BY_IND_Demand_Drivers!$B$5:$J$100,8,FALSE)</f>
        <v>7.0740677338927813E-4</v>
      </c>
      <c r="I493" s="16">
        <f>VLOOKUP($D493,'Growth rate'!$B$3:$S$93,6,FALSE)*VLOOKUP($F493,BY_IND_Demand_Drivers!$B$5:$J$100,9,FALSE)</f>
        <v>7.0740677338927813E-4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1.2731704991239295E-2</v>
      </c>
      <c r="H494" s="16">
        <f>VLOOKUP($D494,'Growth rate'!$B$3:$S$93,6,FALSE)*VLOOKUP($F494,BY_IND_Demand_Drivers!$B$5:$J$100,8,FALSE)</f>
        <v>7.1872528176350665E-4</v>
      </c>
      <c r="I494" s="16">
        <f>VLOOKUP($D494,'Growth rate'!$B$3:$S$93,6,FALSE)*VLOOKUP($F494,BY_IND_Demand_Drivers!$B$5:$J$100,9,FALSE)</f>
        <v>7.1872528176350665E-4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1.2935412271099124E-2</v>
      </c>
      <c r="H495" s="16">
        <f>VLOOKUP($D495,'Growth rate'!$B$3:$S$93,6,FALSE)*VLOOKUP($F495,BY_IND_Demand_Drivers!$B$5:$J$100,8,FALSE)</f>
        <v>7.302248862717227E-4</v>
      </c>
      <c r="I495" s="16">
        <f>VLOOKUP($D495,'Growth rate'!$B$3:$S$93,6,FALSE)*VLOOKUP($F495,BY_IND_Demand_Drivers!$B$5:$J$100,9,FALSE)</f>
        <v>7.302248862717227E-4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0.57342439603960405</v>
      </c>
      <c r="H4" s="16">
        <f>VLOOKUP($D4,'Growth rate'!$B$3:$S$93,6,FALSE)*VLOOKUP($F4,BY_IND_Demand_Drivers!$B$5:$J$100,8,FALSE)</f>
        <v>3.1879461386138598E-2</v>
      </c>
      <c r="I4" s="16">
        <f>VLOOKUP($D4,'Growth rate'!$B$3:$S$93,6,FALSE)*VLOOKUP($F4,BY_IND_Demand_Drivers!$B$5:$J$100,9,FALSE)</f>
        <v>3.1879461386138598E-2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0.58287172659823971</v>
      </c>
      <c r="H5" s="16">
        <f>VLOOKUP($D5,'Growth rate'!$B$3:$S$93,6,FALSE)*VLOOKUP($F5,BY_IND_Demand_Drivers!$B$5:$J$100,8,FALSE)</f>
        <v>3.2404684609681586E-2</v>
      </c>
      <c r="I5" s="16">
        <f>VLOOKUP($D5,'Growth rate'!$B$3:$S$93,6,FALSE)*VLOOKUP($F5,BY_IND_Demand_Drivers!$B$5:$J$100,9,FALSE)</f>
        <v>3.2404684609681586E-2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0.59231905715687538</v>
      </c>
      <c r="H6" s="16">
        <f>VLOOKUP($D6,'Growth rate'!$B$3:$S$93,6,FALSE)*VLOOKUP($F6,BY_IND_Demand_Drivers!$B$5:$J$100,8,FALSE)</f>
        <v>3.2929907833224574E-2</v>
      </c>
      <c r="I6" s="16">
        <f>VLOOKUP($D6,'Growth rate'!$B$3:$S$93,6,FALSE)*VLOOKUP($F6,BY_IND_Demand_Drivers!$B$5:$J$100,9,FALSE)</f>
        <v>3.2929907833224574E-2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0.60176638771551105</v>
      </c>
      <c r="H7" s="16">
        <f>VLOOKUP($D7,'Growth rate'!$B$3:$S$93,6,FALSE)*VLOOKUP($F7,BY_IND_Demand_Drivers!$B$5:$J$100,8,FALSE)</f>
        <v>3.3455131056767569E-2</v>
      </c>
      <c r="I7" s="16">
        <f>VLOOKUP($D7,'Growth rate'!$B$3:$S$93,6,FALSE)*VLOOKUP($F7,BY_IND_Demand_Drivers!$B$5:$J$100,9,FALSE)</f>
        <v>3.3455131056767569E-2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0.61121371827414672</v>
      </c>
      <c r="H8" s="16">
        <f>VLOOKUP($D8,'Growth rate'!$B$3:$S$93,6,FALSE)*VLOOKUP($F8,BY_IND_Demand_Drivers!$B$5:$J$100,8,FALSE)</f>
        <v>3.3980354280310557E-2</v>
      </c>
      <c r="I8" s="16">
        <f>VLOOKUP($D8,'Growth rate'!$B$3:$S$93,6,FALSE)*VLOOKUP($F8,BY_IND_Demand_Drivers!$B$5:$J$100,9,FALSE)</f>
        <v>3.3980354280310557E-2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0.62066104883278228</v>
      </c>
      <c r="H9" s="16">
        <f>VLOOKUP($D9,'Growth rate'!$B$3:$S$93,6,FALSE)*VLOOKUP($F9,BY_IND_Demand_Drivers!$B$5:$J$100,8,FALSE)</f>
        <v>3.4505577503853538E-2</v>
      </c>
      <c r="I9" s="16">
        <f>VLOOKUP($D9,'Growth rate'!$B$3:$S$93,6,FALSE)*VLOOKUP($F9,BY_IND_Demand_Drivers!$B$5:$J$100,9,FALSE)</f>
        <v>3.4505577503853538E-2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0.63010837939141784</v>
      </c>
      <c r="H10" s="16">
        <f>VLOOKUP($D10,'Growth rate'!$B$3:$S$93,6,FALSE)*VLOOKUP($F10,BY_IND_Demand_Drivers!$B$5:$J$100,8,FALSE)</f>
        <v>3.5030800727396526E-2</v>
      </c>
      <c r="I10" s="16">
        <f>VLOOKUP($D10,'Growth rate'!$B$3:$S$93,6,FALSE)*VLOOKUP($F10,BY_IND_Demand_Drivers!$B$5:$J$100,9,FALSE)</f>
        <v>3.5030800727396526E-2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0.63955570995005351</v>
      </c>
      <c r="H11" s="16">
        <f>VLOOKUP($D11,'Growth rate'!$B$3:$S$93,6,FALSE)*VLOOKUP($F11,BY_IND_Demand_Drivers!$B$5:$J$100,8,FALSE)</f>
        <v>3.5556023950939521E-2</v>
      </c>
      <c r="I11" s="16">
        <f>VLOOKUP($D11,'Growth rate'!$B$3:$S$93,6,FALSE)*VLOOKUP($F11,BY_IND_Demand_Drivers!$B$5:$J$100,9,FALSE)</f>
        <v>3.5556023950939521E-2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0.64900304050868918</v>
      </c>
      <c r="H12" s="16">
        <f>VLOOKUP($D12,'Growth rate'!$B$3:$S$93,6,FALSE)*VLOOKUP($F12,BY_IND_Demand_Drivers!$B$5:$J$100,8,FALSE)</f>
        <v>3.6081247174482509E-2</v>
      </c>
      <c r="I12" s="16">
        <f>VLOOKUP($D12,'Growth rate'!$B$3:$S$93,6,FALSE)*VLOOKUP($F12,BY_IND_Demand_Drivers!$B$5:$J$100,9,FALSE)</f>
        <v>3.6081247174482509E-2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0.65845037106732485</v>
      </c>
      <c r="H13" s="16">
        <f>VLOOKUP($D13,'Growth rate'!$B$3:$S$93,6,FALSE)*VLOOKUP($F13,BY_IND_Demand_Drivers!$B$5:$J$100,8,FALSE)</f>
        <v>3.6606470398025497E-2</v>
      </c>
      <c r="I13" s="16">
        <f>VLOOKUP($D13,'Growth rate'!$B$3:$S$93,6,FALSE)*VLOOKUP($F13,BY_IND_Demand_Drivers!$B$5:$J$100,9,FALSE)</f>
        <v>3.6606470398025497E-2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0.66789770162596052</v>
      </c>
      <c r="H14" s="16">
        <f>VLOOKUP($D14,'Growth rate'!$B$3:$S$93,6,FALSE)*VLOOKUP($F14,BY_IND_Demand_Drivers!$B$5:$J$100,8,FALSE)</f>
        <v>3.7131693621568485E-2</v>
      </c>
      <c r="I14" s="16">
        <f>VLOOKUP($D14,'Growth rate'!$B$3:$S$93,6,FALSE)*VLOOKUP($F14,BY_IND_Demand_Drivers!$B$5:$J$100,9,FALSE)</f>
        <v>3.7131693621568485E-2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0.67734503218459619</v>
      </c>
      <c r="H15" s="16">
        <f>VLOOKUP($D15,'Growth rate'!$B$3:$S$93,6,FALSE)*VLOOKUP($F15,BY_IND_Demand_Drivers!$B$5:$J$100,8,FALSE)</f>
        <v>3.7656916845111479E-2</v>
      </c>
      <c r="I15" s="16">
        <f>VLOOKUP($D15,'Growth rate'!$B$3:$S$93,6,FALSE)*VLOOKUP($F15,BY_IND_Demand_Drivers!$B$5:$J$100,9,FALSE)</f>
        <v>3.7656916845111479E-2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0.68679236274323174</v>
      </c>
      <c r="H16" s="16">
        <f>VLOOKUP($D16,'Growth rate'!$B$3:$S$93,6,FALSE)*VLOOKUP($F16,BY_IND_Demand_Drivers!$B$5:$J$100,8,FALSE)</f>
        <v>3.818214006865446E-2</v>
      </c>
      <c r="I16" s="16">
        <f>VLOOKUP($D16,'Growth rate'!$B$3:$S$93,6,FALSE)*VLOOKUP($F16,BY_IND_Demand_Drivers!$B$5:$J$100,9,FALSE)</f>
        <v>3.818214006865446E-2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0.69623969330186741</v>
      </c>
      <c r="H17" s="16">
        <f>VLOOKUP($D17,'Growth rate'!$B$3:$S$93,6,FALSE)*VLOOKUP($F17,BY_IND_Demand_Drivers!$B$5:$J$100,8,FALSE)</f>
        <v>3.8707363292197448E-2</v>
      </c>
      <c r="I17" s="16">
        <f>VLOOKUP($D17,'Growth rate'!$B$3:$S$93,6,FALSE)*VLOOKUP($F17,BY_IND_Demand_Drivers!$B$5:$J$100,9,FALSE)</f>
        <v>3.8707363292197448E-2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0.70568702386050308</v>
      </c>
      <c r="H18" s="16">
        <f>VLOOKUP($D18,'Growth rate'!$B$3:$S$93,6,FALSE)*VLOOKUP($F18,BY_IND_Demand_Drivers!$B$5:$J$100,8,FALSE)</f>
        <v>3.9232586515740436E-2</v>
      </c>
      <c r="I18" s="16">
        <f>VLOOKUP($D18,'Growth rate'!$B$3:$S$93,6,FALSE)*VLOOKUP($F18,BY_IND_Demand_Drivers!$B$5:$J$100,9,FALSE)</f>
        <v>3.9232586515740436E-2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0.71513435441913875</v>
      </c>
      <c r="H19" s="16">
        <f>VLOOKUP($D19,'Growth rate'!$B$3:$S$93,6,FALSE)*VLOOKUP($F19,BY_IND_Demand_Drivers!$B$5:$J$100,8,FALSE)</f>
        <v>3.9757809739283431E-2</v>
      </c>
      <c r="I19" s="16">
        <f>VLOOKUP($D19,'Growth rate'!$B$3:$S$93,6,FALSE)*VLOOKUP($F19,BY_IND_Demand_Drivers!$B$5:$J$100,9,FALSE)</f>
        <v>3.9757809739283431E-2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0.72458168497777442</v>
      </c>
      <c r="H20" s="16">
        <f>VLOOKUP($D20,'Growth rate'!$B$3:$S$93,6,FALSE)*VLOOKUP($F20,BY_IND_Demand_Drivers!$B$5:$J$100,8,FALSE)</f>
        <v>4.0283032962826419E-2</v>
      </c>
      <c r="I20" s="16">
        <f>VLOOKUP($D20,'Growth rate'!$B$3:$S$93,6,FALSE)*VLOOKUP($F20,BY_IND_Demand_Drivers!$B$5:$J$100,9,FALSE)</f>
        <v>4.0283032962826419E-2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0.73402901553641009</v>
      </c>
      <c r="H21" s="16">
        <f>VLOOKUP($D21,'Growth rate'!$B$3:$S$93,6,FALSE)*VLOOKUP($F21,BY_IND_Demand_Drivers!$B$5:$J$100,8,FALSE)</f>
        <v>4.0808256186369407E-2</v>
      </c>
      <c r="I21" s="16">
        <f>VLOOKUP($D21,'Growth rate'!$B$3:$S$93,6,FALSE)*VLOOKUP($F21,BY_IND_Demand_Drivers!$B$5:$J$100,9,FALSE)</f>
        <v>4.0808256186369407E-2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0.74347634609504565</v>
      </c>
      <c r="H22" s="16">
        <f>VLOOKUP($D22,'Growth rate'!$B$3:$S$93,6,FALSE)*VLOOKUP($F22,BY_IND_Demand_Drivers!$B$5:$J$100,8,FALSE)</f>
        <v>4.1333479409912395E-2</v>
      </c>
      <c r="I22" s="16">
        <f>VLOOKUP($D22,'Growth rate'!$B$3:$S$93,6,FALSE)*VLOOKUP($F22,BY_IND_Demand_Drivers!$B$5:$J$100,9,FALSE)</f>
        <v>4.1333479409912395E-2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0.75292367665368132</v>
      </c>
      <c r="H23" s="16">
        <f>VLOOKUP($D23,'Growth rate'!$B$3:$S$93,6,FALSE)*VLOOKUP($F23,BY_IND_Demand_Drivers!$B$5:$J$100,8,FALSE)</f>
        <v>4.185870263345539E-2</v>
      </c>
      <c r="I23" s="16">
        <f>VLOOKUP($D23,'Growth rate'!$B$3:$S$93,6,FALSE)*VLOOKUP($F23,BY_IND_Demand_Drivers!$B$5:$J$100,9,FALSE)</f>
        <v>4.185870263345539E-2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0.76237100721231699</v>
      </c>
      <c r="H24" s="16">
        <f>VLOOKUP($D24,'Growth rate'!$B$3:$S$93,6,FALSE)*VLOOKUP($F24,BY_IND_Demand_Drivers!$B$5:$J$100,8,FALSE)</f>
        <v>4.2383925856998378E-2</v>
      </c>
      <c r="I24" s="16">
        <f>VLOOKUP($D24,'Growth rate'!$B$3:$S$93,6,FALSE)*VLOOKUP($F24,BY_IND_Demand_Drivers!$B$5:$J$100,9,FALSE)</f>
        <v>4.2383925856998378E-2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0.77181833777095266</v>
      </c>
      <c r="H25" s="16">
        <f>VLOOKUP($D25,'Growth rate'!$B$3:$S$93,6,FALSE)*VLOOKUP($F25,BY_IND_Demand_Drivers!$B$5:$J$100,8,FALSE)</f>
        <v>4.2909149080541366E-2</v>
      </c>
      <c r="I25" s="16">
        <f>VLOOKUP($D25,'Growth rate'!$B$3:$S$93,6,FALSE)*VLOOKUP($F25,BY_IND_Demand_Drivers!$B$5:$J$100,9,FALSE)</f>
        <v>4.2909149080541366E-2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0.78126566832958821</v>
      </c>
      <c r="H26" s="16">
        <f>VLOOKUP($D26,'Growth rate'!$B$3:$S$93,6,FALSE)*VLOOKUP($F26,BY_IND_Demand_Drivers!$B$5:$J$100,8,FALSE)</f>
        <v>4.3434372304084347E-2</v>
      </c>
      <c r="I26" s="16">
        <f>VLOOKUP($D26,'Growth rate'!$B$3:$S$93,6,FALSE)*VLOOKUP($F26,BY_IND_Demand_Drivers!$B$5:$J$100,9,FALSE)</f>
        <v>4.3434372304084347E-2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0.79071299888822388</v>
      </c>
      <c r="H27" s="16">
        <f>VLOOKUP($D27,'Growth rate'!$B$3:$S$93,6,FALSE)*VLOOKUP($F27,BY_IND_Demand_Drivers!$B$5:$J$100,8,FALSE)</f>
        <v>4.3959595527627335E-2</v>
      </c>
      <c r="I27" s="16">
        <f>VLOOKUP($D27,'Growth rate'!$B$3:$S$93,6,FALSE)*VLOOKUP($F27,BY_IND_Demand_Drivers!$B$5:$J$100,9,FALSE)</f>
        <v>4.3959595527627335E-2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0.80016032944685955</v>
      </c>
      <c r="H28" s="16">
        <f>VLOOKUP($D28,'Growth rate'!$B$3:$S$93,6,FALSE)*VLOOKUP($F28,BY_IND_Demand_Drivers!$B$5:$J$100,8,FALSE)</f>
        <v>4.448481875117033E-2</v>
      </c>
      <c r="I28" s="16">
        <f>VLOOKUP($D28,'Growth rate'!$B$3:$S$93,6,FALSE)*VLOOKUP($F28,BY_IND_Demand_Drivers!$B$5:$J$100,9,FALSE)</f>
        <v>4.448481875117033E-2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0.80960766000549522</v>
      </c>
      <c r="H29" s="16">
        <f>VLOOKUP($D29,'Growth rate'!$B$3:$S$93,6,FALSE)*VLOOKUP($F29,BY_IND_Demand_Drivers!$B$5:$J$100,8,FALSE)</f>
        <v>4.5010041974713318E-2</v>
      </c>
      <c r="I29" s="16">
        <f>VLOOKUP($D29,'Growth rate'!$B$3:$S$93,6,FALSE)*VLOOKUP($F29,BY_IND_Demand_Drivers!$B$5:$J$100,9,FALSE)</f>
        <v>4.5010041974713318E-2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0.81905499056413089</v>
      </c>
      <c r="H30" s="16">
        <f>VLOOKUP($D30,'Growth rate'!$B$3:$S$93,6,FALSE)*VLOOKUP($F30,BY_IND_Demand_Drivers!$B$5:$J$100,8,FALSE)</f>
        <v>4.5535265198256306E-2</v>
      </c>
      <c r="I30" s="16">
        <f>VLOOKUP($D30,'Growth rate'!$B$3:$S$93,6,FALSE)*VLOOKUP($F30,BY_IND_Demand_Drivers!$B$5:$J$100,9,FALSE)</f>
        <v>4.5535265198256306E-2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0.82850232112276645</v>
      </c>
      <c r="H31" s="16">
        <f>VLOOKUP($D31,'Growth rate'!$B$3:$S$93,6,FALSE)*VLOOKUP($F31,BY_IND_Demand_Drivers!$B$5:$J$100,8,FALSE)</f>
        <v>4.6060488421799287E-2</v>
      </c>
      <c r="I31" s="16">
        <f>VLOOKUP($D31,'Growth rate'!$B$3:$S$93,6,FALSE)*VLOOKUP($F31,BY_IND_Demand_Drivers!$B$5:$J$100,9,FALSE)</f>
        <v>4.6060488421799287E-2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0.83794965168140201</v>
      </c>
      <c r="H32" s="16">
        <f>VLOOKUP($D32,'Growth rate'!$B$3:$S$93,6,FALSE)*VLOOKUP($F32,BY_IND_Demand_Drivers!$B$5:$J$100,8,FALSE)</f>
        <v>4.6585711645342281E-2</v>
      </c>
      <c r="I32" s="16">
        <f>VLOOKUP($D32,'Growth rate'!$B$3:$S$93,6,FALSE)*VLOOKUP($F32,BY_IND_Demand_Drivers!$B$5:$J$100,9,FALSE)</f>
        <v>4.6585711645342281E-2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0.84739698224003768</v>
      </c>
      <c r="H33" s="16">
        <f>VLOOKUP($D33,'Growth rate'!$B$3:$S$93,6,FALSE)*VLOOKUP($F33,BY_IND_Demand_Drivers!$B$5:$J$100,8,FALSE)</f>
        <v>4.7110934868885269E-2</v>
      </c>
      <c r="I33" s="16">
        <f>VLOOKUP($D33,'Growth rate'!$B$3:$S$93,6,FALSE)*VLOOKUP($F33,BY_IND_Demand_Drivers!$B$5:$J$100,9,FALSE)</f>
        <v>4.7110934868885269E-2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0.85684431279867335</v>
      </c>
      <c r="H34" s="16">
        <f>VLOOKUP($D34,'Growth rate'!$B$3:$S$93,6,FALSE)*VLOOKUP($F34,BY_IND_Demand_Drivers!$B$5:$J$100,8,FALSE)</f>
        <v>4.7636158092428257E-2</v>
      </c>
      <c r="I34" s="16">
        <f>VLOOKUP($D34,'Growth rate'!$B$3:$S$93,6,FALSE)*VLOOKUP($F34,BY_IND_Demand_Drivers!$B$5:$J$100,9,FALSE)</f>
        <v>4.7636158092428257E-2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0.86629164335730902</v>
      </c>
      <c r="H35" s="16">
        <f>VLOOKUP($D35,'Growth rate'!$B$3:$S$93,6,FALSE)*VLOOKUP($F35,BY_IND_Demand_Drivers!$B$5:$J$100,8,FALSE)</f>
        <v>4.8161381315971245E-2</v>
      </c>
      <c r="I35" s="16">
        <f>VLOOKUP($D35,'Growth rate'!$B$3:$S$93,6,FALSE)*VLOOKUP($F35,BY_IND_Demand_Drivers!$B$5:$J$100,9,FALSE)</f>
        <v>4.8161381315971245E-2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0.88015230965102609</v>
      </c>
      <c r="H36" s="16">
        <f>VLOOKUP($D36,'Growth rate'!$B$3:$S$93,6,FALSE)*VLOOKUP($F36,BY_IND_Demand_Drivers!$B$5:$J$100,8,FALSE)</f>
        <v>4.893196341702679E-2</v>
      </c>
      <c r="I36" s="16">
        <f>VLOOKUP($D36,'Growth rate'!$B$3:$S$93,6,FALSE)*VLOOKUP($F36,BY_IND_Demand_Drivers!$B$5:$J$100,9,FALSE)</f>
        <v>4.893196341702679E-2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0.89423474660544233</v>
      </c>
      <c r="H37" s="16">
        <f>VLOOKUP($D37,'Growth rate'!$B$3:$S$93,6,FALSE)*VLOOKUP($F37,BY_IND_Demand_Drivers!$B$5:$J$100,8,FALSE)</f>
        <v>4.9714874831699216E-2</v>
      </c>
      <c r="I37" s="16">
        <f>VLOOKUP($D37,'Growth rate'!$B$3:$S$93,6,FALSE)*VLOOKUP($F37,BY_IND_Demand_Drivers!$B$5:$J$100,9,FALSE)</f>
        <v>4.9714874831699216E-2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0.90854250255112945</v>
      </c>
      <c r="H38" s="16">
        <f>VLOOKUP($D38,'Growth rate'!$B$3:$S$93,6,FALSE)*VLOOKUP($F38,BY_IND_Demand_Drivers!$B$5:$J$100,8,FALSE)</f>
        <v>5.0510312829006407E-2</v>
      </c>
      <c r="I38" s="16">
        <f>VLOOKUP($D38,'Growth rate'!$B$3:$S$93,6,FALSE)*VLOOKUP($F38,BY_IND_Demand_Drivers!$B$5:$J$100,9,FALSE)</f>
        <v>5.0510312829006407E-2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0.92307918259194766</v>
      </c>
      <c r="H39" s="16">
        <f>VLOOKUP($D39,'Growth rate'!$B$3:$S$93,6,FALSE)*VLOOKUP($F39,BY_IND_Demand_Drivers!$B$5:$J$100,8,FALSE)</f>
        <v>5.1318477834270508E-2</v>
      </c>
      <c r="I39" s="16">
        <f>VLOOKUP($D39,'Growth rate'!$B$3:$S$93,6,FALSE)*VLOOKUP($F39,BY_IND_Demand_Drivers!$B$5:$J$100,9,FALSE)</f>
        <v>5.1318477834270508E-2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0.93784844951341861</v>
      </c>
      <c r="H40" s="16">
        <f>VLOOKUP($D40,'Growth rate'!$B$3:$S$93,6,FALSE)*VLOOKUP($F40,BY_IND_Demand_Drivers!$B$5:$J$100,8,FALSE)</f>
        <v>5.2139573479618832E-2</v>
      </c>
      <c r="I40" s="16">
        <f>VLOOKUP($D40,'Growth rate'!$B$3:$S$93,6,FALSE)*VLOOKUP($F40,BY_IND_Demand_Drivers!$B$5:$J$100,9,FALSE)</f>
        <v>5.2139573479618832E-2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0.95285402470563341</v>
      </c>
      <c r="H41" s="16">
        <f>VLOOKUP($D41,'Growth rate'!$B$3:$S$93,6,FALSE)*VLOOKUP($F41,BY_IND_Demand_Drivers!$B$5:$J$100,8,FALSE)</f>
        <v>5.2973806655292735E-2</v>
      </c>
      <c r="I41" s="16">
        <f>VLOOKUP($D41,'Growth rate'!$B$3:$S$93,6,FALSE)*VLOOKUP($F41,BY_IND_Demand_Drivers!$B$5:$J$100,9,FALSE)</f>
        <v>5.2973806655292735E-2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0.96809968910092359</v>
      </c>
      <c r="H42" s="16">
        <f>VLOOKUP($D42,'Growth rate'!$B$3:$S$93,6,FALSE)*VLOOKUP($F42,BY_IND_Demand_Drivers!$B$5:$J$100,8,FALSE)</f>
        <v>5.3821387561777422E-2</v>
      </c>
      <c r="I42" s="16">
        <f>VLOOKUP($D42,'Growth rate'!$B$3:$S$93,6,FALSE)*VLOOKUP($F42,BY_IND_Demand_Drivers!$B$5:$J$100,9,FALSE)</f>
        <v>5.3821387561777422E-2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0.98358928412653834</v>
      </c>
      <c r="H43" s="16">
        <f>VLOOKUP($D43,'Growth rate'!$B$3:$S$93,6,FALSE)*VLOOKUP($F43,BY_IND_Demand_Drivers!$B$5:$J$100,8,FALSE)</f>
        <v>5.4682529762765858E-2</v>
      </c>
      <c r="I43" s="16">
        <f>VLOOKUP($D43,'Growth rate'!$B$3:$S$93,6,FALSE)*VLOOKUP($F43,BY_IND_Demand_Drivers!$B$5:$J$100,9,FALSE)</f>
        <v>5.4682529762765858E-2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0.99932671267256301</v>
      </c>
      <c r="H44" s="16">
        <f>VLOOKUP($D44,'Growth rate'!$B$3:$S$93,6,FALSE)*VLOOKUP($F44,BY_IND_Demand_Drivers!$B$5:$J$100,8,FALSE)</f>
        <v>5.5557450238970116E-2</v>
      </c>
      <c r="I44" s="16">
        <f>VLOOKUP($D44,'Growth rate'!$B$3:$S$93,6,FALSE)*VLOOKUP($F44,BY_IND_Demand_Drivers!$B$5:$J$100,9,FALSE)</f>
        <v>5.5557450238970116E-2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1.015315940075324</v>
      </c>
      <c r="H45" s="16">
        <f>VLOOKUP($D45,'Growth rate'!$B$3:$S$93,6,FALSE)*VLOOKUP($F45,BY_IND_Demand_Drivers!$B$5:$J$100,8,FALSE)</f>
        <v>5.6446369442793638E-2</v>
      </c>
      <c r="I45" s="16">
        <f>VLOOKUP($D45,'Growth rate'!$B$3:$S$93,6,FALSE)*VLOOKUP($F45,BY_IND_Demand_Drivers!$B$5:$J$100,9,FALSE)</f>
        <v>5.6446369442793638E-2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1.0315609951165292</v>
      </c>
      <c r="H46" s="16">
        <f>VLOOKUP($D46,'Growth rate'!$B$3:$S$93,6,FALSE)*VLOOKUP($F46,BY_IND_Demand_Drivers!$B$5:$J$100,8,FALSE)</f>
        <v>5.7349511353878335E-2</v>
      </c>
      <c r="I46" s="16">
        <f>VLOOKUP($D46,'Growth rate'!$B$3:$S$93,6,FALSE)*VLOOKUP($F46,BY_IND_Demand_Drivers!$B$5:$J$100,9,FALSE)</f>
        <v>5.7349511353878335E-2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1.0480659710383937</v>
      </c>
      <c r="H47" s="16">
        <f>VLOOKUP($D47,'Growth rate'!$B$3:$S$93,6,FALSE)*VLOOKUP($F47,BY_IND_Demand_Drivers!$B$5:$J$100,8,FALSE)</f>
        <v>5.826710353554039E-2</v>
      </c>
      <c r="I47" s="16">
        <f>VLOOKUP($D47,'Growth rate'!$B$3:$S$93,6,FALSE)*VLOOKUP($F47,BY_IND_Demand_Drivers!$B$5:$J$100,9,FALSE)</f>
        <v>5.826710353554039E-2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1.0648350265750079</v>
      </c>
      <c r="H48" s="16">
        <f>VLOOKUP($D48,'Growth rate'!$B$3:$S$93,6,FALSE)*VLOOKUP($F48,BY_IND_Demand_Drivers!$B$5:$J$100,8,FALSE)</f>
        <v>5.9199377192109034E-2</v>
      </c>
      <c r="I48" s="16">
        <f>VLOOKUP($D48,'Growth rate'!$B$3:$S$93,6,FALSE)*VLOOKUP($F48,BY_IND_Demand_Drivers!$B$5:$J$100,9,FALSE)</f>
        <v>5.9199377192109034E-2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1.0818723870002083</v>
      </c>
      <c r="H49" s="16">
        <f>VLOOKUP($D49,'Growth rate'!$B$3:$S$93,6,FALSE)*VLOOKUP($F49,BY_IND_Demand_Drivers!$B$5:$J$100,8,FALSE)</f>
        <v>6.0146567227182784E-2</v>
      </c>
      <c r="I49" s="16">
        <f>VLOOKUP($D49,'Growth rate'!$B$3:$S$93,6,FALSE)*VLOOKUP($F49,BY_IND_Demand_Drivers!$B$5:$J$100,9,FALSE)</f>
        <v>6.0146567227182784E-2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1.0991823451922116</v>
      </c>
      <c r="H50" s="16">
        <f>VLOOKUP($D50,'Growth rate'!$B$3:$S$93,6,FALSE)*VLOOKUP($F50,BY_IND_Demand_Drivers!$B$5:$J$100,8,FALSE)</f>
        <v>6.110891230281771E-2</v>
      </c>
      <c r="I50" s="16">
        <f>VLOOKUP($D50,'Growth rate'!$B$3:$S$93,6,FALSE)*VLOOKUP($F50,BY_IND_Demand_Drivers!$B$5:$J$100,9,FALSE)</f>
        <v>6.110891230281771E-2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1.116769262715287</v>
      </c>
      <c r="H51" s="16">
        <f>VLOOKUP($D51,'Growth rate'!$B$3:$S$93,6,FALSE)*VLOOKUP($F51,BY_IND_Demand_Drivers!$B$5:$J$100,8,FALSE)</f>
        <v>6.2086654899662801E-2</v>
      </c>
      <c r="I51" s="16">
        <f>VLOOKUP($D51,'Growth rate'!$B$3:$S$93,6,FALSE)*VLOOKUP($F51,BY_IND_Demand_Drivers!$B$5:$J$100,9,FALSE)</f>
        <v>6.2086654899662801E-2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1.1346375709187315</v>
      </c>
      <c r="H52" s="16">
        <f>VLOOKUP($D52,'Growth rate'!$B$3:$S$93,6,FALSE)*VLOOKUP($F52,BY_IND_Demand_Drivers!$B$5:$J$100,8,FALSE)</f>
        <v>6.3080041378057394E-2</v>
      </c>
      <c r="I52" s="16">
        <f>VLOOKUP($D52,'Growth rate'!$B$3:$S$93,6,FALSE)*VLOOKUP($F52,BY_IND_Demand_Drivers!$B$5:$J$100,9,FALSE)</f>
        <v>6.3080041378057394E-2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1.1527917720534313</v>
      </c>
      <c r="H53" s="16">
        <f>VLOOKUP($D53,'Growth rate'!$B$3:$S$93,6,FALSE)*VLOOKUP($F53,BY_IND_Demand_Drivers!$B$5:$J$100,8,FALSE)</f>
        <v>6.4089322040106325E-2</v>
      </c>
      <c r="I53" s="16">
        <f>VLOOKUP($D53,'Growth rate'!$B$3:$S$93,6,FALSE)*VLOOKUP($F53,BY_IND_Demand_Drivers!$B$5:$J$100,9,FALSE)</f>
        <v>6.4089322040106325E-2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1.1712364404062861</v>
      </c>
      <c r="H54" s="16">
        <f>VLOOKUP($D54,'Growth rate'!$B$3:$S$93,6,FALSE)*VLOOKUP($F54,BY_IND_Demand_Drivers!$B$5:$J$100,8,FALSE)</f>
        <v>6.511475119274801E-2</v>
      </c>
      <c r="I54" s="16">
        <f>VLOOKUP($D54,'Growth rate'!$B$3:$S$93,6,FALSE)*VLOOKUP($F54,BY_IND_Demand_Drivers!$B$5:$J$100,9,FALSE)</f>
        <v>6.511475119274801E-2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1.1899762234527866</v>
      </c>
      <c r="H55" s="16">
        <f>VLOOKUP($D55,'Growth rate'!$B$3:$S$93,6,FALSE)*VLOOKUP($F55,BY_IND_Demand_Drivers!$B$5:$J$100,8,FALSE)</f>
        <v>6.6156587211831985E-2</v>
      </c>
      <c r="I55" s="16">
        <f>VLOOKUP($D55,'Growth rate'!$B$3:$S$93,6,FALSE)*VLOOKUP($F55,BY_IND_Demand_Drivers!$B$5:$J$100,9,FALSE)</f>
        <v>6.6156587211831985E-2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1.2090158430280313</v>
      </c>
      <c r="H56" s="16">
        <f>VLOOKUP($D56,'Growth rate'!$B$3:$S$93,6,FALSE)*VLOOKUP($F56,BY_IND_Demand_Drivers!$B$5:$J$100,8,FALSE)</f>
        <v>6.7215092607221305E-2</v>
      </c>
      <c r="I56" s="16">
        <f>VLOOKUP($D56,'Growth rate'!$B$3:$S$93,6,FALSE)*VLOOKUP($F56,BY_IND_Demand_Drivers!$B$5:$J$100,9,FALSE)</f>
        <v>6.7215092607221305E-2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1.2283600965164798</v>
      </c>
      <c r="H57" s="16">
        <f>VLOOKUP($D57,'Growth rate'!$B$3:$S$93,6,FALSE)*VLOOKUP($F57,BY_IND_Demand_Drivers!$B$5:$J$100,8,FALSE)</f>
        <v>6.8290534088936844E-2</v>
      </c>
      <c r="I57" s="16">
        <f>VLOOKUP($D57,'Growth rate'!$B$3:$S$93,6,FALSE)*VLOOKUP($F57,BY_IND_Demand_Drivers!$B$5:$J$100,9,FALSE)</f>
        <v>6.8290534088936844E-2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1.2480138580607434</v>
      </c>
      <c r="H58" s="16">
        <f>VLOOKUP($D58,'Growth rate'!$B$3:$S$93,6,FALSE)*VLOOKUP($F58,BY_IND_Demand_Drivers!$B$5:$J$100,8,FALSE)</f>
        <v>6.938318263435983E-2</v>
      </c>
      <c r="I58" s="16">
        <f>VLOOKUP($D58,'Growth rate'!$B$3:$S$93,6,FALSE)*VLOOKUP($F58,BY_IND_Demand_Drivers!$B$5:$J$100,9,FALSE)</f>
        <v>6.938318263435983E-2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1.2679820797897152</v>
      </c>
      <c r="H59" s="16">
        <f>VLOOKUP($D59,'Growth rate'!$B$3:$S$93,6,FALSE)*VLOOKUP($F59,BY_IND_Demand_Drivers!$B$5:$J$100,8,FALSE)</f>
        <v>7.0493313556509576E-2</v>
      </c>
      <c r="I59" s="16">
        <f>VLOOKUP($D59,'Growth rate'!$B$3:$S$93,6,FALSE)*VLOOKUP($F59,BY_IND_Demand_Drivers!$B$5:$J$100,9,FALSE)</f>
        <v>7.0493313556509576E-2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1.2882697930663509</v>
      </c>
      <c r="H60" s="16">
        <f>VLOOKUP($D60,'Growth rate'!$B$3:$S$93,6,FALSE)*VLOOKUP($F60,BY_IND_Demand_Drivers!$B$5:$J$100,8,FALSE)</f>
        <v>7.162120657341374E-2</v>
      </c>
      <c r="I60" s="16">
        <f>VLOOKUP($D60,'Growth rate'!$B$3:$S$93,6,FALSE)*VLOOKUP($F60,BY_IND_Demand_Drivers!$B$5:$J$100,9,FALSE)</f>
        <v>7.162120657341374E-2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1.3088821097554124</v>
      </c>
      <c r="H61" s="16">
        <f>VLOOKUP($D61,'Growth rate'!$B$3:$S$93,6,FALSE)*VLOOKUP($F61,BY_IND_Demand_Drivers!$B$5:$J$100,8,FALSE)</f>
        <v>7.276714587858836E-2</v>
      </c>
      <c r="I61" s="16">
        <f>VLOOKUP($D61,'Growth rate'!$B$3:$S$93,6,FALSE)*VLOOKUP($F61,BY_IND_Demand_Drivers!$B$5:$J$100,9,FALSE)</f>
        <v>7.276714587858836E-2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1.3298242235114988</v>
      </c>
      <c r="H62" s="16">
        <f>VLOOKUP($D62,'Growth rate'!$B$3:$S$93,6,FALSE)*VLOOKUP($F62,BY_IND_Demand_Drivers!$B$5:$J$100,8,FALSE)</f>
        <v>7.393142021264576E-2</v>
      </c>
      <c r="I62" s="16">
        <f>VLOOKUP($D62,'Growth rate'!$B$3:$S$93,6,FALSE)*VLOOKUP($F62,BY_IND_Demand_Drivers!$B$5:$J$100,9,FALSE)</f>
        <v>7.393142021264576E-2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1.3511014110876829</v>
      </c>
      <c r="H63" s="16">
        <f>VLOOKUP($D63,'Growth rate'!$B$3:$S$93,6,FALSE)*VLOOKUP($F63,BY_IND_Demand_Drivers!$B$5:$J$100,8,FALSE)</f>
        <v>7.5114322936048097E-2</v>
      </c>
      <c r="I63" s="16">
        <f>VLOOKUP($D63,'Growth rate'!$B$3:$S$93,6,FALSE)*VLOOKUP($F63,BY_IND_Demand_Drivers!$B$5:$J$100,9,FALSE)</f>
        <v>7.5114322936048097E-2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1.3727190336650859</v>
      </c>
      <c r="H64" s="16">
        <f>VLOOKUP($D64,'Growth rate'!$B$3:$S$93,6,FALSE)*VLOOKUP($F64,BY_IND_Demand_Drivers!$B$5:$J$100,8,FALSE)</f>
        <v>7.6316152103024879E-2</v>
      </c>
      <c r="I64" s="16">
        <f>VLOOKUP($D64,'Growth rate'!$B$3:$S$93,6,FALSE)*VLOOKUP($F64,BY_IND_Demand_Drivers!$B$5:$J$100,9,FALSE)</f>
        <v>7.6316152103024879E-2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1.3946825382037273</v>
      </c>
      <c r="H65" s="16">
        <f>VLOOKUP($D65,'Growth rate'!$B$3:$S$93,6,FALSE)*VLOOKUP($F65,BY_IND_Demand_Drivers!$B$5:$J$100,8,FALSE)</f>
        <v>7.7537210536673271E-2</v>
      </c>
      <c r="I65" s="16">
        <f>VLOOKUP($D65,'Growth rate'!$B$3:$S$93,6,FALSE)*VLOOKUP($F65,BY_IND_Demand_Drivers!$B$5:$J$100,9,FALSE)</f>
        <v>7.7537210536673271E-2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1.416997458814987</v>
      </c>
      <c r="H66" s="16">
        <f>VLOOKUP($D66,'Growth rate'!$B$3:$S$93,6,FALSE)*VLOOKUP($F66,BY_IND_Demand_Drivers!$B$5:$J$100,8,FALSE)</f>
        <v>7.8777805905260054E-2</v>
      </c>
      <c r="I66" s="16">
        <f>VLOOKUP($D66,'Growth rate'!$B$3:$S$93,6,FALSE)*VLOOKUP($F66,BY_IND_Demand_Drivers!$B$5:$J$100,9,FALSE)</f>
        <v>7.8777805905260054E-2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1.439669418156027</v>
      </c>
      <c r="H67" s="16">
        <f>VLOOKUP($D67,'Growth rate'!$B$3:$S$93,6,FALSE)*VLOOKUP($F67,BY_IND_Demand_Drivers!$B$5:$J$100,8,FALSE)</f>
        <v>8.0038250799744221E-2</v>
      </c>
      <c r="I67" s="16">
        <f>VLOOKUP($D67,'Growth rate'!$B$3:$S$93,6,FALSE)*VLOOKUP($F67,BY_IND_Demand_Drivers!$B$5:$J$100,9,FALSE)</f>
        <v>8.0038250799744221E-2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1.4627041288465235</v>
      </c>
      <c r="H68" s="16">
        <f>VLOOKUP($D68,'Growth rate'!$B$3:$S$93,6,FALSE)*VLOOKUP($F68,BY_IND_Demand_Drivers!$B$5:$J$100,8,FALSE)</f>
        <v>8.1318862812540124E-2</v>
      </c>
      <c r="I68" s="16">
        <f>VLOOKUP($D68,'Growth rate'!$B$3:$S$93,6,FALSE)*VLOOKUP($F68,BY_IND_Demand_Drivers!$B$5:$J$100,9,FALSE)</f>
        <v>8.1318862812540124E-2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1.4861073949080676</v>
      </c>
      <c r="H69" s="16">
        <f>VLOOKUP($D69,'Growth rate'!$B$3:$S$93,6,FALSE)*VLOOKUP($F69,BY_IND_Demand_Drivers!$B$5:$J$100,8,FALSE)</f>
        <v>8.2619964617540759E-2</v>
      </c>
      <c r="I69" s="16">
        <f>VLOOKUP($D69,'Growth rate'!$B$3:$S$93,6,FALSE)*VLOOKUP($F69,BY_IND_Demand_Drivers!$B$5:$J$100,9,FALSE)</f>
        <v>8.2619964617540759E-2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1.5098851132265969</v>
      </c>
      <c r="H70" s="16">
        <f>VLOOKUP($D70,'Growth rate'!$B$3:$S$93,6,FALSE)*VLOOKUP($F70,BY_IND_Demand_Drivers!$B$5:$J$100,8,FALSE)</f>
        <v>8.3941884051421431E-2</v>
      </c>
      <c r="I70" s="16">
        <f>VLOOKUP($D70,'Growth rate'!$B$3:$S$93,6,FALSE)*VLOOKUP($F70,BY_IND_Demand_Drivers!$B$5:$J$100,9,FALSE)</f>
        <v>8.3941884051421431E-2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1.5340432750382227</v>
      </c>
      <c r="H71" s="16">
        <f>VLOOKUP($D71,'Growth rate'!$B$3:$S$93,6,FALSE)*VLOOKUP($F71,BY_IND_Demand_Drivers!$B$5:$J$100,8,FALSE)</f>
        <v>8.5284954196244184E-2</v>
      </c>
      <c r="I71" s="16">
        <f>VLOOKUP($D71,'Growth rate'!$B$3:$S$93,6,FALSE)*VLOOKUP($F71,BY_IND_Demand_Drivers!$B$5:$J$100,9,FALSE)</f>
        <v>8.5284954196244184E-2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1.5585879674388343</v>
      </c>
      <c r="H72" s="16">
        <f>VLOOKUP($D72,'Growth rate'!$B$3:$S$93,6,FALSE)*VLOOKUP($F72,BY_IND_Demand_Drivers!$B$5:$J$100,8,FALSE)</f>
        <v>8.6649513463384092E-2</v>
      </c>
      <c r="I72" s="16">
        <f>VLOOKUP($D72,'Growth rate'!$B$3:$S$93,6,FALSE)*VLOOKUP($F72,BY_IND_Demand_Drivers!$B$5:$J$100,9,FALSE)</f>
        <v>8.6649513463384092E-2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1.5835253749178557</v>
      </c>
      <c r="H73" s="16">
        <f>VLOOKUP($D73,'Growth rate'!$B$3:$S$93,6,FALSE)*VLOOKUP($F73,BY_IND_Demand_Drivers!$B$5:$J$100,8,FALSE)</f>
        <v>8.8035905678798237E-2</v>
      </c>
      <c r="I73" s="16">
        <f>VLOOKUP($D73,'Growth rate'!$B$3:$S$93,6,FALSE)*VLOOKUP($F73,BY_IND_Demand_Drivers!$B$5:$J$100,9,FALSE)</f>
        <v>8.8035905678798237E-2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1.6088617809165413</v>
      </c>
      <c r="H74" s="16">
        <f>VLOOKUP($D74,'Growth rate'!$B$3:$S$93,6,FALSE)*VLOOKUP($F74,BY_IND_Demand_Drivers!$B$5:$J$100,8,FALSE)</f>
        <v>8.9444480169659002E-2</v>
      </c>
      <c r="I74" s="16">
        <f>VLOOKUP($D74,'Growth rate'!$B$3:$S$93,6,FALSE)*VLOOKUP($F74,BY_IND_Demand_Drivers!$B$5:$J$100,9,FALSE)</f>
        <v>8.9444480169659002E-2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1.6346035694112058</v>
      </c>
      <c r="H75" s="16">
        <f>VLOOKUP($D75,'Growth rate'!$B$3:$S$93,6,FALSE)*VLOOKUP($F75,BY_IND_Demand_Drivers!$B$5:$J$100,8,FALSE)</f>
        <v>9.0875591852373538E-2</v>
      </c>
      <c r="I75" s="16">
        <f>VLOOKUP($D75,'Growth rate'!$B$3:$S$93,6,FALSE)*VLOOKUP($F75,BY_IND_Demand_Drivers!$B$5:$J$100,9,FALSE)</f>
        <v>9.0875591852373538E-2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1.6607572265217854</v>
      </c>
      <c r="H76" s="16">
        <f>VLOOKUP($D76,'Growth rate'!$B$3:$S$93,6,FALSE)*VLOOKUP($F76,BY_IND_Demand_Drivers!$B$5:$J$100,8,FALSE)</f>
        <v>9.232960132201154E-2</v>
      </c>
      <c r="I76" s="16">
        <f>VLOOKUP($D76,'Growth rate'!$B$3:$S$93,6,FALSE)*VLOOKUP($F76,BY_IND_Demand_Drivers!$B$5:$J$100,9,FALSE)</f>
        <v>9.232960132201154E-2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1.6873293421461342</v>
      </c>
      <c r="H77" s="16">
        <f>VLOOKUP($D77,'Growth rate'!$B$3:$S$93,6,FALSE)*VLOOKUP($F77,BY_IND_Demand_Drivers!$B$5:$J$100,8,FALSE)</f>
        <v>9.380687494316374E-2</v>
      </c>
      <c r="I77" s="16">
        <f>VLOOKUP($D77,'Growth rate'!$B$3:$S$93,6,FALSE)*VLOOKUP($F77,BY_IND_Demand_Drivers!$B$5:$J$100,9,FALSE)</f>
        <v>9.380687494316374E-2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1.7143266116204723</v>
      </c>
      <c r="H78" s="16">
        <f>VLOOKUP($D78,'Growth rate'!$B$3:$S$93,6,FALSE)*VLOOKUP($F78,BY_IND_Demand_Drivers!$B$5:$J$100,8,FALSE)</f>
        <v>9.530778494225435E-2</v>
      </c>
      <c r="I78" s="16">
        <f>VLOOKUP($D78,'Growth rate'!$B$3:$S$93,6,FALSE)*VLOOKUP($F78,BY_IND_Demand_Drivers!$B$5:$J$100,9,FALSE)</f>
        <v>9.530778494225435E-2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1.7417558374063999</v>
      </c>
      <c r="H79" s="16">
        <f>VLOOKUP($D79,'Growth rate'!$B$3:$S$93,6,FALSE)*VLOOKUP($F79,BY_IND_Demand_Drivers!$B$5:$J$100,8,FALSE)</f>
        <v>9.6832709501330425E-2</v>
      </c>
      <c r="I79" s="16">
        <f>VLOOKUP($D79,'Growth rate'!$B$3:$S$93,6,FALSE)*VLOOKUP($F79,BY_IND_Demand_Drivers!$B$5:$J$100,9,FALSE)</f>
        <v>9.6832709501330425E-2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1.7696239308049027</v>
      </c>
      <c r="H80" s="16">
        <f>VLOOKUP($D80,'Growth rate'!$B$3:$S$93,6,FALSE)*VLOOKUP($F80,BY_IND_Demand_Drivers!$B$5:$J$100,8,FALSE)</f>
        <v>9.8382032853351717E-2</v>
      </c>
      <c r="I80" s="16">
        <f>VLOOKUP($D80,'Growth rate'!$B$3:$S$93,6,FALSE)*VLOOKUP($F80,BY_IND_Demand_Drivers!$B$5:$J$100,9,FALSE)</f>
        <v>9.8382032853351717E-2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1.7979379136977809</v>
      </c>
      <c r="H81" s="16">
        <f>VLOOKUP($D81,'Growth rate'!$B$3:$S$93,6,FALSE)*VLOOKUP($F81,BY_IND_Demand_Drivers!$B$5:$J$100,8,FALSE)</f>
        <v>9.9956145379005351E-2</v>
      </c>
      <c r="I81" s="16">
        <f>VLOOKUP($D81,'Growth rate'!$B$3:$S$93,6,FALSE)*VLOOKUP($F81,BY_IND_Demand_Drivers!$B$5:$J$100,9,FALSE)</f>
        <v>9.9956145379005351E-2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1.8267049203169454</v>
      </c>
      <c r="H82" s="16">
        <f>VLOOKUP($D82,'Growth rate'!$B$3:$S$93,6,FALSE)*VLOOKUP($F82,BY_IND_Demand_Drivers!$B$5:$J$100,8,FALSE)</f>
        <v>0.10155544370506943</v>
      </c>
      <c r="I82" s="16">
        <f>VLOOKUP($D82,'Growth rate'!$B$3:$S$93,6,FALSE)*VLOOKUP($F82,BY_IND_Demand_Drivers!$B$5:$J$100,9,FALSE)</f>
        <v>0.10155544370506943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1.8559321990420166</v>
      </c>
      <c r="H83" s="16">
        <f>VLOOKUP($D83,'Growth rate'!$B$3:$S$93,6,FALSE)*VLOOKUP($F83,BY_IND_Demand_Drivers!$B$5:$J$100,8,FALSE)</f>
        <v>0.10318033080435053</v>
      </c>
      <c r="I83" s="16">
        <f>VLOOKUP($D83,'Growth rate'!$B$3:$S$93,6,FALSE)*VLOOKUP($F83,BY_IND_Demand_Drivers!$B$5:$J$100,9,FALSE)</f>
        <v>0.10318033080435053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1.8856271142266889</v>
      </c>
      <c r="H84" s="16">
        <f>VLOOKUP($D84,'Growth rate'!$B$3:$S$93,6,FALSE)*VLOOKUP($F84,BY_IND_Demand_Drivers!$B$5:$J$100,8,FALSE)</f>
        <v>0.10483121609722015</v>
      </c>
      <c r="I84" s="16">
        <f>VLOOKUP($D84,'Growth rate'!$B$3:$S$93,6,FALSE)*VLOOKUP($F84,BY_IND_Demand_Drivers!$B$5:$J$100,9,FALSE)</f>
        <v>0.10483121609722015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1.9157971480543159</v>
      </c>
      <c r="H85" s="16">
        <f>VLOOKUP($D85,'Growth rate'!$B$3:$S$93,6,FALSE)*VLOOKUP($F85,BY_IND_Demand_Drivers!$B$5:$J$100,8,FALSE)</f>
        <v>0.10650851555477568</v>
      </c>
      <c r="I85" s="16">
        <f>VLOOKUP($D85,'Growth rate'!$B$3:$S$93,6,FALSE)*VLOOKUP($F85,BY_IND_Demand_Drivers!$B$5:$J$100,9,FALSE)</f>
        <v>0.10650851555477568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8.9034558415841597E-2</v>
      </c>
      <c r="H168" s="16">
        <f>VLOOKUP($D168,'Growth rate'!$B$3:$S$93,6,FALSE)*VLOOKUP($F168,BY_IND_Demand_Drivers!$B$5:$J$100,8,FALSE)</f>
        <v>4.9645782178217796E-3</v>
      </c>
      <c r="I168" s="16">
        <f>VLOOKUP($D168,'Growth rate'!$B$3:$S$93,6,FALSE)*VLOOKUP($F168,BY_IND_Demand_Drivers!$B$5:$J$100,9,FALSE)</f>
        <v>4.9645782178217796E-3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9.0501428172876694E-2</v>
      </c>
      <c r="H169" s="16">
        <f>VLOOKUP($D169,'Growth rate'!$B$3:$S$93,6,FALSE)*VLOOKUP($F169,BY_IND_Demand_Drivers!$B$5:$J$100,8,FALSE)</f>
        <v>5.0463710606653989E-3</v>
      </c>
      <c r="I169" s="16">
        <f>VLOOKUP($D169,'Growth rate'!$B$3:$S$93,6,FALSE)*VLOOKUP($F169,BY_IND_Demand_Drivers!$B$5:$J$100,9,FALSE)</f>
        <v>5.0463710606653989E-3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9.1968297929911791E-2</v>
      </c>
      <c r="H170" s="16">
        <f>VLOOKUP($D170,'Growth rate'!$B$3:$S$93,6,FALSE)*VLOOKUP($F170,BY_IND_Demand_Drivers!$B$5:$J$100,8,FALSE)</f>
        <v>5.1281639035090183E-3</v>
      </c>
      <c r="I170" s="16">
        <f>VLOOKUP($D170,'Growth rate'!$B$3:$S$93,6,FALSE)*VLOOKUP($F170,BY_IND_Demand_Drivers!$B$5:$J$100,9,FALSE)</f>
        <v>5.1281639035090183E-3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9.3435167686946888E-2</v>
      </c>
      <c r="H171" s="16">
        <f>VLOOKUP($D171,'Growth rate'!$B$3:$S$93,6,FALSE)*VLOOKUP($F171,BY_IND_Demand_Drivers!$B$5:$J$100,8,FALSE)</f>
        <v>5.2099567463526376E-3</v>
      </c>
      <c r="I171" s="16">
        <f>VLOOKUP($D171,'Growth rate'!$B$3:$S$93,6,FALSE)*VLOOKUP($F171,BY_IND_Demand_Drivers!$B$5:$J$100,9,FALSE)</f>
        <v>5.2099567463526376E-3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9.4902037443981999E-2</v>
      </c>
      <c r="H172" s="16">
        <f>VLOOKUP($D172,'Growth rate'!$B$3:$S$93,6,FALSE)*VLOOKUP($F172,BY_IND_Demand_Drivers!$B$5:$J$100,8,FALSE)</f>
        <v>5.291749589196257E-3</v>
      </c>
      <c r="I172" s="16">
        <f>VLOOKUP($D172,'Growth rate'!$B$3:$S$93,6,FALSE)*VLOOKUP($F172,BY_IND_Demand_Drivers!$B$5:$J$100,9,FALSE)</f>
        <v>5.291749589196257E-3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9.6368907201017068E-2</v>
      </c>
      <c r="H173" s="16">
        <f>VLOOKUP($D173,'Growth rate'!$B$3:$S$93,6,FALSE)*VLOOKUP($F173,BY_IND_Demand_Drivers!$B$5:$J$100,8,FALSE)</f>
        <v>5.3735424320398755E-3</v>
      </c>
      <c r="I173" s="16">
        <f>VLOOKUP($D173,'Growth rate'!$B$3:$S$93,6,FALSE)*VLOOKUP($F173,BY_IND_Demand_Drivers!$B$5:$J$100,9,FALSE)</f>
        <v>5.3735424320398755E-3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9.7835776958052165E-2</v>
      </c>
      <c r="H174" s="16">
        <f>VLOOKUP($D174,'Growth rate'!$B$3:$S$93,6,FALSE)*VLOOKUP($F174,BY_IND_Demand_Drivers!$B$5:$J$100,8,FALSE)</f>
        <v>5.4553352748834948E-3</v>
      </c>
      <c r="I174" s="16">
        <f>VLOOKUP($D174,'Growth rate'!$B$3:$S$93,6,FALSE)*VLOOKUP($F174,BY_IND_Demand_Drivers!$B$5:$J$100,9,FALSE)</f>
        <v>5.4553352748834948E-3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9.9302646715087275E-2</v>
      </c>
      <c r="H175" s="16">
        <f>VLOOKUP($D175,'Growth rate'!$B$3:$S$93,6,FALSE)*VLOOKUP($F175,BY_IND_Demand_Drivers!$B$5:$J$100,8,FALSE)</f>
        <v>5.5371281177271142E-3</v>
      </c>
      <c r="I175" s="16">
        <f>VLOOKUP($D175,'Growth rate'!$B$3:$S$93,6,FALSE)*VLOOKUP($F175,BY_IND_Demand_Drivers!$B$5:$J$100,9,FALSE)</f>
        <v>5.5371281177271142E-3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0.10076951647212237</v>
      </c>
      <c r="H176" s="16">
        <f>VLOOKUP($D176,'Growth rate'!$B$3:$S$93,6,FALSE)*VLOOKUP($F176,BY_IND_Demand_Drivers!$B$5:$J$100,8,FALSE)</f>
        <v>5.6189209605707335E-3</v>
      </c>
      <c r="I176" s="16">
        <f>VLOOKUP($D176,'Growth rate'!$B$3:$S$93,6,FALSE)*VLOOKUP($F176,BY_IND_Demand_Drivers!$B$5:$J$100,9,FALSE)</f>
        <v>5.6189209605707335E-3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0.10223638622915747</v>
      </c>
      <c r="H177" s="16">
        <f>VLOOKUP($D177,'Growth rate'!$B$3:$S$93,6,FALSE)*VLOOKUP($F177,BY_IND_Demand_Drivers!$B$5:$J$100,8,FALSE)</f>
        <v>5.7007138034143529E-3</v>
      </c>
      <c r="I177" s="16">
        <f>VLOOKUP($D177,'Growth rate'!$B$3:$S$93,6,FALSE)*VLOOKUP($F177,BY_IND_Demand_Drivers!$B$5:$J$100,9,FALSE)</f>
        <v>5.7007138034143529E-3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0.10370325598619257</v>
      </c>
      <c r="H178" s="16">
        <f>VLOOKUP($D178,'Growth rate'!$B$3:$S$93,6,FALSE)*VLOOKUP($F178,BY_IND_Demand_Drivers!$B$5:$J$100,8,FALSE)</f>
        <v>5.7825066462579722E-3</v>
      </c>
      <c r="I178" s="16">
        <f>VLOOKUP($D178,'Growth rate'!$B$3:$S$93,6,FALSE)*VLOOKUP($F178,BY_IND_Demand_Drivers!$B$5:$J$100,9,FALSE)</f>
        <v>5.7825066462579722E-3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0.10517012574322766</v>
      </c>
      <c r="H179" s="16">
        <f>VLOOKUP($D179,'Growth rate'!$B$3:$S$93,6,FALSE)*VLOOKUP($F179,BY_IND_Demand_Drivers!$B$5:$J$100,8,FALSE)</f>
        <v>5.8642994891015916E-3</v>
      </c>
      <c r="I179" s="16">
        <f>VLOOKUP($D179,'Growth rate'!$B$3:$S$93,6,FALSE)*VLOOKUP($F179,BY_IND_Demand_Drivers!$B$5:$J$100,9,FALSE)</f>
        <v>5.8642994891015916E-3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0.10663699550026275</v>
      </c>
      <c r="H180" s="16">
        <f>VLOOKUP($D180,'Growth rate'!$B$3:$S$93,6,FALSE)*VLOOKUP($F180,BY_IND_Demand_Drivers!$B$5:$J$100,8,FALSE)</f>
        <v>5.9460923319452092E-3</v>
      </c>
      <c r="I180" s="16">
        <f>VLOOKUP($D180,'Growth rate'!$B$3:$S$93,6,FALSE)*VLOOKUP($F180,BY_IND_Demand_Drivers!$B$5:$J$100,9,FALSE)</f>
        <v>5.9460923319452092E-3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0.10810386525729784</v>
      </c>
      <c r="H181" s="16">
        <f>VLOOKUP($D181,'Growth rate'!$B$3:$S$93,6,FALSE)*VLOOKUP($F181,BY_IND_Demand_Drivers!$B$5:$J$100,8,FALSE)</f>
        <v>6.0278851747888286E-3</v>
      </c>
      <c r="I181" s="16">
        <f>VLOOKUP($D181,'Growth rate'!$B$3:$S$93,6,FALSE)*VLOOKUP($F181,BY_IND_Demand_Drivers!$B$5:$J$100,9,FALSE)</f>
        <v>6.0278851747888286E-3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0.10957073501433294</v>
      </c>
      <c r="H182" s="16">
        <f>VLOOKUP($D182,'Growth rate'!$B$3:$S$93,6,FALSE)*VLOOKUP($F182,BY_IND_Demand_Drivers!$B$5:$J$100,8,FALSE)</f>
        <v>6.1096780176324479E-3</v>
      </c>
      <c r="I182" s="16">
        <f>VLOOKUP($D182,'Growth rate'!$B$3:$S$93,6,FALSE)*VLOOKUP($F182,BY_IND_Demand_Drivers!$B$5:$J$100,9,FALSE)</f>
        <v>6.1096780176324479E-3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0.11103760477136804</v>
      </c>
      <c r="H183" s="16">
        <f>VLOOKUP($D183,'Growth rate'!$B$3:$S$93,6,FALSE)*VLOOKUP($F183,BY_IND_Demand_Drivers!$B$5:$J$100,8,FALSE)</f>
        <v>6.1914708604760673E-3</v>
      </c>
      <c r="I183" s="16">
        <f>VLOOKUP($D183,'Growth rate'!$B$3:$S$93,6,FALSE)*VLOOKUP($F183,BY_IND_Demand_Drivers!$B$5:$J$100,9,FALSE)</f>
        <v>6.1914708604760673E-3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0.11250447452840313</v>
      </c>
      <c r="H184" s="16">
        <f>VLOOKUP($D184,'Growth rate'!$B$3:$S$93,6,FALSE)*VLOOKUP($F184,BY_IND_Demand_Drivers!$B$5:$J$100,8,FALSE)</f>
        <v>6.2732637033196866E-3</v>
      </c>
      <c r="I184" s="16">
        <f>VLOOKUP($D184,'Growth rate'!$B$3:$S$93,6,FALSE)*VLOOKUP($F184,BY_IND_Demand_Drivers!$B$5:$J$100,9,FALSE)</f>
        <v>6.2732637033196866E-3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0.11397134428543823</v>
      </c>
      <c r="H185" s="16">
        <f>VLOOKUP($D185,'Growth rate'!$B$3:$S$93,6,FALSE)*VLOOKUP($F185,BY_IND_Demand_Drivers!$B$5:$J$100,8,FALSE)</f>
        <v>6.355056546163306E-3</v>
      </c>
      <c r="I185" s="16">
        <f>VLOOKUP($D185,'Growth rate'!$B$3:$S$93,6,FALSE)*VLOOKUP($F185,BY_IND_Demand_Drivers!$B$5:$J$100,9,FALSE)</f>
        <v>6.355056546163306E-3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0.11543821404247334</v>
      </c>
      <c r="H186" s="16">
        <f>VLOOKUP($D186,'Growth rate'!$B$3:$S$93,6,FALSE)*VLOOKUP($F186,BY_IND_Demand_Drivers!$B$5:$J$100,8,FALSE)</f>
        <v>6.4368493890069253E-3</v>
      </c>
      <c r="I186" s="16">
        <f>VLOOKUP($D186,'Growth rate'!$B$3:$S$93,6,FALSE)*VLOOKUP($F186,BY_IND_Demand_Drivers!$B$5:$J$100,9,FALSE)</f>
        <v>6.4368493890069253E-3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0.11690508379950844</v>
      </c>
      <c r="H187" s="16">
        <f>VLOOKUP($D187,'Growth rate'!$B$3:$S$93,6,FALSE)*VLOOKUP($F187,BY_IND_Demand_Drivers!$B$5:$J$100,8,FALSE)</f>
        <v>6.5186422318505447E-3</v>
      </c>
      <c r="I187" s="16">
        <f>VLOOKUP($D187,'Growth rate'!$B$3:$S$93,6,FALSE)*VLOOKUP($F187,BY_IND_Demand_Drivers!$B$5:$J$100,9,FALSE)</f>
        <v>6.5186422318505447E-3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0.11837195355654354</v>
      </c>
      <c r="H188" s="16">
        <f>VLOOKUP($D188,'Growth rate'!$B$3:$S$93,6,FALSE)*VLOOKUP($F188,BY_IND_Demand_Drivers!$B$5:$J$100,8,FALSE)</f>
        <v>6.600435074694164E-3</v>
      </c>
      <c r="I188" s="16">
        <f>VLOOKUP($D188,'Growth rate'!$B$3:$S$93,6,FALSE)*VLOOKUP($F188,BY_IND_Demand_Drivers!$B$5:$J$100,9,FALSE)</f>
        <v>6.600435074694164E-3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0.11983882331357863</v>
      </c>
      <c r="H189" s="16">
        <f>VLOOKUP($D189,'Growth rate'!$B$3:$S$93,6,FALSE)*VLOOKUP($F189,BY_IND_Demand_Drivers!$B$5:$J$100,8,FALSE)</f>
        <v>6.6822279175377834E-3</v>
      </c>
      <c r="I189" s="16">
        <f>VLOOKUP($D189,'Growth rate'!$B$3:$S$93,6,FALSE)*VLOOKUP($F189,BY_IND_Demand_Drivers!$B$5:$J$100,9,FALSE)</f>
        <v>6.6822279175377834E-3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0.12130569307061372</v>
      </c>
      <c r="H190" s="16">
        <f>VLOOKUP($D190,'Growth rate'!$B$3:$S$93,6,FALSE)*VLOOKUP($F190,BY_IND_Demand_Drivers!$B$5:$J$100,8,FALSE)</f>
        <v>6.7640207603814019E-3</v>
      </c>
      <c r="I190" s="16">
        <f>VLOOKUP($D190,'Growth rate'!$B$3:$S$93,6,FALSE)*VLOOKUP($F190,BY_IND_Demand_Drivers!$B$5:$J$100,9,FALSE)</f>
        <v>6.7640207603814019E-3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0.12277256282764881</v>
      </c>
      <c r="H191" s="16">
        <f>VLOOKUP($D191,'Growth rate'!$B$3:$S$93,6,FALSE)*VLOOKUP($F191,BY_IND_Demand_Drivers!$B$5:$J$100,8,FALSE)</f>
        <v>6.8458136032250212E-3</v>
      </c>
      <c r="I191" s="16">
        <f>VLOOKUP($D191,'Growth rate'!$B$3:$S$93,6,FALSE)*VLOOKUP($F191,BY_IND_Demand_Drivers!$B$5:$J$100,9,FALSE)</f>
        <v>6.8458136032250212E-3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0.12423943258468391</v>
      </c>
      <c r="H192" s="16">
        <f>VLOOKUP($D192,'Growth rate'!$B$3:$S$93,6,FALSE)*VLOOKUP($F192,BY_IND_Demand_Drivers!$B$5:$J$100,8,FALSE)</f>
        <v>6.9276064460686406E-3</v>
      </c>
      <c r="I192" s="16">
        <f>VLOOKUP($D192,'Growth rate'!$B$3:$S$93,6,FALSE)*VLOOKUP($F192,BY_IND_Demand_Drivers!$B$5:$J$100,9,FALSE)</f>
        <v>6.9276064460686406E-3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0.12570630234171901</v>
      </c>
      <c r="H193" s="16">
        <f>VLOOKUP($D193,'Growth rate'!$B$3:$S$93,6,FALSE)*VLOOKUP($F193,BY_IND_Demand_Drivers!$B$5:$J$100,8,FALSE)</f>
        <v>7.0093992889122599E-3</v>
      </c>
      <c r="I193" s="16">
        <f>VLOOKUP($D193,'Growth rate'!$B$3:$S$93,6,FALSE)*VLOOKUP($F193,BY_IND_Demand_Drivers!$B$5:$J$100,9,FALSE)</f>
        <v>7.0093992889122599E-3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0.12717317209875412</v>
      </c>
      <c r="H194" s="16">
        <f>VLOOKUP($D194,'Growth rate'!$B$3:$S$93,6,FALSE)*VLOOKUP($F194,BY_IND_Demand_Drivers!$B$5:$J$100,8,FALSE)</f>
        <v>7.0911921317558793E-3</v>
      </c>
      <c r="I194" s="16">
        <f>VLOOKUP($D194,'Growth rate'!$B$3:$S$93,6,FALSE)*VLOOKUP($F194,BY_IND_Demand_Drivers!$B$5:$J$100,9,FALSE)</f>
        <v>7.0911921317558793E-3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0.12864004185578917</v>
      </c>
      <c r="H195" s="16">
        <f>VLOOKUP($D195,'Growth rate'!$B$3:$S$93,6,FALSE)*VLOOKUP($F195,BY_IND_Demand_Drivers!$B$5:$J$100,8,FALSE)</f>
        <v>7.1729849745994978E-3</v>
      </c>
      <c r="I195" s="16">
        <f>VLOOKUP($D195,'Growth rate'!$B$3:$S$93,6,FALSE)*VLOOKUP($F195,BY_IND_Demand_Drivers!$B$5:$J$100,9,FALSE)</f>
        <v>7.1729849745994978E-3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0.13010691161282428</v>
      </c>
      <c r="H196" s="16">
        <f>VLOOKUP($D196,'Growth rate'!$B$3:$S$93,6,FALSE)*VLOOKUP($F196,BY_IND_Demand_Drivers!$B$5:$J$100,8,FALSE)</f>
        <v>7.2547778174431171E-3</v>
      </c>
      <c r="I196" s="16">
        <f>VLOOKUP($D196,'Growth rate'!$B$3:$S$93,6,FALSE)*VLOOKUP($F196,BY_IND_Demand_Drivers!$B$5:$J$100,9,FALSE)</f>
        <v>7.2547778174431171E-3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0.13157378136985939</v>
      </c>
      <c r="H197" s="16">
        <f>VLOOKUP($D197,'Growth rate'!$B$3:$S$93,6,FALSE)*VLOOKUP($F197,BY_IND_Demand_Drivers!$B$5:$J$100,8,FALSE)</f>
        <v>7.3365706602867365E-3</v>
      </c>
      <c r="I197" s="16">
        <f>VLOOKUP($D197,'Growth rate'!$B$3:$S$93,6,FALSE)*VLOOKUP($F197,BY_IND_Demand_Drivers!$B$5:$J$100,9,FALSE)</f>
        <v>7.3365706602867365E-3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0.13304065112689448</v>
      </c>
      <c r="H198" s="16">
        <f>VLOOKUP($D198,'Growth rate'!$B$3:$S$93,6,FALSE)*VLOOKUP($F198,BY_IND_Demand_Drivers!$B$5:$J$100,8,FALSE)</f>
        <v>7.4183635031303558E-3</v>
      </c>
      <c r="I198" s="16">
        <f>VLOOKUP($D198,'Growth rate'!$B$3:$S$93,6,FALSE)*VLOOKUP($F198,BY_IND_Demand_Drivers!$B$5:$J$100,9,FALSE)</f>
        <v>7.4183635031303558E-3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0.13450752088392959</v>
      </c>
      <c r="H199" s="16">
        <f>VLOOKUP($D199,'Growth rate'!$B$3:$S$93,6,FALSE)*VLOOKUP($F199,BY_IND_Demand_Drivers!$B$5:$J$100,8,FALSE)</f>
        <v>7.5001563459739743E-3</v>
      </c>
      <c r="I199" s="16">
        <f>VLOOKUP($D199,'Growth rate'!$B$3:$S$93,6,FALSE)*VLOOKUP($F199,BY_IND_Demand_Drivers!$B$5:$J$100,9,FALSE)</f>
        <v>7.5001563459739743E-3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0.13665964121807248</v>
      </c>
      <c r="H200" s="16">
        <f>VLOOKUP($D200,'Growth rate'!$B$3:$S$93,6,FALSE)*VLOOKUP($F200,BY_IND_Demand_Drivers!$B$5:$J$100,8,FALSE)</f>
        <v>7.6201588475095592E-3</v>
      </c>
      <c r="I200" s="16">
        <f>VLOOKUP($D200,'Growth rate'!$B$3:$S$93,6,FALSE)*VLOOKUP($F200,BY_IND_Demand_Drivers!$B$5:$J$100,9,FALSE)</f>
        <v>7.6201588475095592E-3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0.13884619547756161</v>
      </c>
      <c r="H201" s="16">
        <f>VLOOKUP($D201,'Growth rate'!$B$3:$S$93,6,FALSE)*VLOOKUP($F201,BY_IND_Demand_Drivers!$B$5:$J$100,8,FALSE)</f>
        <v>7.742081389069711E-3</v>
      </c>
      <c r="I201" s="16">
        <f>VLOOKUP($D201,'Growth rate'!$B$3:$S$93,6,FALSE)*VLOOKUP($F201,BY_IND_Demand_Drivers!$B$5:$J$100,9,FALSE)</f>
        <v>7.742081389069711E-3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0.14106773460520261</v>
      </c>
      <c r="H202" s="16">
        <f>VLOOKUP($D202,'Growth rate'!$B$3:$S$93,6,FALSE)*VLOOKUP($F202,BY_IND_Demand_Drivers!$B$5:$J$100,8,FALSE)</f>
        <v>7.8659546912948266E-3</v>
      </c>
      <c r="I202" s="16">
        <f>VLOOKUP($D202,'Growth rate'!$B$3:$S$93,6,FALSE)*VLOOKUP($F202,BY_IND_Demand_Drivers!$B$5:$J$100,9,FALSE)</f>
        <v>7.8659546912948266E-3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0.14332481835888586</v>
      </c>
      <c r="H203" s="16">
        <f>VLOOKUP($D203,'Growth rate'!$B$3:$S$93,6,FALSE)*VLOOKUP($F203,BY_IND_Demand_Drivers!$B$5:$J$100,8,FALSE)</f>
        <v>7.991809966355545E-3</v>
      </c>
      <c r="I203" s="16">
        <f>VLOOKUP($D203,'Growth rate'!$B$3:$S$93,6,FALSE)*VLOOKUP($F203,BY_IND_Demand_Drivers!$B$5:$J$100,9,FALSE)</f>
        <v>7.991809966355545E-3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0.14561801545262801</v>
      </c>
      <c r="H204" s="16">
        <f>VLOOKUP($D204,'Growth rate'!$B$3:$S$93,6,FALSE)*VLOOKUP($F204,BY_IND_Demand_Drivers!$B$5:$J$100,8,FALSE)</f>
        <v>8.1196789258172319E-3</v>
      </c>
      <c r="I204" s="16">
        <f>VLOOKUP($D204,'Growth rate'!$B$3:$S$93,6,FALSE)*VLOOKUP($F204,BY_IND_Demand_Drivers!$B$5:$J$100,9,FALSE)</f>
        <v>8.1196789258172319E-3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0.14794790369987004</v>
      </c>
      <c r="H205" s="16">
        <f>VLOOKUP($D205,'Growth rate'!$B$3:$S$93,6,FALSE)*VLOOKUP($F205,BY_IND_Demand_Drivers!$B$5:$J$100,8,FALSE)</f>
        <v>8.2495937886303081E-3</v>
      </c>
      <c r="I205" s="16">
        <f>VLOOKUP($D205,'Growth rate'!$B$3:$S$93,6,FALSE)*VLOOKUP($F205,BY_IND_Demand_Drivers!$B$5:$J$100,9,FALSE)</f>
        <v>8.2495937886303081E-3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0.150315070159068</v>
      </c>
      <c r="H206" s="16">
        <f>VLOOKUP($D206,'Growth rate'!$B$3:$S$93,6,FALSE)*VLOOKUP($F206,BY_IND_Demand_Drivers!$B$5:$J$100,8,FALSE)</f>
        <v>8.3815872892483937E-3</v>
      </c>
      <c r="I206" s="16">
        <f>VLOOKUP($D206,'Growth rate'!$B$3:$S$93,6,FALSE)*VLOOKUP($F206,BY_IND_Demand_Drivers!$B$5:$J$100,9,FALSE)</f>
        <v>8.3815872892483937E-3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0.15272011128161306</v>
      </c>
      <c r="H207" s="16">
        <f>VLOOKUP($D207,'Growth rate'!$B$3:$S$93,6,FALSE)*VLOOKUP($F207,BY_IND_Demand_Drivers!$B$5:$J$100,8,FALSE)</f>
        <v>8.5156926858763679E-3</v>
      </c>
      <c r="I207" s="16">
        <f>VLOOKUP($D207,'Growth rate'!$B$3:$S$93,6,FALSE)*VLOOKUP($F207,BY_IND_Demand_Drivers!$B$5:$J$100,9,FALSE)</f>
        <v>8.5156926858763679E-3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0.15516363306211889</v>
      </c>
      <c r="H208" s="16">
        <f>VLOOKUP($D208,'Growth rate'!$B$3:$S$93,6,FALSE)*VLOOKUP($F208,BY_IND_Demand_Drivers!$B$5:$J$100,8,FALSE)</f>
        <v>8.6519437688503901E-3</v>
      </c>
      <c r="I208" s="16">
        <f>VLOOKUP($D208,'Growth rate'!$B$3:$S$93,6,FALSE)*VLOOKUP($F208,BY_IND_Demand_Drivers!$B$5:$J$100,9,FALSE)</f>
        <v>8.6519437688503901E-3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0.15764625119111281</v>
      </c>
      <c r="H209" s="16">
        <f>VLOOKUP($D209,'Growth rate'!$B$3:$S$93,6,FALSE)*VLOOKUP($F209,BY_IND_Demand_Drivers!$B$5:$J$100,8,FALSE)</f>
        <v>8.790374869151997E-3</v>
      </c>
      <c r="I209" s="16">
        <f>VLOOKUP($D209,'Growth rate'!$B$3:$S$93,6,FALSE)*VLOOKUP($F209,BY_IND_Demand_Drivers!$B$5:$J$100,9,FALSE)</f>
        <v>8.790374869151997E-3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0.1601685912101706</v>
      </c>
      <c r="H210" s="16">
        <f>VLOOKUP($D210,'Growth rate'!$B$3:$S$93,6,FALSE)*VLOOKUP($F210,BY_IND_Demand_Drivers!$B$5:$J$100,8,FALSE)</f>
        <v>8.9310208670584281E-3</v>
      </c>
      <c r="I210" s="16">
        <f>VLOOKUP($D210,'Growth rate'!$B$3:$S$93,6,FALSE)*VLOOKUP($F210,BY_IND_Demand_Drivers!$B$5:$J$100,9,FALSE)</f>
        <v>8.9310208670584281E-3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0.16273128866953335</v>
      </c>
      <c r="H211" s="16">
        <f>VLOOKUP($D211,'Growth rate'!$B$3:$S$93,6,FALSE)*VLOOKUP($F211,BY_IND_Demand_Drivers!$B$5:$J$100,8,FALSE)</f>
        <v>9.0739172009313643E-3</v>
      </c>
      <c r="I211" s="16">
        <f>VLOOKUP($D211,'Growth rate'!$B$3:$S$93,6,FALSE)*VLOOKUP($F211,BY_IND_Demand_Drivers!$B$5:$J$100,9,FALSE)</f>
        <v>9.0739172009313643E-3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0.16533498928824586</v>
      </c>
      <c r="H212" s="16">
        <f>VLOOKUP($D212,'Growth rate'!$B$3:$S$93,6,FALSE)*VLOOKUP($F212,BY_IND_Demand_Drivers!$B$5:$J$100,8,FALSE)</f>
        <v>9.2190998761462646E-3</v>
      </c>
      <c r="I212" s="16">
        <f>VLOOKUP($D212,'Growth rate'!$B$3:$S$93,6,FALSE)*VLOOKUP($F212,BY_IND_Demand_Drivers!$B$5:$J$100,9,FALSE)</f>
        <v>9.2190998761462646E-3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0.1679803491168578</v>
      </c>
      <c r="H213" s="16">
        <f>VLOOKUP($D213,'Growth rate'!$B$3:$S$93,6,FALSE)*VLOOKUP($F213,BY_IND_Demand_Drivers!$B$5:$J$100,8,FALSE)</f>
        <v>9.366605474164607E-3</v>
      </c>
      <c r="I213" s="16">
        <f>VLOOKUP($D213,'Growth rate'!$B$3:$S$93,6,FALSE)*VLOOKUP($F213,BY_IND_Demand_Drivers!$B$5:$J$100,9,FALSE)</f>
        <v>9.366605474164607E-3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0.17066803470272754</v>
      </c>
      <c r="H214" s="16">
        <f>VLOOKUP($D214,'Growth rate'!$B$3:$S$93,6,FALSE)*VLOOKUP($F214,BY_IND_Demand_Drivers!$B$5:$J$100,8,FALSE)</f>
        <v>9.5164711617512394E-3</v>
      </c>
      <c r="I214" s="16">
        <f>VLOOKUP($D214,'Growth rate'!$B$3:$S$93,6,FALSE)*VLOOKUP($F214,BY_IND_Demand_Drivers!$B$5:$J$100,9,FALSE)</f>
        <v>9.5164711617512394E-3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0.1733987232579712</v>
      </c>
      <c r="H215" s="16">
        <f>VLOOKUP($D215,'Growth rate'!$B$3:$S$93,6,FALSE)*VLOOKUP($F215,BY_IND_Demand_Drivers!$B$5:$J$100,8,FALSE)</f>
        <v>9.6687347003392606E-3</v>
      </c>
      <c r="I215" s="16">
        <f>VLOOKUP($D215,'Growth rate'!$B$3:$S$93,6,FALSE)*VLOOKUP($F215,BY_IND_Demand_Drivers!$B$5:$J$100,9,FALSE)</f>
        <v>9.6687347003392606E-3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0.17617310283009871</v>
      </c>
      <c r="H216" s="16">
        <f>VLOOKUP($D216,'Growth rate'!$B$3:$S$93,6,FALSE)*VLOOKUP($F216,BY_IND_Demand_Drivers!$B$5:$J$100,8,FALSE)</f>
        <v>9.8234344555446877E-3</v>
      </c>
      <c r="I216" s="16">
        <f>VLOOKUP($D216,'Growth rate'!$B$3:$S$93,6,FALSE)*VLOOKUP($F216,BY_IND_Demand_Drivers!$B$5:$J$100,9,FALSE)</f>
        <v>9.8234344555446877E-3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0.17899187247538031</v>
      </c>
      <c r="H217" s="16">
        <f>VLOOKUP($D217,'Growth rate'!$B$3:$S$93,6,FALSE)*VLOOKUP($F217,BY_IND_Demand_Drivers!$B$5:$J$100,8,FALSE)</f>
        <v>9.9806094068334034E-3</v>
      </c>
      <c r="I217" s="16">
        <f>VLOOKUP($D217,'Growth rate'!$B$3:$S$93,6,FALSE)*VLOOKUP($F217,BY_IND_Demand_Drivers!$B$5:$J$100,9,FALSE)</f>
        <v>9.9806094068334034E-3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0.18185574243498637</v>
      </c>
      <c r="H218" s="16">
        <f>VLOOKUP($D218,'Growth rate'!$B$3:$S$93,6,FALSE)*VLOOKUP($F218,BY_IND_Demand_Drivers!$B$5:$J$100,8,FALSE)</f>
        <v>1.0140299157342736E-2</v>
      </c>
      <c r="I218" s="16">
        <f>VLOOKUP($D218,'Growth rate'!$B$3:$S$93,6,FALSE)*VLOOKUP($F218,BY_IND_Demand_Drivers!$B$5:$J$100,9,FALSE)</f>
        <v>1.0140299157342736E-2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0.18476543431394615</v>
      </c>
      <c r="H219" s="16">
        <f>VLOOKUP($D219,'Growth rate'!$B$3:$S$93,6,FALSE)*VLOOKUP($F219,BY_IND_Demand_Drivers!$B$5:$J$100,8,FALSE)</f>
        <v>1.030254394386022E-2</v>
      </c>
      <c r="I219" s="16">
        <f>VLOOKUP($D219,'Growth rate'!$B$3:$S$93,6,FALSE)*VLOOKUP($F219,BY_IND_Demand_Drivers!$B$5:$J$100,9,FALSE)</f>
        <v>1.030254394386022E-2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0.18772168126296931</v>
      </c>
      <c r="H220" s="16">
        <f>VLOOKUP($D220,'Growth rate'!$B$3:$S$93,6,FALSE)*VLOOKUP($F220,BY_IND_Demand_Drivers!$B$5:$J$100,8,FALSE)</f>
        <v>1.0467384646961985E-2</v>
      </c>
      <c r="I220" s="16">
        <f>VLOOKUP($D220,'Growth rate'!$B$3:$S$93,6,FALSE)*VLOOKUP($F220,BY_IND_Demand_Drivers!$B$5:$J$100,9,FALSE)</f>
        <v>1.0467384646961985E-2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0.19072522816317683</v>
      </c>
      <c r="H221" s="16">
        <f>VLOOKUP($D221,'Growth rate'!$B$3:$S$93,6,FALSE)*VLOOKUP($F221,BY_IND_Demand_Drivers!$B$5:$J$100,8,FALSE)</f>
        <v>1.0634862801313377E-2</v>
      </c>
      <c r="I221" s="16">
        <f>VLOOKUP($D221,'Growth rate'!$B$3:$S$93,6,FALSE)*VLOOKUP($F221,BY_IND_Demand_Drivers!$B$5:$J$100,9,FALSE)</f>
        <v>1.0634862801313377E-2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0.19377683181378763</v>
      </c>
      <c r="H222" s="16">
        <f>VLOOKUP($D222,'Growth rate'!$B$3:$S$93,6,FALSE)*VLOOKUP($F222,BY_IND_Demand_Drivers!$B$5:$J$100,8,FALSE)</f>
        <v>1.0805020606134389E-2</v>
      </c>
      <c r="I222" s="16">
        <f>VLOOKUP($D222,'Growth rate'!$B$3:$S$93,6,FALSE)*VLOOKUP($F222,BY_IND_Demand_Drivers!$B$5:$J$100,9,FALSE)</f>
        <v>1.0805020606134389E-2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0.19687726112280823</v>
      </c>
      <c r="H223" s="16">
        <f>VLOOKUP($D223,'Growth rate'!$B$3:$S$93,6,FALSE)*VLOOKUP($F223,BY_IND_Demand_Drivers!$B$5:$J$100,8,FALSE)</f>
        <v>1.097790093583254E-2</v>
      </c>
      <c r="I223" s="16">
        <f>VLOOKUP($D223,'Growth rate'!$B$3:$S$93,6,FALSE)*VLOOKUP($F223,BY_IND_Demand_Drivers!$B$5:$J$100,9,FALSE)</f>
        <v>1.097790093583254E-2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0.20002729730077318</v>
      </c>
      <c r="H224" s="16">
        <f>VLOOKUP($D224,'Growth rate'!$B$3:$S$93,6,FALSE)*VLOOKUP($F224,BY_IND_Demand_Drivers!$B$5:$J$100,8,FALSE)</f>
        <v>1.1153547350805862E-2</v>
      </c>
      <c r="I224" s="16">
        <f>VLOOKUP($D224,'Growth rate'!$B$3:$S$93,6,FALSE)*VLOOKUP($F224,BY_IND_Demand_Drivers!$B$5:$J$100,9,FALSE)</f>
        <v>1.1153547350805862E-2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0.20322773405758554</v>
      </c>
      <c r="H225" s="16">
        <f>VLOOKUP($D225,'Growth rate'!$B$3:$S$93,6,FALSE)*VLOOKUP($F225,BY_IND_Demand_Drivers!$B$5:$J$100,8,FALSE)</f>
        <v>1.1332004108418755E-2</v>
      </c>
      <c r="I225" s="16">
        <f>VLOOKUP($D225,'Growth rate'!$B$3:$S$93,6,FALSE)*VLOOKUP($F225,BY_IND_Demand_Drivers!$B$5:$J$100,9,FALSE)</f>
        <v>1.1332004108418755E-2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0.20647937780250689</v>
      </c>
      <c r="H226" s="16">
        <f>VLOOKUP($D226,'Growth rate'!$B$3:$S$93,6,FALSE)*VLOOKUP($F226,BY_IND_Demand_Drivers!$B$5:$J$100,8,FALSE)</f>
        <v>1.1513316174153453E-2</v>
      </c>
      <c r="I226" s="16">
        <f>VLOOKUP($D226,'Growth rate'!$B$3:$S$93,6,FALSE)*VLOOKUP($F226,BY_IND_Demand_Drivers!$B$5:$J$100,9,FALSE)</f>
        <v>1.1513316174153453E-2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0.209783047847347</v>
      </c>
      <c r="H227" s="16">
        <f>VLOOKUP($D227,'Growth rate'!$B$3:$S$93,6,FALSE)*VLOOKUP($F227,BY_IND_Demand_Drivers!$B$5:$J$100,8,FALSE)</f>
        <v>1.1697529232939909E-2</v>
      </c>
      <c r="I227" s="16">
        <f>VLOOKUP($D227,'Growth rate'!$B$3:$S$93,6,FALSE)*VLOOKUP($F227,BY_IND_Demand_Drivers!$B$5:$J$100,9,FALSE)</f>
        <v>1.1697529232939909E-2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0.21313957661290459</v>
      </c>
      <c r="H228" s="16">
        <f>VLOOKUP($D228,'Growth rate'!$B$3:$S$93,6,FALSE)*VLOOKUP($F228,BY_IND_Demand_Drivers!$B$5:$J$100,8,FALSE)</f>
        <v>1.1884689700666948E-2</v>
      </c>
      <c r="I228" s="16">
        <f>VLOOKUP($D228,'Growth rate'!$B$3:$S$93,6,FALSE)*VLOOKUP($F228,BY_IND_Demand_Drivers!$B$5:$J$100,9,FALSE)</f>
        <v>1.1884689700666948E-2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0.21654980983871105</v>
      </c>
      <c r="H229" s="16">
        <f>VLOOKUP($D229,'Growth rate'!$B$3:$S$93,6,FALSE)*VLOOKUP($F229,BY_IND_Demand_Drivers!$B$5:$J$100,8,FALSE)</f>
        <v>1.207484473587762E-2</v>
      </c>
      <c r="I229" s="16">
        <f>VLOOKUP($D229,'Growth rate'!$B$3:$S$93,6,FALSE)*VLOOKUP($F229,BY_IND_Demand_Drivers!$B$5:$J$100,9,FALSE)</f>
        <v>1.207484473587762E-2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0.22001460679613044</v>
      </c>
      <c r="H230" s="16">
        <f>VLOOKUP($D230,'Growth rate'!$B$3:$S$93,6,FALSE)*VLOOKUP($F230,BY_IND_Demand_Drivers!$B$5:$J$100,8,FALSE)</f>
        <v>1.2268042251651663E-2</v>
      </c>
      <c r="I230" s="16">
        <f>VLOOKUP($D230,'Growth rate'!$B$3:$S$93,6,FALSE)*VLOOKUP($F230,BY_IND_Demand_Drivers!$B$5:$J$100,9,FALSE)</f>
        <v>1.2268042251651663E-2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0.22353484050486855</v>
      </c>
      <c r="H231" s="16">
        <f>VLOOKUP($D231,'Growth rate'!$B$3:$S$93,6,FALSE)*VLOOKUP($F231,BY_IND_Demand_Drivers!$B$5:$J$100,8,FALSE)</f>
        <v>1.2464330927678091E-2</v>
      </c>
      <c r="I231" s="16">
        <f>VLOOKUP($D231,'Growth rate'!$B$3:$S$93,6,FALSE)*VLOOKUP($F231,BY_IND_Demand_Drivers!$B$5:$J$100,9,FALSE)</f>
        <v>1.2464330927678091E-2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0.22711139795294644</v>
      </c>
      <c r="H232" s="16">
        <f>VLOOKUP($D232,'Growth rate'!$B$3:$S$93,6,FALSE)*VLOOKUP($F232,BY_IND_Demand_Drivers!$B$5:$J$100,8,FALSE)</f>
        <v>1.2663760222520941E-2</v>
      </c>
      <c r="I232" s="16">
        <f>VLOOKUP($D232,'Growth rate'!$B$3:$S$93,6,FALSE)*VLOOKUP($F232,BY_IND_Demand_Drivers!$B$5:$J$100,9,FALSE)</f>
        <v>1.2663760222520941E-2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0.23074518032019356</v>
      </c>
      <c r="H233" s="16">
        <f>VLOOKUP($D233,'Growth rate'!$B$3:$S$93,6,FALSE)*VLOOKUP($F233,BY_IND_Demand_Drivers!$B$5:$J$100,8,FALSE)</f>
        <v>1.2866380386081273E-2</v>
      </c>
      <c r="I233" s="16">
        <f>VLOOKUP($D233,'Growth rate'!$B$3:$S$93,6,FALSE)*VLOOKUP($F233,BY_IND_Demand_Drivers!$B$5:$J$100,9,FALSE)</f>
        <v>1.2866380386081273E-2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0.23443710320531669</v>
      </c>
      <c r="H234" s="16">
        <f>VLOOKUP($D234,'Growth rate'!$B$3:$S$93,6,FALSE)*VLOOKUP($F234,BY_IND_Demand_Drivers!$B$5:$J$100,8,FALSE)</f>
        <v>1.3072242472258576E-2</v>
      </c>
      <c r="I234" s="16">
        <f>VLOOKUP($D234,'Growth rate'!$B$3:$S$93,6,FALSE)*VLOOKUP($F234,BY_IND_Demand_Drivers!$B$5:$J$100,9,FALSE)</f>
        <v>1.3072242472258576E-2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0.23818809685660181</v>
      </c>
      <c r="H235" s="16">
        <f>VLOOKUP($D235,'Growth rate'!$B$3:$S$93,6,FALSE)*VLOOKUP($F235,BY_IND_Demand_Drivers!$B$5:$J$100,8,FALSE)</f>
        <v>1.3281398351814716E-2</v>
      </c>
      <c r="I235" s="16">
        <f>VLOOKUP($D235,'Growth rate'!$B$3:$S$93,6,FALSE)*VLOOKUP($F235,BY_IND_Demand_Drivers!$B$5:$J$100,9,FALSE)</f>
        <v>1.3281398351814716E-2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0.24199910640630742</v>
      </c>
      <c r="H236" s="16">
        <f>VLOOKUP($D236,'Growth rate'!$B$3:$S$93,6,FALSE)*VLOOKUP($F236,BY_IND_Demand_Drivers!$B$5:$J$100,8,FALSE)</f>
        <v>1.3493900725443752E-2</v>
      </c>
      <c r="I236" s="16">
        <f>VLOOKUP($D236,'Growth rate'!$B$3:$S$93,6,FALSE)*VLOOKUP($F236,BY_IND_Demand_Drivers!$B$5:$J$100,9,FALSE)</f>
        <v>1.3493900725443752E-2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0.24587109210880836</v>
      </c>
      <c r="H237" s="16">
        <f>VLOOKUP($D237,'Growth rate'!$B$3:$S$93,6,FALSE)*VLOOKUP($F237,BY_IND_Demand_Drivers!$B$5:$J$100,8,FALSE)</f>
        <v>1.3709803137050851E-2</v>
      </c>
      <c r="I237" s="16">
        <f>VLOOKUP($D237,'Growth rate'!$B$3:$S$93,6,FALSE)*VLOOKUP($F237,BY_IND_Demand_Drivers!$B$5:$J$100,9,FALSE)</f>
        <v>1.3709803137050851E-2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0.2498050295825493</v>
      </c>
      <c r="H238" s="16">
        <f>VLOOKUP($D238,'Growth rate'!$B$3:$S$93,6,FALSE)*VLOOKUP($F238,BY_IND_Demand_Drivers!$B$5:$J$100,8,FALSE)</f>
        <v>1.3929159987243665E-2</v>
      </c>
      <c r="I238" s="16">
        <f>VLOOKUP($D238,'Growth rate'!$B$3:$S$93,6,FALSE)*VLOOKUP($F238,BY_IND_Demand_Drivers!$B$5:$J$100,9,FALSE)</f>
        <v>1.3929159987243665E-2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0.25380191005587005</v>
      </c>
      <c r="H239" s="16">
        <f>VLOOKUP($D239,'Growth rate'!$B$3:$S$93,6,FALSE)*VLOOKUP($F239,BY_IND_Demand_Drivers!$B$5:$J$100,8,FALSE)</f>
        <v>1.4152026547039563E-2</v>
      </c>
      <c r="I239" s="16">
        <f>VLOOKUP($D239,'Growth rate'!$B$3:$S$93,6,FALSE)*VLOOKUP($F239,BY_IND_Demand_Drivers!$B$5:$J$100,9,FALSE)</f>
        <v>1.4152026547039563E-2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0.25786274061676401</v>
      </c>
      <c r="H240" s="16">
        <f>VLOOKUP($D240,'Growth rate'!$B$3:$S$93,6,FALSE)*VLOOKUP($F240,BY_IND_Demand_Drivers!$B$5:$J$100,8,FALSE)</f>
        <v>1.4378458971792197E-2</v>
      </c>
      <c r="I240" s="16">
        <f>VLOOKUP($D240,'Growth rate'!$B$3:$S$93,6,FALSE)*VLOOKUP($F240,BY_IND_Demand_Drivers!$B$5:$J$100,9,FALSE)</f>
        <v>1.4378458971792197E-2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0.26198854446663228</v>
      </c>
      <c r="H241" s="16">
        <f>VLOOKUP($D241,'Growth rate'!$B$3:$S$93,6,FALSE)*VLOOKUP($F241,BY_IND_Demand_Drivers!$B$5:$J$100,8,FALSE)</f>
        <v>1.4608514315340874E-2</v>
      </c>
      <c r="I241" s="16">
        <f>VLOOKUP($D241,'Growth rate'!$B$3:$S$93,6,FALSE)*VLOOKUP($F241,BY_IND_Demand_Drivers!$B$5:$J$100,9,FALSE)</f>
        <v>1.4608514315340874E-2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0.2661803611780984</v>
      </c>
      <c r="H242" s="16">
        <f>VLOOKUP($D242,'Growth rate'!$B$3:$S$93,6,FALSE)*VLOOKUP($F242,BY_IND_Demand_Drivers!$B$5:$J$100,8,FALSE)</f>
        <v>1.4842250544386329E-2</v>
      </c>
      <c r="I242" s="16">
        <f>VLOOKUP($D242,'Growth rate'!$B$3:$S$93,6,FALSE)*VLOOKUP($F242,BY_IND_Demand_Drivers!$B$5:$J$100,9,FALSE)</f>
        <v>1.4842250544386329E-2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0.27043924695694799</v>
      </c>
      <c r="H243" s="16">
        <f>VLOOKUP($D243,'Growth rate'!$B$3:$S$93,6,FALSE)*VLOOKUP($F243,BY_IND_Demand_Drivers!$B$5:$J$100,8,FALSE)</f>
        <v>1.5079726553096509E-2</v>
      </c>
      <c r="I243" s="16">
        <f>VLOOKUP($D243,'Growth rate'!$B$3:$S$93,6,FALSE)*VLOOKUP($F243,BY_IND_Demand_Drivers!$B$5:$J$100,9,FALSE)</f>
        <v>1.5079726553096509E-2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0.27476627490825917</v>
      </c>
      <c r="H244" s="16">
        <f>VLOOKUP($D244,'Growth rate'!$B$3:$S$93,6,FALSE)*VLOOKUP($F244,BY_IND_Demand_Drivers!$B$5:$J$100,8,FALSE)</f>
        <v>1.5321002177946056E-2</v>
      </c>
      <c r="I244" s="16">
        <f>VLOOKUP($D244,'Growth rate'!$B$3:$S$93,6,FALSE)*VLOOKUP($F244,BY_IND_Demand_Drivers!$B$5:$J$100,9,FALSE)</f>
        <v>1.5321002177946056E-2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0.2791625353067913</v>
      </c>
      <c r="H245" s="16">
        <f>VLOOKUP($D245,'Growth rate'!$B$3:$S$93,6,FALSE)*VLOOKUP($F245,BY_IND_Demand_Drivers!$B$5:$J$100,8,FALSE)</f>
        <v>1.5566138212793193E-2</v>
      </c>
      <c r="I245" s="16">
        <f>VLOOKUP($D245,'Growth rate'!$B$3:$S$93,6,FALSE)*VLOOKUP($F245,BY_IND_Demand_Drivers!$B$5:$J$100,9,FALSE)</f>
        <v>1.5566138212793193E-2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0.28362913587169997</v>
      </c>
      <c r="H246" s="16">
        <f>VLOOKUP($D246,'Growth rate'!$B$3:$S$93,6,FALSE)*VLOOKUP($F246,BY_IND_Demand_Drivers!$B$5:$J$100,8,FALSE)</f>
        <v>1.5815196424197882E-2</v>
      </c>
      <c r="I246" s="16">
        <f>VLOOKUP($D246,'Growth rate'!$B$3:$S$93,6,FALSE)*VLOOKUP($F246,BY_IND_Demand_Drivers!$B$5:$J$100,9,FALSE)</f>
        <v>1.5815196424197882E-2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0.28816720204564716</v>
      </c>
      <c r="H247" s="16">
        <f>VLOOKUP($D247,'Growth rate'!$B$3:$S$93,6,FALSE)*VLOOKUP($F247,BY_IND_Demand_Drivers!$B$5:$J$100,8,FALSE)</f>
        <v>1.6068239566985047E-2</v>
      </c>
      <c r="I247" s="16">
        <f>VLOOKUP($D247,'Growth rate'!$B$3:$S$93,6,FALSE)*VLOOKUP($F247,BY_IND_Demand_Drivers!$B$5:$J$100,9,FALSE)</f>
        <v>1.6068239566985047E-2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0.29277787727837751</v>
      </c>
      <c r="H248" s="16">
        <f>VLOOKUP($D248,'Growth rate'!$B$3:$S$93,6,FALSE)*VLOOKUP($F248,BY_IND_Demand_Drivers!$B$5:$J$100,8,FALSE)</f>
        <v>1.6325331400056813E-2</v>
      </c>
      <c r="I248" s="16">
        <f>VLOOKUP($D248,'Growth rate'!$B$3:$S$93,6,FALSE)*VLOOKUP($F248,BY_IND_Demand_Drivers!$B$5:$J$100,9,FALSE)</f>
        <v>1.6325331400056813E-2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0.29746232331483158</v>
      </c>
      <c r="H249" s="16">
        <f>VLOOKUP($D249,'Growth rate'!$B$3:$S$93,6,FALSE)*VLOOKUP($F249,BY_IND_Demand_Drivers!$B$5:$J$100,8,FALSE)</f>
        <v>1.6586536702457719E-2</v>
      </c>
      <c r="I249" s="16">
        <f>VLOOKUP($D249,'Growth rate'!$B$3:$S$93,6,FALSE)*VLOOKUP($F249,BY_IND_Demand_Drivers!$B$5:$J$100,9,FALSE)</f>
        <v>1.6586536702457719E-2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0.101586510891089</v>
      </c>
      <c r="H250" s="16">
        <f>VLOOKUP($D250,'Growth rate'!$B$3:$S$93,6,FALSE)*VLOOKUP($F250,BY_IND_Demand_Drivers!$B$5:$J$100,8,FALSE)</f>
        <v>5.65150099009901E-3</v>
      </c>
      <c r="I250" s="16">
        <f>VLOOKUP($D250,'Growth rate'!$B$3:$S$93,6,FALSE)*VLOOKUP($F250,BY_IND_Demand_Drivers!$B$5:$J$100,9,FALSE)</f>
        <v>5.65150099009901E-3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0.10326017764701173</v>
      </c>
      <c r="H251" s="16">
        <f>VLOOKUP($D251,'Growth rate'!$B$3:$S$93,6,FALSE)*VLOOKUP($F251,BY_IND_Demand_Drivers!$B$5:$J$100,8,FALSE)</f>
        <v>5.7446110816379726E-3</v>
      </c>
      <c r="I251" s="16">
        <f>VLOOKUP($D251,'Growth rate'!$B$3:$S$93,6,FALSE)*VLOOKUP($F251,BY_IND_Demand_Drivers!$B$5:$J$100,9,FALSE)</f>
        <v>5.7446110816379726E-3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0.10493384440293448</v>
      </c>
      <c r="H252" s="16">
        <f>VLOOKUP($D252,'Growth rate'!$B$3:$S$93,6,FALSE)*VLOOKUP($F252,BY_IND_Demand_Drivers!$B$5:$J$100,8,FALSE)</f>
        <v>5.837721173176936E-3</v>
      </c>
      <c r="I252" s="16">
        <f>VLOOKUP($D252,'Growth rate'!$B$3:$S$93,6,FALSE)*VLOOKUP($F252,BY_IND_Demand_Drivers!$B$5:$J$100,9,FALSE)</f>
        <v>5.837721173176936E-3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0.10660751115885721</v>
      </c>
      <c r="H253" s="16">
        <f>VLOOKUP($D253,'Growth rate'!$B$3:$S$93,6,FALSE)*VLOOKUP($F253,BY_IND_Demand_Drivers!$B$5:$J$100,8,FALSE)</f>
        <v>5.9308312647158986E-3</v>
      </c>
      <c r="I253" s="16">
        <f>VLOOKUP($D253,'Growth rate'!$B$3:$S$93,6,FALSE)*VLOOKUP($F253,BY_IND_Demand_Drivers!$B$5:$J$100,9,FALSE)</f>
        <v>5.9308312647158986E-3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0.10828117791477995</v>
      </c>
      <c r="H254" s="16">
        <f>VLOOKUP($D254,'Growth rate'!$B$3:$S$93,6,FALSE)*VLOOKUP($F254,BY_IND_Demand_Drivers!$B$5:$J$100,8,FALSE)</f>
        <v>6.0239413562548621E-3</v>
      </c>
      <c r="I254" s="16">
        <f>VLOOKUP($D254,'Growth rate'!$B$3:$S$93,6,FALSE)*VLOOKUP($F254,BY_IND_Demand_Drivers!$B$5:$J$100,9,FALSE)</f>
        <v>6.0239413562548621E-3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0.10995484467070267</v>
      </c>
      <c r="H255" s="16">
        <f>VLOOKUP($D255,'Growth rate'!$B$3:$S$93,6,FALSE)*VLOOKUP($F255,BY_IND_Demand_Drivers!$B$5:$J$100,8,FALSE)</f>
        <v>6.1170514477938238E-3</v>
      </c>
      <c r="I255" s="16">
        <f>VLOOKUP($D255,'Growth rate'!$B$3:$S$93,6,FALSE)*VLOOKUP($F255,BY_IND_Demand_Drivers!$B$5:$J$100,9,FALSE)</f>
        <v>6.1170514477938238E-3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0.1116285114266254</v>
      </c>
      <c r="H256" s="16">
        <f>VLOOKUP($D256,'Growth rate'!$B$3:$S$93,6,FALSE)*VLOOKUP($F256,BY_IND_Demand_Drivers!$B$5:$J$100,8,FALSE)</f>
        <v>6.2101615393327864E-3</v>
      </c>
      <c r="I256" s="16">
        <f>VLOOKUP($D256,'Growth rate'!$B$3:$S$93,6,FALSE)*VLOOKUP($F256,BY_IND_Demand_Drivers!$B$5:$J$100,9,FALSE)</f>
        <v>6.2101615393327864E-3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0.11330217818254815</v>
      </c>
      <c r="H257" s="16">
        <f>VLOOKUP($D257,'Growth rate'!$B$3:$S$93,6,FALSE)*VLOOKUP($F257,BY_IND_Demand_Drivers!$B$5:$J$100,8,FALSE)</f>
        <v>6.303271630871749E-3</v>
      </c>
      <c r="I257" s="16">
        <f>VLOOKUP($D257,'Growth rate'!$B$3:$S$93,6,FALSE)*VLOOKUP($F257,BY_IND_Demand_Drivers!$B$5:$J$100,9,FALSE)</f>
        <v>6.303271630871749E-3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0.11497584493847088</v>
      </c>
      <c r="H258" s="16">
        <f>VLOOKUP($D258,'Growth rate'!$B$3:$S$93,6,FALSE)*VLOOKUP($F258,BY_IND_Demand_Drivers!$B$5:$J$100,8,FALSE)</f>
        <v>6.3963817224107124E-3</v>
      </c>
      <c r="I258" s="16">
        <f>VLOOKUP($D258,'Growth rate'!$B$3:$S$93,6,FALSE)*VLOOKUP($F258,BY_IND_Demand_Drivers!$B$5:$J$100,9,FALSE)</f>
        <v>6.3963817224107124E-3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0.11664951169439362</v>
      </c>
      <c r="H259" s="16">
        <f>VLOOKUP($D259,'Growth rate'!$B$3:$S$93,6,FALSE)*VLOOKUP($F259,BY_IND_Demand_Drivers!$B$5:$J$100,8,FALSE)</f>
        <v>6.489491813949675E-3</v>
      </c>
      <c r="I259" s="16">
        <f>VLOOKUP($D259,'Growth rate'!$B$3:$S$93,6,FALSE)*VLOOKUP($F259,BY_IND_Demand_Drivers!$B$5:$J$100,9,FALSE)</f>
        <v>6.489491813949675E-3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0.11832317845031635</v>
      </c>
      <c r="H260" s="16">
        <f>VLOOKUP($D260,'Growth rate'!$B$3:$S$93,6,FALSE)*VLOOKUP($F260,BY_IND_Demand_Drivers!$B$5:$J$100,8,FALSE)</f>
        <v>6.5826019054886385E-3</v>
      </c>
      <c r="I260" s="16">
        <f>VLOOKUP($D260,'Growth rate'!$B$3:$S$93,6,FALSE)*VLOOKUP($F260,BY_IND_Demand_Drivers!$B$5:$J$100,9,FALSE)</f>
        <v>6.5826019054886385E-3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0.1199968452062391</v>
      </c>
      <c r="H261" s="16">
        <f>VLOOKUP($D261,'Growth rate'!$B$3:$S$93,6,FALSE)*VLOOKUP($F261,BY_IND_Demand_Drivers!$B$5:$J$100,8,FALSE)</f>
        <v>6.6757119970276011E-3</v>
      </c>
      <c r="I261" s="16">
        <f>VLOOKUP($D261,'Growth rate'!$B$3:$S$93,6,FALSE)*VLOOKUP($F261,BY_IND_Demand_Drivers!$B$5:$J$100,9,FALSE)</f>
        <v>6.6757119970276011E-3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0.12167051196216182</v>
      </c>
      <c r="H262" s="16">
        <f>VLOOKUP($D262,'Growth rate'!$B$3:$S$93,6,FALSE)*VLOOKUP($F262,BY_IND_Demand_Drivers!$B$5:$J$100,8,FALSE)</f>
        <v>6.7688220885665628E-3</v>
      </c>
      <c r="I262" s="16">
        <f>VLOOKUP($D262,'Growth rate'!$B$3:$S$93,6,FALSE)*VLOOKUP($F262,BY_IND_Demand_Drivers!$B$5:$J$100,9,FALSE)</f>
        <v>6.7688220885665628E-3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0.12334417871808455</v>
      </c>
      <c r="H263" s="16">
        <f>VLOOKUP($D263,'Growth rate'!$B$3:$S$93,6,FALSE)*VLOOKUP($F263,BY_IND_Demand_Drivers!$B$5:$J$100,8,FALSE)</f>
        <v>6.8619321801055254E-3</v>
      </c>
      <c r="I263" s="16">
        <f>VLOOKUP($D263,'Growth rate'!$B$3:$S$93,6,FALSE)*VLOOKUP($F263,BY_IND_Demand_Drivers!$B$5:$J$100,9,FALSE)</f>
        <v>6.8619321801055254E-3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0.12501784547400729</v>
      </c>
      <c r="H264" s="16">
        <f>VLOOKUP($D264,'Growth rate'!$B$3:$S$93,6,FALSE)*VLOOKUP($F264,BY_IND_Demand_Drivers!$B$5:$J$100,8,FALSE)</f>
        <v>6.9550422716444888E-3</v>
      </c>
      <c r="I264" s="16">
        <f>VLOOKUP($D264,'Growth rate'!$B$3:$S$93,6,FALSE)*VLOOKUP($F264,BY_IND_Demand_Drivers!$B$5:$J$100,9,FALSE)</f>
        <v>6.9550422716444888E-3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0.12669151222993003</v>
      </c>
      <c r="H265" s="16">
        <f>VLOOKUP($D265,'Growth rate'!$B$3:$S$93,6,FALSE)*VLOOKUP($F265,BY_IND_Demand_Drivers!$B$5:$J$100,8,FALSE)</f>
        <v>7.0481523631834514E-3</v>
      </c>
      <c r="I265" s="16">
        <f>VLOOKUP($D265,'Growth rate'!$B$3:$S$93,6,FALSE)*VLOOKUP($F265,BY_IND_Demand_Drivers!$B$5:$J$100,9,FALSE)</f>
        <v>7.0481523631834514E-3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0.12836517898585276</v>
      </c>
      <c r="H266" s="16">
        <f>VLOOKUP($D266,'Growth rate'!$B$3:$S$93,6,FALSE)*VLOOKUP($F266,BY_IND_Demand_Drivers!$B$5:$J$100,8,FALSE)</f>
        <v>7.1412624547224149E-3</v>
      </c>
      <c r="I266" s="16">
        <f>VLOOKUP($D266,'Growth rate'!$B$3:$S$93,6,FALSE)*VLOOKUP($F266,BY_IND_Demand_Drivers!$B$5:$J$100,9,FALSE)</f>
        <v>7.1412624547224149E-3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0.13003884574177552</v>
      </c>
      <c r="H267" s="16">
        <f>VLOOKUP($D267,'Growth rate'!$B$3:$S$93,6,FALSE)*VLOOKUP($F267,BY_IND_Demand_Drivers!$B$5:$J$100,8,FALSE)</f>
        <v>7.2343725462613775E-3</v>
      </c>
      <c r="I267" s="16">
        <f>VLOOKUP($D267,'Growth rate'!$B$3:$S$93,6,FALSE)*VLOOKUP($F267,BY_IND_Demand_Drivers!$B$5:$J$100,9,FALSE)</f>
        <v>7.2343725462613775E-3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0.13171251249769825</v>
      </c>
      <c r="H268" s="16">
        <f>VLOOKUP($D268,'Growth rate'!$B$3:$S$93,6,FALSE)*VLOOKUP($F268,BY_IND_Demand_Drivers!$B$5:$J$100,8,FALSE)</f>
        <v>7.3274826378003409E-3</v>
      </c>
      <c r="I268" s="16">
        <f>VLOOKUP($D268,'Growth rate'!$B$3:$S$93,6,FALSE)*VLOOKUP($F268,BY_IND_Demand_Drivers!$B$5:$J$100,9,FALSE)</f>
        <v>7.3274826378003409E-3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0.13338617925362098</v>
      </c>
      <c r="H269" s="16">
        <f>VLOOKUP($D269,'Growth rate'!$B$3:$S$93,6,FALSE)*VLOOKUP($F269,BY_IND_Demand_Drivers!$B$5:$J$100,8,FALSE)</f>
        <v>7.4205927293393035E-3</v>
      </c>
      <c r="I269" s="16">
        <f>VLOOKUP($D269,'Growth rate'!$B$3:$S$93,6,FALSE)*VLOOKUP($F269,BY_IND_Demand_Drivers!$B$5:$J$100,9,FALSE)</f>
        <v>7.4205927293393035E-3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0.13505984600954371</v>
      </c>
      <c r="H270" s="16">
        <f>VLOOKUP($D270,'Growth rate'!$B$3:$S$93,6,FALSE)*VLOOKUP($F270,BY_IND_Demand_Drivers!$B$5:$J$100,8,FALSE)</f>
        <v>7.5137028208782661E-3</v>
      </c>
      <c r="I270" s="16">
        <f>VLOOKUP($D270,'Growth rate'!$B$3:$S$93,6,FALSE)*VLOOKUP($F270,BY_IND_Demand_Drivers!$B$5:$J$100,9,FALSE)</f>
        <v>7.5137028208782661E-3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0.13673351276546647</v>
      </c>
      <c r="H271" s="16">
        <f>VLOOKUP($D271,'Growth rate'!$B$3:$S$93,6,FALSE)*VLOOKUP($F271,BY_IND_Demand_Drivers!$B$5:$J$100,8,FALSE)</f>
        <v>7.6068129124172296E-3</v>
      </c>
      <c r="I271" s="16">
        <f>VLOOKUP($D271,'Growth rate'!$B$3:$S$93,6,FALSE)*VLOOKUP($F271,BY_IND_Demand_Drivers!$B$5:$J$100,9,FALSE)</f>
        <v>7.6068129124172296E-3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0.13840717952138917</v>
      </c>
      <c r="H272" s="16">
        <f>VLOOKUP($D272,'Growth rate'!$B$3:$S$93,6,FALSE)*VLOOKUP($F272,BY_IND_Demand_Drivers!$B$5:$J$100,8,FALSE)</f>
        <v>7.6999230039561913E-3</v>
      </c>
      <c r="I272" s="16">
        <f>VLOOKUP($D272,'Growth rate'!$B$3:$S$93,6,FALSE)*VLOOKUP($F272,BY_IND_Demand_Drivers!$B$5:$J$100,9,FALSE)</f>
        <v>7.6999230039561913E-3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0.1400808462773119</v>
      </c>
      <c r="H273" s="16">
        <f>VLOOKUP($D273,'Growth rate'!$B$3:$S$93,6,FALSE)*VLOOKUP($F273,BY_IND_Demand_Drivers!$B$5:$J$100,8,FALSE)</f>
        <v>7.7930330954951539E-3</v>
      </c>
      <c r="I273" s="16">
        <f>VLOOKUP($D273,'Growth rate'!$B$3:$S$93,6,FALSE)*VLOOKUP($F273,BY_IND_Demand_Drivers!$B$5:$J$100,9,FALSE)</f>
        <v>7.7930330954951539E-3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0.14175451303323464</v>
      </c>
      <c r="H274" s="16">
        <f>VLOOKUP($D274,'Growth rate'!$B$3:$S$93,6,FALSE)*VLOOKUP($F274,BY_IND_Demand_Drivers!$B$5:$J$100,8,FALSE)</f>
        <v>7.8861431870341173E-3</v>
      </c>
      <c r="I274" s="16">
        <f>VLOOKUP($D274,'Growth rate'!$B$3:$S$93,6,FALSE)*VLOOKUP($F274,BY_IND_Demand_Drivers!$B$5:$J$100,9,FALSE)</f>
        <v>7.8861431870341173E-3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0.1434281797891574</v>
      </c>
      <c r="H275" s="16">
        <f>VLOOKUP($D275,'Growth rate'!$B$3:$S$93,6,FALSE)*VLOOKUP($F275,BY_IND_Demand_Drivers!$B$5:$J$100,8,FALSE)</f>
        <v>7.9792532785730799E-3</v>
      </c>
      <c r="I275" s="16">
        <f>VLOOKUP($D275,'Growth rate'!$B$3:$S$93,6,FALSE)*VLOOKUP($F275,BY_IND_Demand_Drivers!$B$5:$J$100,9,FALSE)</f>
        <v>7.9792532785730799E-3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0.14510184654508013</v>
      </c>
      <c r="H276" s="16">
        <f>VLOOKUP($D276,'Growth rate'!$B$3:$S$93,6,FALSE)*VLOOKUP($F276,BY_IND_Demand_Drivers!$B$5:$J$100,8,FALSE)</f>
        <v>8.0723633701120425E-3</v>
      </c>
      <c r="I276" s="16">
        <f>VLOOKUP($D276,'Growth rate'!$B$3:$S$93,6,FALSE)*VLOOKUP($F276,BY_IND_Demand_Drivers!$B$5:$J$100,9,FALSE)</f>
        <v>8.0723633701120425E-3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0.14677551330100283</v>
      </c>
      <c r="H277" s="16">
        <f>VLOOKUP($D277,'Growth rate'!$B$3:$S$93,6,FALSE)*VLOOKUP($F277,BY_IND_Demand_Drivers!$B$5:$J$100,8,FALSE)</f>
        <v>8.1654734616510051E-3</v>
      </c>
      <c r="I277" s="16">
        <f>VLOOKUP($D277,'Growth rate'!$B$3:$S$93,6,FALSE)*VLOOKUP($F277,BY_IND_Demand_Drivers!$B$5:$J$100,9,FALSE)</f>
        <v>8.1654734616510051E-3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0.14844918005692559</v>
      </c>
      <c r="H278" s="16">
        <f>VLOOKUP($D278,'Growth rate'!$B$3:$S$93,6,FALSE)*VLOOKUP($F278,BY_IND_Demand_Drivers!$B$5:$J$100,8,FALSE)</f>
        <v>8.2585835531899677E-3</v>
      </c>
      <c r="I278" s="16">
        <f>VLOOKUP($D278,'Growth rate'!$B$3:$S$93,6,FALSE)*VLOOKUP($F278,BY_IND_Demand_Drivers!$B$5:$J$100,9,FALSE)</f>
        <v>8.2585835531899677E-3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0.15012284681284832</v>
      </c>
      <c r="H279" s="16">
        <f>VLOOKUP($D279,'Growth rate'!$B$3:$S$93,6,FALSE)*VLOOKUP($F279,BY_IND_Demand_Drivers!$B$5:$J$100,8,FALSE)</f>
        <v>8.3516936447289303E-3</v>
      </c>
      <c r="I279" s="16">
        <f>VLOOKUP($D279,'Growth rate'!$B$3:$S$93,6,FALSE)*VLOOKUP($F279,BY_IND_Demand_Drivers!$B$5:$J$100,9,FALSE)</f>
        <v>8.3516936447289303E-3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0.15179651356877105</v>
      </c>
      <c r="H280" s="16">
        <f>VLOOKUP($D280,'Growth rate'!$B$3:$S$93,6,FALSE)*VLOOKUP($F280,BY_IND_Demand_Drivers!$B$5:$J$100,8,FALSE)</f>
        <v>8.4448037362678929E-3</v>
      </c>
      <c r="I280" s="16">
        <f>VLOOKUP($D280,'Growth rate'!$B$3:$S$93,6,FALSE)*VLOOKUP($F280,BY_IND_Demand_Drivers!$B$5:$J$100,9,FALSE)</f>
        <v>8.4448037362678929E-3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0.15347018032469378</v>
      </c>
      <c r="H281" s="16">
        <f>VLOOKUP($D281,'Growth rate'!$B$3:$S$93,6,FALSE)*VLOOKUP($F281,BY_IND_Demand_Drivers!$B$5:$J$100,8,FALSE)</f>
        <v>8.5379138278068572E-3</v>
      </c>
      <c r="I281" s="16">
        <f>VLOOKUP($D281,'Growth rate'!$B$3:$S$93,6,FALSE)*VLOOKUP($F281,BY_IND_Demand_Drivers!$B$5:$J$100,9,FALSE)</f>
        <v>8.5379138278068572E-3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0.15592570320988891</v>
      </c>
      <c r="H282" s="16">
        <f>VLOOKUP($D282,'Growth rate'!$B$3:$S$93,6,FALSE)*VLOOKUP($F282,BY_IND_Demand_Drivers!$B$5:$J$100,8,FALSE)</f>
        <v>8.6745204490517661E-3</v>
      </c>
      <c r="I282" s="16">
        <f>VLOOKUP($D282,'Growth rate'!$B$3:$S$93,6,FALSE)*VLOOKUP($F282,BY_IND_Demand_Drivers!$B$5:$J$100,9,FALSE)</f>
        <v>8.6745204490517661E-3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0.15842051446124711</v>
      </c>
      <c r="H283" s="16">
        <f>VLOOKUP($D283,'Growth rate'!$B$3:$S$93,6,FALSE)*VLOOKUP($F283,BY_IND_Demand_Drivers!$B$5:$J$100,8,FALSE)</f>
        <v>8.8133127762365943E-3</v>
      </c>
      <c r="I283" s="16">
        <f>VLOOKUP($D283,'Growth rate'!$B$3:$S$93,6,FALSE)*VLOOKUP($F283,BY_IND_Demand_Drivers!$B$5:$J$100,9,FALSE)</f>
        <v>8.8133127762365943E-3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0.16095524269262707</v>
      </c>
      <c r="H284" s="16">
        <f>VLOOKUP($D284,'Growth rate'!$B$3:$S$93,6,FALSE)*VLOOKUP($F284,BY_IND_Demand_Drivers!$B$5:$J$100,8,FALSE)</f>
        <v>8.9543257806563806E-3</v>
      </c>
      <c r="I284" s="16">
        <f>VLOOKUP($D284,'Growth rate'!$B$3:$S$93,6,FALSE)*VLOOKUP($F284,BY_IND_Demand_Drivers!$B$5:$J$100,9,FALSE)</f>
        <v>8.9543257806563806E-3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0.16353052657570913</v>
      </c>
      <c r="H285" s="16">
        <f>VLOOKUP($D285,'Growth rate'!$B$3:$S$93,6,FALSE)*VLOOKUP($F285,BY_IND_Demand_Drivers!$B$5:$J$100,8,FALSE)</f>
        <v>9.097594993146883E-3</v>
      </c>
      <c r="I285" s="16">
        <f>VLOOKUP($D285,'Growth rate'!$B$3:$S$93,6,FALSE)*VLOOKUP($F285,BY_IND_Demand_Drivers!$B$5:$J$100,9,FALSE)</f>
        <v>9.097594993146883E-3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0.16614701500092044</v>
      </c>
      <c r="H286" s="16">
        <f>VLOOKUP($D286,'Growth rate'!$B$3:$S$93,6,FALSE)*VLOOKUP($F286,BY_IND_Demand_Drivers!$B$5:$J$100,8,FALSE)</f>
        <v>9.2431565130372314E-3</v>
      </c>
      <c r="I286" s="16">
        <f>VLOOKUP($D286,'Growth rate'!$B$3:$S$93,6,FALSE)*VLOOKUP($F286,BY_IND_Demand_Drivers!$B$5:$J$100,9,FALSE)</f>
        <v>9.2431565130372314E-3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0.16880536724093517</v>
      </c>
      <c r="H287" s="16">
        <f>VLOOKUP($D287,'Growth rate'!$B$3:$S$93,6,FALSE)*VLOOKUP($F287,BY_IND_Demand_Drivers!$B$5:$J$100,8,FALSE)</f>
        <v>9.3910470172458276E-3</v>
      </c>
      <c r="I287" s="16">
        <f>VLOOKUP($D287,'Growth rate'!$B$3:$S$93,6,FALSE)*VLOOKUP($F287,BY_IND_Demand_Drivers!$B$5:$J$100,9,FALSE)</f>
        <v>9.3910470172458276E-3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0.17150625311679016</v>
      </c>
      <c r="H288" s="16">
        <f>VLOOKUP($D288,'Growth rate'!$B$3:$S$93,6,FALSE)*VLOOKUP($F288,BY_IND_Demand_Drivers!$B$5:$J$100,8,FALSE)</f>
        <v>9.5413037695217615E-3</v>
      </c>
      <c r="I288" s="16">
        <f>VLOOKUP($D288,'Growth rate'!$B$3:$S$93,6,FALSE)*VLOOKUP($F288,BY_IND_Demand_Drivers!$B$5:$J$100,9,FALSE)</f>
        <v>9.5413037695217615E-3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0.17425035316665879</v>
      </c>
      <c r="H289" s="16">
        <f>VLOOKUP($D289,'Growth rate'!$B$3:$S$93,6,FALSE)*VLOOKUP($F289,BY_IND_Demand_Drivers!$B$5:$J$100,8,FALSE)</f>
        <v>9.6939646298341096E-3</v>
      </c>
      <c r="I289" s="16">
        <f>VLOOKUP($D289,'Growth rate'!$B$3:$S$93,6,FALSE)*VLOOKUP($F289,BY_IND_Demand_Drivers!$B$5:$J$100,9,FALSE)</f>
        <v>9.6939646298341096E-3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0.17703835881732535</v>
      </c>
      <c r="H290" s="16">
        <f>VLOOKUP($D290,'Growth rate'!$B$3:$S$93,6,FALSE)*VLOOKUP($F290,BY_IND_Demand_Drivers!$B$5:$J$100,8,FALSE)</f>
        <v>9.849068063911455E-3</v>
      </c>
      <c r="I290" s="16">
        <f>VLOOKUP($D290,'Growth rate'!$B$3:$S$93,6,FALSE)*VLOOKUP($F290,BY_IND_Demand_Drivers!$B$5:$J$100,9,FALSE)</f>
        <v>9.849068063911455E-3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0.17987097255840254</v>
      </c>
      <c r="H291" s="16">
        <f>VLOOKUP($D291,'Growth rate'!$B$3:$S$93,6,FALSE)*VLOOKUP($F291,BY_IND_Demand_Drivers!$B$5:$J$100,8,FALSE)</f>
        <v>1.0006653152934039E-2</v>
      </c>
      <c r="I291" s="16">
        <f>VLOOKUP($D291,'Growth rate'!$B$3:$S$93,6,FALSE)*VLOOKUP($F291,BY_IND_Demand_Drivers!$B$5:$J$100,9,FALSE)</f>
        <v>1.0006653152934039E-2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0.18274890811933697</v>
      </c>
      <c r="H292" s="16">
        <f>VLOOKUP($D292,'Growth rate'!$B$3:$S$93,6,FALSE)*VLOOKUP($F292,BY_IND_Demand_Drivers!$B$5:$J$100,8,FALSE)</f>
        <v>1.0166759603380983E-2</v>
      </c>
      <c r="I292" s="16">
        <f>VLOOKUP($D292,'Growth rate'!$B$3:$S$93,6,FALSE)*VLOOKUP($F292,BY_IND_Demand_Drivers!$B$5:$J$100,9,FALSE)</f>
        <v>1.0166759603380983E-2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0.18567289064924639</v>
      </c>
      <c r="H293" s="16">
        <f>VLOOKUP($D293,'Growth rate'!$B$3:$S$93,6,FALSE)*VLOOKUP($F293,BY_IND_Demand_Drivers!$B$5:$J$100,8,FALSE)</f>
        <v>1.0329427757035079E-2</v>
      </c>
      <c r="I293" s="16">
        <f>VLOOKUP($D293,'Growth rate'!$B$3:$S$93,6,FALSE)*VLOOKUP($F293,BY_IND_Demand_Drivers!$B$5:$J$100,9,FALSE)</f>
        <v>1.0329427757035079E-2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0.1886436568996343</v>
      </c>
      <c r="H294" s="16">
        <f>VLOOKUP($D294,'Growth rate'!$B$3:$S$93,6,FALSE)*VLOOKUP($F294,BY_IND_Demand_Drivers!$B$5:$J$100,8,FALSE)</f>
        <v>1.0494698601147641E-2</v>
      </c>
      <c r="I294" s="16">
        <f>VLOOKUP($D294,'Growth rate'!$B$3:$S$93,6,FALSE)*VLOOKUP($F294,BY_IND_Demand_Drivers!$B$5:$J$100,9,FALSE)</f>
        <v>1.0494698601147641E-2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0.19166195541002848</v>
      </c>
      <c r="H295" s="16">
        <f>VLOOKUP($D295,'Growth rate'!$B$3:$S$93,6,FALSE)*VLOOKUP($F295,BY_IND_Demand_Drivers!$B$5:$J$100,8,FALSE)</f>
        <v>1.0662613778766004E-2</v>
      </c>
      <c r="I295" s="16">
        <f>VLOOKUP($D295,'Growth rate'!$B$3:$S$93,6,FALSE)*VLOOKUP($F295,BY_IND_Demand_Drivers!$B$5:$J$100,9,FALSE)</f>
        <v>1.0662613778766004E-2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0.19472854669658893</v>
      </c>
      <c r="H296" s="16">
        <f>VLOOKUP($D296,'Growth rate'!$B$3:$S$93,6,FALSE)*VLOOKUP($F296,BY_IND_Demand_Drivers!$B$5:$J$100,8,FALSE)</f>
        <v>1.0833215599226259E-2</v>
      </c>
      <c r="I296" s="16">
        <f>VLOOKUP($D296,'Growth rate'!$B$3:$S$93,6,FALSE)*VLOOKUP($F296,BY_IND_Demand_Drivers!$B$5:$J$100,9,FALSE)</f>
        <v>1.0833215599226259E-2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0.19784420344373438</v>
      </c>
      <c r="H297" s="16">
        <f>VLOOKUP($D297,'Growth rate'!$B$3:$S$93,6,FALSE)*VLOOKUP($F297,BY_IND_Demand_Drivers!$B$5:$J$100,8,FALSE)</f>
        <v>1.100654704881388E-2</v>
      </c>
      <c r="I297" s="16">
        <f>VLOOKUP($D297,'Growth rate'!$B$3:$S$93,6,FALSE)*VLOOKUP($F297,BY_IND_Demand_Drivers!$B$5:$J$100,9,FALSE)</f>
        <v>1.100654704881388E-2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0.20100971069883411</v>
      </c>
      <c r="H298" s="16">
        <f>VLOOKUP($D298,'Growth rate'!$B$3:$S$93,6,FALSE)*VLOOKUP($F298,BY_IND_Demand_Drivers!$B$5:$J$100,8,FALSE)</f>
        <v>1.1182651801594902E-2</v>
      </c>
      <c r="I298" s="16">
        <f>VLOOKUP($D298,'Growth rate'!$B$3:$S$93,6,FALSE)*VLOOKUP($F298,BY_IND_Demand_Drivers!$B$5:$J$100,9,FALSE)</f>
        <v>1.1182651801594902E-2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0.20422586607001547</v>
      </c>
      <c r="H299" s="16">
        <f>VLOOKUP($D299,'Growth rate'!$B$3:$S$93,6,FALSE)*VLOOKUP($F299,BY_IND_Demand_Drivers!$B$5:$J$100,8,FALSE)</f>
        <v>1.1361574230420422E-2</v>
      </c>
      <c r="I299" s="16">
        <f>VLOOKUP($D299,'Growth rate'!$B$3:$S$93,6,FALSE)*VLOOKUP($F299,BY_IND_Demand_Drivers!$B$5:$J$100,9,FALSE)</f>
        <v>1.1361574230420422E-2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0.20749347992713568</v>
      </c>
      <c r="H300" s="16">
        <f>VLOOKUP($D300,'Growth rate'!$B$3:$S$93,6,FALSE)*VLOOKUP($F300,BY_IND_Demand_Drivers!$B$5:$J$100,8,FALSE)</f>
        <v>1.1543359418107146E-2</v>
      </c>
      <c r="I300" s="16">
        <f>VLOOKUP($D300,'Growth rate'!$B$3:$S$93,6,FALSE)*VLOOKUP($F300,BY_IND_Demand_Drivers!$B$5:$J$100,9,FALSE)</f>
        <v>1.1543359418107146E-2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0.21081337560596985</v>
      </c>
      <c r="H301" s="16">
        <f>VLOOKUP($D301,'Growth rate'!$B$3:$S$93,6,FALSE)*VLOOKUP($F301,BY_IND_Demand_Drivers!$B$5:$J$100,8,FALSE)</f>
        <v>1.1728053168796861E-2</v>
      </c>
      <c r="I301" s="16">
        <f>VLOOKUP($D301,'Growth rate'!$B$3:$S$93,6,FALSE)*VLOOKUP($F301,BY_IND_Demand_Drivers!$B$5:$J$100,9,FALSE)</f>
        <v>1.1728053168796861E-2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0.21418638961566541</v>
      </c>
      <c r="H302" s="16">
        <f>VLOOKUP($D302,'Growth rate'!$B$3:$S$93,6,FALSE)*VLOOKUP($F302,BY_IND_Demand_Drivers!$B$5:$J$100,8,FALSE)</f>
        <v>1.1915702019497612E-2</v>
      </c>
      <c r="I302" s="16">
        <f>VLOOKUP($D302,'Growth rate'!$B$3:$S$93,6,FALSE)*VLOOKUP($F302,BY_IND_Demand_Drivers!$B$5:$J$100,9,FALSE)</f>
        <v>1.1915702019497612E-2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0.21761337184951604</v>
      </c>
      <c r="H303" s="16">
        <f>VLOOKUP($D303,'Growth rate'!$B$3:$S$93,6,FALSE)*VLOOKUP($F303,BY_IND_Demand_Drivers!$B$5:$J$100,8,FALSE)</f>
        <v>1.2106353251809573E-2</v>
      </c>
      <c r="I303" s="16">
        <f>VLOOKUP($D303,'Growth rate'!$B$3:$S$93,6,FALSE)*VLOOKUP($F303,BY_IND_Demand_Drivers!$B$5:$J$100,9,FALSE)</f>
        <v>1.2106353251809573E-2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0.22109518579910828</v>
      </c>
      <c r="H304" s="16">
        <f>VLOOKUP($D304,'Growth rate'!$B$3:$S$93,6,FALSE)*VLOOKUP($F304,BY_IND_Demand_Drivers!$B$5:$J$100,8,FALSE)</f>
        <v>1.2300054903838526E-2</v>
      </c>
      <c r="I304" s="16">
        <f>VLOOKUP($D304,'Growth rate'!$B$3:$S$93,6,FALSE)*VLOOKUP($F304,BY_IND_Demand_Drivers!$B$5:$J$100,9,FALSE)</f>
        <v>1.2300054903838526E-2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0.22463270877189401</v>
      </c>
      <c r="H305" s="16">
        <f>VLOOKUP($D305,'Growth rate'!$B$3:$S$93,6,FALSE)*VLOOKUP($F305,BY_IND_Demand_Drivers!$B$5:$J$100,8,FALSE)</f>
        <v>1.2496855782299941E-2</v>
      </c>
      <c r="I305" s="16">
        <f>VLOOKUP($D305,'Growth rate'!$B$3:$S$93,6,FALSE)*VLOOKUP($F305,BY_IND_Demand_Drivers!$B$5:$J$100,9,FALSE)</f>
        <v>1.2496855782299941E-2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0.22822683211224434</v>
      </c>
      <c r="H306" s="16">
        <f>VLOOKUP($D306,'Growth rate'!$B$3:$S$93,6,FALSE)*VLOOKUP($F306,BY_IND_Demand_Drivers!$B$5:$J$100,8,FALSE)</f>
        <v>1.2696805474816742E-2</v>
      </c>
      <c r="I306" s="16">
        <f>VLOOKUP($D306,'Growth rate'!$B$3:$S$93,6,FALSE)*VLOOKUP($F306,BY_IND_Demand_Drivers!$B$5:$J$100,9,FALSE)</f>
        <v>1.2696805474816742E-2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0.23187846142604024</v>
      </c>
      <c r="H307" s="16">
        <f>VLOOKUP($D307,'Growth rate'!$B$3:$S$93,6,FALSE)*VLOOKUP($F307,BY_IND_Demand_Drivers!$B$5:$J$100,8,FALSE)</f>
        <v>1.2899954362413809E-2</v>
      </c>
      <c r="I307" s="16">
        <f>VLOOKUP($D307,'Growth rate'!$B$3:$S$93,6,FALSE)*VLOOKUP($F307,BY_IND_Demand_Drivers!$B$5:$J$100,9,FALSE)</f>
        <v>1.2899954362413809E-2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0.23558851680885684</v>
      </c>
      <c r="H308" s="16">
        <f>VLOOKUP($D308,'Growth rate'!$B$3:$S$93,6,FALSE)*VLOOKUP($F308,BY_IND_Demand_Drivers!$B$5:$J$100,8,FALSE)</f>
        <v>1.3106353632212428E-2</v>
      </c>
      <c r="I308" s="16">
        <f>VLOOKUP($D308,'Growth rate'!$B$3:$S$93,6,FALSE)*VLOOKUP($F308,BY_IND_Demand_Drivers!$B$5:$J$100,9,FALSE)</f>
        <v>1.3106353632212428E-2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0.23935793307779857</v>
      </c>
      <c r="H309" s="16">
        <f>VLOOKUP($D309,'Growth rate'!$B$3:$S$93,6,FALSE)*VLOOKUP($F309,BY_IND_Demand_Drivers!$B$5:$J$100,8,FALSE)</f>
        <v>1.3316055290327828E-2</v>
      </c>
      <c r="I309" s="16">
        <f>VLOOKUP($D309,'Growth rate'!$B$3:$S$93,6,FALSE)*VLOOKUP($F309,BY_IND_Demand_Drivers!$B$5:$J$100,9,FALSE)</f>
        <v>1.3316055290327828E-2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0.24318766000704337</v>
      </c>
      <c r="H310" s="16">
        <f>VLOOKUP($D310,'Growth rate'!$B$3:$S$93,6,FALSE)*VLOOKUP($F310,BY_IND_Demand_Drivers!$B$5:$J$100,8,FALSE)</f>
        <v>1.3529112174973075E-2</v>
      </c>
      <c r="I310" s="16">
        <f>VLOOKUP($D310,'Growth rate'!$B$3:$S$93,6,FALSE)*VLOOKUP($F310,BY_IND_Demand_Drivers!$B$5:$J$100,9,FALSE)</f>
        <v>1.3529112174973075E-2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0.24707866256715608</v>
      </c>
      <c r="H311" s="16">
        <f>VLOOKUP($D311,'Growth rate'!$B$3:$S$93,6,FALSE)*VLOOKUP($F311,BY_IND_Demand_Drivers!$B$5:$J$100,8,FALSE)</f>
        <v>1.3745577969772644E-2</v>
      </c>
      <c r="I311" s="16">
        <f>VLOOKUP($D311,'Growth rate'!$B$3:$S$93,6,FALSE)*VLOOKUP($F311,BY_IND_Demand_Drivers!$B$5:$J$100,9,FALSE)</f>
        <v>1.3745577969772644E-2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0.25103192116823059</v>
      </c>
      <c r="H312" s="16">
        <f>VLOOKUP($D312,'Growth rate'!$B$3:$S$93,6,FALSE)*VLOOKUP($F312,BY_IND_Demand_Drivers!$B$5:$J$100,8,FALSE)</f>
        <v>1.3965507217289007E-2</v>
      </c>
      <c r="I312" s="16">
        <f>VLOOKUP($D312,'Growth rate'!$B$3:$S$93,6,FALSE)*VLOOKUP($F312,BY_IND_Demand_Drivers!$B$5:$J$100,9,FALSE)</f>
        <v>1.3965507217289007E-2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0.25504843190692233</v>
      </c>
      <c r="H313" s="16">
        <f>VLOOKUP($D313,'Growth rate'!$B$3:$S$93,6,FALSE)*VLOOKUP($F313,BY_IND_Demand_Drivers!$B$5:$J$100,8,FALSE)</f>
        <v>1.4188955332765634E-2</v>
      </c>
      <c r="I313" s="16">
        <f>VLOOKUP($D313,'Growth rate'!$B$3:$S$93,6,FALSE)*VLOOKUP($F313,BY_IND_Demand_Drivers!$B$5:$J$100,9,FALSE)</f>
        <v>1.4188955332765634E-2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0.25912920681743307</v>
      </c>
      <c r="H314" s="16">
        <f>VLOOKUP($D314,'Growth rate'!$B$3:$S$93,6,FALSE)*VLOOKUP($F314,BY_IND_Demand_Drivers!$B$5:$J$100,8,FALSE)</f>
        <v>1.4415978618089883E-2</v>
      </c>
      <c r="I314" s="16">
        <f>VLOOKUP($D314,'Growth rate'!$B$3:$S$93,6,FALSE)*VLOOKUP($F314,BY_IND_Demand_Drivers!$B$5:$J$100,9,FALSE)</f>
        <v>1.4415978618089883E-2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0.26327527412651197</v>
      </c>
      <c r="H315" s="16">
        <f>VLOOKUP($D315,'Growth rate'!$B$3:$S$93,6,FALSE)*VLOOKUP($F315,BY_IND_Demand_Drivers!$B$5:$J$100,8,FALSE)</f>
        <v>1.464663427597932E-2</v>
      </c>
      <c r="I315" s="16">
        <f>VLOOKUP($D315,'Growth rate'!$B$3:$S$93,6,FALSE)*VLOOKUP($F315,BY_IND_Demand_Drivers!$B$5:$J$100,9,FALSE)</f>
        <v>1.464663427597932E-2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0.26748767851253619</v>
      </c>
      <c r="H316" s="16">
        <f>VLOOKUP($D316,'Growth rate'!$B$3:$S$93,6,FALSE)*VLOOKUP($F316,BY_IND_Demand_Drivers!$B$5:$J$100,8,FALSE)</f>
        <v>1.4880980424394992E-2</v>
      </c>
      <c r="I316" s="16">
        <f>VLOOKUP($D316,'Growth rate'!$B$3:$S$93,6,FALSE)*VLOOKUP($F316,BY_IND_Demand_Drivers!$B$5:$J$100,9,FALSE)</f>
        <v>1.4880980424394992E-2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0.2717674813687368</v>
      </c>
      <c r="H317" s="16">
        <f>VLOOKUP($D317,'Growth rate'!$B$3:$S$93,6,FALSE)*VLOOKUP($F317,BY_IND_Demand_Drivers!$B$5:$J$100,8,FALSE)</f>
        <v>1.5119076111185313E-2</v>
      </c>
      <c r="I317" s="16">
        <f>VLOOKUP($D317,'Growth rate'!$B$3:$S$93,6,FALSE)*VLOOKUP($F317,BY_IND_Demand_Drivers!$B$5:$J$100,9,FALSE)</f>
        <v>1.5119076111185313E-2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0.27611576107063662</v>
      </c>
      <c r="H318" s="16">
        <f>VLOOKUP($D318,'Growth rate'!$B$3:$S$93,6,FALSE)*VLOOKUP($F318,BY_IND_Demand_Drivers!$B$5:$J$100,8,FALSE)</f>
        <v>1.5360981328964279E-2</v>
      </c>
      <c r="I318" s="16">
        <f>VLOOKUP($D318,'Growth rate'!$B$3:$S$93,6,FALSE)*VLOOKUP($F318,BY_IND_Demand_Drivers!$B$5:$J$100,9,FALSE)</f>
        <v>1.5360981328964279E-2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0.28053361324776677</v>
      </c>
      <c r="H319" s="16">
        <f>VLOOKUP($D319,'Growth rate'!$B$3:$S$93,6,FALSE)*VLOOKUP($F319,BY_IND_Demand_Drivers!$B$5:$J$100,8,FALSE)</f>
        <v>1.5606757030227706E-2</v>
      </c>
      <c r="I319" s="16">
        <f>VLOOKUP($D319,'Growth rate'!$B$3:$S$93,6,FALSE)*VLOOKUP($F319,BY_IND_Demand_Drivers!$B$5:$J$100,9,FALSE)</f>
        <v>1.5606757030227706E-2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0.28502215105973105</v>
      </c>
      <c r="H320" s="16">
        <f>VLOOKUP($D320,'Growth rate'!$B$3:$S$93,6,FALSE)*VLOOKUP($F320,BY_IND_Demand_Drivers!$B$5:$J$100,8,FALSE)</f>
        <v>1.585646514271135E-2</v>
      </c>
      <c r="I320" s="16">
        <f>VLOOKUP($D320,'Growth rate'!$B$3:$S$93,6,FALSE)*VLOOKUP($F320,BY_IND_Demand_Drivers!$B$5:$J$100,9,FALSE)</f>
        <v>1.585646514271135E-2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0.28958250547668674</v>
      </c>
      <c r="H321" s="16">
        <f>VLOOKUP($D321,'Growth rate'!$B$3:$S$93,6,FALSE)*VLOOKUP($F321,BY_IND_Demand_Drivers!$B$5:$J$100,8,FALSE)</f>
        <v>1.6110168584994731E-2</v>
      </c>
      <c r="I321" s="16">
        <f>VLOOKUP($D321,'Growth rate'!$B$3:$S$93,6,FALSE)*VLOOKUP($F321,BY_IND_Demand_Drivers!$B$5:$J$100,9,FALSE)</f>
        <v>1.6110168584994731E-2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0.29421582556431375</v>
      </c>
      <c r="H322" s="16">
        <f>VLOOKUP($D322,'Growth rate'!$B$3:$S$93,6,FALSE)*VLOOKUP($F322,BY_IND_Demand_Drivers!$B$5:$J$100,8,FALSE)</f>
        <v>1.6367931282354649E-2</v>
      </c>
      <c r="I322" s="16">
        <f>VLOOKUP($D322,'Growth rate'!$B$3:$S$93,6,FALSE)*VLOOKUP($F322,BY_IND_Demand_Drivers!$B$5:$J$100,9,FALSE)</f>
        <v>1.6367931282354649E-2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0.29892327877334285</v>
      </c>
      <c r="H323" s="16">
        <f>VLOOKUP($D323,'Growth rate'!$B$3:$S$93,6,FALSE)*VLOOKUP($F323,BY_IND_Demand_Drivers!$B$5:$J$100,8,FALSE)</f>
        <v>1.6629818182872326E-2</v>
      </c>
      <c r="I323" s="16">
        <f>VLOOKUP($D323,'Growth rate'!$B$3:$S$93,6,FALSE)*VLOOKUP($F323,BY_IND_Demand_Drivers!$B$5:$J$100,9,FALSE)</f>
        <v>1.6629818182872326E-2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0.3037060512337163</v>
      </c>
      <c r="H324" s="16">
        <f>VLOOKUP($D324,'Growth rate'!$B$3:$S$93,6,FALSE)*VLOOKUP($F324,BY_IND_Demand_Drivers!$B$5:$J$100,8,FALSE)</f>
        <v>1.6895895273798284E-2</v>
      </c>
      <c r="I324" s="16">
        <f>VLOOKUP($D324,'Growth rate'!$B$3:$S$93,6,FALSE)*VLOOKUP($F324,BY_IND_Demand_Drivers!$B$5:$J$100,9,FALSE)</f>
        <v>1.6895895273798284E-2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0.30856534805345576</v>
      </c>
      <c r="H325" s="16">
        <f>VLOOKUP($D325,'Growth rate'!$B$3:$S$93,6,FALSE)*VLOOKUP($F325,BY_IND_Demand_Drivers!$B$5:$J$100,8,FALSE)</f>
        <v>1.7166229598179056E-2</v>
      </c>
      <c r="I325" s="16">
        <f>VLOOKUP($D325,'Growth rate'!$B$3:$S$93,6,FALSE)*VLOOKUP($F325,BY_IND_Demand_Drivers!$B$5:$J$100,9,FALSE)</f>
        <v>1.7166229598179056E-2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0.31350239362231114</v>
      </c>
      <c r="H326" s="16">
        <f>VLOOKUP($D326,'Growth rate'!$B$3:$S$93,6,FALSE)*VLOOKUP($F326,BY_IND_Demand_Drivers!$B$5:$J$100,8,FALSE)</f>
        <v>1.7440889271749922E-2</v>
      </c>
      <c r="I326" s="16">
        <f>VLOOKUP($D326,'Growth rate'!$B$3:$S$93,6,FALSE)*VLOOKUP($F326,BY_IND_Demand_Drivers!$B$5:$J$100,9,FALSE)</f>
        <v>1.7440889271749922E-2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0.31851843192026807</v>
      </c>
      <c r="H327" s="16">
        <f>VLOOKUP($D327,'Growth rate'!$B$3:$S$93,6,FALSE)*VLOOKUP($F327,BY_IND_Demand_Drivers!$B$5:$J$100,8,FALSE)</f>
        <v>1.771994350009792E-2</v>
      </c>
      <c r="I327" s="16">
        <f>VLOOKUP($D327,'Growth rate'!$B$3:$S$93,6,FALSE)*VLOOKUP($F327,BY_IND_Demand_Drivers!$B$5:$J$100,9,FALSE)</f>
        <v>1.771994350009792E-2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0.32361472683099235</v>
      </c>
      <c r="H328" s="16">
        <f>VLOOKUP($D328,'Growth rate'!$B$3:$S$93,6,FALSE)*VLOOKUP($F328,BY_IND_Demand_Drivers!$B$5:$J$100,8,FALSE)</f>
        <v>1.8003462596099487E-2</v>
      </c>
      <c r="I328" s="16">
        <f>VLOOKUP($D328,'Growth rate'!$B$3:$S$93,6,FALSE)*VLOOKUP($F328,BY_IND_Demand_Drivers!$B$5:$J$100,9,FALSE)</f>
        <v>1.8003462596099487E-2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0.32879256246028821</v>
      </c>
      <c r="H329" s="16">
        <f>VLOOKUP($D329,'Growth rate'!$B$3:$S$93,6,FALSE)*VLOOKUP($F329,BY_IND_Demand_Drivers!$B$5:$J$100,8,FALSE)</f>
        <v>1.8291517997637077E-2</v>
      </c>
      <c r="I329" s="16">
        <f>VLOOKUP($D329,'Growth rate'!$B$3:$S$93,6,FALSE)*VLOOKUP($F329,BY_IND_Demand_Drivers!$B$5:$J$100,9,FALSE)</f>
        <v>1.8291517997637077E-2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0.33405324345965287</v>
      </c>
      <c r="H330" s="16">
        <f>VLOOKUP($D330,'Growth rate'!$B$3:$S$93,6,FALSE)*VLOOKUP($F330,BY_IND_Demand_Drivers!$B$5:$J$100,8,FALSE)</f>
        <v>1.8584182285599271E-2</v>
      </c>
      <c r="I330" s="16">
        <f>VLOOKUP($D330,'Growth rate'!$B$3:$S$93,6,FALSE)*VLOOKUP($F330,BY_IND_Demand_Drivers!$B$5:$J$100,9,FALSE)</f>
        <v>1.8584182285599271E-2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0.33939809535500731</v>
      </c>
      <c r="H331" s="16">
        <f>VLOOKUP($D331,'Growth rate'!$B$3:$S$93,6,FALSE)*VLOOKUP($F331,BY_IND_Demand_Drivers!$B$5:$J$100,8,FALSE)</f>
        <v>1.8881529202168863E-2</v>
      </c>
      <c r="I331" s="16">
        <f>VLOOKUP($D331,'Growth rate'!$B$3:$S$93,6,FALSE)*VLOOKUP($F331,BY_IND_Demand_Drivers!$B$5:$J$100,9,FALSE)</f>
        <v>1.8881529202168863E-2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0.54850783366336597</v>
      </c>
      <c r="H332" s="16">
        <f>VLOOKUP($D332,'Growth rate'!$B$3:$S$93,6,FALSE)*VLOOKUP($F332,BY_IND_Demand_Drivers!$B$5:$J$100,8,FALSE)</f>
        <v>3.04743920792079E-2</v>
      </c>
      <c r="I332" s="16">
        <f>VLOOKUP($D332,'Growth rate'!$B$3:$S$93,6,FALSE)*VLOOKUP($F332,BY_IND_Demand_Drivers!$B$5:$J$100,9,FALSE)</f>
        <v>3.04743920792079E-2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0.55754465674659781</v>
      </c>
      <c r="H333" s="16">
        <f>VLOOKUP($D333,'Growth rate'!$B$3:$S$93,6,FALSE)*VLOOKUP($F333,BY_IND_Demand_Drivers!$B$5:$J$100,8,FALSE)</f>
        <v>3.097646638496496E-2</v>
      </c>
      <c r="I333" s="16">
        <f>VLOOKUP($D333,'Growth rate'!$B$3:$S$93,6,FALSE)*VLOOKUP($F333,BY_IND_Demand_Drivers!$B$5:$J$100,9,FALSE)</f>
        <v>3.097646638496496E-2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0.56658147982982965</v>
      </c>
      <c r="H334" s="16">
        <f>VLOOKUP($D334,'Growth rate'!$B$3:$S$93,6,FALSE)*VLOOKUP($F334,BY_IND_Demand_Drivers!$B$5:$J$100,8,FALSE)</f>
        <v>3.1478540690722021E-2</v>
      </c>
      <c r="I334" s="16">
        <f>VLOOKUP($D334,'Growth rate'!$B$3:$S$93,6,FALSE)*VLOOKUP($F334,BY_IND_Demand_Drivers!$B$5:$J$100,9,FALSE)</f>
        <v>3.1478540690722021E-2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0.57561830291306149</v>
      </c>
      <c r="H335" s="16">
        <f>VLOOKUP($D335,'Growth rate'!$B$3:$S$93,6,FALSE)*VLOOKUP($F335,BY_IND_Demand_Drivers!$B$5:$J$100,8,FALSE)</f>
        <v>3.1980614996479077E-2</v>
      </c>
      <c r="I335" s="16">
        <f>VLOOKUP($D335,'Growth rate'!$B$3:$S$93,6,FALSE)*VLOOKUP($F335,BY_IND_Demand_Drivers!$B$5:$J$100,9,FALSE)</f>
        <v>3.1980614996479077E-2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0.58465512599629332</v>
      </c>
      <c r="H336" s="16">
        <f>VLOOKUP($D336,'Growth rate'!$B$3:$S$93,6,FALSE)*VLOOKUP($F336,BY_IND_Demand_Drivers!$B$5:$J$100,8,FALSE)</f>
        <v>3.2482689302236141E-2</v>
      </c>
      <c r="I336" s="16">
        <f>VLOOKUP($D336,'Growth rate'!$B$3:$S$93,6,FALSE)*VLOOKUP($F336,BY_IND_Demand_Drivers!$B$5:$J$100,9,FALSE)</f>
        <v>3.2482689302236141E-2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0.59369194907952505</v>
      </c>
      <c r="H337" s="16">
        <f>VLOOKUP($D337,'Growth rate'!$B$3:$S$93,6,FALSE)*VLOOKUP($F337,BY_IND_Demand_Drivers!$B$5:$J$100,8,FALSE)</f>
        <v>3.2984763607993191E-2</v>
      </c>
      <c r="I337" s="16">
        <f>VLOOKUP($D337,'Growth rate'!$B$3:$S$93,6,FALSE)*VLOOKUP($F337,BY_IND_Demand_Drivers!$B$5:$J$100,9,FALSE)</f>
        <v>3.2984763607993191E-2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0.60272877216275678</v>
      </c>
      <c r="H338" s="16">
        <f>VLOOKUP($D338,'Growth rate'!$B$3:$S$93,6,FALSE)*VLOOKUP($F338,BY_IND_Demand_Drivers!$B$5:$J$100,8,FALSE)</f>
        <v>3.3486837913750248E-2</v>
      </c>
      <c r="I338" s="16">
        <f>VLOOKUP($D338,'Growth rate'!$B$3:$S$93,6,FALSE)*VLOOKUP($F338,BY_IND_Demand_Drivers!$B$5:$J$100,9,FALSE)</f>
        <v>3.3486837913750248E-2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0.61176559524598861</v>
      </c>
      <c r="H339" s="16">
        <f>VLOOKUP($D339,'Growth rate'!$B$3:$S$93,6,FALSE)*VLOOKUP($F339,BY_IND_Demand_Drivers!$B$5:$J$100,8,FALSE)</f>
        <v>3.3988912219507311E-2</v>
      </c>
      <c r="I339" s="16">
        <f>VLOOKUP($D339,'Growth rate'!$B$3:$S$93,6,FALSE)*VLOOKUP($F339,BY_IND_Demand_Drivers!$B$5:$J$100,9,FALSE)</f>
        <v>3.3988912219507311E-2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0.62080241832922045</v>
      </c>
      <c r="H340" s="16">
        <f>VLOOKUP($D340,'Growth rate'!$B$3:$S$93,6,FALSE)*VLOOKUP($F340,BY_IND_Demand_Drivers!$B$5:$J$100,8,FALSE)</f>
        <v>3.4490986525264368E-2</v>
      </c>
      <c r="I340" s="16">
        <f>VLOOKUP($D340,'Growth rate'!$B$3:$S$93,6,FALSE)*VLOOKUP($F340,BY_IND_Demand_Drivers!$B$5:$J$100,9,FALSE)</f>
        <v>3.4490986525264368E-2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0.62983924141245229</v>
      </c>
      <c r="H341" s="16">
        <f>VLOOKUP($D341,'Growth rate'!$B$3:$S$93,6,FALSE)*VLOOKUP($F341,BY_IND_Demand_Drivers!$B$5:$J$100,8,FALSE)</f>
        <v>3.4993060831021432E-2</v>
      </c>
      <c r="I341" s="16">
        <f>VLOOKUP($D341,'Growth rate'!$B$3:$S$93,6,FALSE)*VLOOKUP($F341,BY_IND_Demand_Drivers!$B$5:$J$100,9,FALSE)</f>
        <v>3.4993060831021432E-2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0.63887606449568413</v>
      </c>
      <c r="H342" s="16">
        <f>VLOOKUP($D342,'Growth rate'!$B$3:$S$93,6,FALSE)*VLOOKUP($F342,BY_IND_Demand_Drivers!$B$5:$J$100,8,FALSE)</f>
        <v>3.5495135136778488E-2</v>
      </c>
      <c r="I342" s="16">
        <f>VLOOKUP($D342,'Growth rate'!$B$3:$S$93,6,FALSE)*VLOOKUP($F342,BY_IND_Demand_Drivers!$B$5:$J$100,9,FALSE)</f>
        <v>3.5495135136778488E-2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0.64791288757891596</v>
      </c>
      <c r="H343" s="16">
        <f>VLOOKUP($D343,'Growth rate'!$B$3:$S$93,6,FALSE)*VLOOKUP($F343,BY_IND_Demand_Drivers!$B$5:$J$100,8,FALSE)</f>
        <v>3.5997209442535545E-2</v>
      </c>
      <c r="I343" s="16">
        <f>VLOOKUP($D343,'Growth rate'!$B$3:$S$93,6,FALSE)*VLOOKUP($F343,BY_IND_Demand_Drivers!$B$5:$J$100,9,FALSE)</f>
        <v>3.5997209442535545E-2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0.65694971066214769</v>
      </c>
      <c r="H344" s="16">
        <f>VLOOKUP($D344,'Growth rate'!$B$3:$S$93,6,FALSE)*VLOOKUP($F344,BY_IND_Demand_Drivers!$B$5:$J$100,8,FALSE)</f>
        <v>3.6499283748292602E-2</v>
      </c>
      <c r="I344" s="16">
        <f>VLOOKUP($D344,'Growth rate'!$B$3:$S$93,6,FALSE)*VLOOKUP($F344,BY_IND_Demand_Drivers!$B$5:$J$100,9,FALSE)</f>
        <v>3.6499283748292602E-2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0.66598653374537953</v>
      </c>
      <c r="H345" s="16">
        <f>VLOOKUP($D345,'Growth rate'!$B$3:$S$93,6,FALSE)*VLOOKUP($F345,BY_IND_Demand_Drivers!$B$5:$J$100,8,FALSE)</f>
        <v>3.7001358054049659E-2</v>
      </c>
      <c r="I345" s="16">
        <f>VLOOKUP($D345,'Growth rate'!$B$3:$S$93,6,FALSE)*VLOOKUP($F345,BY_IND_Demand_Drivers!$B$5:$J$100,9,FALSE)</f>
        <v>3.7001358054049659E-2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0.67502335682861137</v>
      </c>
      <c r="H346" s="16">
        <f>VLOOKUP($D346,'Growth rate'!$B$3:$S$93,6,FALSE)*VLOOKUP($F346,BY_IND_Demand_Drivers!$B$5:$J$100,8,FALSE)</f>
        <v>3.7503432359806722E-2</v>
      </c>
      <c r="I346" s="16">
        <f>VLOOKUP($D346,'Growth rate'!$B$3:$S$93,6,FALSE)*VLOOKUP($F346,BY_IND_Demand_Drivers!$B$5:$J$100,9,FALSE)</f>
        <v>3.7503432359806722E-2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0.6840601799118432</v>
      </c>
      <c r="H347" s="16">
        <f>VLOOKUP($D347,'Growth rate'!$B$3:$S$93,6,FALSE)*VLOOKUP($F347,BY_IND_Demand_Drivers!$B$5:$J$100,8,FALSE)</f>
        <v>3.8005506665563779E-2</v>
      </c>
      <c r="I347" s="16">
        <f>VLOOKUP($D347,'Growth rate'!$B$3:$S$93,6,FALSE)*VLOOKUP($F347,BY_IND_Demand_Drivers!$B$5:$J$100,9,FALSE)</f>
        <v>3.8005506665563779E-2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0.69309700299507504</v>
      </c>
      <c r="H348" s="16">
        <f>VLOOKUP($D348,'Growth rate'!$B$3:$S$93,6,FALSE)*VLOOKUP($F348,BY_IND_Demand_Drivers!$B$5:$J$100,8,FALSE)</f>
        <v>3.8507580971320836E-2</v>
      </c>
      <c r="I348" s="16">
        <f>VLOOKUP($D348,'Growth rate'!$B$3:$S$93,6,FALSE)*VLOOKUP($F348,BY_IND_Demand_Drivers!$B$5:$J$100,9,FALSE)</f>
        <v>3.8507580971320836E-2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0.70213382607830677</v>
      </c>
      <c r="H349" s="16">
        <f>VLOOKUP($D349,'Growth rate'!$B$3:$S$93,6,FALSE)*VLOOKUP($F349,BY_IND_Demand_Drivers!$B$5:$J$100,8,FALSE)</f>
        <v>3.90096552770779E-2</v>
      </c>
      <c r="I349" s="16">
        <f>VLOOKUP($D349,'Growth rate'!$B$3:$S$93,6,FALSE)*VLOOKUP($F349,BY_IND_Demand_Drivers!$B$5:$J$100,9,FALSE)</f>
        <v>3.90096552770779E-2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0.7111706491615386</v>
      </c>
      <c r="H350" s="16">
        <f>VLOOKUP($D350,'Growth rate'!$B$3:$S$93,6,FALSE)*VLOOKUP($F350,BY_IND_Demand_Drivers!$B$5:$J$100,8,FALSE)</f>
        <v>3.9511729582834956E-2</v>
      </c>
      <c r="I350" s="16">
        <f>VLOOKUP($D350,'Growth rate'!$B$3:$S$93,6,FALSE)*VLOOKUP($F350,BY_IND_Demand_Drivers!$B$5:$J$100,9,FALSE)</f>
        <v>3.9511729582834956E-2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0.72020747224477044</v>
      </c>
      <c r="H351" s="16">
        <f>VLOOKUP($D351,'Growth rate'!$B$3:$S$93,6,FALSE)*VLOOKUP($F351,BY_IND_Demand_Drivers!$B$5:$J$100,8,FALSE)</f>
        <v>4.001380388859202E-2</v>
      </c>
      <c r="I351" s="16">
        <f>VLOOKUP($D351,'Growth rate'!$B$3:$S$93,6,FALSE)*VLOOKUP($F351,BY_IND_Demand_Drivers!$B$5:$J$100,9,FALSE)</f>
        <v>4.001380388859202E-2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0.72924429532800228</v>
      </c>
      <c r="H352" s="16">
        <f>VLOOKUP($D352,'Growth rate'!$B$3:$S$93,6,FALSE)*VLOOKUP($F352,BY_IND_Demand_Drivers!$B$5:$J$100,8,FALSE)</f>
        <v>4.0515878194349077E-2</v>
      </c>
      <c r="I352" s="16">
        <f>VLOOKUP($D352,'Growth rate'!$B$3:$S$93,6,FALSE)*VLOOKUP($F352,BY_IND_Demand_Drivers!$B$5:$J$100,9,FALSE)</f>
        <v>4.0515878194349077E-2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0.73828111841123412</v>
      </c>
      <c r="H353" s="16">
        <f>VLOOKUP($D353,'Growth rate'!$B$3:$S$93,6,FALSE)*VLOOKUP($F353,BY_IND_Demand_Drivers!$B$5:$J$100,8,FALSE)</f>
        <v>4.1017952500106133E-2</v>
      </c>
      <c r="I353" s="16">
        <f>VLOOKUP($D353,'Growth rate'!$B$3:$S$93,6,FALSE)*VLOOKUP($F353,BY_IND_Demand_Drivers!$B$5:$J$100,9,FALSE)</f>
        <v>4.1017952500106133E-2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0.74731794149446584</v>
      </c>
      <c r="H354" s="16">
        <f>VLOOKUP($D354,'Growth rate'!$B$3:$S$93,6,FALSE)*VLOOKUP($F354,BY_IND_Demand_Drivers!$B$5:$J$100,8,FALSE)</f>
        <v>4.152002680586319E-2</v>
      </c>
      <c r="I354" s="16">
        <f>VLOOKUP($D354,'Growth rate'!$B$3:$S$93,6,FALSE)*VLOOKUP($F354,BY_IND_Demand_Drivers!$B$5:$J$100,9,FALSE)</f>
        <v>4.152002680586319E-2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0.75635476457769768</v>
      </c>
      <c r="H355" s="16">
        <f>VLOOKUP($D355,'Growth rate'!$B$3:$S$93,6,FALSE)*VLOOKUP($F355,BY_IND_Demand_Drivers!$B$5:$J$100,8,FALSE)</f>
        <v>4.2022101111620247E-2</v>
      </c>
      <c r="I355" s="16">
        <f>VLOOKUP($D355,'Growth rate'!$B$3:$S$93,6,FALSE)*VLOOKUP($F355,BY_IND_Demand_Drivers!$B$5:$J$100,9,FALSE)</f>
        <v>4.2022101111620247E-2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0.76539158766092952</v>
      </c>
      <c r="H356" s="16">
        <f>VLOOKUP($D356,'Growth rate'!$B$3:$S$93,6,FALSE)*VLOOKUP($F356,BY_IND_Demand_Drivers!$B$5:$J$100,8,FALSE)</f>
        <v>4.2524175417377311E-2</v>
      </c>
      <c r="I356" s="16">
        <f>VLOOKUP($D356,'Growth rate'!$B$3:$S$93,6,FALSE)*VLOOKUP($F356,BY_IND_Demand_Drivers!$B$5:$J$100,9,FALSE)</f>
        <v>4.2524175417377311E-2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0.77442841074416136</v>
      </c>
      <c r="H357" s="16">
        <f>VLOOKUP($D357,'Growth rate'!$B$3:$S$93,6,FALSE)*VLOOKUP($F357,BY_IND_Demand_Drivers!$B$5:$J$100,8,FALSE)</f>
        <v>4.3026249723134367E-2</v>
      </c>
      <c r="I357" s="16">
        <f>VLOOKUP($D357,'Growth rate'!$B$3:$S$93,6,FALSE)*VLOOKUP($F357,BY_IND_Demand_Drivers!$B$5:$J$100,9,FALSE)</f>
        <v>4.3026249723134367E-2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0.78346523382739319</v>
      </c>
      <c r="H358" s="16">
        <f>VLOOKUP($D358,'Growth rate'!$B$3:$S$93,6,FALSE)*VLOOKUP($F358,BY_IND_Demand_Drivers!$B$5:$J$100,8,FALSE)</f>
        <v>4.3528324028891424E-2</v>
      </c>
      <c r="I358" s="16">
        <f>VLOOKUP($D358,'Growth rate'!$B$3:$S$93,6,FALSE)*VLOOKUP($F358,BY_IND_Demand_Drivers!$B$5:$J$100,9,FALSE)</f>
        <v>4.3528324028891424E-2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0.79250205691062481</v>
      </c>
      <c r="H359" s="16">
        <f>VLOOKUP($D359,'Growth rate'!$B$3:$S$93,6,FALSE)*VLOOKUP($F359,BY_IND_Demand_Drivers!$B$5:$J$100,8,FALSE)</f>
        <v>4.4030398334648481E-2</v>
      </c>
      <c r="I359" s="16">
        <f>VLOOKUP($D359,'Growth rate'!$B$3:$S$93,6,FALSE)*VLOOKUP($F359,BY_IND_Demand_Drivers!$B$5:$J$100,9,FALSE)</f>
        <v>4.4030398334648481E-2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0.80153887999385665</v>
      </c>
      <c r="H360" s="16">
        <f>VLOOKUP($D360,'Growth rate'!$B$3:$S$93,6,FALSE)*VLOOKUP($F360,BY_IND_Demand_Drivers!$B$5:$J$100,8,FALSE)</f>
        <v>4.4532472640405538E-2</v>
      </c>
      <c r="I360" s="16">
        <f>VLOOKUP($D360,'Growth rate'!$B$3:$S$93,6,FALSE)*VLOOKUP($F360,BY_IND_Demand_Drivers!$B$5:$J$100,9,FALSE)</f>
        <v>4.4532472640405538E-2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0.81057570307708848</v>
      </c>
      <c r="H361" s="16">
        <f>VLOOKUP($D361,'Growth rate'!$B$3:$S$93,6,FALSE)*VLOOKUP($F361,BY_IND_Demand_Drivers!$B$5:$J$100,8,FALSE)</f>
        <v>4.5034546946162601E-2</v>
      </c>
      <c r="I361" s="16">
        <f>VLOOKUP($D361,'Growth rate'!$B$3:$S$93,6,FALSE)*VLOOKUP($F361,BY_IND_Demand_Drivers!$B$5:$J$100,9,FALSE)</f>
        <v>4.5034546946162601E-2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0.81961252616032032</v>
      </c>
      <c r="H362" s="16">
        <f>VLOOKUP($D362,'Growth rate'!$B$3:$S$93,6,FALSE)*VLOOKUP($F362,BY_IND_Demand_Drivers!$B$5:$J$100,8,FALSE)</f>
        <v>4.5536621251919658E-2</v>
      </c>
      <c r="I362" s="16">
        <f>VLOOKUP($D362,'Growth rate'!$B$3:$S$93,6,FALSE)*VLOOKUP($F362,BY_IND_Demand_Drivers!$B$5:$J$100,9,FALSE)</f>
        <v>4.5536621251919658E-2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0.82864934924355216</v>
      </c>
      <c r="H363" s="16">
        <f>VLOOKUP($D363,'Growth rate'!$B$3:$S$93,6,FALSE)*VLOOKUP($F363,BY_IND_Demand_Drivers!$B$5:$J$100,8,FALSE)</f>
        <v>4.6038695557676715E-2</v>
      </c>
      <c r="I363" s="16">
        <f>VLOOKUP($D363,'Growth rate'!$B$3:$S$93,6,FALSE)*VLOOKUP($F363,BY_IND_Demand_Drivers!$B$5:$J$100,9,FALSE)</f>
        <v>4.6038695557676715E-2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0.84190773883144909</v>
      </c>
      <c r="H364" s="16">
        <f>VLOOKUP($D364,'Growth rate'!$B$3:$S$93,6,FALSE)*VLOOKUP($F364,BY_IND_Demand_Drivers!$B$5:$J$100,8,FALSE)</f>
        <v>4.6775314686599553E-2</v>
      </c>
      <c r="I364" s="16">
        <f>VLOOKUP($D364,'Growth rate'!$B$3:$S$93,6,FALSE)*VLOOKUP($F364,BY_IND_Demand_Drivers!$B$5:$J$100,9,FALSE)</f>
        <v>4.6775314686599553E-2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0.85537826265275219</v>
      </c>
      <c r="H365" s="16">
        <f>VLOOKUP($D365,'Growth rate'!$B$3:$S$93,6,FALSE)*VLOOKUP($F365,BY_IND_Demand_Drivers!$B$5:$J$100,8,FALSE)</f>
        <v>4.7523719721585138E-2</v>
      </c>
      <c r="I365" s="16">
        <f>VLOOKUP($D365,'Growth rate'!$B$3:$S$93,6,FALSE)*VLOOKUP($F365,BY_IND_Demand_Drivers!$B$5:$J$100,9,FALSE)</f>
        <v>4.7523719721585138E-2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0.8690643148551962</v>
      </c>
      <c r="H366" s="16">
        <f>VLOOKUP($D366,'Growth rate'!$B$3:$S$93,6,FALSE)*VLOOKUP($F366,BY_IND_Demand_Drivers!$B$5:$J$100,8,FALSE)</f>
        <v>4.82840992371305E-2</v>
      </c>
      <c r="I366" s="16">
        <f>VLOOKUP($D366,'Growth rate'!$B$3:$S$93,6,FALSE)*VLOOKUP($F366,BY_IND_Demand_Drivers!$B$5:$J$100,9,FALSE)</f>
        <v>4.82840992371305E-2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0.8829693438928794</v>
      </c>
      <c r="H367" s="16">
        <f>VLOOKUP($D367,'Growth rate'!$B$3:$S$93,6,FALSE)*VLOOKUP($F367,BY_IND_Demand_Drivers!$B$5:$J$100,8,FALSE)</f>
        <v>4.905664482492459E-2</v>
      </c>
      <c r="I367" s="16">
        <f>VLOOKUP($D367,'Growth rate'!$B$3:$S$93,6,FALSE)*VLOOKUP($F367,BY_IND_Demand_Drivers!$B$5:$J$100,9,FALSE)</f>
        <v>4.905664482492459E-2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0.89709685339516532</v>
      </c>
      <c r="H368" s="16">
        <f>VLOOKUP($D368,'Growth rate'!$B$3:$S$93,6,FALSE)*VLOOKUP($F368,BY_IND_Demand_Drivers!$B$5:$J$100,8,FALSE)</f>
        <v>4.984155114212338E-2</v>
      </c>
      <c r="I368" s="16">
        <f>VLOOKUP($D368,'Growth rate'!$B$3:$S$93,6,FALSE)*VLOOKUP($F368,BY_IND_Demand_Drivers!$B$5:$J$100,9,FALSE)</f>
        <v>4.984155114212338E-2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0.91145040304948799</v>
      </c>
      <c r="H369" s="16">
        <f>VLOOKUP($D369,'Growth rate'!$B$3:$S$93,6,FALSE)*VLOOKUP($F369,BY_IND_Demand_Drivers!$B$5:$J$100,8,FALSE)</f>
        <v>5.0639015960397354E-2</v>
      </c>
      <c r="I369" s="16">
        <f>VLOOKUP($D369,'Growth rate'!$B$3:$S$93,6,FALSE)*VLOOKUP($F369,BY_IND_Demand_Drivers!$B$5:$J$100,9,FALSE)</f>
        <v>5.0639015960397354E-2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0.92603360949827995</v>
      </c>
      <c r="H370" s="16">
        <f>VLOOKUP($D370,'Growth rate'!$B$3:$S$93,6,FALSE)*VLOOKUP($F370,BY_IND_Demand_Drivers!$B$5:$J$100,8,FALSE)</f>
        <v>5.144924021576372E-2</v>
      </c>
      <c r="I370" s="16">
        <f>VLOOKUP($D370,'Growth rate'!$B$3:$S$93,6,FALSE)*VLOOKUP($F370,BY_IND_Demand_Drivers!$B$5:$J$100,9,FALSE)</f>
        <v>5.144924021576372E-2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0.9408501472502524</v>
      </c>
      <c r="H371" s="16">
        <f>VLOOKUP($D371,'Growth rate'!$B$3:$S$93,6,FALSE)*VLOOKUP($F371,BY_IND_Demand_Drivers!$B$5:$J$100,8,FALSE)</f>
        <v>5.2272428059215933E-2</v>
      </c>
      <c r="I371" s="16">
        <f>VLOOKUP($D371,'Growth rate'!$B$3:$S$93,6,FALSE)*VLOOKUP($F371,BY_IND_Demand_Drivers!$B$5:$J$100,9,FALSE)</f>
        <v>5.2272428059215933E-2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0.95590374960625646</v>
      </c>
      <c r="H372" s="16">
        <f>VLOOKUP($D372,'Growth rate'!$B$3:$S$93,6,FALSE)*VLOOKUP($F372,BY_IND_Demand_Drivers!$B$5:$J$100,8,FALSE)</f>
        <v>5.3108786908163397E-2</v>
      </c>
      <c r="I372" s="16">
        <f>VLOOKUP($D372,'Growth rate'!$B$3:$S$93,6,FALSE)*VLOOKUP($F372,BY_IND_Demand_Drivers!$B$5:$J$100,9,FALSE)</f>
        <v>5.3108786908163397E-2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0.97119820959995662</v>
      </c>
      <c r="H373" s="16">
        <f>VLOOKUP($D373,'Growth rate'!$B$3:$S$93,6,FALSE)*VLOOKUP($F373,BY_IND_Demand_Drivers!$B$5:$J$100,8,FALSE)</f>
        <v>5.3958527498694009E-2</v>
      </c>
      <c r="I373" s="16">
        <f>VLOOKUP($D373,'Growth rate'!$B$3:$S$93,6,FALSE)*VLOOKUP($F373,BY_IND_Demand_Drivers!$B$5:$J$100,9,FALSE)</f>
        <v>5.3958527498694009E-2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0.9867373809535559</v>
      </c>
      <c r="H374" s="16">
        <f>VLOOKUP($D374,'Growth rate'!$B$3:$S$93,6,FALSE)*VLOOKUP($F374,BY_IND_Demand_Drivers!$B$5:$J$100,8,FALSE)</f>
        <v>5.482186393867311E-2</v>
      </c>
      <c r="I374" s="16">
        <f>VLOOKUP($D374,'Growth rate'!$B$3:$S$93,6,FALSE)*VLOOKUP($F374,BY_IND_Demand_Drivers!$B$5:$J$100,9,FALSE)</f>
        <v>5.482186393867311E-2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1.0025251790488128</v>
      </c>
      <c r="H375" s="16">
        <f>VLOOKUP($D375,'Growth rate'!$B$3:$S$93,6,FALSE)*VLOOKUP($F375,BY_IND_Demand_Drivers!$B$5:$J$100,8,FALSE)</f>
        <v>5.5699013761691882E-2</v>
      </c>
      <c r="I375" s="16">
        <f>VLOOKUP($D375,'Growth rate'!$B$3:$S$93,6,FALSE)*VLOOKUP($F375,BY_IND_Demand_Drivers!$B$5:$J$100,9,FALSE)</f>
        <v>5.5699013761691882E-2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1.0185655819135937</v>
      </c>
      <c r="H376" s="16">
        <f>VLOOKUP($D376,'Growth rate'!$B$3:$S$93,6,FALSE)*VLOOKUP($F376,BY_IND_Demand_Drivers!$B$5:$J$100,8,FALSE)</f>
        <v>5.6590197981878948E-2</v>
      </c>
      <c r="I376" s="16">
        <f>VLOOKUP($D376,'Growth rate'!$B$3:$S$93,6,FALSE)*VLOOKUP($F376,BY_IND_Demand_Drivers!$B$5:$J$100,9,FALSE)</f>
        <v>5.6590197981878948E-2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1.0348626312242115</v>
      </c>
      <c r="H377" s="16">
        <f>VLOOKUP($D377,'Growth rate'!$B$3:$S$93,6,FALSE)*VLOOKUP($F377,BY_IND_Demand_Drivers!$B$5:$J$100,8,FALSE)</f>
        <v>5.7495641149589022E-2</v>
      </c>
      <c r="I377" s="16">
        <f>VLOOKUP($D377,'Growth rate'!$B$3:$S$93,6,FALSE)*VLOOKUP($F377,BY_IND_Demand_Drivers!$B$5:$J$100,9,FALSE)</f>
        <v>5.7495641149589022E-2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1.0514204333237989</v>
      </c>
      <c r="H378" s="16">
        <f>VLOOKUP($D378,'Growth rate'!$B$3:$S$93,6,FALSE)*VLOOKUP($F378,BY_IND_Demand_Drivers!$B$5:$J$100,8,FALSE)</f>
        <v>5.8415571407982446E-2</v>
      </c>
      <c r="I378" s="16">
        <f>VLOOKUP($D378,'Growth rate'!$B$3:$S$93,6,FALSE)*VLOOKUP($F378,BY_IND_Demand_Drivers!$B$5:$J$100,9,FALSE)</f>
        <v>5.8415571407982446E-2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1.0682431602569797</v>
      </c>
      <c r="H379" s="16">
        <f>VLOOKUP($D379,'Growth rate'!$B$3:$S$93,6,FALSE)*VLOOKUP($F379,BY_IND_Demand_Drivers!$B$5:$J$100,8,FALSE)</f>
        <v>5.9350220550510167E-2</v>
      </c>
      <c r="I379" s="16">
        <f>VLOOKUP($D379,'Growth rate'!$B$3:$S$93,6,FALSE)*VLOOKUP($F379,BY_IND_Demand_Drivers!$B$5:$J$100,9,FALSE)</f>
        <v>5.9350220550510167E-2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1.0853350508210913</v>
      </c>
      <c r="H380" s="16">
        <f>VLOOKUP($D380,'Growth rate'!$B$3:$S$93,6,FALSE)*VLOOKUP($F380,BY_IND_Demand_Drivers!$B$5:$J$100,8,FALSE)</f>
        <v>6.0299824079318325E-2</v>
      </c>
      <c r="I380" s="16">
        <f>VLOOKUP($D380,'Growth rate'!$B$3:$S$93,6,FALSE)*VLOOKUP($F380,BY_IND_Demand_Drivers!$B$5:$J$100,9,FALSE)</f>
        <v>6.0299824079318325E-2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1.1027004116342287</v>
      </c>
      <c r="H381" s="16">
        <f>VLOOKUP($D381,'Growth rate'!$B$3:$S$93,6,FALSE)*VLOOKUP($F381,BY_IND_Demand_Drivers!$B$5:$J$100,8,FALSE)</f>
        <v>6.1264621264587427E-2</v>
      </c>
      <c r="I381" s="16">
        <f>VLOOKUP($D381,'Growth rate'!$B$3:$S$93,6,FALSE)*VLOOKUP($F381,BY_IND_Demand_Drivers!$B$5:$J$100,9,FALSE)</f>
        <v>6.1264621264587427E-2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1.1203436182203763</v>
      </c>
      <c r="H382" s="16">
        <f>VLOOKUP($D382,'Growth rate'!$B$3:$S$93,6,FALSE)*VLOOKUP($F382,BY_IND_Demand_Drivers!$B$5:$J$100,8,FALSE)</f>
        <v>6.2244855204820815E-2</v>
      </c>
      <c r="I382" s="16">
        <f>VLOOKUP($D382,'Growth rate'!$B$3:$S$93,6,FALSE)*VLOOKUP($F382,BY_IND_Demand_Drivers!$B$5:$J$100,9,FALSE)</f>
        <v>6.2244855204820815E-2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1.1382691161119023</v>
      </c>
      <c r="H383" s="16">
        <f>VLOOKUP($D383,'Growth rate'!$B$3:$S$93,6,FALSE)*VLOOKUP($F383,BY_IND_Demand_Drivers!$B$5:$J$100,8,FALSE)</f>
        <v>6.3240772888097943E-2</v>
      </c>
      <c r="I383" s="16">
        <f>VLOOKUP($D383,'Growth rate'!$B$3:$S$93,6,FALSE)*VLOOKUP($F383,BY_IND_Demand_Drivers!$B$5:$J$100,9,FALSE)</f>
        <v>6.3240772888097943E-2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1.1564814219696928</v>
      </c>
      <c r="H384" s="16">
        <f>VLOOKUP($D384,'Growth rate'!$B$3:$S$93,6,FALSE)*VLOOKUP($F384,BY_IND_Demand_Drivers!$B$5:$J$100,8,FALSE)</f>
        <v>6.4252625254307527E-2</v>
      </c>
      <c r="I384" s="16">
        <f>VLOOKUP($D384,'Growth rate'!$B$3:$S$93,6,FALSE)*VLOOKUP($F384,BY_IND_Demand_Drivers!$B$5:$J$100,9,FALSE)</f>
        <v>6.4252625254307527E-2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1.174985124721208</v>
      </c>
      <c r="H385" s="16">
        <f>VLOOKUP($D385,'Growth rate'!$B$3:$S$93,6,FALSE)*VLOOKUP($F385,BY_IND_Demand_Drivers!$B$5:$J$100,8,FALSE)</f>
        <v>6.5280667258376446E-2</v>
      </c>
      <c r="I385" s="16">
        <f>VLOOKUP($D385,'Growth rate'!$B$3:$S$93,6,FALSE)*VLOOKUP($F385,BY_IND_Demand_Drivers!$B$5:$J$100,9,FALSE)</f>
        <v>6.5280667258376446E-2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1.1937848867167471</v>
      </c>
      <c r="H386" s="16">
        <f>VLOOKUP($D386,'Growth rate'!$B$3:$S$93,6,FALSE)*VLOOKUP($F386,BY_IND_Demand_Drivers!$B$5:$J$100,8,FALSE)</f>
        <v>6.6325157934510451E-2</v>
      </c>
      <c r="I386" s="16">
        <f>VLOOKUP($D386,'Growth rate'!$B$3:$S$93,6,FALSE)*VLOOKUP($F386,BY_IND_Demand_Drivers!$B$5:$J$100,9,FALSE)</f>
        <v>6.6325157934510451E-2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1.212885444904215</v>
      </c>
      <c r="H387" s="16">
        <f>VLOOKUP($D387,'Growth rate'!$B$3:$S$93,6,FALSE)*VLOOKUP($F387,BY_IND_Demand_Drivers!$B$5:$J$100,8,FALSE)</f>
        <v>6.7386360461462624E-2</v>
      </c>
      <c r="I387" s="16">
        <f>VLOOKUP($D387,'Growth rate'!$B$3:$S$93,6,FALSE)*VLOOKUP($F387,BY_IND_Demand_Drivers!$B$5:$J$100,9,FALSE)</f>
        <v>6.7386360461462624E-2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1.2322916120226828</v>
      </c>
      <c r="H388" s="16">
        <f>VLOOKUP($D388,'Growth rate'!$B$3:$S$93,6,FALSE)*VLOOKUP($F388,BY_IND_Demand_Drivers!$B$5:$J$100,8,FALSE)</f>
        <v>6.8464542228846029E-2</v>
      </c>
      <c r="I388" s="16">
        <f>VLOOKUP($D388,'Growth rate'!$B$3:$S$93,6,FALSE)*VLOOKUP($F388,BY_IND_Demand_Drivers!$B$5:$J$100,9,FALSE)</f>
        <v>6.8464542228846029E-2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1.2520082778150454</v>
      </c>
      <c r="H389" s="16">
        <f>VLOOKUP($D389,'Growth rate'!$B$3:$S$93,6,FALSE)*VLOOKUP($F389,BY_IND_Demand_Drivers!$B$5:$J$100,8,FALSE)</f>
        <v>6.9559974904507563E-2</v>
      </c>
      <c r="I389" s="16">
        <f>VLOOKUP($D389,'Growth rate'!$B$3:$S$93,6,FALSE)*VLOOKUP($F389,BY_IND_Demand_Drivers!$B$5:$J$100,9,FALSE)</f>
        <v>6.9559974904507563E-2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1.272040410260086</v>
      </c>
      <c r="H390" s="16">
        <f>VLOOKUP($D390,'Growth rate'!$B$3:$S$93,6,FALSE)*VLOOKUP($F390,BY_IND_Demand_Drivers!$B$5:$J$100,8,FALSE)</f>
        <v>7.0672934502979678E-2</v>
      </c>
      <c r="I390" s="16">
        <f>VLOOKUP($D390,'Growth rate'!$B$3:$S$93,6,FALSE)*VLOOKUP($F390,BY_IND_Demand_Drivers!$B$5:$J$100,9,FALSE)</f>
        <v>7.0672934502979678E-2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1.2923930568242477</v>
      </c>
      <c r="H391" s="16">
        <f>VLOOKUP($D391,'Growth rate'!$B$3:$S$93,6,FALSE)*VLOOKUP($F391,BY_IND_Demand_Drivers!$B$5:$J$100,8,FALSE)</f>
        <v>7.1803701455027361E-2</v>
      </c>
      <c r="I391" s="16">
        <f>VLOOKUP($D391,'Growth rate'!$B$3:$S$93,6,FALSE)*VLOOKUP($F391,BY_IND_Demand_Drivers!$B$5:$J$100,9,FALSE)</f>
        <v>7.1803701455027361E-2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1.3130713457334355</v>
      </c>
      <c r="H392" s="16">
        <f>VLOOKUP($D392,'Growth rate'!$B$3:$S$93,6,FALSE)*VLOOKUP($F392,BY_IND_Demand_Drivers!$B$5:$J$100,8,FALSE)</f>
        <v>7.2952560678307798E-2</v>
      </c>
      <c r="I392" s="16">
        <f>VLOOKUP($D392,'Growth rate'!$B$3:$S$93,6,FALSE)*VLOOKUP($F392,BY_IND_Demand_Drivers!$B$5:$J$100,9,FALSE)</f>
        <v>7.2952560678307798E-2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1.3340804872651706</v>
      </c>
      <c r="H393" s="16">
        <f>VLOOKUP($D393,'Growth rate'!$B$3:$S$93,6,FALSE)*VLOOKUP($F393,BY_IND_Demand_Drivers!$B$5:$J$100,8,FALSE)</f>
        <v>7.4119801649160724E-2</v>
      </c>
      <c r="I393" s="16">
        <f>VLOOKUP($D393,'Growth rate'!$B$3:$S$93,6,FALSE)*VLOOKUP($F393,BY_IND_Demand_Drivers!$B$5:$J$100,9,FALSE)</f>
        <v>7.4119801649160724E-2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1.3554257750614134</v>
      </c>
      <c r="H394" s="16">
        <f>VLOOKUP($D394,'Growth rate'!$B$3:$S$93,6,FALSE)*VLOOKUP($F394,BY_IND_Demand_Drivers!$B$5:$J$100,8,FALSE)</f>
        <v>7.5305718475547304E-2</v>
      </c>
      <c r="I394" s="16">
        <f>VLOOKUP($D394,'Growth rate'!$B$3:$S$93,6,FALSE)*VLOOKUP($F394,BY_IND_Demand_Drivers!$B$5:$J$100,9,FALSE)</f>
        <v>7.5305718475547304E-2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1.3771125874623962</v>
      </c>
      <c r="H395" s="16">
        <f>VLOOKUP($D395,'Growth rate'!$B$3:$S$93,6,FALSE)*VLOOKUP($F395,BY_IND_Demand_Drivers!$B$5:$J$100,8,FALSE)</f>
        <v>7.6510609971156066E-2</v>
      </c>
      <c r="I395" s="16">
        <f>VLOOKUP($D395,'Growth rate'!$B$3:$S$93,6,FALSE)*VLOOKUP($F395,BY_IND_Demand_Drivers!$B$5:$J$100,9,FALSE)</f>
        <v>7.6510609971156066E-2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1.3991463888617945</v>
      </c>
      <c r="H396" s="16">
        <f>VLOOKUP($D396,'Growth rate'!$B$3:$S$93,6,FALSE)*VLOOKUP($F396,BY_IND_Demand_Drivers!$B$5:$J$100,8,FALSE)</f>
        <v>7.7734779730694564E-2</v>
      </c>
      <c r="I396" s="16">
        <f>VLOOKUP($D396,'Growth rate'!$B$3:$S$93,6,FALSE)*VLOOKUP($F396,BY_IND_Demand_Drivers!$B$5:$J$100,9,FALSE)</f>
        <v>7.7734779730694564E-2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1.421532731083583</v>
      </c>
      <c r="H397" s="16">
        <f>VLOOKUP($D397,'Growth rate'!$B$3:$S$93,6,FALSE)*VLOOKUP($F397,BY_IND_Demand_Drivers!$B$5:$J$100,8,FALSE)</f>
        <v>7.8978536206385661E-2</v>
      </c>
      <c r="I397" s="16">
        <f>VLOOKUP($D397,'Growth rate'!$B$3:$S$93,6,FALSE)*VLOOKUP($F397,BY_IND_Demand_Drivers!$B$5:$J$100,9,FALSE)</f>
        <v>7.8978536206385661E-2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1.4442772547809206</v>
      </c>
      <c r="H398" s="16">
        <f>VLOOKUP($D398,'Growth rate'!$B$3:$S$93,6,FALSE)*VLOOKUP($F398,BY_IND_Demand_Drivers!$B$5:$J$100,8,FALSE)</f>
        <v>8.0242192785687852E-2</v>
      </c>
      <c r="I398" s="16">
        <f>VLOOKUP($D398,'Growth rate'!$B$3:$S$93,6,FALSE)*VLOOKUP($F398,BY_IND_Demand_Drivers!$B$5:$J$100,9,FALSE)</f>
        <v>8.0242192785687852E-2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1.4673856908574157</v>
      </c>
      <c r="H399" s="16">
        <f>VLOOKUP($D399,'Growth rate'!$B$3:$S$93,6,FALSE)*VLOOKUP($F399,BY_IND_Demand_Drivers!$B$5:$J$100,8,FALSE)</f>
        <v>8.1526067870258873E-2</v>
      </c>
      <c r="I399" s="16">
        <f>VLOOKUP($D399,'Growth rate'!$B$3:$S$93,6,FALSE)*VLOOKUP($F399,BY_IND_Demand_Drivers!$B$5:$J$100,9,FALSE)</f>
        <v>8.1526067870258873E-2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1.4908638619111343</v>
      </c>
      <c r="H400" s="16">
        <f>VLOOKUP($D400,'Growth rate'!$B$3:$S$93,6,FALSE)*VLOOKUP($F400,BY_IND_Demand_Drivers!$B$5:$J$100,8,FALSE)</f>
        <v>8.2830484956183018E-2</v>
      </c>
      <c r="I400" s="16">
        <f>VLOOKUP($D400,'Growth rate'!$B$3:$S$93,6,FALSE)*VLOOKUP($F400,BY_IND_Demand_Drivers!$B$5:$J$100,9,FALSE)</f>
        <v>8.2830484956183018E-2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1.5147176837017124</v>
      </c>
      <c r="H401" s="16">
        <f>VLOOKUP($D401,'Growth rate'!$B$3:$S$93,6,FALSE)*VLOOKUP($F401,BY_IND_Demand_Drivers!$B$5:$J$100,8,FALSE)</f>
        <v>8.4155772715481941E-2</v>
      </c>
      <c r="I401" s="16">
        <f>VLOOKUP($D401,'Growth rate'!$B$3:$S$93,6,FALSE)*VLOOKUP($F401,BY_IND_Demand_Drivers!$B$5:$J$100,9,FALSE)</f>
        <v>8.4155772715481941E-2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1.5389531666409397</v>
      </c>
      <c r="H402" s="16">
        <f>VLOOKUP($D402,'Growth rate'!$B$3:$S$93,6,FALSE)*VLOOKUP($F402,BY_IND_Demand_Drivers!$B$5:$J$100,8,FALSE)</f>
        <v>8.5502265078929648E-2</v>
      </c>
      <c r="I402" s="16">
        <f>VLOOKUP($D402,'Growth rate'!$B$3:$S$93,6,FALSE)*VLOOKUP($F402,BY_IND_Demand_Drivers!$B$5:$J$100,9,FALSE)</f>
        <v>8.5502265078929648E-2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1.5635764173071947</v>
      </c>
      <c r="H403" s="16">
        <f>VLOOKUP($D403,'Growth rate'!$B$3:$S$93,6,FALSE)*VLOOKUP($F403,BY_IND_Demand_Drivers!$B$5:$J$100,8,FALSE)</f>
        <v>8.6870301320192522E-2</v>
      </c>
      <c r="I403" s="16">
        <f>VLOOKUP($D403,'Growth rate'!$B$3:$S$93,6,FALSE)*VLOOKUP($F403,BY_IND_Demand_Drivers!$B$5:$J$100,9,FALSE)</f>
        <v>8.6870301320192522E-2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1.5885936399841101</v>
      </c>
      <c r="H404" s="16">
        <f>VLOOKUP($D404,'Growth rate'!$B$3:$S$93,6,FALSE)*VLOOKUP($F404,BY_IND_Demand_Drivers!$B$5:$J$100,8,FALSE)</f>
        <v>8.8260226141315609E-2</v>
      </c>
      <c r="I404" s="16">
        <f>VLOOKUP($D404,'Growth rate'!$B$3:$S$93,6,FALSE)*VLOOKUP($F404,BY_IND_Demand_Drivers!$B$5:$J$100,9,FALSE)</f>
        <v>8.8260226141315609E-2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1.614011138223856</v>
      </c>
      <c r="H405" s="16">
        <f>VLOOKUP($D405,'Growth rate'!$B$3:$S$93,6,FALSE)*VLOOKUP($F405,BY_IND_Demand_Drivers!$B$5:$J$100,8,FALSE)</f>
        <v>8.9672389759576671E-2</v>
      </c>
      <c r="I405" s="16">
        <f>VLOOKUP($D405,'Growth rate'!$B$3:$S$93,6,FALSE)*VLOOKUP($F405,BY_IND_Demand_Drivers!$B$5:$J$100,9,FALSE)</f>
        <v>8.9672389759576671E-2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1.6398353164354378</v>
      </c>
      <c r="H406" s="16">
        <f>VLOOKUP($D406,'Growth rate'!$B$3:$S$93,6,FALSE)*VLOOKUP($F406,BY_IND_Demand_Drivers!$B$5:$J$100,8,FALSE)</f>
        <v>9.1107147995729901E-2</v>
      </c>
      <c r="I406" s="16">
        <f>VLOOKUP($D406,'Growth rate'!$B$3:$S$93,6,FALSE)*VLOOKUP($F406,BY_IND_Demand_Drivers!$B$5:$J$100,9,FALSE)</f>
        <v>9.1107147995729901E-2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1.6660726814984048</v>
      </c>
      <c r="H407" s="16">
        <f>VLOOKUP($D407,'Growth rate'!$B$3:$S$93,6,FALSE)*VLOOKUP($F407,BY_IND_Demand_Drivers!$B$5:$J$100,8,FALSE)</f>
        <v>9.2564862363661585E-2</v>
      </c>
      <c r="I407" s="16">
        <f>VLOOKUP($D407,'Growth rate'!$B$3:$S$93,6,FALSE)*VLOOKUP($F407,BY_IND_Demand_Drivers!$B$5:$J$100,9,FALSE)</f>
        <v>9.2564862363661585E-2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1.6927298444023795</v>
      </c>
      <c r="H408" s="16">
        <f>VLOOKUP($D408,'Growth rate'!$B$3:$S$93,6,FALSE)*VLOOKUP($F408,BY_IND_Demand_Drivers!$B$5:$J$100,8,FALSE)</f>
        <v>9.4045900161480178E-2</v>
      </c>
      <c r="I408" s="16">
        <f>VLOOKUP($D408,'Growth rate'!$B$3:$S$93,6,FALSE)*VLOOKUP($F408,BY_IND_Demand_Drivers!$B$5:$J$100,9,FALSE)</f>
        <v>9.4045900161480178E-2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1.7198135219128174</v>
      </c>
      <c r="H409" s="16">
        <f>VLOOKUP($D409,'Growth rate'!$B$3:$S$93,6,FALSE)*VLOOKUP($F409,BY_IND_Demand_Drivers!$B$5:$J$100,8,FALSE)</f>
        <v>9.555063456406386E-2</v>
      </c>
      <c r="I409" s="16">
        <f>VLOOKUP($D409,'Growth rate'!$B$3:$S$93,6,FALSE)*VLOOKUP($F409,BY_IND_Demand_Drivers!$B$5:$J$100,9,FALSE)</f>
        <v>9.555063456406386E-2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1.7473305382634223</v>
      </c>
      <c r="H410" s="16">
        <f>VLOOKUP($D410,'Growth rate'!$B$3:$S$93,6,FALSE)*VLOOKUP($F410,BY_IND_Demand_Drivers!$B$5:$J$100,8,FALSE)</f>
        <v>9.7079444717088875E-2</v>
      </c>
      <c r="I410" s="16">
        <f>VLOOKUP($D410,'Growth rate'!$B$3:$S$93,6,FALSE)*VLOOKUP($F410,BY_IND_Demand_Drivers!$B$5:$J$100,9,FALSE)</f>
        <v>9.7079444717088875E-2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1.7752878268756371</v>
      </c>
      <c r="H411" s="16">
        <f>VLOOKUP($D411,'Growth rate'!$B$3:$S$93,6,FALSE)*VLOOKUP($F411,BY_IND_Demand_Drivers!$B$5:$J$100,8,FALSE)</f>
        <v>9.8632715832562293E-2</v>
      </c>
      <c r="I411" s="16">
        <f>VLOOKUP($D411,'Growth rate'!$B$3:$S$93,6,FALSE)*VLOOKUP($F411,BY_IND_Demand_Drivers!$B$5:$J$100,9,FALSE)</f>
        <v>9.8632715832562293E-2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1.8036924321056476</v>
      </c>
      <c r="H412" s="16">
        <f>VLOOKUP($D412,'Growth rate'!$B$3:$S$93,6,FALSE)*VLOOKUP($F412,BY_IND_Demand_Drivers!$B$5:$J$100,8,FALSE)</f>
        <v>0.1002108392858833</v>
      </c>
      <c r="I412" s="16">
        <f>VLOOKUP($D412,'Growth rate'!$B$3:$S$93,6,FALSE)*VLOOKUP($F412,BY_IND_Demand_Drivers!$B$5:$J$100,9,FALSE)</f>
        <v>0.1002108392858833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1.832551511019338</v>
      </c>
      <c r="H413" s="16">
        <f>VLOOKUP($D413,'Growth rate'!$B$3:$S$93,6,FALSE)*VLOOKUP($F413,BY_IND_Demand_Drivers!$B$5:$J$100,8,FALSE)</f>
        <v>0.10181421271445744</v>
      </c>
      <c r="I413" s="16">
        <f>VLOOKUP($D413,'Growth rate'!$B$3:$S$93,6,FALSE)*VLOOKUP($F413,BY_IND_Demand_Drivers!$B$5:$J$100,9,FALSE)</f>
        <v>0.10181421271445744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3.8717465346534701E-3</v>
      </c>
      <c r="H414" s="16">
        <f>VLOOKUP($D414,'Growth rate'!$B$3:$S$93,6,FALSE)*VLOOKUP($F414,BY_IND_Demand_Drivers!$B$5:$J$100,8,FALSE)</f>
        <v>2.1856633663366301E-4</v>
      </c>
      <c r="I414" s="16">
        <f>VLOOKUP($D414,'Growth rate'!$B$3:$S$93,6,FALSE)*VLOOKUP($F414,BY_IND_Demand_Drivers!$B$5:$J$100,9,FALSE)</f>
        <v>2.1856633663366301E-4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3.9355346636635886E-3</v>
      </c>
      <c r="H415" s="16">
        <f>VLOOKUP($D415,'Growth rate'!$B$3:$S$93,6,FALSE)*VLOOKUP($F415,BY_IND_Demand_Drivers!$B$5:$J$100,8,FALSE)</f>
        <v>2.2216727940036323E-4</v>
      </c>
      <c r="I415" s="16">
        <f>VLOOKUP($D415,'Growth rate'!$B$3:$S$93,6,FALSE)*VLOOKUP($F415,BY_IND_Demand_Drivers!$B$5:$J$100,9,FALSE)</f>
        <v>2.2216727940036323E-4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3.9993227926737067E-3</v>
      </c>
      <c r="H416" s="16">
        <f>VLOOKUP($D416,'Growth rate'!$B$3:$S$93,6,FALSE)*VLOOKUP($F416,BY_IND_Demand_Drivers!$B$5:$J$100,8,FALSE)</f>
        <v>2.2576822216706344E-4</v>
      </c>
      <c r="I416" s="16">
        <f>VLOOKUP($D416,'Growth rate'!$B$3:$S$93,6,FALSE)*VLOOKUP($F416,BY_IND_Demand_Drivers!$B$5:$J$100,9,FALSE)</f>
        <v>2.2576822216706344E-4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4.0631109216838247E-3</v>
      </c>
      <c r="H417" s="16">
        <f>VLOOKUP($D417,'Growth rate'!$B$3:$S$93,6,FALSE)*VLOOKUP($F417,BY_IND_Demand_Drivers!$B$5:$J$100,8,FALSE)</f>
        <v>2.2936916493376366E-4</v>
      </c>
      <c r="I417" s="16">
        <f>VLOOKUP($D417,'Growth rate'!$B$3:$S$93,6,FALSE)*VLOOKUP($F417,BY_IND_Demand_Drivers!$B$5:$J$100,9,FALSE)</f>
        <v>2.2936916493376366E-4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4.1268990506939437E-3</v>
      </c>
      <c r="H418" s="16">
        <f>VLOOKUP($D418,'Growth rate'!$B$3:$S$93,6,FALSE)*VLOOKUP($F418,BY_IND_Demand_Drivers!$B$5:$J$100,8,FALSE)</f>
        <v>2.3297010770046388E-4</v>
      </c>
      <c r="I418" s="16">
        <f>VLOOKUP($D418,'Growth rate'!$B$3:$S$93,6,FALSE)*VLOOKUP($F418,BY_IND_Demand_Drivers!$B$5:$J$100,9,FALSE)</f>
        <v>2.3297010770046388E-4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4.1906871797040609E-3</v>
      </c>
      <c r="H419" s="16">
        <f>VLOOKUP($D419,'Growth rate'!$B$3:$S$93,6,FALSE)*VLOOKUP($F419,BY_IND_Demand_Drivers!$B$5:$J$100,8,FALSE)</f>
        <v>2.3657105046716407E-4</v>
      </c>
      <c r="I419" s="16">
        <f>VLOOKUP($D419,'Growth rate'!$B$3:$S$93,6,FALSE)*VLOOKUP($F419,BY_IND_Demand_Drivers!$B$5:$J$100,9,FALSE)</f>
        <v>2.3657105046716407E-4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4.254475308714179E-3</v>
      </c>
      <c r="H420" s="16">
        <f>VLOOKUP($D420,'Growth rate'!$B$3:$S$93,6,FALSE)*VLOOKUP($F420,BY_IND_Demand_Drivers!$B$5:$J$100,8,FALSE)</f>
        <v>2.4017199323386428E-4</v>
      </c>
      <c r="I420" s="16">
        <f>VLOOKUP($D420,'Growth rate'!$B$3:$S$93,6,FALSE)*VLOOKUP($F420,BY_IND_Demand_Drivers!$B$5:$J$100,9,FALSE)</f>
        <v>2.4017199323386428E-4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4.3182634377242979E-3</v>
      </c>
      <c r="H421" s="16">
        <f>VLOOKUP($D421,'Growth rate'!$B$3:$S$93,6,FALSE)*VLOOKUP($F421,BY_IND_Demand_Drivers!$B$5:$J$100,8,FALSE)</f>
        <v>2.437729360005645E-4</v>
      </c>
      <c r="I421" s="16">
        <f>VLOOKUP($D421,'Growth rate'!$B$3:$S$93,6,FALSE)*VLOOKUP($F421,BY_IND_Demand_Drivers!$B$5:$J$100,9,FALSE)</f>
        <v>2.437729360005645E-4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4.382051566734416E-3</v>
      </c>
      <c r="H422" s="16">
        <f>VLOOKUP($D422,'Growth rate'!$B$3:$S$93,6,FALSE)*VLOOKUP($F422,BY_IND_Demand_Drivers!$B$5:$J$100,8,FALSE)</f>
        <v>2.4737387876726469E-4</v>
      </c>
      <c r="I422" s="16">
        <f>VLOOKUP($D422,'Growth rate'!$B$3:$S$93,6,FALSE)*VLOOKUP($F422,BY_IND_Demand_Drivers!$B$5:$J$100,9,FALSE)</f>
        <v>2.4737387876726469E-4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4.4458396957445341E-3</v>
      </c>
      <c r="H423" s="16">
        <f>VLOOKUP($D423,'Growth rate'!$B$3:$S$93,6,FALSE)*VLOOKUP($F423,BY_IND_Demand_Drivers!$B$5:$J$100,8,FALSE)</f>
        <v>2.5097482153396493E-4</v>
      </c>
      <c r="I423" s="16">
        <f>VLOOKUP($D423,'Growth rate'!$B$3:$S$93,6,FALSE)*VLOOKUP($F423,BY_IND_Demand_Drivers!$B$5:$J$100,9,FALSE)</f>
        <v>2.5097482153396493E-4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4.509627824754653E-3</v>
      </c>
      <c r="H424" s="16">
        <f>VLOOKUP($D424,'Growth rate'!$B$3:$S$93,6,FALSE)*VLOOKUP($F424,BY_IND_Demand_Drivers!$B$5:$J$100,8,FALSE)</f>
        <v>2.5457576430066512E-4</v>
      </c>
      <c r="I424" s="16">
        <f>VLOOKUP($D424,'Growth rate'!$B$3:$S$93,6,FALSE)*VLOOKUP($F424,BY_IND_Demand_Drivers!$B$5:$J$100,9,FALSE)</f>
        <v>2.5457576430066512E-4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4.5734159537647711E-3</v>
      </c>
      <c r="H425" s="16">
        <f>VLOOKUP($D425,'Growth rate'!$B$3:$S$93,6,FALSE)*VLOOKUP($F425,BY_IND_Demand_Drivers!$B$5:$J$100,8,FALSE)</f>
        <v>2.5817670706736537E-4</v>
      </c>
      <c r="I425" s="16">
        <f>VLOOKUP($D425,'Growth rate'!$B$3:$S$93,6,FALSE)*VLOOKUP($F425,BY_IND_Demand_Drivers!$B$5:$J$100,9,FALSE)</f>
        <v>2.5817670706736537E-4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4.6372040827748883E-3</v>
      </c>
      <c r="H426" s="16">
        <f>VLOOKUP($D426,'Growth rate'!$B$3:$S$93,6,FALSE)*VLOOKUP($F426,BY_IND_Demand_Drivers!$B$5:$J$100,8,FALSE)</f>
        <v>2.6177764983406556E-4</v>
      </c>
      <c r="I426" s="16">
        <f>VLOOKUP($D426,'Growth rate'!$B$3:$S$93,6,FALSE)*VLOOKUP($F426,BY_IND_Demand_Drivers!$B$5:$J$100,9,FALSE)</f>
        <v>2.6177764983406556E-4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4.7009922117850064E-3</v>
      </c>
      <c r="H427" s="16">
        <f>VLOOKUP($D427,'Growth rate'!$B$3:$S$93,6,FALSE)*VLOOKUP($F427,BY_IND_Demand_Drivers!$B$5:$J$100,8,FALSE)</f>
        <v>2.6537859260076575E-4</v>
      </c>
      <c r="I427" s="16">
        <f>VLOOKUP($D427,'Growth rate'!$B$3:$S$93,6,FALSE)*VLOOKUP($F427,BY_IND_Demand_Drivers!$B$5:$J$100,9,FALSE)</f>
        <v>2.6537859260076575E-4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4.7647803407951253E-3</v>
      </c>
      <c r="H428" s="16">
        <f>VLOOKUP($D428,'Growth rate'!$B$3:$S$93,6,FALSE)*VLOOKUP($F428,BY_IND_Demand_Drivers!$B$5:$J$100,8,FALSE)</f>
        <v>2.6897953536746599E-4</v>
      </c>
      <c r="I428" s="16">
        <f>VLOOKUP($D428,'Growth rate'!$B$3:$S$93,6,FALSE)*VLOOKUP($F428,BY_IND_Demand_Drivers!$B$5:$J$100,9,FALSE)</f>
        <v>2.6897953536746599E-4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4.8285684698052434E-3</v>
      </c>
      <c r="H429" s="16">
        <f>VLOOKUP($D429,'Growth rate'!$B$3:$S$93,6,FALSE)*VLOOKUP($F429,BY_IND_Demand_Drivers!$B$5:$J$100,8,FALSE)</f>
        <v>2.7258047813416618E-4</v>
      </c>
      <c r="I429" s="16">
        <f>VLOOKUP($D429,'Growth rate'!$B$3:$S$93,6,FALSE)*VLOOKUP($F429,BY_IND_Demand_Drivers!$B$5:$J$100,9,FALSE)</f>
        <v>2.7258047813416618E-4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4.8923565988153615E-3</v>
      </c>
      <c r="H430" s="16">
        <f>VLOOKUP($D430,'Growth rate'!$B$3:$S$93,6,FALSE)*VLOOKUP($F430,BY_IND_Demand_Drivers!$B$5:$J$100,8,FALSE)</f>
        <v>2.7618142090086642E-4</v>
      </c>
      <c r="I430" s="16">
        <f>VLOOKUP($D430,'Growth rate'!$B$3:$S$93,6,FALSE)*VLOOKUP($F430,BY_IND_Demand_Drivers!$B$5:$J$100,9,FALSE)</f>
        <v>2.7618142090086642E-4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4.9561447278254804E-3</v>
      </c>
      <c r="H431" s="16">
        <f>VLOOKUP($D431,'Growth rate'!$B$3:$S$93,6,FALSE)*VLOOKUP($F431,BY_IND_Demand_Drivers!$B$5:$J$100,8,FALSE)</f>
        <v>2.7978236366756661E-4</v>
      </c>
      <c r="I431" s="16">
        <f>VLOOKUP($D431,'Growth rate'!$B$3:$S$93,6,FALSE)*VLOOKUP($F431,BY_IND_Demand_Drivers!$B$5:$J$100,9,FALSE)</f>
        <v>2.7978236366756661E-4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5.0199328568355985E-3</v>
      </c>
      <c r="H432" s="16">
        <f>VLOOKUP($D432,'Growth rate'!$B$3:$S$93,6,FALSE)*VLOOKUP($F432,BY_IND_Demand_Drivers!$B$5:$J$100,8,FALSE)</f>
        <v>2.8338330643426686E-4</v>
      </c>
      <c r="I432" s="16">
        <f>VLOOKUP($D432,'Growth rate'!$B$3:$S$93,6,FALSE)*VLOOKUP($F432,BY_IND_Demand_Drivers!$B$5:$J$100,9,FALSE)</f>
        <v>2.8338330643426686E-4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5.0837209858457166E-3</v>
      </c>
      <c r="H433" s="16">
        <f>VLOOKUP($D433,'Growth rate'!$B$3:$S$93,6,FALSE)*VLOOKUP($F433,BY_IND_Demand_Drivers!$B$5:$J$100,8,FALSE)</f>
        <v>2.8698424920096705E-4</v>
      </c>
      <c r="I433" s="16">
        <f>VLOOKUP($D433,'Growth rate'!$B$3:$S$93,6,FALSE)*VLOOKUP($F433,BY_IND_Demand_Drivers!$B$5:$J$100,9,FALSE)</f>
        <v>2.8698424920096705E-4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5.1475091148558355E-3</v>
      </c>
      <c r="H434" s="16">
        <f>VLOOKUP($D434,'Growth rate'!$B$3:$S$93,6,FALSE)*VLOOKUP($F434,BY_IND_Demand_Drivers!$B$5:$J$100,8,FALSE)</f>
        <v>2.9058519196766729E-4</v>
      </c>
      <c r="I434" s="16">
        <f>VLOOKUP($D434,'Growth rate'!$B$3:$S$93,6,FALSE)*VLOOKUP($F434,BY_IND_Demand_Drivers!$B$5:$J$100,9,FALSE)</f>
        <v>2.9058519196766729E-4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5.2112972438659536E-3</v>
      </c>
      <c r="H435" s="16">
        <f>VLOOKUP($D435,'Growth rate'!$B$3:$S$93,6,FALSE)*VLOOKUP($F435,BY_IND_Demand_Drivers!$B$5:$J$100,8,FALSE)</f>
        <v>2.9418613473436748E-4</v>
      </c>
      <c r="I435" s="16">
        <f>VLOOKUP($D435,'Growth rate'!$B$3:$S$93,6,FALSE)*VLOOKUP($F435,BY_IND_Demand_Drivers!$B$5:$J$100,9,FALSE)</f>
        <v>2.9418613473436748E-4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5.2750853728760708E-3</v>
      </c>
      <c r="H436" s="16">
        <f>VLOOKUP($D436,'Growth rate'!$B$3:$S$93,6,FALSE)*VLOOKUP($F436,BY_IND_Demand_Drivers!$B$5:$J$100,8,FALSE)</f>
        <v>2.9778707750106767E-4</v>
      </c>
      <c r="I436" s="16">
        <f>VLOOKUP($D436,'Growth rate'!$B$3:$S$93,6,FALSE)*VLOOKUP($F436,BY_IND_Demand_Drivers!$B$5:$J$100,9,FALSE)</f>
        <v>2.9778707750106767E-4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5.3388735018861889E-3</v>
      </c>
      <c r="H437" s="16">
        <f>VLOOKUP($D437,'Growth rate'!$B$3:$S$93,6,FALSE)*VLOOKUP($F437,BY_IND_Demand_Drivers!$B$5:$J$100,8,FALSE)</f>
        <v>3.0138802026776791E-4</v>
      </c>
      <c r="I437" s="16">
        <f>VLOOKUP($D437,'Growth rate'!$B$3:$S$93,6,FALSE)*VLOOKUP($F437,BY_IND_Demand_Drivers!$B$5:$J$100,9,FALSE)</f>
        <v>3.0138802026776791E-4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5.4026616308963079E-3</v>
      </c>
      <c r="H438" s="16">
        <f>VLOOKUP($D438,'Growth rate'!$B$3:$S$93,6,FALSE)*VLOOKUP($F438,BY_IND_Demand_Drivers!$B$5:$J$100,8,FALSE)</f>
        <v>3.049889630344681E-4</v>
      </c>
      <c r="I438" s="16">
        <f>VLOOKUP($D438,'Growth rate'!$B$3:$S$93,6,FALSE)*VLOOKUP($F438,BY_IND_Demand_Drivers!$B$5:$J$100,9,FALSE)</f>
        <v>3.049889630344681E-4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5.4664497599064259E-3</v>
      </c>
      <c r="H439" s="16">
        <f>VLOOKUP($D439,'Growth rate'!$B$3:$S$93,6,FALSE)*VLOOKUP($F439,BY_IND_Demand_Drivers!$B$5:$J$100,8,FALSE)</f>
        <v>3.0858990580116835E-4</v>
      </c>
      <c r="I439" s="16">
        <f>VLOOKUP($D439,'Growth rate'!$B$3:$S$93,6,FALSE)*VLOOKUP($F439,BY_IND_Demand_Drivers!$B$5:$J$100,9,FALSE)</f>
        <v>3.0858990580116835E-4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5.530237888916544E-3</v>
      </c>
      <c r="H440" s="16">
        <f>VLOOKUP($D440,'Growth rate'!$B$3:$S$93,6,FALSE)*VLOOKUP($F440,BY_IND_Demand_Drivers!$B$5:$J$100,8,FALSE)</f>
        <v>3.1219084856786854E-4</v>
      </c>
      <c r="I440" s="16">
        <f>VLOOKUP($D440,'Growth rate'!$B$3:$S$93,6,FALSE)*VLOOKUP($F440,BY_IND_Demand_Drivers!$B$5:$J$100,9,FALSE)</f>
        <v>3.1219084856786854E-4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5.5940260179266621E-3</v>
      </c>
      <c r="H441" s="16">
        <f>VLOOKUP($D441,'Growth rate'!$B$3:$S$93,6,FALSE)*VLOOKUP($F441,BY_IND_Demand_Drivers!$B$5:$J$100,8,FALSE)</f>
        <v>3.1579179133456873E-4</v>
      </c>
      <c r="I441" s="16">
        <f>VLOOKUP($D441,'Growth rate'!$B$3:$S$93,6,FALSE)*VLOOKUP($F441,BY_IND_Demand_Drivers!$B$5:$J$100,9,FALSE)</f>
        <v>3.1579179133456873E-4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5.6578141469367802E-3</v>
      </c>
      <c r="H442" s="16">
        <f>VLOOKUP($D442,'Growth rate'!$B$3:$S$93,6,FALSE)*VLOOKUP($F442,BY_IND_Demand_Drivers!$B$5:$J$100,8,FALSE)</f>
        <v>3.1939273410126892E-4</v>
      </c>
      <c r="I442" s="16">
        <f>VLOOKUP($D442,'Growth rate'!$B$3:$S$93,6,FALSE)*VLOOKUP($F442,BY_IND_Demand_Drivers!$B$5:$J$100,9,FALSE)</f>
        <v>3.1939273410126892E-4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5.7216022759468983E-3</v>
      </c>
      <c r="H443" s="16">
        <f>VLOOKUP($D443,'Growth rate'!$B$3:$S$93,6,FALSE)*VLOOKUP($F443,BY_IND_Demand_Drivers!$B$5:$J$100,8,FALSE)</f>
        <v>3.2299367686796916E-4</v>
      </c>
      <c r="I443" s="16">
        <f>VLOOKUP($D443,'Growth rate'!$B$3:$S$93,6,FALSE)*VLOOKUP($F443,BY_IND_Demand_Drivers!$B$5:$J$100,9,FALSE)</f>
        <v>3.2299367686796916E-4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5.7853904049570172E-3</v>
      </c>
      <c r="H444" s="16">
        <f>VLOOKUP($D444,'Growth rate'!$B$3:$S$93,6,FALSE)*VLOOKUP($F444,BY_IND_Demand_Drivers!$B$5:$J$100,8,FALSE)</f>
        <v>3.2659461963466935E-4</v>
      </c>
      <c r="I444" s="16">
        <f>VLOOKUP($D444,'Growth rate'!$B$3:$S$93,6,FALSE)*VLOOKUP($F444,BY_IND_Demand_Drivers!$B$5:$J$100,9,FALSE)</f>
        <v>3.2659461963466935E-4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5.8491785339671353E-3</v>
      </c>
      <c r="H445" s="16">
        <f>VLOOKUP($D445,'Growth rate'!$B$3:$S$93,6,FALSE)*VLOOKUP($F445,BY_IND_Demand_Drivers!$B$5:$J$100,8,FALSE)</f>
        <v>3.3019556240136959E-4</v>
      </c>
      <c r="I445" s="16">
        <f>VLOOKUP($D445,'Growth rate'!$B$3:$S$93,6,FALSE)*VLOOKUP($F445,BY_IND_Demand_Drivers!$B$5:$J$100,9,FALSE)</f>
        <v>3.3019556240136959E-4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5.94276539051061E-3</v>
      </c>
      <c r="H446" s="16">
        <f>VLOOKUP($D446,'Growth rate'!$B$3:$S$93,6,FALSE)*VLOOKUP($F446,BY_IND_Demand_Drivers!$B$5:$J$100,8,FALSE)</f>
        <v>3.3547869139979153E-4</v>
      </c>
      <c r="I446" s="16">
        <f>VLOOKUP($D446,'Growth rate'!$B$3:$S$93,6,FALSE)*VLOOKUP($F446,BY_IND_Demand_Drivers!$B$5:$J$100,9,FALSE)</f>
        <v>3.3547869139979153E-4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6.037849636758779E-3</v>
      </c>
      <c r="H447" s="16">
        <f>VLOOKUP($D447,'Growth rate'!$B$3:$S$93,6,FALSE)*VLOOKUP($F447,BY_IND_Demand_Drivers!$B$5:$J$100,8,FALSE)</f>
        <v>3.4084635046218814E-4</v>
      </c>
      <c r="I447" s="16">
        <f>VLOOKUP($D447,'Growth rate'!$B$3:$S$93,6,FALSE)*VLOOKUP($F447,BY_IND_Demand_Drivers!$B$5:$J$100,9,FALSE)</f>
        <v>3.4084635046218814E-4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6.1344552309469192E-3</v>
      </c>
      <c r="H448" s="16">
        <f>VLOOKUP($D448,'Growth rate'!$B$3:$S$93,6,FALSE)*VLOOKUP($F448,BY_IND_Demand_Drivers!$B$5:$J$100,8,FALSE)</f>
        <v>3.4629989206958319E-4</v>
      </c>
      <c r="I448" s="16">
        <f>VLOOKUP($D448,'Growth rate'!$B$3:$S$93,6,FALSE)*VLOOKUP($F448,BY_IND_Demand_Drivers!$B$5:$J$100,9,FALSE)</f>
        <v>3.4629989206958319E-4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6.2326065146420711E-3</v>
      </c>
      <c r="H449" s="16">
        <f>VLOOKUP($D449,'Growth rate'!$B$3:$S$93,6,FALSE)*VLOOKUP($F449,BY_IND_Demand_Drivers!$B$5:$J$100,8,FALSE)</f>
        <v>3.5184069034269655E-4</v>
      </c>
      <c r="I449" s="16">
        <f>VLOOKUP($D449,'Growth rate'!$B$3:$S$93,6,FALSE)*VLOOKUP($F449,BY_IND_Demand_Drivers!$B$5:$J$100,9,FALSE)</f>
        <v>3.5184069034269655E-4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6.3323282188763423E-3</v>
      </c>
      <c r="H450" s="16">
        <f>VLOOKUP($D450,'Growth rate'!$B$3:$S$93,6,FALSE)*VLOOKUP($F450,BY_IND_Demand_Drivers!$B$5:$J$100,8,FALSE)</f>
        <v>3.5747014138817962E-4</v>
      </c>
      <c r="I450" s="16">
        <f>VLOOKUP($D450,'Growth rate'!$B$3:$S$93,6,FALSE)*VLOOKUP($F450,BY_IND_Demand_Drivers!$B$5:$J$100,9,FALSE)</f>
        <v>3.5747014138817962E-4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6.4336454703783647E-3</v>
      </c>
      <c r="H451" s="16">
        <f>VLOOKUP($D451,'Growth rate'!$B$3:$S$93,6,FALSE)*VLOOKUP($F451,BY_IND_Demand_Drivers!$B$5:$J$100,8,FALSE)</f>
        <v>3.6318966365039048E-4</v>
      </c>
      <c r="I451" s="16">
        <f>VLOOKUP($D451,'Growth rate'!$B$3:$S$93,6,FALSE)*VLOOKUP($F451,BY_IND_Demand_Drivers!$B$5:$J$100,9,FALSE)</f>
        <v>3.6318966365039048E-4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6.5365837979044191E-3</v>
      </c>
      <c r="H452" s="16">
        <f>VLOOKUP($D452,'Growth rate'!$B$3:$S$93,6,FALSE)*VLOOKUP($F452,BY_IND_Demand_Drivers!$B$5:$J$100,8,FALSE)</f>
        <v>3.6900069826879681E-4</v>
      </c>
      <c r="I452" s="16">
        <f>VLOOKUP($D452,'Growth rate'!$B$3:$S$93,6,FALSE)*VLOOKUP($F452,BY_IND_Demand_Drivers!$B$5:$J$100,9,FALSE)</f>
        <v>3.6900069826879681E-4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6.6411691386708896E-3</v>
      </c>
      <c r="H453" s="16">
        <f>VLOOKUP($D453,'Growth rate'!$B$3:$S$93,6,FALSE)*VLOOKUP($F453,BY_IND_Demand_Drivers!$B$5:$J$100,8,FALSE)</f>
        <v>3.7490470944109752E-4</v>
      </c>
      <c r="I453" s="16">
        <f>VLOOKUP($D453,'Growth rate'!$B$3:$S$93,6,FALSE)*VLOOKUP($F453,BY_IND_Demand_Drivers!$B$5:$J$100,9,FALSE)</f>
        <v>3.7490470944109752E-4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6.7474278448896247E-3</v>
      </c>
      <c r="H454" s="16">
        <f>VLOOKUP($D454,'Growth rate'!$B$3:$S$93,6,FALSE)*VLOOKUP($F454,BY_IND_Demand_Drivers!$B$5:$J$100,8,FALSE)</f>
        <v>3.8090318479215514E-4</v>
      </c>
      <c r="I454" s="16">
        <f>VLOOKUP($D454,'Growth rate'!$B$3:$S$93,6,FALSE)*VLOOKUP($F454,BY_IND_Demand_Drivers!$B$5:$J$100,9,FALSE)</f>
        <v>3.8090318479215514E-4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6.8553866904078583E-3</v>
      </c>
      <c r="H455" s="16">
        <f>VLOOKUP($D455,'Growth rate'!$B$3:$S$93,6,FALSE)*VLOOKUP($F455,BY_IND_Demand_Drivers!$B$5:$J$100,8,FALSE)</f>
        <v>3.8699763574882959E-4</v>
      </c>
      <c r="I455" s="16">
        <f>VLOOKUP($D455,'Growth rate'!$B$3:$S$93,6,FALSE)*VLOOKUP($F455,BY_IND_Demand_Drivers!$B$5:$J$100,9,FALSE)</f>
        <v>3.8699763574882959E-4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6.9650728774543836E-3</v>
      </c>
      <c r="H456" s="16">
        <f>VLOOKUP($D456,'Growth rate'!$B$3:$S$93,6,FALSE)*VLOOKUP($F456,BY_IND_Demand_Drivers!$B$5:$J$100,8,FALSE)</f>
        <v>3.9318959792081085E-4</v>
      </c>
      <c r="I456" s="16">
        <f>VLOOKUP($D456,'Growth rate'!$B$3:$S$93,6,FALSE)*VLOOKUP($F456,BY_IND_Demand_Drivers!$B$5:$J$100,9,FALSE)</f>
        <v>3.9318959792081085E-4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7.0765140434936539E-3</v>
      </c>
      <c r="H457" s="16">
        <f>VLOOKUP($D457,'Growth rate'!$B$3:$S$93,6,FALSE)*VLOOKUP($F457,BY_IND_Demand_Drivers!$B$5:$J$100,8,FALSE)</f>
        <v>3.9948063148754386E-4</v>
      </c>
      <c r="I457" s="16">
        <f>VLOOKUP($D457,'Growth rate'!$B$3:$S$93,6,FALSE)*VLOOKUP($F457,BY_IND_Demand_Drivers!$B$5:$J$100,9,FALSE)</f>
        <v>3.9948063148754386E-4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7.1897382681895524E-3</v>
      </c>
      <c r="H458" s="16">
        <f>VLOOKUP($D458,'Growth rate'!$B$3:$S$93,6,FALSE)*VLOOKUP($F458,BY_IND_Demand_Drivers!$B$5:$J$100,8,FALSE)</f>
        <v>4.0587232159134453E-4</v>
      </c>
      <c r="I458" s="16">
        <f>VLOOKUP($D458,'Growth rate'!$B$3:$S$93,6,FALSE)*VLOOKUP($F458,BY_IND_Demand_Drivers!$B$5:$J$100,9,FALSE)</f>
        <v>4.0587232159134453E-4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7.3047740804805857E-3</v>
      </c>
      <c r="H459" s="16">
        <f>VLOOKUP($D459,'Growth rate'!$B$3:$S$93,6,FALSE)*VLOOKUP($F459,BY_IND_Demand_Drivers!$B$5:$J$100,8,FALSE)</f>
        <v>4.123662787368061E-4</v>
      </c>
      <c r="I459" s="16">
        <f>VLOOKUP($D459,'Growth rate'!$B$3:$S$93,6,FALSE)*VLOOKUP($F459,BY_IND_Demand_Drivers!$B$5:$J$100,9,FALSE)</f>
        <v>4.123662787368061E-4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7.4216504657682756E-3</v>
      </c>
      <c r="H460" s="16">
        <f>VLOOKUP($D460,'Growth rate'!$B$3:$S$93,6,FALSE)*VLOOKUP($F460,BY_IND_Demand_Drivers!$B$5:$J$100,8,FALSE)</f>
        <v>4.1896413919659497E-4</v>
      </c>
      <c r="I460" s="16">
        <f>VLOOKUP($D460,'Growth rate'!$B$3:$S$93,6,FALSE)*VLOOKUP($F460,BY_IND_Demand_Drivers!$B$5:$J$100,9,FALSE)</f>
        <v>4.1896413919659497E-4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7.5403968732205683E-3</v>
      </c>
      <c r="H461" s="16">
        <f>VLOOKUP($D461,'Growth rate'!$B$3:$S$93,6,FALSE)*VLOOKUP($F461,BY_IND_Demand_Drivers!$B$5:$J$100,8,FALSE)</f>
        <v>4.2566756542374056E-4</v>
      </c>
      <c r="I461" s="16">
        <f>VLOOKUP($D461,'Growth rate'!$B$3:$S$93,6,FALSE)*VLOOKUP($F461,BY_IND_Demand_Drivers!$B$5:$J$100,9,FALSE)</f>
        <v>4.2566756542374056E-4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7.6610432231920961E-3</v>
      </c>
      <c r="H462" s="16">
        <f>VLOOKUP($D462,'Growth rate'!$B$3:$S$93,6,FALSE)*VLOOKUP($F462,BY_IND_Demand_Drivers!$B$5:$J$100,8,FALSE)</f>
        <v>4.3247824647052035E-4</v>
      </c>
      <c r="I462" s="16">
        <f>VLOOKUP($D462,'Growth rate'!$B$3:$S$93,6,FALSE)*VLOOKUP($F462,BY_IND_Demand_Drivers!$B$5:$J$100,9,FALSE)</f>
        <v>4.3247824647052035E-4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7.7836199147631709E-3</v>
      </c>
      <c r="H463" s="16">
        <f>VLOOKUP($D463,'Growth rate'!$B$3:$S$93,6,FALSE)*VLOOKUP($F463,BY_IND_Demand_Drivers!$B$5:$J$100,8,FALSE)</f>
        <v>4.3939789841404873E-4</v>
      </c>
      <c r="I463" s="16">
        <f>VLOOKUP($D463,'Growth rate'!$B$3:$S$93,6,FALSE)*VLOOKUP($F463,BY_IND_Demand_Drivers!$B$5:$J$100,9,FALSE)</f>
        <v>4.3939789841404873E-4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7.9081578333993797E-3</v>
      </c>
      <c r="H464" s="16">
        <f>VLOOKUP($D464,'Growth rate'!$B$3:$S$93,6,FALSE)*VLOOKUP($F464,BY_IND_Demand_Drivers!$B$5:$J$100,8,FALSE)</f>
        <v>4.4642826478867343E-4</v>
      </c>
      <c r="I464" s="16">
        <f>VLOOKUP($D464,'Growth rate'!$B$3:$S$93,6,FALSE)*VLOOKUP($F464,BY_IND_Demand_Drivers!$B$5:$J$100,9,FALSE)</f>
        <v>4.4642826478867343E-4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8.0346883587337718E-3</v>
      </c>
      <c r="H465" s="16">
        <f>VLOOKUP($D465,'Growth rate'!$B$3:$S$93,6,FALSE)*VLOOKUP($F465,BY_IND_Demand_Drivers!$B$5:$J$100,8,FALSE)</f>
        <v>4.5357111702529223E-4</v>
      </c>
      <c r="I465" s="16">
        <f>VLOOKUP($D465,'Growth rate'!$B$3:$S$93,6,FALSE)*VLOOKUP($F465,BY_IND_Demand_Drivers!$B$5:$J$100,9,FALSE)</f>
        <v>4.5357111702529223E-4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8.1632433724735127E-3</v>
      </c>
      <c r="H466" s="16">
        <f>VLOOKUP($D466,'Growth rate'!$B$3:$S$93,6,FALSE)*VLOOKUP($F466,BY_IND_Demand_Drivers!$B$5:$J$100,8,FALSE)</f>
        <v>4.6082825489769696E-4</v>
      </c>
      <c r="I466" s="16">
        <f>VLOOKUP($D466,'Growth rate'!$B$3:$S$93,6,FALSE)*VLOOKUP($F466,BY_IND_Demand_Drivers!$B$5:$J$100,9,FALSE)</f>
        <v>4.6082825489769696E-4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8.2938552664330884E-3</v>
      </c>
      <c r="H467" s="16">
        <f>VLOOKUP($D467,'Growth rate'!$B$3:$S$93,6,FALSE)*VLOOKUP($F467,BY_IND_Demand_Drivers!$B$5:$J$100,8,FALSE)</f>
        <v>4.682015069760601E-4</v>
      </c>
      <c r="I467" s="16">
        <f>VLOOKUP($D467,'Growth rate'!$B$3:$S$93,6,FALSE)*VLOOKUP($F467,BY_IND_Demand_Drivers!$B$5:$J$100,9,FALSE)</f>
        <v>4.682015069760601E-4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8.4265569506960167E-3</v>
      </c>
      <c r="H468" s="16">
        <f>VLOOKUP($D468,'Growth rate'!$B$3:$S$93,6,FALSE)*VLOOKUP($F468,BY_IND_Demand_Drivers!$B$5:$J$100,8,FALSE)</f>
        <v>4.75692731087677E-4</v>
      </c>
      <c r="I468" s="16">
        <f>VLOOKUP($D468,'Growth rate'!$B$3:$S$93,6,FALSE)*VLOOKUP($F468,BY_IND_Demand_Drivers!$B$5:$J$100,9,FALSE)</f>
        <v>4.75692731087677E-4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8.5613818619071531E-3</v>
      </c>
      <c r="H469" s="16">
        <f>VLOOKUP($D469,'Growth rate'!$B$3:$S$93,6,FALSE)*VLOOKUP($F469,BY_IND_Demand_Drivers!$B$5:$J$100,8,FALSE)</f>
        <v>4.8330381478507982E-4</v>
      </c>
      <c r="I469" s="16">
        <f>VLOOKUP($D469,'Growth rate'!$B$3:$S$93,6,FALSE)*VLOOKUP($F469,BY_IND_Demand_Drivers!$B$5:$J$100,9,FALSE)</f>
        <v>4.8330381478507982E-4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8.6983639716976691E-3</v>
      </c>
      <c r="H470" s="16">
        <f>VLOOKUP($D470,'Growth rate'!$B$3:$S$93,6,FALSE)*VLOOKUP($F470,BY_IND_Demand_Drivers!$B$5:$J$100,8,FALSE)</f>
        <v>4.910366758216412E-4</v>
      </c>
      <c r="I470" s="16">
        <f>VLOOKUP($D470,'Growth rate'!$B$3:$S$93,6,FALSE)*VLOOKUP($F470,BY_IND_Demand_Drivers!$B$5:$J$100,9,FALSE)</f>
        <v>4.910366758216412E-4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8.8375377952448295E-3</v>
      </c>
      <c r="H471" s="16">
        <f>VLOOKUP($D471,'Growth rate'!$B$3:$S$93,6,FALSE)*VLOOKUP($F471,BY_IND_Demand_Drivers!$B$5:$J$100,8,FALSE)</f>
        <v>4.9889326263478733E-4</v>
      </c>
      <c r="I471" s="16">
        <f>VLOOKUP($D471,'Growth rate'!$B$3:$S$93,6,FALSE)*VLOOKUP($F471,BY_IND_Demand_Drivers!$B$5:$J$100,9,FALSE)</f>
        <v>4.9889326263478733E-4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8.9789383999687462E-3</v>
      </c>
      <c r="H472" s="16">
        <f>VLOOKUP($D472,'Growth rate'!$B$3:$S$93,6,FALSE)*VLOOKUP($F472,BY_IND_Demand_Drivers!$B$5:$J$100,8,FALSE)</f>
        <v>5.0687555483694391E-4</v>
      </c>
      <c r="I472" s="16">
        <f>VLOOKUP($D472,'Growth rate'!$B$3:$S$93,6,FALSE)*VLOOKUP($F472,BY_IND_Demand_Drivers!$B$5:$J$100,9,FALSE)</f>
        <v>5.0687555483694391E-4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9.1226014143682473E-3</v>
      </c>
      <c r="H473" s="16">
        <f>VLOOKUP($D473,'Growth rate'!$B$3:$S$93,6,FALSE)*VLOOKUP($F473,BY_IND_Demand_Drivers!$B$5:$J$100,8,FALSE)</f>
        <v>5.1498556371433512E-4</v>
      </c>
      <c r="I473" s="16">
        <f>VLOOKUP($D473,'Growth rate'!$B$3:$S$93,6,FALSE)*VLOOKUP($F473,BY_IND_Demand_Drivers!$B$5:$J$100,9,FALSE)</f>
        <v>5.1498556371433512E-4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9.2685630369981394E-3</v>
      </c>
      <c r="H474" s="16">
        <f>VLOOKUP($D474,'Growth rate'!$B$3:$S$93,6,FALSE)*VLOOKUP($F474,BY_IND_Demand_Drivers!$B$5:$J$100,8,FALSE)</f>
        <v>5.2322533273376447E-4</v>
      </c>
      <c r="I474" s="16">
        <f>VLOOKUP($D474,'Growth rate'!$B$3:$S$93,6,FALSE)*VLOOKUP($F474,BY_IND_Demand_Drivers!$B$5:$J$100,9,FALSE)</f>
        <v>5.2322533273376447E-4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9.4168600455901107E-3</v>
      </c>
      <c r="H475" s="16">
        <f>VLOOKUP($D475,'Growth rate'!$B$3:$S$93,6,FALSE)*VLOOKUP($F475,BY_IND_Demand_Drivers!$B$5:$J$100,8,FALSE)</f>
        <v>5.3159693805750468E-4</v>
      </c>
      <c r="I475" s="16">
        <f>VLOOKUP($D475,'Growth rate'!$B$3:$S$93,6,FALSE)*VLOOKUP($F475,BY_IND_Demand_Drivers!$B$5:$J$100,9,FALSE)</f>
        <v>5.3159693805750468E-4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9.5675298063195528E-3</v>
      </c>
      <c r="H476" s="16">
        <f>VLOOKUP($D476,'Growth rate'!$B$3:$S$93,6,FALSE)*VLOOKUP($F476,BY_IND_Demand_Drivers!$B$5:$J$100,8,FALSE)</f>
        <v>5.4010248906642482E-4</v>
      </c>
      <c r="I476" s="16">
        <f>VLOOKUP($D476,'Growth rate'!$B$3:$S$93,6,FALSE)*VLOOKUP($F476,BY_IND_Demand_Drivers!$B$5:$J$100,9,FALSE)</f>
        <v>5.4010248906642482E-4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9.7206102832206667E-3</v>
      </c>
      <c r="H477" s="16">
        <f>VLOOKUP($D477,'Growth rate'!$B$3:$S$93,6,FALSE)*VLOOKUP($F477,BY_IND_Demand_Drivers!$B$5:$J$100,8,FALSE)</f>
        <v>5.4874412889148764E-4</v>
      </c>
      <c r="I477" s="16">
        <f>VLOOKUP($D477,'Growth rate'!$B$3:$S$93,6,FALSE)*VLOOKUP($F477,BY_IND_Demand_Drivers!$B$5:$J$100,9,FALSE)</f>
        <v>5.4874412889148764E-4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9.8761400477521966E-3</v>
      </c>
      <c r="H478" s="16">
        <f>VLOOKUP($D478,'Growth rate'!$B$3:$S$93,6,FALSE)*VLOOKUP($F478,BY_IND_Demand_Drivers!$B$5:$J$100,8,FALSE)</f>
        <v>5.5752403495375148E-4</v>
      </c>
      <c r="I478" s="16">
        <f>VLOOKUP($D478,'Growth rate'!$B$3:$S$93,6,FALSE)*VLOOKUP($F478,BY_IND_Demand_Drivers!$B$5:$J$100,9,FALSE)</f>
        <v>5.5752403495375148E-4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1.0034158288516231E-2</v>
      </c>
      <c r="H479" s="16">
        <f>VLOOKUP($D479,'Growth rate'!$B$3:$S$93,6,FALSE)*VLOOKUP($F479,BY_IND_Demand_Drivers!$B$5:$J$100,8,FALSE)</f>
        <v>5.6644441951301139E-4</v>
      </c>
      <c r="I479" s="16">
        <f>VLOOKUP($D479,'Growth rate'!$B$3:$S$93,6,FALSE)*VLOOKUP($F479,BY_IND_Demand_Drivers!$B$5:$J$100,9,FALSE)</f>
        <v>5.6644441951301139E-4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1.0194704821132492E-2</v>
      </c>
      <c r="H480" s="16">
        <f>VLOOKUP($D480,'Growth rate'!$B$3:$S$93,6,FALSE)*VLOOKUP($F480,BY_IND_Demand_Drivers!$B$5:$J$100,8,FALSE)</f>
        <v>5.7550753022521969E-4</v>
      </c>
      <c r="I480" s="16">
        <f>VLOOKUP($D480,'Growth rate'!$B$3:$S$93,6,FALSE)*VLOOKUP($F480,BY_IND_Demand_Drivers!$B$5:$J$100,9,FALSE)</f>
        <v>5.7550753022521969E-4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1.0357820098270614E-2</v>
      </c>
      <c r="H481" s="16">
        <f>VLOOKUP($D481,'Growth rate'!$B$3:$S$93,6,FALSE)*VLOOKUP($F481,BY_IND_Demand_Drivers!$B$5:$J$100,8,FALSE)</f>
        <v>5.8471565070882328E-4</v>
      </c>
      <c r="I481" s="16">
        <f>VLOOKUP($D481,'Growth rate'!$B$3:$S$93,6,FALSE)*VLOOKUP($F481,BY_IND_Demand_Drivers!$B$5:$J$100,9,FALSE)</f>
        <v>5.8471565070882328E-4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1.0523545219842943E-2</v>
      </c>
      <c r="H482" s="16">
        <f>VLOOKUP($D482,'Growth rate'!$B$3:$S$93,6,FALSE)*VLOOKUP($F482,BY_IND_Demand_Drivers!$B$5:$J$100,8,FALSE)</f>
        <v>5.9407110112016449E-4</v>
      </c>
      <c r="I482" s="16">
        <f>VLOOKUP($D482,'Growth rate'!$B$3:$S$93,6,FALSE)*VLOOKUP($F482,BY_IND_Demand_Drivers!$B$5:$J$100,9,FALSE)</f>
        <v>5.9407110112016449E-4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1.0691921943360432E-2</v>
      </c>
      <c r="H483" s="16">
        <f>VLOOKUP($D483,'Growth rate'!$B$3:$S$93,6,FALSE)*VLOOKUP($F483,BY_IND_Demand_Drivers!$B$5:$J$100,8,FALSE)</f>
        <v>6.0357623873808712E-4</v>
      </c>
      <c r="I483" s="16">
        <f>VLOOKUP($D483,'Growth rate'!$B$3:$S$93,6,FALSE)*VLOOKUP($F483,BY_IND_Demand_Drivers!$B$5:$J$100,9,FALSE)</f>
        <v>6.0357623873808712E-4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1.0862992694454197E-2</v>
      </c>
      <c r="H484" s="16">
        <f>VLOOKUP($D484,'Growth rate'!$B$3:$S$93,6,FALSE)*VLOOKUP($F484,BY_IND_Demand_Drivers!$B$5:$J$100,8,FALSE)</f>
        <v>6.1323345855789654E-4</v>
      </c>
      <c r="I484" s="16">
        <f>VLOOKUP($D484,'Growth rate'!$B$3:$S$93,6,FALSE)*VLOOKUP($F484,BY_IND_Demand_Drivers!$B$5:$J$100,9,FALSE)</f>
        <v>6.1323345855789654E-4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1.1036800577565464E-2</v>
      </c>
      <c r="H485" s="16">
        <f>VLOOKUP($D485,'Growth rate'!$B$3:$S$93,6,FALSE)*VLOOKUP($F485,BY_IND_Demand_Drivers!$B$5:$J$100,8,FALSE)</f>
        <v>6.2304519389482275E-4</v>
      </c>
      <c r="I485" s="16">
        <f>VLOOKUP($D485,'Growth rate'!$B$3:$S$93,6,FALSE)*VLOOKUP($F485,BY_IND_Demand_Drivers!$B$5:$J$100,9,FALSE)</f>
        <v>6.2304519389482275E-4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1.1213389386806513E-2</v>
      </c>
      <c r="H486" s="16">
        <f>VLOOKUP($D486,'Growth rate'!$B$3:$S$93,6,FALSE)*VLOOKUP($F486,BY_IND_Demand_Drivers!$B$5:$J$100,8,FALSE)</f>
        <v>6.3301391699714009E-4</v>
      </c>
      <c r="I486" s="16">
        <f>VLOOKUP($D486,'Growth rate'!$B$3:$S$93,6,FALSE)*VLOOKUP($F486,BY_IND_Demand_Drivers!$B$5:$J$100,9,FALSE)</f>
        <v>6.3301391699714009E-4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1.1392803616995418E-2</v>
      </c>
      <c r="H487" s="16">
        <f>VLOOKUP($D487,'Growth rate'!$B$3:$S$93,6,FALSE)*VLOOKUP($F487,BY_IND_Demand_Drivers!$B$5:$J$100,8,FALSE)</f>
        <v>6.4314213966909441E-4</v>
      </c>
      <c r="I487" s="16">
        <f>VLOOKUP($D487,'Growth rate'!$B$3:$S$93,6,FALSE)*VLOOKUP($F487,BY_IND_Demand_Drivers!$B$5:$J$100,9,FALSE)</f>
        <v>6.4314213966909441E-4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1.1575088474867346E-2</v>
      </c>
      <c r="H488" s="16">
        <f>VLOOKUP($D488,'Growth rate'!$B$3:$S$93,6,FALSE)*VLOOKUP($F488,BY_IND_Demand_Drivers!$B$5:$J$100,8,FALSE)</f>
        <v>6.5343241390379992E-4</v>
      </c>
      <c r="I488" s="16">
        <f>VLOOKUP($D488,'Growth rate'!$B$3:$S$93,6,FALSE)*VLOOKUP($F488,BY_IND_Demand_Drivers!$B$5:$J$100,9,FALSE)</f>
        <v>6.5343241390379992E-4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1.1760289890465223E-2</v>
      </c>
      <c r="H489" s="16">
        <f>VLOOKUP($D489,'Growth rate'!$B$3:$S$93,6,FALSE)*VLOOKUP($F489,BY_IND_Demand_Drivers!$B$5:$J$100,8,FALSE)</f>
        <v>6.638873325262607E-4</v>
      </c>
      <c r="I489" s="16">
        <f>VLOOKUP($D489,'Growth rate'!$B$3:$S$93,6,FALSE)*VLOOKUP($F489,BY_IND_Demand_Drivers!$B$5:$J$100,9,FALSE)</f>
        <v>6.638873325262607E-4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1.1948454528712668E-2</v>
      </c>
      <c r="H490" s="16">
        <f>VLOOKUP($D490,'Growth rate'!$B$3:$S$93,6,FALSE)*VLOOKUP($F490,BY_IND_Demand_Drivers!$B$5:$J$100,8,FALSE)</f>
        <v>6.7450952984668096E-4</v>
      </c>
      <c r="I490" s="16">
        <f>VLOOKUP($D490,'Growth rate'!$B$3:$S$93,6,FALSE)*VLOOKUP($F490,BY_IND_Demand_Drivers!$B$5:$J$100,9,FALSE)</f>
        <v>6.7450952984668096E-4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1.213962980117207E-2</v>
      </c>
      <c r="H491" s="16">
        <f>VLOOKUP($D491,'Growth rate'!$B$3:$S$93,6,FALSE)*VLOOKUP($F491,BY_IND_Demand_Drivers!$B$5:$J$100,8,FALSE)</f>
        <v>6.8530168232422786E-4</v>
      </c>
      <c r="I491" s="16">
        <f>VLOOKUP($D491,'Growth rate'!$B$3:$S$93,6,FALSE)*VLOOKUP($F491,BY_IND_Demand_Drivers!$B$5:$J$100,9,FALSE)</f>
        <v>6.8530168232422786E-4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1.2333863877990823E-2</v>
      </c>
      <c r="H492" s="16">
        <f>VLOOKUP($D492,'Growth rate'!$B$3:$S$93,6,FALSE)*VLOOKUP($F492,BY_IND_Demand_Drivers!$B$5:$J$100,8,FALSE)</f>
        <v>6.9626650924141549E-4</v>
      </c>
      <c r="I492" s="16">
        <f>VLOOKUP($D492,'Growth rate'!$B$3:$S$93,6,FALSE)*VLOOKUP($F492,BY_IND_Demand_Drivers!$B$5:$J$100,9,FALSE)</f>
        <v>6.9626650924141549E-4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1.2531205700038676E-2</v>
      </c>
      <c r="H493" s="16">
        <f>VLOOKUP($D493,'Growth rate'!$B$3:$S$93,6,FALSE)*VLOOKUP($F493,BY_IND_Demand_Drivers!$B$5:$J$100,8,FALSE)</f>
        <v>7.0740677338927813E-4</v>
      </c>
      <c r="I493" s="16">
        <f>VLOOKUP($D493,'Growth rate'!$B$3:$S$93,6,FALSE)*VLOOKUP($F493,BY_IND_Demand_Drivers!$B$5:$J$100,9,FALSE)</f>
        <v>7.0740677338927813E-4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1.2731704991239295E-2</v>
      </c>
      <c r="H494" s="16">
        <f>VLOOKUP($D494,'Growth rate'!$B$3:$S$93,6,FALSE)*VLOOKUP($F494,BY_IND_Demand_Drivers!$B$5:$J$100,8,FALSE)</f>
        <v>7.1872528176350665E-4</v>
      </c>
      <c r="I494" s="16">
        <f>VLOOKUP($D494,'Growth rate'!$B$3:$S$93,6,FALSE)*VLOOKUP($F494,BY_IND_Demand_Drivers!$B$5:$J$100,9,FALSE)</f>
        <v>7.1872528176350665E-4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1.2935412271099124E-2</v>
      </c>
      <c r="H495" s="16">
        <f>VLOOKUP($D495,'Growth rate'!$B$3:$S$93,6,FALSE)*VLOOKUP($F495,BY_IND_Demand_Drivers!$B$5:$J$100,8,FALSE)</f>
        <v>7.302248862717227E-4</v>
      </c>
      <c r="I495" s="16">
        <f>VLOOKUP($D495,'Growth rate'!$B$3:$S$93,6,FALSE)*VLOOKUP($F495,BY_IND_Demand_Drivers!$B$5:$J$100,9,FALSE)</f>
        <v>7.302248862717227E-4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3.20043564356436E-3</v>
      </c>
      <c r="H496" s="16">
        <f>VLOOKUP($D496,'Growth rate'!$B$3:$S$93,6,FALSE)*VLOOKUP($F496,BY_IND_Demand_Drivers!$B$5:$J$100,8,FALSE)</f>
        <v>1.8734257425742599E-4</v>
      </c>
      <c r="I496" s="16">
        <f>VLOOKUP($D496,'Growth rate'!$B$3:$S$93,6,FALSE)*VLOOKUP($F496,BY_IND_Demand_Drivers!$B$5:$J$100,9,FALSE)</f>
        <v>1.8734257425742599E-4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3.2531637340767563E-3</v>
      </c>
      <c r="H497" s="16">
        <f>VLOOKUP($D497,'Growth rate'!$B$3:$S$93,6,FALSE)*VLOOKUP($F497,BY_IND_Demand_Drivers!$B$5:$J$100,8,FALSE)</f>
        <v>1.9042909662888332E-4</v>
      </c>
      <c r="I497" s="16">
        <f>VLOOKUP($D497,'Growth rate'!$B$3:$S$93,6,FALSE)*VLOOKUP($F497,BY_IND_Demand_Drivers!$B$5:$J$100,9,FALSE)</f>
        <v>1.9042909662888332E-4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3.3058918245891522E-3</v>
      </c>
      <c r="H498" s="16">
        <f>VLOOKUP($D498,'Growth rate'!$B$3:$S$93,6,FALSE)*VLOOKUP($F498,BY_IND_Demand_Drivers!$B$5:$J$100,8,FALSE)</f>
        <v>1.9351561900034068E-4</v>
      </c>
      <c r="I498" s="16">
        <f>VLOOKUP($D498,'Growth rate'!$B$3:$S$93,6,FALSE)*VLOOKUP($F498,BY_IND_Demand_Drivers!$B$5:$J$100,9,FALSE)</f>
        <v>1.9351561900034068E-4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3.3586199151015485E-3</v>
      </c>
      <c r="H499" s="16">
        <f>VLOOKUP($D499,'Growth rate'!$B$3:$S$93,6,FALSE)*VLOOKUP($F499,BY_IND_Demand_Drivers!$B$5:$J$100,8,FALSE)</f>
        <v>1.9660214137179802E-4</v>
      </c>
      <c r="I499" s="16">
        <f>VLOOKUP($D499,'Growth rate'!$B$3:$S$93,6,FALSE)*VLOOKUP($F499,BY_IND_Demand_Drivers!$B$5:$J$100,9,FALSE)</f>
        <v>1.9660214137179802E-4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3.4113480056139449E-3</v>
      </c>
      <c r="H500" s="16">
        <f>VLOOKUP($D500,'Growth rate'!$B$3:$S$93,6,FALSE)*VLOOKUP($F500,BY_IND_Demand_Drivers!$B$5:$J$100,8,FALSE)</f>
        <v>1.9968866374325535E-4</v>
      </c>
      <c r="I500" s="16">
        <f>VLOOKUP($D500,'Growth rate'!$B$3:$S$93,6,FALSE)*VLOOKUP($F500,BY_IND_Demand_Drivers!$B$5:$J$100,9,FALSE)</f>
        <v>1.9968866374325535E-4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3.4640760961263404E-3</v>
      </c>
      <c r="H501" s="16">
        <f>VLOOKUP($D501,'Growth rate'!$B$3:$S$93,6,FALSE)*VLOOKUP($F501,BY_IND_Demand_Drivers!$B$5:$J$100,8,FALSE)</f>
        <v>2.0277518611471265E-4</v>
      </c>
      <c r="I501" s="16">
        <f>VLOOKUP($D501,'Growth rate'!$B$3:$S$93,6,FALSE)*VLOOKUP($F501,BY_IND_Demand_Drivers!$B$5:$J$100,9,FALSE)</f>
        <v>2.0277518611471265E-4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3.5168041866387363E-3</v>
      </c>
      <c r="H502" s="16">
        <f>VLOOKUP($D502,'Growth rate'!$B$3:$S$93,6,FALSE)*VLOOKUP($F502,BY_IND_Demand_Drivers!$B$5:$J$100,8,FALSE)</f>
        <v>2.0586170848616999E-4</v>
      </c>
      <c r="I502" s="16">
        <f>VLOOKUP($D502,'Growth rate'!$B$3:$S$93,6,FALSE)*VLOOKUP($F502,BY_IND_Demand_Drivers!$B$5:$J$100,9,FALSE)</f>
        <v>2.0586170848616999E-4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3.5695322771511326E-3</v>
      </c>
      <c r="H503" s="16">
        <f>VLOOKUP($D503,'Growth rate'!$B$3:$S$93,6,FALSE)*VLOOKUP($F503,BY_IND_Demand_Drivers!$B$5:$J$100,8,FALSE)</f>
        <v>2.0894823085762732E-4</v>
      </c>
      <c r="I503" s="16">
        <f>VLOOKUP($D503,'Growth rate'!$B$3:$S$93,6,FALSE)*VLOOKUP($F503,BY_IND_Demand_Drivers!$B$5:$J$100,9,FALSE)</f>
        <v>2.0894823085762732E-4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3.6222603676635289E-3</v>
      </c>
      <c r="H504" s="16">
        <f>VLOOKUP($D504,'Growth rate'!$B$3:$S$93,6,FALSE)*VLOOKUP($F504,BY_IND_Demand_Drivers!$B$5:$J$100,8,FALSE)</f>
        <v>2.1203475322908465E-4</v>
      </c>
      <c r="I504" s="16">
        <f>VLOOKUP($D504,'Growth rate'!$B$3:$S$93,6,FALSE)*VLOOKUP($F504,BY_IND_Demand_Drivers!$B$5:$J$100,9,FALSE)</f>
        <v>2.1203475322908465E-4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3.6749884581759253E-3</v>
      </c>
      <c r="H505" s="16">
        <f>VLOOKUP($D505,'Growth rate'!$B$3:$S$93,6,FALSE)*VLOOKUP($F505,BY_IND_Demand_Drivers!$B$5:$J$100,8,FALSE)</f>
        <v>2.1512127560054201E-4</v>
      </c>
      <c r="I505" s="16">
        <f>VLOOKUP($D505,'Growth rate'!$B$3:$S$93,6,FALSE)*VLOOKUP($F505,BY_IND_Demand_Drivers!$B$5:$J$100,9,FALSE)</f>
        <v>2.1512127560054201E-4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3.7277165486883212E-3</v>
      </c>
      <c r="H506" s="16">
        <f>VLOOKUP($D506,'Growth rate'!$B$3:$S$93,6,FALSE)*VLOOKUP($F506,BY_IND_Demand_Drivers!$B$5:$J$100,8,FALSE)</f>
        <v>2.1820779797199934E-4</v>
      </c>
      <c r="I506" s="16">
        <f>VLOOKUP($D506,'Growth rate'!$B$3:$S$93,6,FALSE)*VLOOKUP($F506,BY_IND_Demand_Drivers!$B$5:$J$100,9,FALSE)</f>
        <v>2.1820779797199934E-4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3.7804446392007175E-3</v>
      </c>
      <c r="H507" s="16">
        <f>VLOOKUP($D507,'Growth rate'!$B$3:$S$93,6,FALSE)*VLOOKUP($F507,BY_IND_Demand_Drivers!$B$5:$J$100,8,FALSE)</f>
        <v>2.2129432034345668E-4</v>
      </c>
      <c r="I507" s="16">
        <f>VLOOKUP($D507,'Growth rate'!$B$3:$S$93,6,FALSE)*VLOOKUP($F507,BY_IND_Demand_Drivers!$B$5:$J$100,9,FALSE)</f>
        <v>2.2129432034345668E-4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3.833172729713113E-3</v>
      </c>
      <c r="H508" s="16">
        <f>VLOOKUP($D508,'Growth rate'!$B$3:$S$93,6,FALSE)*VLOOKUP($F508,BY_IND_Demand_Drivers!$B$5:$J$100,8,FALSE)</f>
        <v>2.2438084271491398E-4</v>
      </c>
      <c r="I508" s="16">
        <f>VLOOKUP($D508,'Growth rate'!$B$3:$S$93,6,FALSE)*VLOOKUP($F508,BY_IND_Demand_Drivers!$B$5:$J$100,9,FALSE)</f>
        <v>2.2438084271491398E-4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3.8859008202255093E-3</v>
      </c>
      <c r="H509" s="16">
        <f>VLOOKUP($D509,'Growth rate'!$B$3:$S$93,6,FALSE)*VLOOKUP($F509,BY_IND_Demand_Drivers!$B$5:$J$100,8,FALSE)</f>
        <v>2.2746736508637131E-4</v>
      </c>
      <c r="I509" s="16">
        <f>VLOOKUP($D509,'Growth rate'!$B$3:$S$93,6,FALSE)*VLOOKUP($F509,BY_IND_Demand_Drivers!$B$5:$J$100,9,FALSE)</f>
        <v>2.2746736508637131E-4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3.9386289107379057E-3</v>
      </c>
      <c r="H510" s="16">
        <f>VLOOKUP($D510,'Growth rate'!$B$3:$S$93,6,FALSE)*VLOOKUP($F510,BY_IND_Demand_Drivers!$B$5:$J$100,8,FALSE)</f>
        <v>2.3055388745782865E-4</v>
      </c>
      <c r="I510" s="16">
        <f>VLOOKUP($D510,'Growth rate'!$B$3:$S$93,6,FALSE)*VLOOKUP($F510,BY_IND_Demand_Drivers!$B$5:$J$100,9,FALSE)</f>
        <v>2.3055388745782865E-4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3.9913570012503011E-3</v>
      </c>
      <c r="H511" s="16">
        <f>VLOOKUP($D511,'Growth rate'!$B$3:$S$93,6,FALSE)*VLOOKUP($F511,BY_IND_Demand_Drivers!$B$5:$J$100,8,FALSE)</f>
        <v>2.3364040982928601E-4</v>
      </c>
      <c r="I511" s="16">
        <f>VLOOKUP($D511,'Growth rate'!$B$3:$S$93,6,FALSE)*VLOOKUP($F511,BY_IND_Demand_Drivers!$B$5:$J$100,9,FALSE)</f>
        <v>2.3364040982928601E-4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4.0440850917626975E-3</v>
      </c>
      <c r="H512" s="16">
        <f>VLOOKUP($D512,'Growth rate'!$B$3:$S$93,6,FALSE)*VLOOKUP($F512,BY_IND_Demand_Drivers!$B$5:$J$100,8,FALSE)</f>
        <v>2.3672693220074334E-4</v>
      </c>
      <c r="I512" s="16">
        <f>VLOOKUP($D512,'Growth rate'!$B$3:$S$93,6,FALSE)*VLOOKUP($F512,BY_IND_Demand_Drivers!$B$5:$J$100,9,FALSE)</f>
        <v>2.3672693220074334E-4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4.0968131822750938E-3</v>
      </c>
      <c r="H513" s="16">
        <f>VLOOKUP($D513,'Growth rate'!$B$3:$S$93,6,FALSE)*VLOOKUP($F513,BY_IND_Demand_Drivers!$B$5:$J$100,8,FALSE)</f>
        <v>2.3981345457220067E-4</v>
      </c>
      <c r="I513" s="16">
        <f>VLOOKUP($D513,'Growth rate'!$B$3:$S$93,6,FALSE)*VLOOKUP($F513,BY_IND_Demand_Drivers!$B$5:$J$100,9,FALSE)</f>
        <v>2.3981345457220067E-4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4.1495412727874902E-3</v>
      </c>
      <c r="H514" s="16">
        <f>VLOOKUP($D514,'Growth rate'!$B$3:$S$93,6,FALSE)*VLOOKUP($F514,BY_IND_Demand_Drivers!$B$5:$J$100,8,FALSE)</f>
        <v>2.42899976943658E-4</v>
      </c>
      <c r="I514" s="16">
        <f>VLOOKUP($D514,'Growth rate'!$B$3:$S$93,6,FALSE)*VLOOKUP($F514,BY_IND_Demand_Drivers!$B$5:$J$100,9,FALSE)</f>
        <v>2.42899976943658E-4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4.2022693632998865E-3</v>
      </c>
      <c r="H515" s="16">
        <f>VLOOKUP($D515,'Growth rate'!$B$3:$S$93,6,FALSE)*VLOOKUP($F515,BY_IND_Demand_Drivers!$B$5:$J$100,8,FALSE)</f>
        <v>2.4598649931511536E-4</v>
      </c>
      <c r="I515" s="16">
        <f>VLOOKUP($D515,'Growth rate'!$B$3:$S$93,6,FALSE)*VLOOKUP($F515,BY_IND_Demand_Drivers!$B$5:$J$100,9,FALSE)</f>
        <v>2.4598649931511536E-4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4.2549974538122828E-3</v>
      </c>
      <c r="H516" s="16">
        <f>VLOOKUP($D516,'Growth rate'!$B$3:$S$93,6,FALSE)*VLOOKUP($F516,BY_IND_Demand_Drivers!$B$5:$J$100,8,FALSE)</f>
        <v>2.4907302168657267E-4</v>
      </c>
      <c r="I516" s="16">
        <f>VLOOKUP($D516,'Growth rate'!$B$3:$S$93,6,FALSE)*VLOOKUP($F516,BY_IND_Demand_Drivers!$B$5:$J$100,9,FALSE)</f>
        <v>2.4907302168657267E-4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4.3077255443246792E-3</v>
      </c>
      <c r="H517" s="16">
        <f>VLOOKUP($D517,'Growth rate'!$B$3:$S$93,6,FALSE)*VLOOKUP($F517,BY_IND_Demand_Drivers!$B$5:$J$100,8,FALSE)</f>
        <v>2.5215954405803003E-4</v>
      </c>
      <c r="I517" s="16">
        <f>VLOOKUP($D517,'Growth rate'!$B$3:$S$93,6,FALSE)*VLOOKUP($F517,BY_IND_Demand_Drivers!$B$5:$J$100,9,FALSE)</f>
        <v>2.5215954405803003E-4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4.3604536348370746E-3</v>
      </c>
      <c r="H518" s="16">
        <f>VLOOKUP($D518,'Growth rate'!$B$3:$S$93,6,FALSE)*VLOOKUP($F518,BY_IND_Demand_Drivers!$B$5:$J$100,8,FALSE)</f>
        <v>2.5524606642948733E-4</v>
      </c>
      <c r="I518" s="16">
        <f>VLOOKUP($D518,'Growth rate'!$B$3:$S$93,6,FALSE)*VLOOKUP($F518,BY_IND_Demand_Drivers!$B$5:$J$100,9,FALSE)</f>
        <v>2.5524606642948733E-4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4.4131817253494701E-3</v>
      </c>
      <c r="H519" s="16">
        <f>VLOOKUP($D519,'Growth rate'!$B$3:$S$93,6,FALSE)*VLOOKUP($F519,BY_IND_Demand_Drivers!$B$5:$J$100,8,FALSE)</f>
        <v>2.5833258880094469E-4</v>
      </c>
      <c r="I519" s="16">
        <f>VLOOKUP($D519,'Growth rate'!$B$3:$S$93,6,FALSE)*VLOOKUP($F519,BY_IND_Demand_Drivers!$B$5:$J$100,9,FALSE)</f>
        <v>2.5833258880094469E-4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4.4659098158618665E-3</v>
      </c>
      <c r="H520" s="16">
        <f>VLOOKUP($D520,'Growth rate'!$B$3:$S$93,6,FALSE)*VLOOKUP($F520,BY_IND_Demand_Drivers!$B$5:$J$100,8,FALSE)</f>
        <v>2.61419111172402E-4</v>
      </c>
      <c r="I520" s="16">
        <f>VLOOKUP($D520,'Growth rate'!$B$3:$S$93,6,FALSE)*VLOOKUP($F520,BY_IND_Demand_Drivers!$B$5:$J$100,9,FALSE)</f>
        <v>2.61419111172402E-4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4.5186379063742628E-3</v>
      </c>
      <c r="H521" s="16">
        <f>VLOOKUP($D521,'Growth rate'!$B$3:$S$93,6,FALSE)*VLOOKUP($F521,BY_IND_Demand_Drivers!$B$5:$J$100,8,FALSE)</f>
        <v>2.6450563354385936E-4</v>
      </c>
      <c r="I521" s="16">
        <f>VLOOKUP($D521,'Growth rate'!$B$3:$S$93,6,FALSE)*VLOOKUP($F521,BY_IND_Demand_Drivers!$B$5:$J$100,9,FALSE)</f>
        <v>2.6450563354385936E-4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4.5713659968866591E-3</v>
      </c>
      <c r="H522" s="16">
        <f>VLOOKUP($D522,'Growth rate'!$B$3:$S$93,6,FALSE)*VLOOKUP($F522,BY_IND_Demand_Drivers!$B$5:$J$100,8,FALSE)</f>
        <v>2.6759215591531666E-4</v>
      </c>
      <c r="I522" s="16">
        <f>VLOOKUP($D522,'Growth rate'!$B$3:$S$93,6,FALSE)*VLOOKUP($F522,BY_IND_Demand_Drivers!$B$5:$J$100,9,FALSE)</f>
        <v>2.6759215591531666E-4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4.6240940873990546E-3</v>
      </c>
      <c r="H523" s="16">
        <f>VLOOKUP($D523,'Growth rate'!$B$3:$S$93,6,FALSE)*VLOOKUP($F523,BY_IND_Demand_Drivers!$B$5:$J$100,8,FALSE)</f>
        <v>2.7067867828677397E-4</v>
      </c>
      <c r="I523" s="16">
        <f>VLOOKUP($D523,'Growth rate'!$B$3:$S$93,6,FALSE)*VLOOKUP($F523,BY_IND_Demand_Drivers!$B$5:$J$100,9,FALSE)</f>
        <v>2.7067867828677397E-4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4.6768221779114509E-3</v>
      </c>
      <c r="H524" s="16">
        <f>VLOOKUP($D524,'Growth rate'!$B$3:$S$93,6,FALSE)*VLOOKUP($F524,BY_IND_Demand_Drivers!$B$5:$J$100,8,FALSE)</f>
        <v>2.7376520065823133E-4</v>
      </c>
      <c r="I524" s="16">
        <f>VLOOKUP($D524,'Growth rate'!$B$3:$S$93,6,FALSE)*VLOOKUP($F524,BY_IND_Demand_Drivers!$B$5:$J$100,9,FALSE)</f>
        <v>2.7376520065823133E-4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4.7295502684238473E-3</v>
      </c>
      <c r="H525" s="16">
        <f>VLOOKUP($D525,'Growth rate'!$B$3:$S$93,6,FALSE)*VLOOKUP($F525,BY_IND_Demand_Drivers!$B$5:$J$100,8,FALSE)</f>
        <v>2.7685172302968869E-4</v>
      </c>
      <c r="I525" s="16">
        <f>VLOOKUP($D525,'Growth rate'!$B$3:$S$93,6,FALSE)*VLOOKUP($F525,BY_IND_Demand_Drivers!$B$5:$J$100,9,FALSE)</f>
        <v>2.7685172302968869E-4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4.7822783589362428E-3</v>
      </c>
      <c r="H526" s="16">
        <f>VLOOKUP($D526,'Growth rate'!$B$3:$S$93,6,FALSE)*VLOOKUP($F526,BY_IND_Demand_Drivers!$B$5:$J$100,8,FALSE)</f>
        <v>2.7993824540114599E-4</v>
      </c>
      <c r="I526" s="16">
        <f>VLOOKUP($D526,'Growth rate'!$B$3:$S$93,6,FALSE)*VLOOKUP($F526,BY_IND_Demand_Drivers!$B$5:$J$100,9,FALSE)</f>
        <v>2.7993824540114599E-4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4.8350064494486391E-3</v>
      </c>
      <c r="H527" s="16">
        <f>VLOOKUP($D527,'Growth rate'!$B$3:$S$93,6,FALSE)*VLOOKUP($F527,BY_IND_Demand_Drivers!$B$5:$J$100,8,FALSE)</f>
        <v>2.8302476777260335E-4</v>
      </c>
      <c r="I527" s="16">
        <f>VLOOKUP($D527,'Growth rate'!$B$3:$S$93,6,FALSE)*VLOOKUP($F527,BY_IND_Demand_Drivers!$B$5:$J$100,9,FALSE)</f>
        <v>2.8302476777260335E-4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4.9123665526398181E-3</v>
      </c>
      <c r="H528" s="16">
        <f>VLOOKUP($D528,'Growth rate'!$B$3:$S$93,6,FALSE)*VLOOKUP($F528,BY_IND_Demand_Drivers!$B$5:$J$100,8,FALSE)</f>
        <v>2.8755316405696502E-4</v>
      </c>
      <c r="I528" s="16">
        <f>VLOOKUP($D528,'Growth rate'!$B$3:$S$93,6,FALSE)*VLOOKUP($F528,BY_IND_Demand_Drivers!$B$5:$J$100,9,FALSE)</f>
        <v>2.8755316405696502E-4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4.9909644174820546E-3</v>
      </c>
      <c r="H529" s="16">
        <f>VLOOKUP($D529,'Growth rate'!$B$3:$S$93,6,FALSE)*VLOOKUP($F529,BY_IND_Demand_Drivers!$B$5:$J$100,8,FALSE)</f>
        <v>2.9215401468187641E-4</v>
      </c>
      <c r="I529" s="16">
        <f>VLOOKUP($D529,'Growth rate'!$B$3:$S$93,6,FALSE)*VLOOKUP($F529,BY_IND_Demand_Drivers!$B$5:$J$100,9,FALSE)</f>
        <v>2.9215401468187641E-4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5.0708198481617672E-3</v>
      </c>
      <c r="H530" s="16">
        <f>VLOOKUP($D530,'Growth rate'!$B$3:$S$93,6,FALSE)*VLOOKUP($F530,BY_IND_Demand_Drivers!$B$5:$J$100,8,FALSE)</f>
        <v>2.9682847891678645E-4</v>
      </c>
      <c r="I530" s="16">
        <f>VLOOKUP($D530,'Growth rate'!$B$3:$S$93,6,FALSE)*VLOOKUP($F530,BY_IND_Demand_Drivers!$B$5:$J$100,9,FALSE)</f>
        <v>2.9682847891678645E-4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5.1519529657323565E-3</v>
      </c>
      <c r="H531" s="16">
        <f>VLOOKUP($D531,'Growth rate'!$B$3:$S$93,6,FALSE)*VLOOKUP($F531,BY_IND_Demand_Drivers!$B$5:$J$100,8,FALSE)</f>
        <v>3.0157773457945507E-4</v>
      </c>
      <c r="I531" s="16">
        <f>VLOOKUP($D531,'Growth rate'!$B$3:$S$93,6,FALSE)*VLOOKUP($F531,BY_IND_Demand_Drivers!$B$5:$J$100,9,FALSE)</f>
        <v>3.0157773457945507E-4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5.2343842131840727E-3</v>
      </c>
      <c r="H532" s="16">
        <f>VLOOKUP($D532,'Growth rate'!$B$3:$S$93,6,FALSE)*VLOOKUP($F532,BY_IND_Demand_Drivers!$B$5:$J$100,8,FALSE)</f>
        <v>3.064029783327263E-4</v>
      </c>
      <c r="I532" s="16">
        <f>VLOOKUP($D532,'Growth rate'!$B$3:$S$93,6,FALSE)*VLOOKUP($F532,BY_IND_Demand_Drivers!$B$5:$J$100,9,FALSE)</f>
        <v>3.064029783327263E-4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5.3181343605950187E-3</v>
      </c>
      <c r="H533" s="16">
        <f>VLOOKUP($D533,'Growth rate'!$B$3:$S$93,6,FALSE)*VLOOKUP($F533,BY_IND_Demand_Drivers!$B$5:$J$100,8,FALSE)</f>
        <v>3.1130542598604993E-4</v>
      </c>
      <c r="I533" s="16">
        <f>VLOOKUP($D533,'Growth rate'!$B$3:$S$93,6,FALSE)*VLOOKUP($F533,BY_IND_Demand_Drivers!$B$5:$J$100,9,FALSE)</f>
        <v>3.1130542598604993E-4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5.4032245103645396E-3</v>
      </c>
      <c r="H534" s="16">
        <f>VLOOKUP($D534,'Growth rate'!$B$3:$S$93,6,FALSE)*VLOOKUP($F534,BY_IND_Demand_Drivers!$B$5:$J$100,8,FALSE)</f>
        <v>3.1628631280182675E-4</v>
      </c>
      <c r="I534" s="16">
        <f>VLOOKUP($D534,'Growth rate'!$B$3:$S$93,6,FALSE)*VLOOKUP($F534,BY_IND_Demand_Drivers!$B$5:$J$100,9,FALSE)</f>
        <v>3.1628631280182675E-4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5.489676102530372E-3</v>
      </c>
      <c r="H535" s="16">
        <f>VLOOKUP($D535,'Growth rate'!$B$3:$S$93,6,FALSE)*VLOOKUP($F535,BY_IND_Demand_Drivers!$B$5:$J$100,8,FALSE)</f>
        <v>3.2134689380665599E-4</v>
      </c>
      <c r="I535" s="16">
        <f>VLOOKUP($D535,'Growth rate'!$B$3:$S$93,6,FALSE)*VLOOKUP($F535,BY_IND_Demand_Drivers!$B$5:$J$100,9,FALSE)</f>
        <v>3.2134689380665599E-4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5.5775109201708578E-3</v>
      </c>
      <c r="H536" s="16">
        <f>VLOOKUP($D536,'Growth rate'!$B$3:$S$93,6,FALSE)*VLOOKUP($F536,BY_IND_Demand_Drivers!$B$5:$J$100,8,FALSE)</f>
        <v>3.2648844410756251E-4</v>
      </c>
      <c r="I536" s="16">
        <f>VLOOKUP($D536,'Growth rate'!$B$3:$S$93,6,FALSE)*VLOOKUP($F536,BY_IND_Demand_Drivers!$B$5:$J$100,9,FALSE)</f>
        <v>3.2648844410756251E-4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5.6667510948935924E-3</v>
      </c>
      <c r="H537" s="16">
        <f>VLOOKUP($D537,'Growth rate'!$B$3:$S$93,6,FALSE)*VLOOKUP($F537,BY_IND_Demand_Drivers!$B$5:$J$100,8,FALSE)</f>
        <v>3.317122592132835E-4</v>
      </c>
      <c r="I537" s="16">
        <f>VLOOKUP($D537,'Growth rate'!$B$3:$S$93,6,FALSE)*VLOOKUP($F537,BY_IND_Demand_Drivers!$B$5:$J$100,9,FALSE)</f>
        <v>3.317122592132835E-4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5.7574191124118894E-3</v>
      </c>
      <c r="H538" s="16">
        <f>VLOOKUP($D538,'Growth rate'!$B$3:$S$93,6,FALSE)*VLOOKUP($F538,BY_IND_Demand_Drivers!$B$5:$J$100,8,FALSE)</f>
        <v>3.3701965536069603E-4</v>
      </c>
      <c r="I538" s="16">
        <f>VLOOKUP($D538,'Growth rate'!$B$3:$S$93,6,FALSE)*VLOOKUP($F538,BY_IND_Demand_Drivers!$B$5:$J$100,9,FALSE)</f>
        <v>3.3701965536069603E-4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5.8495378182104795E-3</v>
      </c>
      <c r="H539" s="16">
        <f>VLOOKUP($D539,'Growth rate'!$B$3:$S$93,6,FALSE)*VLOOKUP($F539,BY_IND_Demand_Drivers!$B$5:$J$100,8,FALSE)</f>
        <v>3.4241196984646717E-4</v>
      </c>
      <c r="I539" s="16">
        <f>VLOOKUP($D539,'Growth rate'!$B$3:$S$93,6,FALSE)*VLOOKUP($F539,BY_IND_Demand_Drivers!$B$5:$J$100,9,FALSE)</f>
        <v>3.4241196984646717E-4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5.9431304233018472E-3</v>
      </c>
      <c r="H540" s="16">
        <f>VLOOKUP($D540,'Growth rate'!$B$3:$S$93,6,FALSE)*VLOOKUP($F540,BY_IND_Demand_Drivers!$B$5:$J$100,8,FALSE)</f>
        <v>3.4789056136401062E-4</v>
      </c>
      <c r="I540" s="16">
        <f>VLOOKUP($D540,'Growth rate'!$B$3:$S$93,6,FALSE)*VLOOKUP($F540,BY_IND_Demand_Drivers!$B$5:$J$100,9,FALSE)</f>
        <v>3.4789056136401062E-4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6.0382205100746773E-3</v>
      </c>
      <c r="H541" s="16">
        <f>VLOOKUP($D541,'Growth rate'!$B$3:$S$93,6,FALSE)*VLOOKUP($F541,BY_IND_Demand_Drivers!$B$5:$J$100,8,FALSE)</f>
        <v>3.5345681034583485E-4</v>
      </c>
      <c r="I541" s="16">
        <f>VLOOKUP($D541,'Growth rate'!$B$3:$S$93,6,FALSE)*VLOOKUP($F541,BY_IND_Demand_Drivers!$B$5:$J$100,9,FALSE)</f>
        <v>3.5345681034583485E-4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6.1348320382358717E-3</v>
      </c>
      <c r="H542" s="16">
        <f>VLOOKUP($D542,'Growth rate'!$B$3:$S$93,6,FALSE)*VLOOKUP($F542,BY_IND_Demand_Drivers!$B$5:$J$100,8,FALSE)</f>
        <v>3.5911211931136821E-4</v>
      </c>
      <c r="I542" s="16">
        <f>VLOOKUP($D542,'Growth rate'!$B$3:$S$93,6,FALSE)*VLOOKUP($F542,BY_IND_Demand_Drivers!$B$5:$J$100,9,FALSE)</f>
        <v>3.5911211931136821E-4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6.2329893508476465E-3</v>
      </c>
      <c r="H543" s="16">
        <f>VLOOKUP($D543,'Growth rate'!$B$3:$S$93,6,FALSE)*VLOOKUP($F543,BY_IND_Demand_Drivers!$B$5:$J$100,8,FALSE)</f>
        <v>3.6485791322035015E-4</v>
      </c>
      <c r="I543" s="16">
        <f>VLOOKUP($D543,'Growth rate'!$B$3:$S$93,6,FALSE)*VLOOKUP($F543,BY_IND_Demand_Drivers!$B$5:$J$100,9,FALSE)</f>
        <v>3.6485791322035015E-4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6.3327171804612083E-3</v>
      </c>
      <c r="H544" s="16">
        <f>VLOOKUP($D544,'Growth rate'!$B$3:$S$93,6,FALSE)*VLOOKUP($F544,BY_IND_Demand_Drivers!$B$5:$J$100,8,FALSE)</f>
        <v>3.7069563983187567E-4</v>
      </c>
      <c r="I544" s="16">
        <f>VLOOKUP($D544,'Growth rate'!$B$3:$S$93,6,FALSE)*VLOOKUP($F544,BY_IND_Demand_Drivers!$B$5:$J$100,9,FALSE)</f>
        <v>3.7069563983187567E-4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6.4340406553485881E-3</v>
      </c>
      <c r="H545" s="16">
        <f>VLOOKUP($D545,'Growth rate'!$B$3:$S$93,6,FALSE)*VLOOKUP($F545,BY_IND_Demand_Drivers!$B$5:$J$100,8,FALSE)</f>
        <v>3.7662677006918574E-4</v>
      </c>
      <c r="I545" s="16">
        <f>VLOOKUP($D545,'Growth rate'!$B$3:$S$93,6,FALSE)*VLOOKUP($F545,BY_IND_Demand_Drivers!$B$5:$J$100,9,FALSE)</f>
        <v>3.7662677006918574E-4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6.5369853058341648E-3</v>
      </c>
      <c r="H546" s="16">
        <f>VLOOKUP($D546,'Growth rate'!$B$3:$S$93,6,FALSE)*VLOOKUP($F546,BY_IND_Demand_Drivers!$B$5:$J$100,8,FALSE)</f>
        <v>3.8265279839029266E-4</v>
      </c>
      <c r="I546" s="16">
        <f>VLOOKUP($D546,'Growth rate'!$B$3:$S$93,6,FALSE)*VLOOKUP($F546,BY_IND_Demand_Drivers!$B$5:$J$100,9,FALSE)</f>
        <v>3.8265279839029266E-4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6.6415770707275116E-3</v>
      </c>
      <c r="H547" s="16">
        <f>VLOOKUP($D547,'Growth rate'!$B$3:$S$93,6,FALSE)*VLOOKUP($F547,BY_IND_Demand_Drivers!$B$5:$J$100,8,FALSE)</f>
        <v>3.8877524316453734E-4</v>
      </c>
      <c r="I547" s="16">
        <f>VLOOKUP($D547,'Growth rate'!$B$3:$S$93,6,FALSE)*VLOOKUP($F547,BY_IND_Demand_Drivers!$B$5:$J$100,9,FALSE)</f>
        <v>3.8877524316453734E-4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6.7478423038591527E-3</v>
      </c>
      <c r="H548" s="16">
        <f>VLOOKUP($D548,'Growth rate'!$B$3:$S$93,6,FALSE)*VLOOKUP($F548,BY_IND_Demand_Drivers!$B$5:$J$100,8,FALSE)</f>
        <v>3.9499564705517001E-4</v>
      </c>
      <c r="I548" s="16">
        <f>VLOOKUP($D548,'Growth rate'!$B$3:$S$93,6,FALSE)*VLOOKUP($F548,BY_IND_Demand_Drivers!$B$5:$J$100,9,FALSE)</f>
        <v>3.9499564705517001E-4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6.8558077807208987E-3</v>
      </c>
      <c r="H549" s="16">
        <f>VLOOKUP($D549,'Growth rate'!$B$3:$S$93,6,FALSE)*VLOOKUP($F549,BY_IND_Demand_Drivers!$B$5:$J$100,8,FALSE)</f>
        <v>4.013155774080527E-4</v>
      </c>
      <c r="I549" s="16">
        <f>VLOOKUP($D549,'Growth rate'!$B$3:$S$93,6,FALSE)*VLOOKUP($F549,BY_IND_Demand_Drivers!$B$5:$J$100,9,FALSE)</f>
        <v>4.013155774080527E-4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6.9655007052124322E-3</v>
      </c>
      <c r="H550" s="16">
        <f>VLOOKUP($D550,'Growth rate'!$B$3:$S$93,6,FALSE)*VLOOKUP($F550,BY_IND_Demand_Drivers!$B$5:$J$100,8,FALSE)</f>
        <v>4.0773662664658148E-4</v>
      </c>
      <c r="I550" s="16">
        <f>VLOOKUP($D550,'Growth rate'!$B$3:$S$93,6,FALSE)*VLOOKUP($F550,BY_IND_Demand_Drivers!$B$5:$J$100,9,FALSE)</f>
        <v>4.0773662664658148E-4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7.076948716495831E-3</v>
      </c>
      <c r="H551" s="16">
        <f>VLOOKUP($D551,'Growth rate'!$B$3:$S$93,6,FALSE)*VLOOKUP($F551,BY_IND_Demand_Drivers!$B$5:$J$100,8,FALSE)</f>
        <v>4.1426041267292682E-4</v>
      </c>
      <c r="I551" s="16">
        <f>VLOOKUP($D551,'Growth rate'!$B$3:$S$93,6,FALSE)*VLOOKUP($F551,BY_IND_Demand_Drivers!$B$5:$J$100,9,FALSE)</f>
        <v>4.1426041267292682E-4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7.1901798959597652E-3</v>
      </c>
      <c r="H552" s="16">
        <f>VLOOKUP($D552,'Growth rate'!$B$3:$S$93,6,FALSE)*VLOOKUP($F552,BY_IND_Demand_Drivers!$B$5:$J$100,8,FALSE)</f>
        <v>4.2088857927569367E-4</v>
      </c>
      <c r="I552" s="16">
        <f>VLOOKUP($D552,'Growth rate'!$B$3:$S$93,6,FALSE)*VLOOKUP($F552,BY_IND_Demand_Drivers!$B$5:$J$100,9,FALSE)</f>
        <v>4.2088857927569367E-4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7.3052227742951203E-3</v>
      </c>
      <c r="H553" s="16">
        <f>VLOOKUP($D553,'Growth rate'!$B$3:$S$93,6,FALSE)*VLOOKUP($F553,BY_IND_Demand_Drivers!$B$5:$J$100,8,FALSE)</f>
        <v>4.2762279654410472E-4</v>
      </c>
      <c r="I553" s="16">
        <f>VLOOKUP($D553,'Growth rate'!$B$3:$S$93,6,FALSE)*VLOOKUP($F553,BY_IND_Demand_Drivers!$B$5:$J$100,9,FALSE)</f>
        <v>4.2762279654410472E-4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7.4221063386838418E-3</v>
      </c>
      <c r="H554" s="16">
        <f>VLOOKUP($D554,'Growth rate'!$B$3:$S$93,6,FALSE)*VLOOKUP($F554,BY_IND_Demand_Drivers!$B$5:$J$100,8,FALSE)</f>
        <v>4.3446476128881033E-4</v>
      </c>
      <c r="I554" s="16">
        <f>VLOOKUP($D554,'Growth rate'!$B$3:$S$93,6,FALSE)*VLOOKUP($F554,BY_IND_Demand_Drivers!$B$5:$J$100,9,FALSE)</f>
        <v>4.3446476128881033E-4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7.5408600401027839E-3</v>
      </c>
      <c r="H555" s="16">
        <f>VLOOKUP($D555,'Growth rate'!$B$3:$S$93,6,FALSE)*VLOOKUP($F555,BY_IND_Demand_Drivers!$B$5:$J$100,8,FALSE)</f>
        <v>4.4141619746943135E-4</v>
      </c>
      <c r="I555" s="16">
        <f>VLOOKUP($D555,'Growth rate'!$B$3:$S$93,6,FALSE)*VLOOKUP($F555,BY_IND_Demand_Drivers!$B$5:$J$100,9,FALSE)</f>
        <v>4.4141619746943135E-4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7.6615138007444291E-3</v>
      </c>
      <c r="H556" s="16">
        <f>VLOOKUP($D556,'Growth rate'!$B$3:$S$93,6,FALSE)*VLOOKUP($F556,BY_IND_Demand_Drivers!$B$5:$J$100,8,FALSE)</f>
        <v>4.484788566289423E-4</v>
      </c>
      <c r="I556" s="16">
        <f>VLOOKUP($D556,'Growth rate'!$B$3:$S$93,6,FALSE)*VLOOKUP($F556,BY_IND_Demand_Drivers!$B$5:$J$100,9,FALSE)</f>
        <v>4.484788566289423E-4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7.7840980215563398E-3</v>
      </c>
      <c r="H557" s="16">
        <f>VLOOKUP($D557,'Growth rate'!$B$3:$S$93,6,FALSE)*VLOOKUP($F557,BY_IND_Demand_Drivers!$B$5:$J$100,8,FALSE)</f>
        <v>4.5565451833500534E-4</v>
      </c>
      <c r="I557" s="16">
        <f>VLOOKUP($D557,'Growth rate'!$B$3:$S$93,6,FALSE)*VLOOKUP($F557,BY_IND_Demand_Drivers!$B$5:$J$100,9,FALSE)</f>
        <v>4.5565451833500534E-4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7.9086435899012424E-3</v>
      </c>
      <c r="H558" s="16">
        <f>VLOOKUP($D558,'Growth rate'!$B$3:$S$93,6,FALSE)*VLOOKUP($F558,BY_IND_Demand_Drivers!$B$5:$J$100,8,FALSE)</f>
        <v>4.6294499062836549E-4</v>
      </c>
      <c r="I558" s="16">
        <f>VLOOKUP($D558,'Growth rate'!$B$3:$S$93,6,FALSE)*VLOOKUP($F558,BY_IND_Demand_Drivers!$B$5:$J$100,9,FALSE)</f>
        <v>4.6294499062836549E-4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8.0351818873396624E-3</v>
      </c>
      <c r="H559" s="16">
        <f>VLOOKUP($D559,'Growth rate'!$B$3:$S$93,6,FALSE)*VLOOKUP($F559,BY_IND_Demand_Drivers!$B$5:$J$100,8,FALSE)</f>
        <v>4.7035211047841943E-4</v>
      </c>
      <c r="I559" s="16">
        <f>VLOOKUP($D559,'Growth rate'!$B$3:$S$93,6,FALSE)*VLOOKUP($F559,BY_IND_Demand_Drivers!$B$5:$J$100,9,FALSE)</f>
        <v>4.7035211047841943E-4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8.1637447975370977E-3</v>
      </c>
      <c r="H560" s="16">
        <f>VLOOKUP($D560,'Growth rate'!$B$3:$S$93,6,FALSE)*VLOOKUP($F560,BY_IND_Demand_Drivers!$B$5:$J$100,8,FALSE)</f>
        <v>4.7787774424607409E-4</v>
      </c>
      <c r="I560" s="16">
        <f>VLOOKUP($D560,'Growth rate'!$B$3:$S$93,6,FALSE)*VLOOKUP($F560,BY_IND_Demand_Drivers!$B$5:$J$100,9,FALSE)</f>
        <v>4.7787774424607409E-4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8.294364714297689E-3</v>
      </c>
      <c r="H561" s="16">
        <f>VLOOKUP($D561,'Growth rate'!$B$3:$S$93,6,FALSE)*VLOOKUP($F561,BY_IND_Demand_Drivers!$B$5:$J$100,8,FALSE)</f>
        <v>4.8552378815401121E-4</v>
      </c>
      <c r="I561" s="16">
        <f>VLOOKUP($D561,'Growth rate'!$B$3:$S$93,6,FALSE)*VLOOKUP($F561,BY_IND_Demand_Drivers!$B$5:$J$100,9,FALSE)</f>
        <v>4.8552378815401121E-4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8.427074549726455E-3</v>
      </c>
      <c r="H562" s="16">
        <f>VLOOKUP($D562,'Growth rate'!$B$3:$S$93,6,FALSE)*VLOOKUP($F562,BY_IND_Demand_Drivers!$B$5:$J$100,8,FALSE)</f>
        <v>4.9329216876447548E-4</v>
      </c>
      <c r="I562" s="16">
        <f>VLOOKUP($D562,'Growth rate'!$B$3:$S$93,6,FALSE)*VLOOKUP($F562,BY_IND_Demand_Drivers!$B$5:$J$100,9,FALSE)</f>
        <v>4.9329216876447548E-4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8.5619077425220791E-3</v>
      </c>
      <c r="H563" s="16">
        <f>VLOOKUP($D563,'Growth rate'!$B$3:$S$93,6,FALSE)*VLOOKUP($F563,BY_IND_Demand_Drivers!$B$5:$J$100,8,FALSE)</f>
        <v>5.0118484346470715E-4</v>
      </c>
      <c r="I563" s="16">
        <f>VLOOKUP($D563,'Growth rate'!$B$3:$S$93,6,FALSE)*VLOOKUP($F563,BY_IND_Demand_Drivers!$B$5:$J$100,9,FALSE)</f>
        <v>5.0118484346470715E-4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8.6988982664024331E-3</v>
      </c>
      <c r="H564" s="16">
        <f>VLOOKUP($D564,'Growth rate'!$B$3:$S$93,6,FALSE)*VLOOKUP($F564,BY_IND_Demand_Drivers!$B$5:$J$100,8,FALSE)</f>
        <v>5.0920380096014246E-4</v>
      </c>
      <c r="I564" s="16">
        <f>VLOOKUP($D564,'Growth rate'!$B$3:$S$93,6,FALSE)*VLOOKUP($F564,BY_IND_Demand_Drivers!$B$5:$J$100,9,FALSE)</f>
        <v>5.0920380096014246E-4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8.8380806386648709E-3</v>
      </c>
      <c r="H565" s="16">
        <f>VLOOKUP($D565,'Growth rate'!$B$3:$S$93,6,FALSE)*VLOOKUP($F565,BY_IND_Demand_Drivers!$B$5:$J$100,8,FALSE)</f>
        <v>5.1735106177550473E-4</v>
      </c>
      <c r="I565" s="16">
        <f>VLOOKUP($D565,'Growth rate'!$B$3:$S$93,6,FALSE)*VLOOKUP($F565,BY_IND_Demand_Drivers!$B$5:$J$100,9,FALSE)</f>
        <v>5.1735106177550473E-4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8.9794899288835085E-3</v>
      </c>
      <c r="H566" s="16">
        <f>VLOOKUP($D566,'Growth rate'!$B$3:$S$93,6,FALSE)*VLOOKUP($F566,BY_IND_Demand_Drivers!$B$5:$J$100,8,FALSE)</f>
        <v>5.256286787639128E-4</v>
      </c>
      <c r="I566" s="16">
        <f>VLOOKUP($D566,'Growth rate'!$B$3:$S$93,6,FALSE)*VLOOKUP($F566,BY_IND_Demand_Drivers!$B$5:$J$100,9,FALSE)</f>
        <v>5.256286787639128E-4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9.1231617677456443E-3</v>
      </c>
      <c r="H567" s="16">
        <f>VLOOKUP($D567,'Growth rate'!$B$3:$S$93,6,FALSE)*VLOOKUP($F567,BY_IND_Demand_Drivers!$B$5:$J$100,8,FALSE)</f>
        <v>5.3403873762413541E-4</v>
      </c>
      <c r="I567" s="16">
        <f>VLOOKUP($D567,'Growth rate'!$B$3:$S$93,6,FALSE)*VLOOKUP($F567,BY_IND_Demand_Drivers!$B$5:$J$100,9,FALSE)</f>
        <v>5.3403873762413541E-4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9.2691323560295767E-3</v>
      </c>
      <c r="H568" s="16">
        <f>VLOOKUP($D568,'Growth rate'!$B$3:$S$93,6,FALSE)*VLOOKUP($F568,BY_IND_Demand_Drivers!$B$5:$J$100,8,FALSE)</f>
        <v>5.4258335742612171E-4</v>
      </c>
      <c r="I568" s="16">
        <f>VLOOKUP($D568,'Growth rate'!$B$3:$S$93,6,FALSE)*VLOOKUP($F568,BY_IND_Demand_Drivers!$B$5:$J$100,9,FALSE)</f>
        <v>5.4258335742612171E-4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9.4174384737260516E-3</v>
      </c>
      <c r="H569" s="16">
        <f>VLOOKUP($D569,'Growth rate'!$B$3:$S$93,6,FALSE)*VLOOKUP($F569,BY_IND_Demand_Drivers!$B$5:$J$100,8,FALSE)</f>
        <v>5.5126469114493966E-4</v>
      </c>
      <c r="I569" s="16">
        <f>VLOOKUP($D569,'Growth rate'!$B$3:$S$93,6,FALSE)*VLOOKUP($F569,BY_IND_Demand_Drivers!$B$5:$J$100,9,FALSE)</f>
        <v>5.5126469114493966E-4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9.5681174893056681E-3</v>
      </c>
      <c r="H570" s="16">
        <f>VLOOKUP($D570,'Growth rate'!$B$3:$S$93,6,FALSE)*VLOOKUP($F570,BY_IND_Demand_Drivers!$B$5:$J$100,8,FALSE)</f>
        <v>5.600849262032587E-4</v>
      </c>
      <c r="I570" s="16">
        <f>VLOOKUP($D570,'Growth rate'!$B$3:$S$93,6,FALSE)*VLOOKUP($F570,BY_IND_Demand_Drivers!$B$5:$J$100,9,FALSE)</f>
        <v>5.600849262032587E-4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9.7212073691345588E-3</v>
      </c>
      <c r="H571" s="16">
        <f>VLOOKUP($D571,'Growth rate'!$B$3:$S$93,6,FALSE)*VLOOKUP($F571,BY_IND_Demand_Drivers!$B$5:$J$100,8,FALSE)</f>
        <v>5.6904628502251083E-4</v>
      </c>
      <c r="I571" s="16">
        <f>VLOOKUP($D571,'Growth rate'!$B$3:$S$93,6,FALSE)*VLOOKUP($F571,BY_IND_Demand_Drivers!$B$5:$J$100,9,FALSE)</f>
        <v>5.6904628502251083E-4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9.876746687040713E-3</v>
      </c>
      <c r="H572" s="16">
        <f>VLOOKUP($D572,'Growth rate'!$B$3:$S$93,6,FALSE)*VLOOKUP($F572,BY_IND_Demand_Drivers!$B$5:$J$100,8,FALSE)</f>
        <v>5.7815102558287116E-4</v>
      </c>
      <c r="I572" s="16">
        <f>VLOOKUP($D572,'Growth rate'!$B$3:$S$93,6,FALSE)*VLOOKUP($F572,BY_IND_Demand_Drivers!$B$5:$J$100,9,FALSE)</f>
        <v>5.7815102558287116E-4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1.0034774634033364E-2</v>
      </c>
      <c r="H573" s="16">
        <f>VLOOKUP($D573,'Growth rate'!$B$3:$S$93,6,FALSE)*VLOOKUP($F573,BY_IND_Demand_Drivers!$B$5:$J$100,8,FALSE)</f>
        <v>5.8740144199219706E-4</v>
      </c>
      <c r="I573" s="16">
        <f>VLOOKUP($D573,'Growth rate'!$B$3:$S$93,6,FALSE)*VLOOKUP($F573,BY_IND_Demand_Drivers!$B$5:$J$100,9,FALSE)</f>
        <v>5.8740144199219706E-4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1.0195331028177896E-2</v>
      </c>
      <c r="H574" s="16">
        <f>VLOOKUP($D574,'Growth rate'!$B$3:$S$93,6,FALSE)*VLOOKUP($F574,BY_IND_Demand_Drivers!$B$5:$J$100,8,FALSE)</f>
        <v>5.967998650640721E-4</v>
      </c>
      <c r="I574" s="16">
        <f>VLOOKUP($D574,'Growth rate'!$B$3:$S$93,6,FALSE)*VLOOKUP($F574,BY_IND_Demand_Drivers!$B$5:$J$100,9,FALSE)</f>
        <v>5.967998650640721E-4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1.0358456324628743E-2</v>
      </c>
      <c r="H575" s="16">
        <f>VLOOKUP($D575,'Growth rate'!$B$3:$S$93,6,FALSE)*VLOOKUP($F575,BY_IND_Demand_Drivers!$B$5:$J$100,8,FALSE)</f>
        <v>6.0634866290509729E-4</v>
      </c>
      <c r="I575" s="16">
        <f>VLOOKUP($D575,'Growth rate'!$B$3:$S$93,6,FALSE)*VLOOKUP($F575,BY_IND_Demand_Drivers!$B$5:$J$100,9,FALSE)</f>
        <v>6.0634866290509729E-4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1.0524191625822804E-2</v>
      </c>
      <c r="H576" s="16">
        <f>VLOOKUP($D576,'Growth rate'!$B$3:$S$93,6,FALSE)*VLOOKUP($F576,BY_IND_Demand_Drivers!$B$5:$J$100,8,FALSE)</f>
        <v>6.160502415115789E-4</v>
      </c>
      <c r="I576" s="16">
        <f>VLOOKUP($D576,'Growth rate'!$B$3:$S$93,6,FALSE)*VLOOKUP($F576,BY_IND_Demand_Drivers!$B$5:$J$100,9,FALSE)</f>
        <v>6.160502415115789E-4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1.0692578691835968E-2</v>
      </c>
      <c r="H577" s="16">
        <f>VLOOKUP($D577,'Growth rate'!$B$3:$S$93,6,FALSE)*VLOOKUP($F577,BY_IND_Demand_Drivers!$B$5:$J$100,8,FALSE)</f>
        <v>6.2590704537576422E-4</v>
      </c>
      <c r="I577" s="16">
        <f>VLOOKUP($D577,'Growth rate'!$B$3:$S$93,6,FALSE)*VLOOKUP($F577,BY_IND_Demand_Drivers!$B$5:$J$100,9,FALSE)</f>
        <v>6.2590704537576422E-4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0.393903374257426</v>
      </c>
      <c r="H4" s="16">
        <f>VLOOKUP($D4,'Growth rate'!$B$3:$S$93,6,FALSE)*VLOOKUP($F4,BY_IND_Demand_Drivers!$B$5:$J$100,8,FALSE)</f>
        <v>2.1903469306930701E-2</v>
      </c>
      <c r="I4" s="16">
        <f>VLOOKUP($D4,'Growth rate'!$B$3:$S$93,6,FALSE)*VLOOKUP($F4,BY_IND_Demand_Drivers!$B$5:$J$100,9,FALSE)</f>
        <v>2.1903469306930701E-2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0.40039304475361265</v>
      </c>
      <c r="H5" s="16">
        <f>VLOOKUP($D5,'Growth rate'!$B$3:$S$93,6,FALSE)*VLOOKUP($F5,BY_IND_Demand_Drivers!$B$5:$J$100,8,FALSE)</f>
        <v>2.226433521419359E-2</v>
      </c>
      <c r="I5" s="16">
        <f>VLOOKUP($D5,'Growth rate'!$B$3:$S$93,6,FALSE)*VLOOKUP($F5,BY_IND_Demand_Drivers!$B$5:$J$100,9,FALSE)</f>
        <v>2.226433521419359E-2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0.40688271524979935</v>
      </c>
      <c r="H6" s="16">
        <f>VLOOKUP($D6,'Growth rate'!$B$3:$S$93,6,FALSE)*VLOOKUP($F6,BY_IND_Demand_Drivers!$B$5:$J$100,8,FALSE)</f>
        <v>2.2625201121456474E-2</v>
      </c>
      <c r="I6" s="16">
        <f>VLOOKUP($D6,'Growth rate'!$B$3:$S$93,6,FALSE)*VLOOKUP($F6,BY_IND_Demand_Drivers!$B$5:$J$100,9,FALSE)</f>
        <v>2.2625201121456474E-2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0.413372385745986</v>
      </c>
      <c r="H7" s="16">
        <f>VLOOKUP($D7,'Growth rate'!$B$3:$S$93,6,FALSE)*VLOOKUP($F7,BY_IND_Demand_Drivers!$B$5:$J$100,8,FALSE)</f>
        <v>2.2986067028719363E-2</v>
      </c>
      <c r="I7" s="16">
        <f>VLOOKUP($D7,'Growth rate'!$B$3:$S$93,6,FALSE)*VLOOKUP($F7,BY_IND_Demand_Drivers!$B$5:$J$100,9,FALSE)</f>
        <v>2.2986067028719363E-2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0.41986205624217271</v>
      </c>
      <c r="H8" s="16">
        <f>VLOOKUP($D8,'Growth rate'!$B$3:$S$93,6,FALSE)*VLOOKUP($F8,BY_IND_Demand_Drivers!$B$5:$J$100,8,FALSE)</f>
        <v>2.3346932935982247E-2</v>
      </c>
      <c r="I8" s="16">
        <f>VLOOKUP($D8,'Growth rate'!$B$3:$S$93,6,FALSE)*VLOOKUP($F8,BY_IND_Demand_Drivers!$B$5:$J$100,9,FALSE)</f>
        <v>2.3346932935982247E-2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0.42635172673835925</v>
      </c>
      <c r="H9" s="16">
        <f>VLOOKUP($D9,'Growth rate'!$B$3:$S$93,6,FALSE)*VLOOKUP($F9,BY_IND_Demand_Drivers!$B$5:$J$100,8,FALSE)</f>
        <v>2.3707798843245132E-2</v>
      </c>
      <c r="I9" s="16">
        <f>VLOOKUP($D9,'Growth rate'!$B$3:$S$93,6,FALSE)*VLOOKUP($F9,BY_IND_Demand_Drivers!$B$5:$J$100,9,FALSE)</f>
        <v>2.3707798843245132E-2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0.43284139723454595</v>
      </c>
      <c r="H10" s="16">
        <f>VLOOKUP($D10,'Growth rate'!$B$3:$S$93,6,FALSE)*VLOOKUP($F10,BY_IND_Demand_Drivers!$B$5:$J$100,8,FALSE)</f>
        <v>2.4068664750508017E-2</v>
      </c>
      <c r="I10" s="16">
        <f>VLOOKUP($D10,'Growth rate'!$B$3:$S$93,6,FALSE)*VLOOKUP($F10,BY_IND_Demand_Drivers!$B$5:$J$100,9,FALSE)</f>
        <v>2.4068664750508017E-2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0.43933106773073261</v>
      </c>
      <c r="H11" s="16">
        <f>VLOOKUP($D11,'Growth rate'!$B$3:$S$93,6,FALSE)*VLOOKUP($F11,BY_IND_Demand_Drivers!$B$5:$J$100,8,FALSE)</f>
        <v>2.4429530657770905E-2</v>
      </c>
      <c r="I11" s="16">
        <f>VLOOKUP($D11,'Growth rate'!$B$3:$S$93,6,FALSE)*VLOOKUP($F11,BY_IND_Demand_Drivers!$B$5:$J$100,9,FALSE)</f>
        <v>2.4429530657770905E-2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0.44582073822691931</v>
      </c>
      <c r="H12" s="16">
        <f>VLOOKUP($D12,'Growth rate'!$B$3:$S$93,6,FALSE)*VLOOKUP($F12,BY_IND_Demand_Drivers!$B$5:$J$100,8,FALSE)</f>
        <v>2.4790396565033793E-2</v>
      </c>
      <c r="I12" s="16">
        <f>VLOOKUP($D12,'Growth rate'!$B$3:$S$93,6,FALSE)*VLOOKUP($F12,BY_IND_Demand_Drivers!$B$5:$J$100,9,FALSE)</f>
        <v>2.4790396565033793E-2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0.45231040872310596</v>
      </c>
      <c r="H13" s="16">
        <f>VLOOKUP($D13,'Growth rate'!$B$3:$S$93,6,FALSE)*VLOOKUP($F13,BY_IND_Demand_Drivers!$B$5:$J$100,8,FALSE)</f>
        <v>2.5151262472296678E-2</v>
      </c>
      <c r="I13" s="16">
        <f>VLOOKUP($D13,'Growth rate'!$B$3:$S$93,6,FALSE)*VLOOKUP($F13,BY_IND_Demand_Drivers!$B$5:$J$100,9,FALSE)</f>
        <v>2.5151262472296678E-2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0.45880007921929267</v>
      </c>
      <c r="H14" s="16">
        <f>VLOOKUP($D14,'Growth rate'!$B$3:$S$93,6,FALSE)*VLOOKUP($F14,BY_IND_Demand_Drivers!$B$5:$J$100,8,FALSE)</f>
        <v>2.5512128379559566E-2</v>
      </c>
      <c r="I14" s="16">
        <f>VLOOKUP($D14,'Growth rate'!$B$3:$S$93,6,FALSE)*VLOOKUP($F14,BY_IND_Demand_Drivers!$B$5:$J$100,9,FALSE)</f>
        <v>2.5512128379559566E-2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0.46528974971547932</v>
      </c>
      <c r="H15" s="16">
        <f>VLOOKUP($D15,'Growth rate'!$B$3:$S$93,6,FALSE)*VLOOKUP($F15,BY_IND_Demand_Drivers!$B$5:$J$100,8,FALSE)</f>
        <v>2.5872994286822451E-2</v>
      </c>
      <c r="I15" s="16">
        <f>VLOOKUP($D15,'Growth rate'!$B$3:$S$93,6,FALSE)*VLOOKUP($F15,BY_IND_Demand_Drivers!$B$5:$J$100,9,FALSE)</f>
        <v>2.5872994286822451E-2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0.47177942021166591</v>
      </c>
      <c r="H16" s="16">
        <f>VLOOKUP($D16,'Growth rate'!$B$3:$S$93,6,FALSE)*VLOOKUP($F16,BY_IND_Demand_Drivers!$B$5:$J$100,8,FALSE)</f>
        <v>2.6233860194085336E-2</v>
      </c>
      <c r="I16" s="16">
        <f>VLOOKUP($D16,'Growth rate'!$B$3:$S$93,6,FALSE)*VLOOKUP($F16,BY_IND_Demand_Drivers!$B$5:$J$100,9,FALSE)</f>
        <v>2.6233860194085336E-2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0.47826909070785256</v>
      </c>
      <c r="H17" s="16">
        <f>VLOOKUP($D17,'Growth rate'!$B$3:$S$93,6,FALSE)*VLOOKUP($F17,BY_IND_Demand_Drivers!$B$5:$J$100,8,FALSE)</f>
        <v>2.6594726101348221E-2</v>
      </c>
      <c r="I17" s="16">
        <f>VLOOKUP($D17,'Growth rate'!$B$3:$S$93,6,FALSE)*VLOOKUP($F17,BY_IND_Demand_Drivers!$B$5:$J$100,9,FALSE)</f>
        <v>2.6594726101348221E-2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0.48475876120403927</v>
      </c>
      <c r="H18" s="16">
        <f>VLOOKUP($D18,'Growth rate'!$B$3:$S$93,6,FALSE)*VLOOKUP($F18,BY_IND_Demand_Drivers!$B$5:$J$100,8,FALSE)</f>
        <v>2.6955592008611109E-2</v>
      </c>
      <c r="I18" s="16">
        <f>VLOOKUP($D18,'Growth rate'!$B$3:$S$93,6,FALSE)*VLOOKUP($F18,BY_IND_Demand_Drivers!$B$5:$J$100,9,FALSE)</f>
        <v>2.6955592008611109E-2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0.49124843170022592</v>
      </c>
      <c r="H19" s="16">
        <f>VLOOKUP($D19,'Growth rate'!$B$3:$S$93,6,FALSE)*VLOOKUP($F19,BY_IND_Demand_Drivers!$B$5:$J$100,8,FALSE)</f>
        <v>2.7316457915873997E-2</v>
      </c>
      <c r="I19" s="16">
        <f>VLOOKUP($D19,'Growth rate'!$B$3:$S$93,6,FALSE)*VLOOKUP($F19,BY_IND_Demand_Drivers!$B$5:$J$100,9,FALSE)</f>
        <v>2.7316457915873997E-2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0.49773810219641257</v>
      </c>
      <c r="H20" s="16">
        <f>VLOOKUP($D20,'Growth rate'!$B$3:$S$93,6,FALSE)*VLOOKUP($F20,BY_IND_Demand_Drivers!$B$5:$J$100,8,FALSE)</f>
        <v>2.7677323823136882E-2</v>
      </c>
      <c r="I20" s="16">
        <f>VLOOKUP($D20,'Growth rate'!$B$3:$S$93,6,FALSE)*VLOOKUP($F20,BY_IND_Demand_Drivers!$B$5:$J$100,9,FALSE)</f>
        <v>2.7677323823136882E-2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0.50422777269259922</v>
      </c>
      <c r="H21" s="16">
        <f>VLOOKUP($D21,'Growth rate'!$B$3:$S$93,6,FALSE)*VLOOKUP($F21,BY_IND_Demand_Drivers!$B$5:$J$100,8,FALSE)</f>
        <v>2.803818973039977E-2</v>
      </c>
      <c r="I21" s="16">
        <f>VLOOKUP($D21,'Growth rate'!$B$3:$S$93,6,FALSE)*VLOOKUP($F21,BY_IND_Demand_Drivers!$B$5:$J$100,9,FALSE)</f>
        <v>2.803818973039977E-2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0.51071744318878598</v>
      </c>
      <c r="H22" s="16">
        <f>VLOOKUP($D22,'Growth rate'!$B$3:$S$93,6,FALSE)*VLOOKUP($F22,BY_IND_Demand_Drivers!$B$5:$J$100,8,FALSE)</f>
        <v>2.8399055637662655E-2</v>
      </c>
      <c r="I22" s="16">
        <f>VLOOKUP($D22,'Growth rate'!$B$3:$S$93,6,FALSE)*VLOOKUP($F22,BY_IND_Demand_Drivers!$B$5:$J$100,9,FALSE)</f>
        <v>2.8399055637662655E-2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0.51720711368497263</v>
      </c>
      <c r="H23" s="16">
        <f>VLOOKUP($D23,'Growth rate'!$B$3:$S$93,6,FALSE)*VLOOKUP($F23,BY_IND_Demand_Drivers!$B$5:$J$100,8,FALSE)</f>
        <v>2.8759921544925543E-2</v>
      </c>
      <c r="I23" s="16">
        <f>VLOOKUP($D23,'Growth rate'!$B$3:$S$93,6,FALSE)*VLOOKUP($F23,BY_IND_Demand_Drivers!$B$5:$J$100,9,FALSE)</f>
        <v>2.8759921544925543E-2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0.52369678418115928</v>
      </c>
      <c r="H24" s="16">
        <f>VLOOKUP($D24,'Growth rate'!$B$3:$S$93,6,FALSE)*VLOOKUP($F24,BY_IND_Demand_Drivers!$B$5:$J$100,8,FALSE)</f>
        <v>2.9120787452188431E-2</v>
      </c>
      <c r="I24" s="16">
        <f>VLOOKUP($D24,'Growth rate'!$B$3:$S$93,6,FALSE)*VLOOKUP($F24,BY_IND_Demand_Drivers!$B$5:$J$100,9,FALSE)</f>
        <v>2.9120787452188431E-2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0.53018645467734593</v>
      </c>
      <c r="H25" s="16">
        <f>VLOOKUP($D25,'Growth rate'!$B$3:$S$93,6,FALSE)*VLOOKUP($F25,BY_IND_Demand_Drivers!$B$5:$J$100,8,FALSE)</f>
        <v>2.9481653359451316E-2</v>
      </c>
      <c r="I25" s="16">
        <f>VLOOKUP($D25,'Growth rate'!$B$3:$S$93,6,FALSE)*VLOOKUP($F25,BY_IND_Demand_Drivers!$B$5:$J$100,9,FALSE)</f>
        <v>2.9481653359451316E-2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0.53667612517353258</v>
      </c>
      <c r="H26" s="16">
        <f>VLOOKUP($D26,'Growth rate'!$B$3:$S$93,6,FALSE)*VLOOKUP($F26,BY_IND_Demand_Drivers!$B$5:$J$100,8,FALSE)</f>
        <v>2.9842519266714197E-2</v>
      </c>
      <c r="I26" s="16">
        <f>VLOOKUP($D26,'Growth rate'!$B$3:$S$93,6,FALSE)*VLOOKUP($F26,BY_IND_Demand_Drivers!$B$5:$J$100,9,FALSE)</f>
        <v>2.9842519266714197E-2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0.54316579566971923</v>
      </c>
      <c r="H27" s="16">
        <f>VLOOKUP($D27,'Growth rate'!$B$3:$S$93,6,FALSE)*VLOOKUP($F27,BY_IND_Demand_Drivers!$B$5:$J$100,8,FALSE)</f>
        <v>3.0203385173977085E-2</v>
      </c>
      <c r="I27" s="16">
        <f>VLOOKUP($D27,'Growth rate'!$B$3:$S$93,6,FALSE)*VLOOKUP($F27,BY_IND_Demand_Drivers!$B$5:$J$100,9,FALSE)</f>
        <v>3.0203385173977085E-2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0.54965546616590588</v>
      </c>
      <c r="H28" s="16">
        <f>VLOOKUP($D28,'Growth rate'!$B$3:$S$93,6,FALSE)*VLOOKUP($F28,BY_IND_Demand_Drivers!$B$5:$J$100,8,FALSE)</f>
        <v>3.0564251081239974E-2</v>
      </c>
      <c r="I28" s="16">
        <f>VLOOKUP($D28,'Growth rate'!$B$3:$S$93,6,FALSE)*VLOOKUP($F28,BY_IND_Demand_Drivers!$B$5:$J$100,9,FALSE)</f>
        <v>3.0564251081239974E-2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0.55614513666209253</v>
      </c>
      <c r="H29" s="16">
        <f>VLOOKUP($D29,'Growth rate'!$B$3:$S$93,6,FALSE)*VLOOKUP($F29,BY_IND_Demand_Drivers!$B$5:$J$100,8,FALSE)</f>
        <v>3.0925116988502858E-2</v>
      </c>
      <c r="I29" s="16">
        <f>VLOOKUP($D29,'Growth rate'!$B$3:$S$93,6,FALSE)*VLOOKUP($F29,BY_IND_Demand_Drivers!$B$5:$J$100,9,FALSE)</f>
        <v>3.0925116988502858E-2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0.56263480715827918</v>
      </c>
      <c r="H30" s="16">
        <f>VLOOKUP($D30,'Growth rate'!$B$3:$S$93,6,FALSE)*VLOOKUP($F30,BY_IND_Demand_Drivers!$B$5:$J$100,8,FALSE)</f>
        <v>3.1285982895765743E-2</v>
      </c>
      <c r="I30" s="16">
        <f>VLOOKUP($D30,'Growth rate'!$B$3:$S$93,6,FALSE)*VLOOKUP($F30,BY_IND_Demand_Drivers!$B$5:$J$100,9,FALSE)</f>
        <v>3.1285982895765743E-2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0.56912447765446583</v>
      </c>
      <c r="H31" s="16">
        <f>VLOOKUP($D31,'Growth rate'!$B$3:$S$93,6,FALSE)*VLOOKUP($F31,BY_IND_Demand_Drivers!$B$5:$J$100,8,FALSE)</f>
        <v>3.1646848803028628E-2</v>
      </c>
      <c r="I31" s="16">
        <f>VLOOKUP($D31,'Growth rate'!$B$3:$S$93,6,FALSE)*VLOOKUP($F31,BY_IND_Demand_Drivers!$B$5:$J$100,9,FALSE)</f>
        <v>3.1646848803028628E-2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0.57561414815065248</v>
      </c>
      <c r="H32" s="16">
        <f>VLOOKUP($D32,'Growth rate'!$B$3:$S$93,6,FALSE)*VLOOKUP($F32,BY_IND_Demand_Drivers!$B$5:$J$100,8,FALSE)</f>
        <v>3.2007714710291513E-2</v>
      </c>
      <c r="I32" s="16">
        <f>VLOOKUP($D32,'Growth rate'!$B$3:$S$93,6,FALSE)*VLOOKUP($F32,BY_IND_Demand_Drivers!$B$5:$J$100,9,FALSE)</f>
        <v>3.2007714710291513E-2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0.58210381864683913</v>
      </c>
      <c r="H33" s="16">
        <f>VLOOKUP($D33,'Growth rate'!$B$3:$S$93,6,FALSE)*VLOOKUP($F33,BY_IND_Demand_Drivers!$B$5:$J$100,8,FALSE)</f>
        <v>3.2368580617554404E-2</v>
      </c>
      <c r="I33" s="16">
        <f>VLOOKUP($D33,'Growth rate'!$B$3:$S$93,6,FALSE)*VLOOKUP($F33,BY_IND_Demand_Drivers!$B$5:$J$100,9,FALSE)</f>
        <v>3.2368580617554404E-2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0.58859348914302578</v>
      </c>
      <c r="H34" s="16">
        <f>VLOOKUP($D34,'Growth rate'!$B$3:$S$93,6,FALSE)*VLOOKUP($F34,BY_IND_Demand_Drivers!$B$5:$J$100,8,FALSE)</f>
        <v>3.2729446524817289E-2</v>
      </c>
      <c r="I34" s="16">
        <f>VLOOKUP($D34,'Growth rate'!$B$3:$S$93,6,FALSE)*VLOOKUP($F34,BY_IND_Demand_Drivers!$B$5:$J$100,9,FALSE)</f>
        <v>3.2729446524817289E-2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0.59508315963921254</v>
      </c>
      <c r="H35" s="16">
        <f>VLOOKUP($D35,'Growth rate'!$B$3:$S$93,6,FALSE)*VLOOKUP($F35,BY_IND_Demand_Drivers!$B$5:$J$100,8,FALSE)</f>
        <v>3.3090312432080174E-2</v>
      </c>
      <c r="I35" s="16">
        <f>VLOOKUP($D35,'Growth rate'!$B$3:$S$93,6,FALSE)*VLOOKUP($F35,BY_IND_Demand_Drivers!$B$5:$J$100,9,FALSE)</f>
        <v>3.3090312432080174E-2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0.60460449019343998</v>
      </c>
      <c r="H36" s="16">
        <f>VLOOKUP($D36,'Growth rate'!$B$3:$S$93,6,FALSE)*VLOOKUP($F36,BY_IND_Demand_Drivers!$B$5:$J$100,8,FALSE)</f>
        <v>3.3619757430993463E-2</v>
      </c>
      <c r="I36" s="16">
        <f>VLOOKUP($D36,'Growth rate'!$B$3:$S$93,6,FALSE)*VLOOKUP($F36,BY_IND_Demand_Drivers!$B$5:$J$100,9,FALSE)</f>
        <v>3.3619757430993463E-2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0.61427816203653496</v>
      </c>
      <c r="H37" s="16">
        <f>VLOOKUP($D37,'Growth rate'!$B$3:$S$93,6,FALSE)*VLOOKUP($F37,BY_IND_Demand_Drivers!$B$5:$J$100,8,FALSE)</f>
        <v>3.4157673549889356E-2</v>
      </c>
      <c r="I37" s="16">
        <f>VLOOKUP($D37,'Growth rate'!$B$3:$S$93,6,FALSE)*VLOOKUP($F37,BY_IND_Demand_Drivers!$B$5:$J$100,9,FALSE)</f>
        <v>3.4157673549889356E-2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0.62410661262911948</v>
      </c>
      <c r="H38" s="16">
        <f>VLOOKUP($D38,'Growth rate'!$B$3:$S$93,6,FALSE)*VLOOKUP($F38,BY_IND_Demand_Drivers!$B$5:$J$100,8,FALSE)</f>
        <v>3.4704196326687586E-2</v>
      </c>
      <c r="I38" s="16">
        <f>VLOOKUP($D38,'Growth rate'!$B$3:$S$93,6,FALSE)*VLOOKUP($F38,BY_IND_Demand_Drivers!$B$5:$J$100,9,FALSE)</f>
        <v>3.4704196326687586E-2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0.63409231843118552</v>
      </c>
      <c r="H39" s="16">
        <f>VLOOKUP($D39,'Growth rate'!$B$3:$S$93,6,FALSE)*VLOOKUP($F39,BY_IND_Demand_Drivers!$B$5:$J$100,8,FALSE)</f>
        <v>3.5259463467914587E-2</v>
      </c>
      <c r="I39" s="16">
        <f>VLOOKUP($D39,'Growth rate'!$B$3:$S$93,6,FALSE)*VLOOKUP($F39,BY_IND_Demand_Drivers!$B$5:$J$100,9,FALSE)</f>
        <v>3.5259463467914587E-2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0.64423779552608429</v>
      </c>
      <c r="H40" s="16">
        <f>VLOOKUP($D40,'Growth rate'!$B$3:$S$93,6,FALSE)*VLOOKUP($F40,BY_IND_Demand_Drivers!$B$5:$J$100,8,FALSE)</f>
        <v>3.5823614883401217E-2</v>
      </c>
      <c r="I40" s="16">
        <f>VLOOKUP($D40,'Growth rate'!$B$3:$S$93,6,FALSE)*VLOOKUP($F40,BY_IND_Demand_Drivers!$B$5:$J$100,9,FALSE)</f>
        <v>3.5823614883401217E-2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0.6545456002545017</v>
      </c>
      <c r="H41" s="16">
        <f>VLOOKUP($D41,'Growth rate'!$B$3:$S$93,6,FALSE)*VLOOKUP($F41,BY_IND_Demand_Drivers!$B$5:$J$100,8,FALSE)</f>
        <v>3.6396792721535634E-2</v>
      </c>
      <c r="I41" s="16">
        <f>VLOOKUP($D41,'Growth rate'!$B$3:$S$93,6,FALSE)*VLOOKUP($F41,BY_IND_Demand_Drivers!$B$5:$J$100,9,FALSE)</f>
        <v>3.6396792721535634E-2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0.66501832985857379</v>
      </c>
      <c r="H42" s="16">
        <f>VLOOKUP($D42,'Growth rate'!$B$3:$S$93,6,FALSE)*VLOOKUP($F42,BY_IND_Demand_Drivers!$B$5:$J$100,8,FALSE)</f>
        <v>3.6979141405080213E-2</v>
      </c>
      <c r="I42" s="16">
        <f>VLOOKUP($D42,'Growth rate'!$B$3:$S$93,6,FALSE)*VLOOKUP($F42,BY_IND_Demand_Drivers!$B$5:$J$100,9,FALSE)</f>
        <v>3.6979141405080213E-2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0.67565862313631098</v>
      </c>
      <c r="H43" s="16">
        <f>VLOOKUP($D43,'Growth rate'!$B$3:$S$93,6,FALSE)*VLOOKUP($F43,BY_IND_Demand_Drivers!$B$5:$J$100,8,FALSE)</f>
        <v>3.757080766756149E-2</v>
      </c>
      <c r="I43" s="16">
        <f>VLOOKUP($D43,'Growth rate'!$B$3:$S$93,6,FALSE)*VLOOKUP($F43,BY_IND_Demand_Drivers!$B$5:$J$100,9,FALSE)</f>
        <v>3.757080766756149E-2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0.68646916110649203</v>
      </c>
      <c r="H44" s="16">
        <f>VLOOKUP($D44,'Growth rate'!$B$3:$S$93,6,FALSE)*VLOOKUP($F44,BY_IND_Demand_Drivers!$B$5:$J$100,8,FALSE)</f>
        <v>3.8171940590242481E-2</v>
      </c>
      <c r="I44" s="16">
        <f>VLOOKUP($D44,'Growth rate'!$B$3:$S$93,6,FALSE)*VLOOKUP($F44,BY_IND_Demand_Drivers!$B$5:$J$100,9,FALSE)</f>
        <v>3.8171940590242481E-2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0.69745266768419589</v>
      </c>
      <c r="H45" s="16">
        <f>VLOOKUP($D45,'Growth rate'!$B$3:$S$93,6,FALSE)*VLOOKUP($F45,BY_IND_Demand_Drivers!$B$5:$J$100,8,FALSE)</f>
        <v>3.8782691639686361E-2</v>
      </c>
      <c r="I45" s="16">
        <f>VLOOKUP($D45,'Growth rate'!$B$3:$S$93,6,FALSE)*VLOOKUP($F45,BY_IND_Demand_Drivers!$B$5:$J$100,9,FALSE)</f>
        <v>3.8782691639686361E-2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0.70861191036714299</v>
      </c>
      <c r="H46" s="16">
        <f>VLOOKUP($D46,'Growth rate'!$B$3:$S$93,6,FALSE)*VLOOKUP($F46,BY_IND_Demand_Drivers!$B$5:$J$100,8,FALSE)</f>
        <v>3.9403214705921341E-2</v>
      </c>
      <c r="I46" s="16">
        <f>VLOOKUP($D46,'Growth rate'!$B$3:$S$93,6,FALSE)*VLOOKUP($F46,BY_IND_Demand_Drivers!$B$5:$J$100,9,FALSE)</f>
        <v>3.9403214705921341E-2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0.71994970093301724</v>
      </c>
      <c r="H47" s="16">
        <f>VLOOKUP($D47,'Growth rate'!$B$3:$S$93,6,FALSE)*VLOOKUP($F47,BY_IND_Demand_Drivers!$B$5:$J$100,8,FALSE)</f>
        <v>4.0033666141216083E-2</v>
      </c>
      <c r="I47" s="16">
        <f>VLOOKUP($D47,'Growth rate'!$B$3:$S$93,6,FALSE)*VLOOKUP($F47,BY_IND_Demand_Drivers!$B$5:$J$100,9,FALSE)</f>
        <v>4.0033666141216083E-2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0.73146889614794552</v>
      </c>
      <c r="H48" s="16">
        <f>VLOOKUP($D48,'Growth rate'!$B$3:$S$93,6,FALSE)*VLOOKUP($F48,BY_IND_Demand_Drivers!$B$5:$J$100,8,FALSE)</f>
        <v>4.067420479947554E-2</v>
      </c>
      <c r="I48" s="16">
        <f>VLOOKUP($D48,'Growth rate'!$B$3:$S$93,6,FALSE)*VLOOKUP($F48,BY_IND_Demand_Drivers!$B$5:$J$100,9,FALSE)</f>
        <v>4.067420479947554E-2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0.74317239848631278</v>
      </c>
      <c r="H49" s="16">
        <f>VLOOKUP($D49,'Growth rate'!$B$3:$S$93,6,FALSE)*VLOOKUP($F49,BY_IND_Demand_Drivers!$B$5:$J$100,8,FALSE)</f>
        <v>4.132499207626715E-2</v>
      </c>
      <c r="I49" s="16">
        <f>VLOOKUP($D49,'Growth rate'!$B$3:$S$93,6,FALSE)*VLOOKUP($F49,BY_IND_Demand_Drivers!$B$5:$J$100,9,FALSE)</f>
        <v>4.132499207626715E-2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0.75506315686209369</v>
      </c>
      <c r="H50" s="16">
        <f>VLOOKUP($D50,'Growth rate'!$B$3:$S$93,6,FALSE)*VLOOKUP($F50,BY_IND_Demand_Drivers!$B$5:$J$100,8,FALSE)</f>
        <v>4.1986191949487425E-2</v>
      </c>
      <c r="I50" s="16">
        <f>VLOOKUP($D50,'Growth rate'!$B$3:$S$93,6,FALSE)*VLOOKUP($F50,BY_IND_Demand_Drivers!$B$5:$J$100,9,FALSE)</f>
        <v>4.1986191949487425E-2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0.76714416737188729</v>
      </c>
      <c r="H51" s="16">
        <f>VLOOKUP($D51,'Growth rate'!$B$3:$S$93,6,FALSE)*VLOOKUP($F51,BY_IND_Demand_Drivers!$B$5:$J$100,8,FALSE)</f>
        <v>4.2657971020679225E-2</v>
      </c>
      <c r="I51" s="16">
        <f>VLOOKUP($D51,'Growth rate'!$B$3:$S$93,6,FALSE)*VLOOKUP($F51,BY_IND_Demand_Drivers!$B$5:$J$100,9,FALSE)</f>
        <v>4.2657971020679225E-2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0.77941847404983744</v>
      </c>
      <c r="H52" s="16">
        <f>VLOOKUP($D52,'Growth rate'!$B$3:$S$93,6,FALSE)*VLOOKUP($F52,BY_IND_Demand_Drivers!$B$5:$J$100,8,FALSE)</f>
        <v>4.3340498557010089E-2</v>
      </c>
      <c r="I52" s="16">
        <f>VLOOKUP($D52,'Growth rate'!$B$3:$S$93,6,FALSE)*VLOOKUP($F52,BY_IND_Demand_Drivers!$B$5:$J$100,9,FALSE)</f>
        <v>4.3340498557010089E-2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0.79188916963463496</v>
      </c>
      <c r="H53" s="16">
        <f>VLOOKUP($D53,'Growth rate'!$B$3:$S$93,6,FALSE)*VLOOKUP($F53,BY_IND_Demand_Drivers!$B$5:$J$100,8,FALSE)</f>
        <v>4.4033946533922258E-2</v>
      </c>
      <c r="I53" s="16">
        <f>VLOOKUP($D53,'Growth rate'!$B$3:$S$93,6,FALSE)*VLOOKUP($F53,BY_IND_Demand_Drivers!$B$5:$J$100,9,FALSE)</f>
        <v>4.4033946533922258E-2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0.80455939634878892</v>
      </c>
      <c r="H54" s="16">
        <f>VLOOKUP($D54,'Growth rate'!$B$3:$S$93,6,FALSE)*VLOOKUP($F54,BY_IND_Demand_Drivers!$B$5:$J$100,8,FALSE)</f>
        <v>4.4738489678465006E-2</v>
      </c>
      <c r="I54" s="16">
        <f>VLOOKUP($D54,'Growth rate'!$B$3:$S$93,6,FALSE)*VLOOKUP($F54,BY_IND_Demand_Drivers!$B$5:$J$100,9,FALSE)</f>
        <v>4.4738489678465006E-2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0.81743234669036957</v>
      </c>
      <c r="H55" s="16">
        <f>VLOOKUP($D55,'Growth rate'!$B$3:$S$93,6,FALSE)*VLOOKUP($F55,BY_IND_Demand_Drivers!$B$5:$J$100,8,FALSE)</f>
        <v>4.5454305513320449E-2</v>
      </c>
      <c r="I55" s="16">
        <f>VLOOKUP($D55,'Growth rate'!$B$3:$S$93,6,FALSE)*VLOOKUP($F55,BY_IND_Demand_Drivers!$B$5:$J$100,9,FALSE)</f>
        <v>4.5454305513320449E-2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0.83051126423741561</v>
      </c>
      <c r="H56" s="16">
        <f>VLOOKUP($D56,'Growth rate'!$B$3:$S$93,6,FALSE)*VLOOKUP($F56,BY_IND_Demand_Drivers!$B$5:$J$100,8,FALSE)</f>
        <v>4.618157440153358E-2</v>
      </c>
      <c r="I56" s="16">
        <f>VLOOKUP($D56,'Growth rate'!$B$3:$S$93,6,FALSE)*VLOOKUP($F56,BY_IND_Demand_Drivers!$B$5:$J$100,9,FALSE)</f>
        <v>4.618157440153358E-2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0.84379944446521427</v>
      </c>
      <c r="H57" s="16">
        <f>VLOOKUP($D57,'Growth rate'!$B$3:$S$93,6,FALSE)*VLOOKUP($F57,BY_IND_Demand_Drivers!$B$5:$J$100,8,FALSE)</f>
        <v>4.6920479591958116E-2</v>
      </c>
      <c r="I57" s="16">
        <f>VLOOKUP($D57,'Growth rate'!$B$3:$S$93,6,FALSE)*VLOOKUP($F57,BY_IND_Demand_Drivers!$B$5:$J$100,9,FALSE)</f>
        <v>4.6920479591958116E-2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0.85730023557665758</v>
      </c>
      <c r="H58" s="16">
        <f>VLOOKUP($D58,'Growth rate'!$B$3:$S$93,6,FALSE)*VLOOKUP($F58,BY_IND_Demand_Drivers!$B$5:$J$100,8,FALSE)</f>
        <v>4.7671207265429442E-2</v>
      </c>
      <c r="I58" s="16">
        <f>VLOOKUP($D58,'Growth rate'!$B$3:$S$93,6,FALSE)*VLOOKUP($F58,BY_IND_Demand_Drivers!$B$5:$J$100,9,FALSE)</f>
        <v>4.7671207265429442E-2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0.87101703934588404</v>
      </c>
      <c r="H59" s="16">
        <f>VLOOKUP($D59,'Growth rate'!$B$3:$S$93,6,FALSE)*VLOOKUP($F59,BY_IND_Demand_Drivers!$B$5:$J$100,8,FALSE)</f>
        <v>4.843394658167631E-2</v>
      </c>
      <c r="I59" s="16">
        <f>VLOOKUP($D59,'Growth rate'!$B$3:$S$93,6,FALSE)*VLOOKUP($F59,BY_IND_Demand_Drivers!$B$5:$J$100,9,FALSE)</f>
        <v>4.843394658167631E-2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0.88495331197541838</v>
      </c>
      <c r="H60" s="16">
        <f>VLOOKUP($D60,'Growth rate'!$B$3:$S$93,6,FALSE)*VLOOKUP($F60,BY_IND_Demand_Drivers!$B$5:$J$100,8,FALSE)</f>
        <v>4.9208889726983139E-2</v>
      </c>
      <c r="I60" s="16">
        <f>VLOOKUP($D60,'Growth rate'!$B$3:$S$93,6,FALSE)*VLOOKUP($F60,BY_IND_Demand_Drivers!$B$5:$J$100,9,FALSE)</f>
        <v>4.9208889726983139E-2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0.89911256496702485</v>
      </c>
      <c r="H61" s="16">
        <f>VLOOKUP($D61,'Growth rate'!$B$3:$S$93,6,FALSE)*VLOOKUP($F61,BY_IND_Demand_Drivers!$B$5:$J$100,8,FALSE)</f>
        <v>4.9996231962614865E-2</v>
      </c>
      <c r="I61" s="16">
        <f>VLOOKUP($D61,'Growth rate'!$B$3:$S$93,6,FALSE)*VLOOKUP($F61,BY_IND_Demand_Drivers!$B$5:$J$100,9,FALSE)</f>
        <v>4.9996231962614865E-2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0.91349836600649725</v>
      </c>
      <c r="H62" s="16">
        <f>VLOOKUP($D62,'Growth rate'!$B$3:$S$93,6,FALSE)*VLOOKUP($F62,BY_IND_Demand_Drivers!$B$5:$J$100,8,FALSE)</f>
        <v>5.0796171674016698E-2</v>
      </c>
      <c r="I62" s="16">
        <f>VLOOKUP($D62,'Growth rate'!$B$3:$S$93,6,FALSE)*VLOOKUP($F62,BY_IND_Demand_Drivers!$B$5:$J$100,9,FALSE)</f>
        <v>5.0796171674016698E-2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0.92811433986260128</v>
      </c>
      <c r="H63" s="16">
        <f>VLOOKUP($D63,'Growth rate'!$B$3:$S$93,6,FALSE)*VLOOKUP($F63,BY_IND_Demand_Drivers!$B$5:$J$100,8,FALSE)</f>
        <v>5.1608910420800964E-2</v>
      </c>
      <c r="I63" s="16">
        <f>VLOOKUP($D63,'Growth rate'!$B$3:$S$93,6,FALSE)*VLOOKUP($F63,BY_IND_Demand_Drivers!$B$5:$J$100,9,FALSE)</f>
        <v>5.1608910420800964E-2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0.94296416930040294</v>
      </c>
      <c r="H64" s="16">
        <f>VLOOKUP($D64,'Growth rate'!$B$3:$S$93,6,FALSE)*VLOOKUP($F64,BY_IND_Demand_Drivers!$B$5:$J$100,8,FALSE)</f>
        <v>5.2434652987533789E-2</v>
      </c>
      <c r="I64" s="16">
        <f>VLOOKUP($D64,'Growth rate'!$B$3:$S$93,6,FALSE)*VLOOKUP($F64,BY_IND_Demand_Drivers!$B$5:$J$100,9,FALSE)</f>
        <v>5.2434652987533789E-2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0.95805159600920942</v>
      </c>
      <c r="H65" s="16">
        <f>VLOOKUP($D65,'Growth rate'!$B$3:$S$93,6,FALSE)*VLOOKUP($F65,BY_IND_Demand_Drivers!$B$5:$J$100,8,FALSE)</f>
        <v>5.3273607435334325E-2</v>
      </c>
      <c r="I65" s="16">
        <f>VLOOKUP($D65,'Growth rate'!$B$3:$S$93,6,FALSE)*VLOOKUP($F65,BY_IND_Demand_Drivers!$B$5:$J$100,9,FALSE)</f>
        <v>5.3273607435334325E-2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0.97338042154535676</v>
      </c>
      <c r="H66" s="16">
        <f>VLOOKUP($D66,'Growth rate'!$B$3:$S$93,6,FALSE)*VLOOKUP($F66,BY_IND_Demand_Drivers!$B$5:$J$100,8,FALSE)</f>
        <v>5.4125985154299679E-2</v>
      </c>
      <c r="I66" s="16">
        <f>VLOOKUP($D66,'Growth rate'!$B$3:$S$93,6,FALSE)*VLOOKUP($F66,BY_IND_Demand_Drivers!$B$5:$J$100,9,FALSE)</f>
        <v>5.4125985154299679E-2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0.98895450829008269</v>
      </c>
      <c r="H67" s="16">
        <f>VLOOKUP($D67,'Growth rate'!$B$3:$S$93,6,FALSE)*VLOOKUP($F67,BY_IND_Demand_Drivers!$B$5:$J$100,8,FALSE)</f>
        <v>5.4992000916768487E-2</v>
      </c>
      <c r="I67" s="16">
        <f>VLOOKUP($D67,'Growth rate'!$B$3:$S$93,6,FALSE)*VLOOKUP($F67,BY_IND_Demand_Drivers!$B$5:$J$100,9,FALSE)</f>
        <v>5.4992000916768487E-2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1.004777780422724</v>
      </c>
      <c r="H68" s="16">
        <f>VLOOKUP($D68,'Growth rate'!$B$3:$S$93,6,FALSE)*VLOOKUP($F68,BY_IND_Demand_Drivers!$B$5:$J$100,8,FALSE)</f>
        <v>5.5871872931436778E-2</v>
      </c>
      <c r="I68" s="16">
        <f>VLOOKUP($D68,'Growth rate'!$B$3:$S$93,6,FALSE)*VLOOKUP($F68,BY_IND_Demand_Drivers!$B$5:$J$100,9,FALSE)</f>
        <v>5.5871872931436778E-2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1.0208542249094874</v>
      </c>
      <c r="H69" s="16">
        <f>VLOOKUP($D69,'Growth rate'!$B$3:$S$93,6,FALSE)*VLOOKUP($F69,BY_IND_Demand_Drivers!$B$5:$J$100,8,FALSE)</f>
        <v>5.6765822898339757E-2</v>
      </c>
      <c r="I69" s="16">
        <f>VLOOKUP($D69,'Growth rate'!$B$3:$S$93,6,FALSE)*VLOOKUP($F69,BY_IND_Demand_Drivers!$B$5:$J$100,9,FALSE)</f>
        <v>5.6765822898339757E-2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1.0371878925080393</v>
      </c>
      <c r="H70" s="16">
        <f>VLOOKUP($D70,'Growth rate'!$B$3:$S$93,6,FALSE)*VLOOKUP($F70,BY_IND_Demand_Drivers!$B$5:$J$100,8,FALSE)</f>
        <v>5.7674076064713205E-2</v>
      </c>
      <c r="I70" s="16">
        <f>VLOOKUP($D70,'Growth rate'!$B$3:$S$93,6,FALSE)*VLOOKUP($F70,BY_IND_Demand_Drivers!$B$5:$J$100,9,FALSE)</f>
        <v>5.7674076064713205E-2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1.0537828987881681</v>
      </c>
      <c r="H71" s="16">
        <f>VLOOKUP($D71,'Growth rate'!$B$3:$S$93,6,FALSE)*VLOOKUP($F71,BY_IND_Demand_Drivers!$B$5:$J$100,8,FALSE)</f>
        <v>5.8596861281748625E-2</v>
      </c>
      <c r="I71" s="16">
        <f>VLOOKUP($D71,'Growth rate'!$B$3:$S$93,6,FALSE)*VLOOKUP($F71,BY_IND_Demand_Drivers!$B$5:$J$100,9,FALSE)</f>
        <v>5.8596861281748625E-2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1.0706434251687789</v>
      </c>
      <c r="H72" s="16">
        <f>VLOOKUP($D72,'Growth rate'!$B$3:$S$93,6,FALSE)*VLOOKUP($F72,BY_IND_Demand_Drivers!$B$5:$J$100,8,FALSE)</f>
        <v>5.9534411062256605E-2</v>
      </c>
      <c r="I72" s="16">
        <f>VLOOKUP($D72,'Growth rate'!$B$3:$S$93,6,FALSE)*VLOOKUP($F72,BY_IND_Demand_Drivers!$B$5:$J$100,9,FALSE)</f>
        <v>5.9534411062256605E-2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1.0877737199714794</v>
      </c>
      <c r="H73" s="16">
        <f>VLOOKUP($D73,'Growth rate'!$B$3:$S$93,6,FALSE)*VLOOKUP($F73,BY_IND_Demand_Drivers!$B$5:$J$100,8,FALSE)</f>
        <v>6.0486961639252712E-2</v>
      </c>
      <c r="I73" s="16">
        <f>VLOOKUP($D73,'Growth rate'!$B$3:$S$93,6,FALSE)*VLOOKUP($F73,BY_IND_Demand_Drivers!$B$5:$J$100,9,FALSE)</f>
        <v>6.0486961639252712E-2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1.105178099491023</v>
      </c>
      <c r="H74" s="16">
        <f>VLOOKUP($D74,'Growth rate'!$B$3:$S$93,6,FALSE)*VLOOKUP($F74,BY_IND_Demand_Drivers!$B$5:$J$100,8,FALSE)</f>
        <v>6.145475302548075E-2</v>
      </c>
      <c r="I74" s="16">
        <f>VLOOKUP($D74,'Growth rate'!$B$3:$S$93,6,FALSE)*VLOOKUP($F74,BY_IND_Demand_Drivers!$B$5:$J$100,9,FALSE)</f>
        <v>6.145475302548075E-2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1.1228609490828794</v>
      </c>
      <c r="H75" s="16">
        <f>VLOOKUP($D75,'Growth rate'!$B$3:$S$93,6,FALSE)*VLOOKUP($F75,BY_IND_Demand_Drivers!$B$5:$J$100,8,FALSE)</f>
        <v>6.2438029073888436E-2</v>
      </c>
      <c r="I75" s="16">
        <f>VLOOKUP($D75,'Growth rate'!$B$3:$S$93,6,FALSE)*VLOOKUP($F75,BY_IND_Demand_Drivers!$B$5:$J$100,9,FALSE)</f>
        <v>6.2438029073888436E-2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1.1408267242682055</v>
      </c>
      <c r="H76" s="16">
        <f>VLOOKUP($D76,'Growth rate'!$B$3:$S$93,6,FALSE)*VLOOKUP($F76,BY_IND_Demand_Drivers!$B$5:$J$100,8,FALSE)</f>
        <v>6.3437037539070665E-2</v>
      </c>
      <c r="I76" s="16">
        <f>VLOOKUP($D76,'Growth rate'!$B$3:$S$93,6,FALSE)*VLOOKUP($F76,BY_IND_Demand_Drivers!$B$5:$J$100,9,FALSE)</f>
        <v>6.3437037539070665E-2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1.1590799518564969</v>
      </c>
      <c r="H77" s="16">
        <f>VLOOKUP($D77,'Growth rate'!$B$3:$S$93,6,FALSE)*VLOOKUP($F77,BY_IND_Demand_Drivers!$B$5:$J$100,8,FALSE)</f>
        <v>6.4452030139695804E-2</v>
      </c>
      <c r="I77" s="16">
        <f>VLOOKUP($D77,'Growth rate'!$B$3:$S$93,6,FALSE)*VLOOKUP($F77,BY_IND_Demand_Drivers!$B$5:$J$100,9,FALSE)</f>
        <v>6.4452030139695804E-2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1.177625231086201</v>
      </c>
      <c r="H78" s="16">
        <f>VLOOKUP($D78,'Growth rate'!$B$3:$S$93,6,FALSE)*VLOOKUP($F78,BY_IND_Demand_Drivers!$B$5:$J$100,8,FALSE)</f>
        <v>6.5483262621930938E-2</v>
      </c>
      <c r="I78" s="16">
        <f>VLOOKUP($D78,'Growth rate'!$B$3:$S$93,6,FALSE)*VLOOKUP($F78,BY_IND_Demand_Drivers!$B$5:$J$100,9,FALSE)</f>
        <v>6.5483262621930938E-2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1.1964672347835801</v>
      </c>
      <c r="H79" s="16">
        <f>VLOOKUP($D79,'Growth rate'!$B$3:$S$93,6,FALSE)*VLOOKUP($F79,BY_IND_Demand_Drivers!$B$5:$J$100,8,FALSE)</f>
        <v>6.6530994823881834E-2</v>
      </c>
      <c r="I79" s="16">
        <f>VLOOKUP($D79,'Growth rate'!$B$3:$S$93,6,FALSE)*VLOOKUP($F79,BY_IND_Demand_Drivers!$B$5:$J$100,9,FALSE)</f>
        <v>6.6530994823881834E-2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1.2156107105401177</v>
      </c>
      <c r="H80" s="16">
        <f>VLOOKUP($D80,'Growth rate'!$B$3:$S$93,6,FALSE)*VLOOKUP($F80,BY_IND_Demand_Drivers!$B$5:$J$100,8,FALSE)</f>
        <v>6.7595490741063954E-2</v>
      </c>
      <c r="I80" s="16">
        <f>VLOOKUP($D80,'Growth rate'!$B$3:$S$93,6,FALSE)*VLOOKUP($F80,BY_IND_Demand_Drivers!$B$5:$J$100,9,FALSE)</f>
        <v>6.7595490741063954E-2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1.2350604819087594</v>
      </c>
      <c r="H81" s="16">
        <f>VLOOKUP($D81,'Growth rate'!$B$3:$S$93,6,FALSE)*VLOOKUP($F81,BY_IND_Demand_Drivers!$B$5:$J$100,8,FALSE)</f>
        <v>6.8677018592920969E-2</v>
      </c>
      <c r="I81" s="16">
        <f>VLOOKUP($D81,'Growth rate'!$B$3:$S$93,6,FALSE)*VLOOKUP($F81,BY_IND_Demand_Drivers!$B$5:$J$100,9,FALSE)</f>
        <v>6.8677018592920969E-2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1.2548214496192995</v>
      </c>
      <c r="H82" s="16">
        <f>VLOOKUP($D82,'Growth rate'!$B$3:$S$93,6,FALSE)*VLOOKUP($F82,BY_IND_Demand_Drivers!$B$5:$J$100,8,FALSE)</f>
        <v>6.9775850890407706E-2</v>
      </c>
      <c r="I82" s="16">
        <f>VLOOKUP($D82,'Growth rate'!$B$3:$S$93,6,FALSE)*VLOOKUP($F82,BY_IND_Demand_Drivers!$B$5:$J$100,9,FALSE)</f>
        <v>6.9775850890407706E-2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1.2748985928132084</v>
      </c>
      <c r="H83" s="16">
        <f>VLOOKUP($D83,'Growth rate'!$B$3:$S$93,6,FALSE)*VLOOKUP($F83,BY_IND_Demand_Drivers!$B$5:$J$100,8,FALSE)</f>
        <v>7.0892264504654232E-2</v>
      </c>
      <c r="I83" s="16">
        <f>VLOOKUP($D83,'Growth rate'!$B$3:$S$93,6,FALSE)*VLOOKUP($F83,BY_IND_Demand_Drivers!$B$5:$J$100,9,FALSE)</f>
        <v>7.0892264504654232E-2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1.2952969702982198</v>
      </c>
      <c r="H84" s="16">
        <f>VLOOKUP($D84,'Growth rate'!$B$3:$S$93,6,FALSE)*VLOOKUP($F84,BY_IND_Demand_Drivers!$B$5:$J$100,8,FALSE)</f>
        <v>7.2026540736728706E-2</v>
      </c>
      <c r="I84" s="16">
        <f>VLOOKUP($D84,'Growth rate'!$B$3:$S$93,6,FALSE)*VLOOKUP($F84,BY_IND_Demand_Drivers!$B$5:$J$100,9,FALSE)</f>
        <v>7.2026540736728706E-2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1.3160217218229913</v>
      </c>
      <c r="H85" s="16">
        <f>VLOOKUP($D85,'Growth rate'!$B$3:$S$93,6,FALSE)*VLOOKUP($F85,BY_IND_Demand_Drivers!$B$5:$J$100,8,FALSE)</f>
        <v>7.3178965388516357E-2</v>
      </c>
      <c r="I85" s="16">
        <f>VLOOKUP($D85,'Growth rate'!$B$3:$S$93,6,FALSE)*VLOOKUP($F85,BY_IND_Demand_Drivers!$B$5:$J$100,9,FALSE)</f>
        <v>7.3178965388516357E-2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1.13966732673267E-3</v>
      </c>
      <c r="H168" s="16">
        <f>VLOOKUP($D168,'Growth rate'!$B$3:$S$93,6,FALSE)*VLOOKUP($F168,BY_IND_Demand_Drivers!$B$5:$J$100,8,FALSE)</f>
        <v>7.8059405940594106E-5</v>
      </c>
      <c r="I168" s="16">
        <f>VLOOKUP($D168,'Growth rate'!$B$3:$S$93,6,FALSE)*VLOOKUP($F168,BY_IND_Demand_Drivers!$B$5:$J$100,9,FALSE)</f>
        <v>7.8059405940594106E-5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1.1584436711590354E-3</v>
      </c>
      <c r="H169" s="16">
        <f>VLOOKUP($D169,'Growth rate'!$B$3:$S$93,6,FALSE)*VLOOKUP($F169,BY_IND_Demand_Drivers!$B$5:$J$100,8,FALSE)</f>
        <v>7.9345456928701331E-5</v>
      </c>
      <c r="I169" s="16">
        <f>VLOOKUP($D169,'Growth rate'!$B$3:$S$93,6,FALSE)*VLOOKUP($F169,BY_IND_Demand_Drivers!$B$5:$J$100,9,FALSE)</f>
        <v>7.9345456928701331E-5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1.1772200155854009E-3</v>
      </c>
      <c r="H170" s="16">
        <f>VLOOKUP($D170,'Growth rate'!$B$3:$S$93,6,FALSE)*VLOOKUP($F170,BY_IND_Demand_Drivers!$B$5:$J$100,8,FALSE)</f>
        <v>8.0631507916808555E-5</v>
      </c>
      <c r="I170" s="16">
        <f>VLOOKUP($D170,'Growth rate'!$B$3:$S$93,6,FALSE)*VLOOKUP($F170,BY_IND_Demand_Drivers!$B$5:$J$100,9,FALSE)</f>
        <v>8.0631507916808555E-5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1.1959963600117662E-3</v>
      </c>
      <c r="H171" s="16">
        <f>VLOOKUP($D171,'Growth rate'!$B$3:$S$93,6,FALSE)*VLOOKUP($F171,BY_IND_Demand_Drivers!$B$5:$J$100,8,FALSE)</f>
        <v>8.1917558904915779E-5</v>
      </c>
      <c r="I171" s="16">
        <f>VLOOKUP($D171,'Growth rate'!$B$3:$S$93,6,FALSE)*VLOOKUP($F171,BY_IND_Demand_Drivers!$B$5:$J$100,9,FALSE)</f>
        <v>8.1917558904915779E-5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1.2147727044381316E-3</v>
      </c>
      <c r="H172" s="16">
        <f>VLOOKUP($D172,'Growth rate'!$B$3:$S$93,6,FALSE)*VLOOKUP($F172,BY_IND_Demand_Drivers!$B$5:$J$100,8,FALSE)</f>
        <v>8.3203609893023003E-5</v>
      </c>
      <c r="I172" s="16">
        <f>VLOOKUP($D172,'Growth rate'!$B$3:$S$93,6,FALSE)*VLOOKUP($F172,BY_IND_Demand_Drivers!$B$5:$J$100,9,FALSE)</f>
        <v>8.3203609893023003E-5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1.2335490488644969E-3</v>
      </c>
      <c r="H173" s="16">
        <f>VLOOKUP($D173,'Growth rate'!$B$3:$S$93,6,FALSE)*VLOOKUP($F173,BY_IND_Demand_Drivers!$B$5:$J$100,8,FALSE)</f>
        <v>8.4489660881130214E-5</v>
      </c>
      <c r="I173" s="16">
        <f>VLOOKUP($D173,'Growth rate'!$B$3:$S$93,6,FALSE)*VLOOKUP($F173,BY_IND_Demand_Drivers!$B$5:$J$100,9,FALSE)</f>
        <v>8.4489660881130214E-5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1.2523253932908622E-3</v>
      </c>
      <c r="H174" s="16">
        <f>VLOOKUP($D174,'Growth rate'!$B$3:$S$93,6,FALSE)*VLOOKUP($F174,BY_IND_Demand_Drivers!$B$5:$J$100,8,FALSE)</f>
        <v>8.5775711869237438E-5</v>
      </c>
      <c r="I174" s="16">
        <f>VLOOKUP($D174,'Growth rate'!$B$3:$S$93,6,FALSE)*VLOOKUP($F174,BY_IND_Demand_Drivers!$B$5:$J$100,9,FALSE)</f>
        <v>8.5775711869237438E-5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1.2711017377172275E-3</v>
      </c>
      <c r="H175" s="16">
        <f>VLOOKUP($D175,'Growth rate'!$B$3:$S$93,6,FALSE)*VLOOKUP($F175,BY_IND_Demand_Drivers!$B$5:$J$100,8,FALSE)</f>
        <v>8.7061762857344662E-5</v>
      </c>
      <c r="I175" s="16">
        <f>VLOOKUP($D175,'Growth rate'!$B$3:$S$93,6,FALSE)*VLOOKUP($F175,BY_IND_Demand_Drivers!$B$5:$J$100,9,FALSE)</f>
        <v>8.7061762857344662E-5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1.2898780821435931E-3</v>
      </c>
      <c r="H176" s="16">
        <f>VLOOKUP($D176,'Growth rate'!$B$3:$S$93,6,FALSE)*VLOOKUP($F176,BY_IND_Demand_Drivers!$B$5:$J$100,8,FALSE)</f>
        <v>8.8347813845451886E-5</v>
      </c>
      <c r="I176" s="16">
        <f>VLOOKUP($D176,'Growth rate'!$B$3:$S$93,6,FALSE)*VLOOKUP($F176,BY_IND_Demand_Drivers!$B$5:$J$100,9,FALSE)</f>
        <v>8.8347813845451886E-5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1.3086544265699584E-3</v>
      </c>
      <c r="H177" s="16">
        <f>VLOOKUP($D177,'Growth rate'!$B$3:$S$93,6,FALSE)*VLOOKUP($F177,BY_IND_Demand_Drivers!$B$5:$J$100,8,FALSE)</f>
        <v>8.9633864833559097E-5</v>
      </c>
      <c r="I177" s="16">
        <f>VLOOKUP($D177,'Growth rate'!$B$3:$S$93,6,FALSE)*VLOOKUP($F177,BY_IND_Demand_Drivers!$B$5:$J$100,9,FALSE)</f>
        <v>8.9633864833559097E-5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1.3274307709963237E-3</v>
      </c>
      <c r="H178" s="16">
        <f>VLOOKUP($D178,'Growth rate'!$B$3:$S$93,6,FALSE)*VLOOKUP($F178,BY_IND_Demand_Drivers!$B$5:$J$100,8,FALSE)</f>
        <v>9.0919915821666321E-5</v>
      </c>
      <c r="I178" s="16">
        <f>VLOOKUP($D178,'Growth rate'!$B$3:$S$93,6,FALSE)*VLOOKUP($F178,BY_IND_Demand_Drivers!$B$5:$J$100,9,FALSE)</f>
        <v>9.0919915821666321E-5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1.3462071154226893E-3</v>
      </c>
      <c r="H179" s="16">
        <f>VLOOKUP($D179,'Growth rate'!$B$3:$S$93,6,FALSE)*VLOOKUP($F179,BY_IND_Demand_Drivers!$B$5:$J$100,8,FALSE)</f>
        <v>9.2205966809773545E-5</v>
      </c>
      <c r="I179" s="16">
        <f>VLOOKUP($D179,'Growth rate'!$B$3:$S$93,6,FALSE)*VLOOKUP($F179,BY_IND_Demand_Drivers!$B$5:$J$100,9,FALSE)</f>
        <v>9.2205966809773545E-5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1.3649834598490544E-3</v>
      </c>
      <c r="H180" s="16">
        <f>VLOOKUP($D180,'Growth rate'!$B$3:$S$93,6,FALSE)*VLOOKUP($F180,BY_IND_Demand_Drivers!$B$5:$J$100,8,FALSE)</f>
        <v>9.3492017797880755E-5</v>
      </c>
      <c r="I180" s="16">
        <f>VLOOKUP($D180,'Growth rate'!$B$3:$S$93,6,FALSE)*VLOOKUP($F180,BY_IND_Demand_Drivers!$B$5:$J$100,9,FALSE)</f>
        <v>9.3492017797880755E-5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1.3837598042754197E-3</v>
      </c>
      <c r="H181" s="16">
        <f>VLOOKUP($D181,'Growth rate'!$B$3:$S$93,6,FALSE)*VLOOKUP($F181,BY_IND_Demand_Drivers!$B$5:$J$100,8,FALSE)</f>
        <v>9.477806878598798E-5</v>
      </c>
      <c r="I181" s="16">
        <f>VLOOKUP($D181,'Growth rate'!$B$3:$S$93,6,FALSE)*VLOOKUP($F181,BY_IND_Demand_Drivers!$B$5:$J$100,9,FALSE)</f>
        <v>9.477806878598798E-5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1.4025361487017851E-3</v>
      </c>
      <c r="H182" s="16">
        <f>VLOOKUP($D182,'Growth rate'!$B$3:$S$93,6,FALSE)*VLOOKUP($F182,BY_IND_Demand_Drivers!$B$5:$J$100,8,FALSE)</f>
        <v>9.6064119774095204E-5</v>
      </c>
      <c r="I182" s="16">
        <f>VLOOKUP($D182,'Growth rate'!$B$3:$S$93,6,FALSE)*VLOOKUP($F182,BY_IND_Demand_Drivers!$B$5:$J$100,9,FALSE)</f>
        <v>9.6064119774095204E-5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1.4213124931281506E-3</v>
      </c>
      <c r="H183" s="16">
        <f>VLOOKUP($D183,'Growth rate'!$B$3:$S$93,6,FALSE)*VLOOKUP($F183,BY_IND_Demand_Drivers!$B$5:$J$100,8,FALSE)</f>
        <v>9.7350170762202428E-5</v>
      </c>
      <c r="I183" s="16">
        <f>VLOOKUP($D183,'Growth rate'!$B$3:$S$93,6,FALSE)*VLOOKUP($F183,BY_IND_Demand_Drivers!$B$5:$J$100,9,FALSE)</f>
        <v>9.7350170762202428E-5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1.4400888375545159E-3</v>
      </c>
      <c r="H184" s="16">
        <f>VLOOKUP($D184,'Growth rate'!$B$3:$S$93,6,FALSE)*VLOOKUP($F184,BY_IND_Demand_Drivers!$B$5:$J$100,8,FALSE)</f>
        <v>9.8636221750309652E-5</v>
      </c>
      <c r="I184" s="16">
        <f>VLOOKUP($D184,'Growth rate'!$B$3:$S$93,6,FALSE)*VLOOKUP($F184,BY_IND_Demand_Drivers!$B$5:$J$100,9,FALSE)</f>
        <v>9.8636221750309652E-5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1.4588651819808813E-3</v>
      </c>
      <c r="H185" s="16">
        <f>VLOOKUP($D185,'Growth rate'!$B$3:$S$93,6,FALSE)*VLOOKUP($F185,BY_IND_Demand_Drivers!$B$5:$J$100,8,FALSE)</f>
        <v>9.9922272738416876E-5</v>
      </c>
      <c r="I185" s="16">
        <f>VLOOKUP($D185,'Growth rate'!$B$3:$S$93,6,FALSE)*VLOOKUP($F185,BY_IND_Demand_Drivers!$B$5:$J$100,9,FALSE)</f>
        <v>9.9922272738416876E-5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1.4776415264072468E-3</v>
      </c>
      <c r="H186" s="16">
        <f>VLOOKUP($D186,'Growth rate'!$B$3:$S$93,6,FALSE)*VLOOKUP($F186,BY_IND_Demand_Drivers!$B$5:$J$100,8,FALSE)</f>
        <v>1.012083237265241E-4</v>
      </c>
      <c r="I186" s="16">
        <f>VLOOKUP($D186,'Growth rate'!$B$3:$S$93,6,FALSE)*VLOOKUP($F186,BY_IND_Demand_Drivers!$B$5:$J$100,9,FALSE)</f>
        <v>1.012083237265241E-4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1.4964178708336121E-3</v>
      </c>
      <c r="H187" s="16">
        <f>VLOOKUP($D187,'Growth rate'!$B$3:$S$93,6,FALSE)*VLOOKUP($F187,BY_IND_Demand_Drivers!$B$5:$J$100,8,FALSE)</f>
        <v>1.0249437471463132E-4</v>
      </c>
      <c r="I187" s="16">
        <f>VLOOKUP($D187,'Growth rate'!$B$3:$S$93,6,FALSE)*VLOOKUP($F187,BY_IND_Demand_Drivers!$B$5:$J$100,9,FALSE)</f>
        <v>1.0249437471463132E-4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1.5151942152599775E-3</v>
      </c>
      <c r="H188" s="16">
        <f>VLOOKUP($D188,'Growth rate'!$B$3:$S$93,6,FALSE)*VLOOKUP($F188,BY_IND_Demand_Drivers!$B$5:$J$100,8,FALSE)</f>
        <v>1.0378042570273855E-4</v>
      </c>
      <c r="I188" s="16">
        <f>VLOOKUP($D188,'Growth rate'!$B$3:$S$93,6,FALSE)*VLOOKUP($F188,BY_IND_Demand_Drivers!$B$5:$J$100,9,FALSE)</f>
        <v>1.0378042570273855E-4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1.533970559686343E-3</v>
      </c>
      <c r="H189" s="16">
        <f>VLOOKUP($D189,'Growth rate'!$B$3:$S$93,6,FALSE)*VLOOKUP($F189,BY_IND_Demand_Drivers!$B$5:$J$100,8,FALSE)</f>
        <v>1.0506647669084577E-4</v>
      </c>
      <c r="I189" s="16">
        <f>VLOOKUP($D189,'Growth rate'!$B$3:$S$93,6,FALSE)*VLOOKUP($F189,BY_IND_Demand_Drivers!$B$5:$J$100,9,FALSE)</f>
        <v>1.0506647669084577E-4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1.5527469041127081E-3</v>
      </c>
      <c r="H190" s="16">
        <f>VLOOKUP($D190,'Growth rate'!$B$3:$S$93,6,FALSE)*VLOOKUP($F190,BY_IND_Demand_Drivers!$B$5:$J$100,8,FALSE)</f>
        <v>1.0635252767895298E-4</v>
      </c>
      <c r="I190" s="16">
        <f>VLOOKUP($D190,'Growth rate'!$B$3:$S$93,6,FALSE)*VLOOKUP($F190,BY_IND_Demand_Drivers!$B$5:$J$100,9,FALSE)</f>
        <v>1.0635252767895298E-4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1.5715232485390735E-3</v>
      </c>
      <c r="H191" s="16">
        <f>VLOOKUP($D191,'Growth rate'!$B$3:$S$93,6,FALSE)*VLOOKUP($F191,BY_IND_Demand_Drivers!$B$5:$J$100,8,FALSE)</f>
        <v>1.0763857866706021E-4</v>
      </c>
      <c r="I191" s="16">
        <f>VLOOKUP($D191,'Growth rate'!$B$3:$S$93,6,FALSE)*VLOOKUP($F191,BY_IND_Demand_Drivers!$B$5:$J$100,9,FALSE)</f>
        <v>1.0763857866706021E-4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1.590299592965439E-3</v>
      </c>
      <c r="H192" s="16">
        <f>VLOOKUP($D192,'Growth rate'!$B$3:$S$93,6,FALSE)*VLOOKUP($F192,BY_IND_Demand_Drivers!$B$5:$J$100,8,FALSE)</f>
        <v>1.0892462965516743E-4</v>
      </c>
      <c r="I192" s="16">
        <f>VLOOKUP($D192,'Growth rate'!$B$3:$S$93,6,FALSE)*VLOOKUP($F192,BY_IND_Demand_Drivers!$B$5:$J$100,9,FALSE)</f>
        <v>1.0892462965516743E-4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1.6090759373918043E-3</v>
      </c>
      <c r="H193" s="16">
        <f>VLOOKUP($D193,'Growth rate'!$B$3:$S$93,6,FALSE)*VLOOKUP($F193,BY_IND_Demand_Drivers!$B$5:$J$100,8,FALSE)</f>
        <v>1.1021068064327464E-4</v>
      </c>
      <c r="I193" s="16">
        <f>VLOOKUP($D193,'Growth rate'!$B$3:$S$93,6,FALSE)*VLOOKUP($F193,BY_IND_Demand_Drivers!$B$5:$J$100,9,FALSE)</f>
        <v>1.1021068064327464E-4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1.6278522818181697E-3</v>
      </c>
      <c r="H194" s="16">
        <f>VLOOKUP($D194,'Growth rate'!$B$3:$S$93,6,FALSE)*VLOOKUP($F194,BY_IND_Demand_Drivers!$B$5:$J$100,8,FALSE)</f>
        <v>1.1149673163138187E-4</v>
      </c>
      <c r="I194" s="16">
        <f>VLOOKUP($D194,'Growth rate'!$B$3:$S$93,6,FALSE)*VLOOKUP($F194,BY_IND_Demand_Drivers!$B$5:$J$100,9,FALSE)</f>
        <v>1.1149673163138187E-4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1.646628626244535E-3</v>
      </c>
      <c r="H195" s="16">
        <f>VLOOKUP($D195,'Growth rate'!$B$3:$S$93,6,FALSE)*VLOOKUP($F195,BY_IND_Demand_Drivers!$B$5:$J$100,8,FALSE)</f>
        <v>1.1278278261948908E-4</v>
      </c>
      <c r="I195" s="16">
        <f>VLOOKUP($D195,'Growth rate'!$B$3:$S$93,6,FALSE)*VLOOKUP($F195,BY_IND_Demand_Drivers!$B$5:$J$100,9,FALSE)</f>
        <v>1.1278278261948908E-4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1.6654049706709003E-3</v>
      </c>
      <c r="H196" s="16">
        <f>VLOOKUP($D196,'Growth rate'!$B$3:$S$93,6,FALSE)*VLOOKUP($F196,BY_IND_Demand_Drivers!$B$5:$J$100,8,FALSE)</f>
        <v>1.140688336075963E-4</v>
      </c>
      <c r="I196" s="16">
        <f>VLOOKUP($D196,'Growth rate'!$B$3:$S$93,6,FALSE)*VLOOKUP($F196,BY_IND_Demand_Drivers!$B$5:$J$100,9,FALSE)</f>
        <v>1.140688336075963E-4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1.6841813150972656E-3</v>
      </c>
      <c r="H197" s="16">
        <f>VLOOKUP($D197,'Growth rate'!$B$3:$S$93,6,FALSE)*VLOOKUP($F197,BY_IND_Demand_Drivers!$B$5:$J$100,8,FALSE)</f>
        <v>1.1535488459570353E-4</v>
      </c>
      <c r="I197" s="16">
        <f>VLOOKUP($D197,'Growth rate'!$B$3:$S$93,6,FALSE)*VLOOKUP($F197,BY_IND_Demand_Drivers!$B$5:$J$100,9,FALSE)</f>
        <v>1.1535488459570353E-4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1.7029576595236312E-3</v>
      </c>
      <c r="H198" s="16">
        <f>VLOOKUP($D198,'Growth rate'!$B$3:$S$93,6,FALSE)*VLOOKUP($F198,BY_IND_Demand_Drivers!$B$5:$J$100,8,FALSE)</f>
        <v>1.1664093558381075E-4</v>
      </c>
      <c r="I198" s="16">
        <f>VLOOKUP($D198,'Growth rate'!$B$3:$S$93,6,FALSE)*VLOOKUP($F198,BY_IND_Demand_Drivers!$B$5:$J$100,9,FALSE)</f>
        <v>1.1664093558381075E-4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1.7217340039499965E-3</v>
      </c>
      <c r="H199" s="16">
        <f>VLOOKUP($D199,'Growth rate'!$B$3:$S$93,6,FALSE)*VLOOKUP($F199,BY_IND_Demand_Drivers!$B$5:$J$100,8,FALSE)</f>
        <v>1.1792698657191797E-4</v>
      </c>
      <c r="I199" s="16">
        <f>VLOOKUP($D199,'Growth rate'!$B$3:$S$93,6,FALSE)*VLOOKUP($F199,BY_IND_Demand_Drivers!$B$5:$J$100,9,FALSE)</f>
        <v>1.1792698657191797E-4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1.7492817480131966E-3</v>
      </c>
      <c r="H200" s="16">
        <f>VLOOKUP($D200,'Growth rate'!$B$3:$S$93,6,FALSE)*VLOOKUP($F200,BY_IND_Demand_Drivers!$B$5:$J$100,8,FALSE)</f>
        <v>1.1981381835706867E-4</v>
      </c>
      <c r="I200" s="16">
        <f>VLOOKUP($D200,'Growth rate'!$B$3:$S$93,6,FALSE)*VLOOKUP($F200,BY_IND_Demand_Drivers!$B$5:$J$100,9,FALSE)</f>
        <v>1.1981381835706867E-4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1.7772702559814076E-3</v>
      </c>
      <c r="H201" s="16">
        <f>VLOOKUP($D201,'Growth rate'!$B$3:$S$93,6,FALSE)*VLOOKUP($F201,BY_IND_Demand_Drivers!$B$5:$J$100,8,FALSE)</f>
        <v>1.2173083945078176E-4</v>
      </c>
      <c r="I201" s="16">
        <f>VLOOKUP($D201,'Growth rate'!$B$3:$S$93,6,FALSE)*VLOOKUP($F201,BY_IND_Demand_Drivers!$B$5:$J$100,9,FALSE)</f>
        <v>1.2173083945078176E-4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1.8057065800771101E-3</v>
      </c>
      <c r="H202" s="16">
        <f>VLOOKUP($D202,'Growth rate'!$B$3:$S$93,6,FALSE)*VLOOKUP($F202,BY_IND_Demand_Drivers!$B$5:$J$100,8,FALSE)</f>
        <v>1.2367853288199426E-4</v>
      </c>
      <c r="I202" s="16">
        <f>VLOOKUP($D202,'Growth rate'!$B$3:$S$93,6,FALSE)*VLOOKUP($F202,BY_IND_Demand_Drivers!$B$5:$J$100,9,FALSE)</f>
        <v>1.2367853288199426E-4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1.834597885358344E-3</v>
      </c>
      <c r="H203" s="16">
        <f>VLOOKUP($D203,'Growth rate'!$B$3:$S$93,6,FALSE)*VLOOKUP($F203,BY_IND_Demand_Drivers!$B$5:$J$100,8,FALSE)</f>
        <v>1.2565738940810618E-4</v>
      </c>
      <c r="I203" s="16">
        <f>VLOOKUP($D203,'Growth rate'!$B$3:$S$93,6,FALSE)*VLOOKUP($F203,BY_IND_Demand_Drivers!$B$5:$J$100,9,FALSE)</f>
        <v>1.2565738940810618E-4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1.8639514515240772E-3</v>
      </c>
      <c r="H204" s="16">
        <f>VLOOKUP($D204,'Growth rate'!$B$3:$S$93,6,FALSE)*VLOOKUP($F204,BY_IND_Demand_Drivers!$B$5:$J$100,8,FALSE)</f>
        <v>1.2766790763863586E-4</v>
      </c>
      <c r="I204" s="16">
        <f>VLOOKUP($D204,'Growth rate'!$B$3:$S$93,6,FALSE)*VLOOKUP($F204,BY_IND_Demand_Drivers!$B$5:$J$100,9,FALSE)</f>
        <v>1.2766790763863586E-4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1.8937746747484626E-3</v>
      </c>
      <c r="H205" s="16">
        <f>VLOOKUP($D205,'Growth rate'!$B$3:$S$93,6,FALSE)*VLOOKUP($F205,BY_IND_Demand_Drivers!$B$5:$J$100,8,FALSE)</f>
        <v>1.2971059416085404E-4</v>
      </c>
      <c r="I205" s="16">
        <f>VLOOKUP($D205,'Growth rate'!$B$3:$S$93,6,FALSE)*VLOOKUP($F205,BY_IND_Demand_Drivers!$B$5:$J$100,9,FALSE)</f>
        <v>1.2971059416085404E-4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1.9240750695444381E-3</v>
      </c>
      <c r="H206" s="16">
        <f>VLOOKUP($D206,'Growth rate'!$B$3:$S$93,6,FALSE)*VLOOKUP($F206,BY_IND_Demand_Drivers!$B$5:$J$100,8,FALSE)</f>
        <v>1.3178596366742772E-4</v>
      </c>
      <c r="I206" s="16">
        <f>VLOOKUP($D206,'Growth rate'!$B$3:$S$93,6,FALSE)*VLOOKUP($F206,BY_IND_Demand_Drivers!$B$5:$J$100,9,FALSE)</f>
        <v>1.3178596366742772E-4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1.9548602706571491E-3</v>
      </c>
      <c r="H207" s="16">
        <f>VLOOKUP($D207,'Growth rate'!$B$3:$S$93,6,FALSE)*VLOOKUP($F207,BY_IND_Demand_Drivers!$B$5:$J$100,8,FALSE)</f>
        <v>1.3389453908610655E-4</v>
      </c>
      <c r="I207" s="16">
        <f>VLOOKUP($D207,'Growth rate'!$B$3:$S$93,6,FALSE)*VLOOKUP($F207,BY_IND_Demand_Drivers!$B$5:$J$100,9,FALSE)</f>
        <v>1.3389453908610655E-4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1.9861380349876635E-3</v>
      </c>
      <c r="H208" s="16">
        <f>VLOOKUP($D208,'Growth rate'!$B$3:$S$93,6,FALSE)*VLOOKUP($F208,BY_IND_Demand_Drivers!$B$5:$J$100,8,FALSE)</f>
        <v>1.3603685171148427E-4</v>
      </c>
      <c r="I208" s="16">
        <f>VLOOKUP($D208,'Growth rate'!$B$3:$S$93,6,FALSE)*VLOOKUP($F208,BY_IND_Demand_Drivers!$B$5:$J$100,9,FALSE)</f>
        <v>1.3603685171148427E-4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2.0179162435474663E-3</v>
      </c>
      <c r="H209" s="16">
        <f>VLOOKUP($D209,'Growth rate'!$B$3:$S$93,6,FALSE)*VLOOKUP($F209,BY_IND_Demand_Drivers!$B$5:$J$100,8,FALSE)</f>
        <v>1.3821344133886803E-4</v>
      </c>
      <c r="I209" s="16">
        <f>VLOOKUP($D209,'Growth rate'!$B$3:$S$93,6,FALSE)*VLOOKUP($F209,BY_IND_Demand_Drivers!$B$5:$J$100,9,FALSE)</f>
        <v>1.3821344133886803E-4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2.0502029034442258E-3</v>
      </c>
      <c r="H210" s="16">
        <f>VLOOKUP($D210,'Growth rate'!$B$3:$S$93,6,FALSE)*VLOOKUP($F210,BY_IND_Demand_Drivers!$B$5:$J$100,8,FALSE)</f>
        <v>1.404248564002899E-4</v>
      </c>
      <c r="I210" s="16">
        <f>VLOOKUP($D210,'Growth rate'!$B$3:$S$93,6,FALSE)*VLOOKUP($F210,BY_IND_Demand_Drivers!$B$5:$J$100,9,FALSE)</f>
        <v>1.404248564002899E-4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2.0830061498993335E-3</v>
      </c>
      <c r="H211" s="16">
        <f>VLOOKUP($D211,'Growth rate'!$B$3:$S$93,6,FALSE)*VLOOKUP($F211,BY_IND_Demand_Drivers!$B$5:$J$100,8,FALSE)</f>
        <v>1.4267165410269456E-4</v>
      </c>
      <c r="I211" s="16">
        <f>VLOOKUP($D211,'Growth rate'!$B$3:$S$93,6,FALSE)*VLOOKUP($F211,BY_IND_Demand_Drivers!$B$5:$J$100,9,FALSE)</f>
        <v>1.4267165410269456E-4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2.1163342482977228E-3</v>
      </c>
      <c r="H212" s="16">
        <f>VLOOKUP($D212,'Growth rate'!$B$3:$S$93,6,FALSE)*VLOOKUP($F212,BY_IND_Demand_Drivers!$B$5:$J$100,8,FALSE)</f>
        <v>1.4495440056833765E-4</v>
      </c>
      <c r="I212" s="16">
        <f>VLOOKUP($D212,'Growth rate'!$B$3:$S$93,6,FALSE)*VLOOKUP($F212,BY_IND_Demand_Drivers!$B$5:$J$100,9,FALSE)</f>
        <v>1.4495440056833765E-4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2.1501955962704863E-3</v>
      </c>
      <c r="H213" s="16">
        <f>VLOOKUP($D213,'Growth rate'!$B$3:$S$93,6,FALSE)*VLOOKUP($F213,BY_IND_Demand_Drivers!$B$5:$J$100,8,FALSE)</f>
        <v>1.4727367097743107E-4</v>
      </c>
      <c r="I213" s="16">
        <f>VLOOKUP($D213,'Growth rate'!$B$3:$S$93,6,FALSE)*VLOOKUP($F213,BY_IND_Demand_Drivers!$B$5:$J$100,9,FALSE)</f>
        <v>1.4727367097743107E-4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2.1845987258108141E-3</v>
      </c>
      <c r="H214" s="16">
        <f>VLOOKUP($D214,'Growth rate'!$B$3:$S$93,6,FALSE)*VLOOKUP($F214,BY_IND_Demand_Drivers!$B$5:$J$100,8,FALSE)</f>
        <v>1.4963004971306997E-4</v>
      </c>
      <c r="I214" s="16">
        <f>VLOOKUP($D214,'Growth rate'!$B$3:$S$93,6,FALSE)*VLOOKUP($F214,BY_IND_Demand_Drivers!$B$5:$J$100,9,FALSE)</f>
        <v>1.4963004971306997E-4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2.2195523054237875E-3</v>
      </c>
      <c r="H215" s="16">
        <f>VLOOKUP($D215,'Growth rate'!$B$3:$S$93,6,FALSE)*VLOOKUP($F215,BY_IND_Demand_Drivers!$B$5:$J$100,8,FALSE)</f>
        <v>1.5202413050847911E-4</v>
      </c>
      <c r="I215" s="16">
        <f>VLOOKUP($D215,'Growth rate'!$B$3:$S$93,6,FALSE)*VLOOKUP($F215,BY_IND_Demand_Drivers!$B$5:$J$100,9,FALSE)</f>
        <v>1.5202413050847911E-4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2.2550651423105675E-3</v>
      </c>
      <c r="H216" s="16">
        <f>VLOOKUP($D216,'Growth rate'!$B$3:$S$93,6,FALSE)*VLOOKUP($F216,BY_IND_Demand_Drivers!$B$5:$J$100,8,FALSE)</f>
        <v>1.5445651659661474E-4</v>
      </c>
      <c r="I216" s="16">
        <f>VLOOKUP($D216,'Growth rate'!$B$3:$S$93,6,FALSE)*VLOOKUP($F216,BY_IND_Demand_Drivers!$B$5:$J$100,9,FALSE)</f>
        <v>1.5445651659661474E-4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2.2911461845875371E-3</v>
      </c>
      <c r="H217" s="16">
        <f>VLOOKUP($D217,'Growth rate'!$B$3:$S$93,6,FALSE)*VLOOKUP($F217,BY_IND_Demand_Drivers!$B$5:$J$100,8,FALSE)</f>
        <v>1.5692782086216062E-4</v>
      </c>
      <c r="I217" s="16">
        <f>VLOOKUP($D217,'Growth rate'!$B$3:$S$93,6,FALSE)*VLOOKUP($F217,BY_IND_Demand_Drivers!$B$5:$J$100,9,FALSE)</f>
        <v>1.5692782086216062E-4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2.3278045235409373E-3</v>
      </c>
      <c r="H218" s="16">
        <f>VLOOKUP($D218,'Growth rate'!$B$3:$S$93,6,FALSE)*VLOOKUP($F218,BY_IND_Demand_Drivers!$B$5:$J$100,8,FALSE)</f>
        <v>1.5943866599595516E-4</v>
      </c>
      <c r="I218" s="16">
        <f>VLOOKUP($D218,'Growth rate'!$B$3:$S$93,6,FALSE)*VLOOKUP($F218,BY_IND_Demand_Drivers!$B$5:$J$100,9,FALSE)</f>
        <v>1.5943866599595516E-4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2.3650493959175923E-3</v>
      </c>
      <c r="H219" s="16">
        <f>VLOOKUP($D219,'Growth rate'!$B$3:$S$93,6,FALSE)*VLOOKUP($F219,BY_IND_Demand_Drivers!$B$5:$J$100,8,FALSE)</f>
        <v>1.6198968465189044E-4</v>
      </c>
      <c r="I219" s="16">
        <f>VLOOKUP($D219,'Growth rate'!$B$3:$S$93,6,FALSE)*VLOOKUP($F219,BY_IND_Demand_Drivers!$B$5:$J$100,9,FALSE)</f>
        <v>1.6198968465189044E-4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2.402890186252274E-3</v>
      </c>
      <c r="H220" s="16">
        <f>VLOOKUP($D220,'Growth rate'!$B$3:$S$93,6,FALSE)*VLOOKUP($F220,BY_IND_Demand_Drivers!$B$5:$J$100,8,FALSE)</f>
        <v>1.6458151960632071E-4</v>
      </c>
      <c r="I220" s="16">
        <f>VLOOKUP($D220,'Growth rate'!$B$3:$S$93,6,FALSE)*VLOOKUP($F220,BY_IND_Demand_Drivers!$B$5:$J$100,9,FALSE)</f>
        <v>1.6458151960632071E-4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2.4413364292323104E-3</v>
      </c>
      <c r="H221" s="16">
        <f>VLOOKUP($D221,'Growth rate'!$B$3:$S$93,6,FALSE)*VLOOKUP($F221,BY_IND_Demand_Drivers!$B$5:$J$100,8,FALSE)</f>
        <v>1.6721482392002184E-4</v>
      </c>
      <c r="I221" s="16">
        <f>VLOOKUP($D221,'Growth rate'!$B$3:$S$93,6,FALSE)*VLOOKUP($F221,BY_IND_Demand_Drivers!$B$5:$J$100,9,FALSE)</f>
        <v>1.6721482392002184E-4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2.4803978121000271E-3</v>
      </c>
      <c r="H222" s="16">
        <f>VLOOKUP($D222,'Growth rate'!$B$3:$S$93,6,FALSE)*VLOOKUP($F222,BY_IND_Demand_Drivers!$B$5:$J$100,8,FALSE)</f>
        <v>1.6989026110274217E-4</v>
      </c>
      <c r="I222" s="16">
        <f>VLOOKUP($D222,'Growth rate'!$B$3:$S$93,6,FALSE)*VLOOKUP($F222,BY_IND_Demand_Drivers!$B$5:$J$100,9,FALSE)</f>
        <v>1.6989026110274217E-4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2.5200841770936276E-3</v>
      </c>
      <c r="H223" s="16">
        <f>VLOOKUP($D223,'Growth rate'!$B$3:$S$93,6,FALSE)*VLOOKUP($F223,BY_IND_Demand_Drivers!$B$5:$J$100,8,FALSE)</f>
        <v>1.7260850528038604E-4</v>
      </c>
      <c r="I223" s="16">
        <f>VLOOKUP($D223,'Growth rate'!$B$3:$S$93,6,FALSE)*VLOOKUP($F223,BY_IND_Demand_Drivers!$B$5:$J$100,9,FALSE)</f>
        <v>1.7260850528038604E-4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2.560405523927126E-3</v>
      </c>
      <c r="H224" s="16">
        <f>VLOOKUP($D224,'Growth rate'!$B$3:$S$93,6,FALSE)*VLOOKUP($F224,BY_IND_Demand_Drivers!$B$5:$J$100,8,FALSE)</f>
        <v>1.7537024136487223E-4</v>
      </c>
      <c r="I224" s="16">
        <f>VLOOKUP($D224,'Growth rate'!$B$3:$S$93,6,FALSE)*VLOOKUP($F224,BY_IND_Demand_Drivers!$B$5:$J$100,9,FALSE)</f>
        <v>1.7537024136487223E-4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2.6013720123099597E-3</v>
      </c>
      <c r="H225" s="16">
        <f>VLOOKUP($D225,'Growth rate'!$B$3:$S$93,6,FALSE)*VLOOKUP($F225,BY_IND_Demand_Drivers!$B$5:$J$100,8,FALSE)</f>
        <v>1.7817616522671016E-4</v>
      </c>
      <c r="I225" s="16">
        <f>VLOOKUP($D225,'Growth rate'!$B$3:$S$93,6,FALSE)*VLOOKUP($F225,BY_IND_Demand_Drivers!$B$5:$J$100,9,FALSE)</f>
        <v>1.7817616522671016E-4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2.6429939645069185E-3</v>
      </c>
      <c r="H226" s="16">
        <f>VLOOKUP($D226,'Growth rate'!$B$3:$S$93,6,FALSE)*VLOOKUP($F226,BY_IND_Demand_Drivers!$B$5:$J$100,8,FALSE)</f>
        <v>1.8102698387033751E-4</v>
      </c>
      <c r="I226" s="16">
        <f>VLOOKUP($D226,'Growth rate'!$B$3:$S$93,6,FALSE)*VLOOKUP($F226,BY_IND_Demand_Drivers!$B$5:$J$100,9,FALSE)</f>
        <v>1.8102698387033751E-4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2.6852818679390295E-3</v>
      </c>
      <c r="H227" s="16">
        <f>VLOOKUP($D227,'Growth rate'!$B$3:$S$93,6,FALSE)*VLOOKUP($F227,BY_IND_Demand_Drivers!$B$5:$J$100,8,FALSE)</f>
        <v>1.8392341561226293E-4</v>
      </c>
      <c r="I227" s="16">
        <f>VLOOKUP($D227,'Growth rate'!$B$3:$S$93,6,FALSE)*VLOOKUP($F227,BY_IND_Demand_Drivers!$B$5:$J$100,9,FALSE)</f>
        <v>1.8392341561226293E-4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2.7282463778260544E-3</v>
      </c>
      <c r="H228" s="16">
        <f>VLOOKUP($D228,'Growth rate'!$B$3:$S$93,6,FALSE)*VLOOKUP($F228,BY_IND_Demand_Drivers!$B$5:$J$100,8,FALSE)</f>
        <v>1.8686619026205914E-4</v>
      </c>
      <c r="I228" s="16">
        <f>VLOOKUP($D228,'Growth rate'!$B$3:$S$93,6,FALSE)*VLOOKUP($F228,BY_IND_Demand_Drivers!$B$5:$J$100,9,FALSE)</f>
        <v>1.8686619026205914E-4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2.771898319871271E-3</v>
      </c>
      <c r="H229" s="16">
        <f>VLOOKUP($D229,'Growth rate'!$B$3:$S$93,6,FALSE)*VLOOKUP($F229,BY_IND_Demand_Drivers!$B$5:$J$100,8,FALSE)</f>
        <v>1.8985604930625211E-4</v>
      </c>
      <c r="I229" s="16">
        <f>VLOOKUP($D229,'Growth rate'!$B$3:$S$93,6,FALSE)*VLOOKUP($F229,BY_IND_Demand_Drivers!$B$5:$J$100,9,FALSE)</f>
        <v>1.8985604930625211E-4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2.8162486929892115E-3</v>
      </c>
      <c r="H230" s="16">
        <f>VLOOKUP($D230,'Growth rate'!$B$3:$S$93,6,FALSE)*VLOOKUP($F230,BY_IND_Demand_Drivers!$B$5:$J$100,8,FALSE)</f>
        <v>1.9289374609515216E-4</v>
      </c>
      <c r="I230" s="16">
        <f>VLOOKUP($D230,'Growth rate'!$B$3:$S$93,6,FALSE)*VLOOKUP($F230,BY_IND_Demand_Drivers!$B$5:$J$100,9,FALSE)</f>
        <v>1.9289374609515216E-4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2.8613086720770393E-3</v>
      </c>
      <c r="H231" s="16">
        <f>VLOOKUP($D231,'Growth rate'!$B$3:$S$93,6,FALSE)*VLOOKUP($F231,BY_IND_Demand_Drivers!$B$5:$J$100,8,FALSE)</f>
        <v>1.9598004603267461E-4</v>
      </c>
      <c r="I231" s="16">
        <f>VLOOKUP($D231,'Growth rate'!$B$3:$S$93,6,FALSE)*VLOOKUP($F231,BY_IND_Demand_Drivers!$B$5:$J$100,9,FALSE)</f>
        <v>1.9598004603267461E-4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2.9070896108302721E-3</v>
      </c>
      <c r="H232" s="16">
        <f>VLOOKUP($D232,'Growth rate'!$B$3:$S$93,6,FALSE)*VLOOKUP($F232,BY_IND_Demand_Drivers!$B$5:$J$100,8,FALSE)</f>
        <v>1.991157267691974E-4</v>
      </c>
      <c r="I232" s="16">
        <f>VLOOKUP($D232,'Growth rate'!$B$3:$S$93,6,FALSE)*VLOOKUP($F232,BY_IND_Demand_Drivers!$B$5:$J$100,9,FALSE)</f>
        <v>1.991157267691974E-4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2.953603044603556E-3</v>
      </c>
      <c r="H233" s="16">
        <f>VLOOKUP($D233,'Growth rate'!$B$3:$S$93,6,FALSE)*VLOOKUP($F233,BY_IND_Demand_Drivers!$B$5:$J$100,8,FALSE)</f>
        <v>2.0230157839750453E-4</v>
      </c>
      <c r="I233" s="16">
        <f>VLOOKUP($D233,'Growth rate'!$B$3:$S$93,6,FALSE)*VLOOKUP($F233,BY_IND_Demand_Drivers!$B$5:$J$100,9,FALSE)</f>
        <v>2.0230157839750453E-4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3.0008606933172133E-3</v>
      </c>
      <c r="H234" s="16">
        <f>VLOOKUP($D234,'Growth rate'!$B$3:$S$93,6,FALSE)*VLOOKUP($F234,BY_IND_Demand_Drivers!$B$5:$J$100,8,FALSE)</f>
        <v>2.0553840365186463E-4</v>
      </c>
      <c r="I234" s="16">
        <f>VLOOKUP($D234,'Growth rate'!$B$3:$S$93,6,FALSE)*VLOOKUP($F234,BY_IND_Demand_Drivers!$B$5:$J$100,9,FALSE)</f>
        <v>2.0553840365186463E-4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3.0488744644102893E-3</v>
      </c>
      <c r="H235" s="16">
        <f>VLOOKUP($D235,'Growth rate'!$B$3:$S$93,6,FALSE)*VLOOKUP($F235,BY_IND_Demand_Drivers!$B$5:$J$100,8,FALSE)</f>
        <v>2.0882701811029451E-4</v>
      </c>
      <c r="I235" s="16">
        <f>VLOOKUP($D235,'Growth rate'!$B$3:$S$93,6,FALSE)*VLOOKUP($F235,BY_IND_Demand_Drivers!$B$5:$J$100,9,FALSE)</f>
        <v>2.0882701811029451E-4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3.0976564558408541E-3</v>
      </c>
      <c r="H236" s="16">
        <f>VLOOKUP($D236,'Growth rate'!$B$3:$S$93,6,FALSE)*VLOOKUP($F236,BY_IND_Demand_Drivers!$B$5:$J$100,8,FALSE)</f>
        <v>2.1216825040005921E-4</v>
      </c>
      <c r="I236" s="16">
        <f>VLOOKUP($D236,'Growth rate'!$B$3:$S$93,6,FALSE)*VLOOKUP($F236,BY_IND_Demand_Drivers!$B$5:$J$100,9,FALSE)</f>
        <v>2.1216825040005921E-4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3.1472189591343074E-3</v>
      </c>
      <c r="H237" s="16">
        <f>VLOOKUP($D237,'Growth rate'!$B$3:$S$93,6,FALSE)*VLOOKUP($F237,BY_IND_Demand_Drivers!$B$5:$J$100,8,FALSE)</f>
        <v>2.1556294240646017E-4</v>
      </c>
      <c r="I237" s="16">
        <f>VLOOKUP($D237,'Growth rate'!$B$3:$S$93,6,FALSE)*VLOOKUP($F237,BY_IND_Demand_Drivers!$B$5:$J$100,9,FALSE)</f>
        <v>2.1556294240646017E-4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3.1975744624804566E-3</v>
      </c>
      <c r="H238" s="16">
        <f>VLOOKUP($D238,'Growth rate'!$B$3:$S$93,6,FALSE)*VLOOKUP($F238,BY_IND_Demand_Drivers!$B$5:$J$100,8,FALSE)</f>
        <v>2.1901194948496352E-4</v>
      </c>
      <c r="I238" s="16">
        <f>VLOOKUP($D238,'Growth rate'!$B$3:$S$93,6,FALSE)*VLOOKUP($F238,BY_IND_Demand_Drivers!$B$5:$J$100,9,FALSE)</f>
        <v>2.1901194948496352E-4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3.2487356538801436E-3</v>
      </c>
      <c r="H239" s="16">
        <f>VLOOKUP($D239,'Growth rate'!$B$3:$S$93,6,FALSE)*VLOOKUP($F239,BY_IND_Demand_Drivers!$B$5:$J$100,8,FALSE)</f>
        <v>2.2251614067672292E-4</v>
      </c>
      <c r="I239" s="16">
        <f>VLOOKUP($D239,'Growth rate'!$B$3:$S$93,6,FALSE)*VLOOKUP($F239,BY_IND_Demand_Drivers!$B$5:$J$100,9,FALSE)</f>
        <v>2.2251614067672292E-4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3.3007154243422264E-3</v>
      </c>
      <c r="H240" s="16">
        <f>VLOOKUP($D240,'Growth rate'!$B$3:$S$93,6,FALSE)*VLOOKUP($F240,BY_IND_Demand_Drivers!$B$5:$J$100,8,FALSE)</f>
        <v>2.2607639892755052E-4</v>
      </c>
      <c r="I240" s="16">
        <f>VLOOKUP($D240,'Growth rate'!$B$3:$S$93,6,FALSE)*VLOOKUP($F240,BY_IND_Demand_Drivers!$B$5:$J$100,9,FALSE)</f>
        <v>2.2607639892755052E-4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3.3535268711317023E-3</v>
      </c>
      <c r="H241" s="16">
        <f>VLOOKUP($D241,'Growth rate'!$B$3:$S$93,6,FALSE)*VLOOKUP($F241,BY_IND_Demand_Drivers!$B$5:$J$100,8,FALSE)</f>
        <v>2.2969362131039137E-4</v>
      </c>
      <c r="I241" s="16">
        <f>VLOOKUP($D241,'Growth rate'!$B$3:$S$93,6,FALSE)*VLOOKUP($F241,BY_IND_Demand_Drivers!$B$5:$J$100,9,FALSE)</f>
        <v>2.2969362131039137E-4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3.4071833010698095E-3</v>
      </c>
      <c r="H242" s="16">
        <f>VLOOKUP($D242,'Growth rate'!$B$3:$S$93,6,FALSE)*VLOOKUP($F242,BY_IND_Demand_Drivers!$B$5:$J$100,8,FALSE)</f>
        <v>2.3336871925135763E-4</v>
      </c>
      <c r="I242" s="16">
        <f>VLOOKUP($D242,'Growth rate'!$B$3:$S$93,6,FALSE)*VLOOKUP($F242,BY_IND_Demand_Drivers!$B$5:$J$100,9,FALSE)</f>
        <v>2.3336871925135763E-4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3.4616982338869268E-3</v>
      </c>
      <c r="H243" s="16">
        <f>VLOOKUP($D243,'Growth rate'!$B$3:$S$93,6,FALSE)*VLOOKUP($F243,BY_IND_Demand_Drivers!$B$5:$J$100,8,FALSE)</f>
        <v>2.3710261875937937E-4</v>
      </c>
      <c r="I243" s="16">
        <f>VLOOKUP($D243,'Growth rate'!$B$3:$S$93,6,FALSE)*VLOOKUP($F243,BY_IND_Demand_Drivers!$B$5:$J$100,9,FALSE)</f>
        <v>2.3710261875937937E-4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3.5170854056291181E-3</v>
      </c>
      <c r="H244" s="16">
        <f>VLOOKUP($D244,'Growth rate'!$B$3:$S$93,6,FALSE)*VLOOKUP($F244,BY_IND_Demand_Drivers!$B$5:$J$100,8,FALSE)</f>
        <v>2.4089626065952946E-4</v>
      </c>
      <c r="I244" s="16">
        <f>VLOOKUP($D244,'Growth rate'!$B$3:$S$93,6,FALSE)*VLOOKUP($F244,BY_IND_Demand_Drivers!$B$5:$J$100,9,FALSE)</f>
        <v>2.4089626065952946E-4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3.5733587721191837E-3</v>
      </c>
      <c r="H245" s="16">
        <f>VLOOKUP($D245,'Growth rate'!$B$3:$S$93,6,FALSE)*VLOOKUP($F245,BY_IND_Demand_Drivers!$B$5:$J$100,8,FALSE)</f>
        <v>2.4475060083008194E-4</v>
      </c>
      <c r="I245" s="16">
        <f>VLOOKUP($D245,'Growth rate'!$B$3:$S$93,6,FALSE)*VLOOKUP($F245,BY_IND_Demand_Drivers!$B$5:$J$100,9,FALSE)</f>
        <v>2.4475060083008194E-4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3.6305325124730906E-3</v>
      </c>
      <c r="H246" s="16">
        <f>VLOOKUP($D246,'Growth rate'!$B$3:$S$93,6,FALSE)*VLOOKUP($F246,BY_IND_Demand_Drivers!$B$5:$J$100,8,FALSE)</f>
        <v>2.4866661044336321E-4</v>
      </c>
      <c r="I246" s="16">
        <f>VLOOKUP($D246,'Growth rate'!$B$3:$S$93,6,FALSE)*VLOOKUP($F246,BY_IND_Demand_Drivers!$B$5:$J$100,9,FALSE)</f>
        <v>2.4866661044336321E-4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3.6886210326726597E-3</v>
      </c>
      <c r="H247" s="16">
        <f>VLOOKUP($D247,'Growth rate'!$B$3:$S$93,6,FALSE)*VLOOKUP($F247,BY_IND_Demand_Drivers!$B$5:$J$100,8,FALSE)</f>
        <v>2.5264527621045703E-4</v>
      </c>
      <c r="I247" s="16">
        <f>VLOOKUP($D247,'Growth rate'!$B$3:$S$93,6,FALSE)*VLOOKUP($F247,BY_IND_Demand_Drivers!$B$5:$J$100,9,FALSE)</f>
        <v>2.5264527621045703E-4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3.7476389691954229E-3</v>
      </c>
      <c r="H248" s="16">
        <f>VLOOKUP($D248,'Growth rate'!$B$3:$S$93,6,FALSE)*VLOOKUP($F248,BY_IND_Demand_Drivers!$B$5:$J$100,8,FALSE)</f>
        <v>2.5668760062982438E-4</v>
      </c>
      <c r="I248" s="16">
        <f>VLOOKUP($D248,'Growth rate'!$B$3:$S$93,6,FALSE)*VLOOKUP($F248,BY_IND_Demand_Drivers!$B$5:$J$100,9,FALSE)</f>
        <v>2.5668760062982438E-4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3.8076011927025495E-3</v>
      </c>
      <c r="H249" s="16">
        <f>VLOOKUP($D249,'Growth rate'!$B$3:$S$93,6,FALSE)*VLOOKUP($F249,BY_IND_Demand_Drivers!$B$5:$J$100,8,FALSE)</f>
        <v>2.6079460223990157E-4</v>
      </c>
      <c r="I249" s="16">
        <f>VLOOKUP($D249,'Growth rate'!$B$3:$S$93,6,FALSE)*VLOOKUP($F249,BY_IND_Demand_Drivers!$B$5:$J$100,9,FALSE)</f>
        <v>2.6079460223990157E-4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3.5345299009901E-2</v>
      </c>
      <c r="H250" s="16">
        <f>VLOOKUP($D250,'Growth rate'!$B$3:$S$93,6,FALSE)*VLOOKUP($F250,BY_IND_Demand_Drivers!$B$5:$J$100,8,FALSE)</f>
        <v>1.9670970297029698E-3</v>
      </c>
      <c r="I250" s="16">
        <f>VLOOKUP($D250,'Growth rate'!$B$3:$S$93,6,FALSE)*VLOOKUP($F250,BY_IND_Demand_Drivers!$B$5:$J$100,9,FALSE)</f>
        <v>1.9670970297029698E-3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3.592762289731595E-2</v>
      </c>
      <c r="H251" s="16">
        <f>VLOOKUP($D251,'Growth rate'!$B$3:$S$93,6,FALSE)*VLOOKUP($F251,BY_IND_Demand_Drivers!$B$5:$J$100,8,FALSE)</f>
        <v>1.9995055146032718E-3</v>
      </c>
      <c r="I251" s="16">
        <f>VLOOKUP($D251,'Growth rate'!$B$3:$S$93,6,FALSE)*VLOOKUP($F251,BY_IND_Demand_Drivers!$B$5:$J$100,9,FALSE)</f>
        <v>1.9995055146032718E-3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3.65099467847309E-2</v>
      </c>
      <c r="H252" s="16">
        <f>VLOOKUP($D252,'Growth rate'!$B$3:$S$93,6,FALSE)*VLOOKUP($F252,BY_IND_Demand_Drivers!$B$5:$J$100,8,FALSE)</f>
        <v>2.0319139995035739E-3</v>
      </c>
      <c r="I252" s="16">
        <f>VLOOKUP($D252,'Growth rate'!$B$3:$S$93,6,FALSE)*VLOOKUP($F252,BY_IND_Demand_Drivers!$B$5:$J$100,9,FALSE)</f>
        <v>2.0319139995035739E-3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3.7092270672145849E-2</v>
      </c>
      <c r="H253" s="16">
        <f>VLOOKUP($D253,'Growth rate'!$B$3:$S$93,6,FALSE)*VLOOKUP($F253,BY_IND_Demand_Drivers!$B$5:$J$100,8,FALSE)</f>
        <v>2.0643224844038759E-3</v>
      </c>
      <c r="I253" s="16">
        <f>VLOOKUP($D253,'Growth rate'!$B$3:$S$93,6,FALSE)*VLOOKUP($F253,BY_IND_Demand_Drivers!$B$5:$J$100,9,FALSE)</f>
        <v>2.0643224844038759E-3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3.7674594559560806E-2</v>
      </c>
      <c r="H254" s="16">
        <f>VLOOKUP($D254,'Growth rate'!$B$3:$S$93,6,FALSE)*VLOOKUP($F254,BY_IND_Demand_Drivers!$B$5:$J$100,8,FALSE)</f>
        <v>2.0967309693041779E-3</v>
      </c>
      <c r="I254" s="16">
        <f>VLOOKUP($D254,'Growth rate'!$B$3:$S$93,6,FALSE)*VLOOKUP($F254,BY_IND_Demand_Drivers!$B$5:$J$100,9,FALSE)</f>
        <v>2.0967309693041779E-3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3.8256918446975749E-2</v>
      </c>
      <c r="H255" s="16">
        <f>VLOOKUP($D255,'Growth rate'!$B$3:$S$93,6,FALSE)*VLOOKUP($F255,BY_IND_Demand_Drivers!$B$5:$J$100,8,FALSE)</f>
        <v>2.1291394542044795E-3</v>
      </c>
      <c r="I255" s="16">
        <f>VLOOKUP($D255,'Growth rate'!$B$3:$S$93,6,FALSE)*VLOOKUP($F255,BY_IND_Demand_Drivers!$B$5:$J$100,9,FALSE)</f>
        <v>2.1291394542044795E-3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3.8839242334390699E-2</v>
      </c>
      <c r="H256" s="16">
        <f>VLOOKUP($D256,'Growth rate'!$B$3:$S$93,6,FALSE)*VLOOKUP($F256,BY_IND_Demand_Drivers!$B$5:$J$100,8,FALSE)</f>
        <v>2.1615479391047816E-3</v>
      </c>
      <c r="I256" s="16">
        <f>VLOOKUP($D256,'Growth rate'!$B$3:$S$93,6,FALSE)*VLOOKUP($F256,BY_IND_Demand_Drivers!$B$5:$J$100,9,FALSE)</f>
        <v>2.1615479391047816E-3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3.9421566221805648E-2</v>
      </c>
      <c r="H257" s="16">
        <f>VLOOKUP($D257,'Growth rate'!$B$3:$S$93,6,FALSE)*VLOOKUP($F257,BY_IND_Demand_Drivers!$B$5:$J$100,8,FALSE)</f>
        <v>2.1939564240050836E-3</v>
      </c>
      <c r="I257" s="16">
        <f>VLOOKUP($D257,'Growth rate'!$B$3:$S$93,6,FALSE)*VLOOKUP($F257,BY_IND_Demand_Drivers!$B$5:$J$100,9,FALSE)</f>
        <v>2.1939564240050836E-3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4.0003890109220598E-2</v>
      </c>
      <c r="H258" s="16">
        <f>VLOOKUP($D258,'Growth rate'!$B$3:$S$93,6,FALSE)*VLOOKUP($F258,BY_IND_Demand_Drivers!$B$5:$J$100,8,FALSE)</f>
        <v>2.2263649089053856E-3</v>
      </c>
      <c r="I258" s="16">
        <f>VLOOKUP($D258,'Growth rate'!$B$3:$S$93,6,FALSE)*VLOOKUP($F258,BY_IND_Demand_Drivers!$B$5:$J$100,9,FALSE)</f>
        <v>2.2263649089053856E-3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4.0586213996635548E-2</v>
      </c>
      <c r="H259" s="16">
        <f>VLOOKUP($D259,'Growth rate'!$B$3:$S$93,6,FALSE)*VLOOKUP($F259,BY_IND_Demand_Drivers!$B$5:$J$100,8,FALSE)</f>
        <v>2.2587733938056877E-3</v>
      </c>
      <c r="I259" s="16">
        <f>VLOOKUP($D259,'Growth rate'!$B$3:$S$93,6,FALSE)*VLOOKUP($F259,BY_IND_Demand_Drivers!$B$5:$J$100,9,FALSE)</f>
        <v>2.2587733938056877E-3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4.1168537884050498E-2</v>
      </c>
      <c r="H260" s="16">
        <f>VLOOKUP($D260,'Growth rate'!$B$3:$S$93,6,FALSE)*VLOOKUP($F260,BY_IND_Demand_Drivers!$B$5:$J$100,8,FALSE)</f>
        <v>2.2911818787059897E-3</v>
      </c>
      <c r="I260" s="16">
        <f>VLOOKUP($D260,'Growth rate'!$B$3:$S$93,6,FALSE)*VLOOKUP($F260,BY_IND_Demand_Drivers!$B$5:$J$100,9,FALSE)</f>
        <v>2.2911818787059897E-3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4.1750861771465447E-2</v>
      </c>
      <c r="H261" s="16">
        <f>VLOOKUP($D261,'Growth rate'!$B$3:$S$93,6,FALSE)*VLOOKUP($F261,BY_IND_Demand_Drivers!$B$5:$J$100,8,FALSE)</f>
        <v>2.3235903636062913E-3</v>
      </c>
      <c r="I261" s="16">
        <f>VLOOKUP($D261,'Growth rate'!$B$3:$S$93,6,FALSE)*VLOOKUP($F261,BY_IND_Demand_Drivers!$B$5:$J$100,9,FALSE)</f>
        <v>2.3235903636062913E-3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4.2333185658880397E-2</v>
      </c>
      <c r="H262" s="16">
        <f>VLOOKUP($D262,'Growth rate'!$B$3:$S$93,6,FALSE)*VLOOKUP($F262,BY_IND_Demand_Drivers!$B$5:$J$100,8,FALSE)</f>
        <v>2.3559988485065929E-3</v>
      </c>
      <c r="I262" s="16">
        <f>VLOOKUP($D262,'Growth rate'!$B$3:$S$93,6,FALSE)*VLOOKUP($F262,BY_IND_Demand_Drivers!$B$5:$J$100,9,FALSE)</f>
        <v>2.3559988485065929E-3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4.2915509546295347E-2</v>
      </c>
      <c r="H263" s="16">
        <f>VLOOKUP($D263,'Growth rate'!$B$3:$S$93,6,FALSE)*VLOOKUP($F263,BY_IND_Demand_Drivers!$B$5:$J$100,8,FALSE)</f>
        <v>2.3884073334068949E-3</v>
      </c>
      <c r="I263" s="16">
        <f>VLOOKUP($D263,'Growth rate'!$B$3:$S$93,6,FALSE)*VLOOKUP($F263,BY_IND_Demand_Drivers!$B$5:$J$100,9,FALSE)</f>
        <v>2.3884073334068949E-3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4.3497833433710296E-2</v>
      </c>
      <c r="H264" s="16">
        <f>VLOOKUP($D264,'Growth rate'!$B$3:$S$93,6,FALSE)*VLOOKUP($F264,BY_IND_Demand_Drivers!$B$5:$J$100,8,FALSE)</f>
        <v>2.4208158183071969E-3</v>
      </c>
      <c r="I264" s="16">
        <f>VLOOKUP($D264,'Growth rate'!$B$3:$S$93,6,FALSE)*VLOOKUP($F264,BY_IND_Demand_Drivers!$B$5:$J$100,9,FALSE)</f>
        <v>2.4208158183071969E-3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4.4080157321125246E-2</v>
      </c>
      <c r="H265" s="16">
        <f>VLOOKUP($D265,'Growth rate'!$B$3:$S$93,6,FALSE)*VLOOKUP($F265,BY_IND_Demand_Drivers!$B$5:$J$100,8,FALSE)</f>
        <v>2.453224303207499E-3</v>
      </c>
      <c r="I265" s="16">
        <f>VLOOKUP($D265,'Growth rate'!$B$3:$S$93,6,FALSE)*VLOOKUP($F265,BY_IND_Demand_Drivers!$B$5:$J$100,9,FALSE)</f>
        <v>2.453224303207499E-3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4.4662481208540196E-2</v>
      </c>
      <c r="H266" s="16">
        <f>VLOOKUP($D266,'Growth rate'!$B$3:$S$93,6,FALSE)*VLOOKUP($F266,BY_IND_Demand_Drivers!$B$5:$J$100,8,FALSE)</f>
        <v>2.485632788107801E-3</v>
      </c>
      <c r="I266" s="16">
        <f>VLOOKUP($D266,'Growth rate'!$B$3:$S$93,6,FALSE)*VLOOKUP($F266,BY_IND_Demand_Drivers!$B$5:$J$100,9,FALSE)</f>
        <v>2.485632788107801E-3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4.5244805095955146E-2</v>
      </c>
      <c r="H267" s="16">
        <f>VLOOKUP($D267,'Growth rate'!$B$3:$S$93,6,FALSE)*VLOOKUP($F267,BY_IND_Demand_Drivers!$B$5:$J$100,8,FALSE)</f>
        <v>2.518041273008103E-3</v>
      </c>
      <c r="I267" s="16">
        <f>VLOOKUP($D267,'Growth rate'!$B$3:$S$93,6,FALSE)*VLOOKUP($F267,BY_IND_Demand_Drivers!$B$5:$J$100,9,FALSE)</f>
        <v>2.518041273008103E-3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4.5827128983370095E-2</v>
      </c>
      <c r="H268" s="16">
        <f>VLOOKUP($D268,'Growth rate'!$B$3:$S$93,6,FALSE)*VLOOKUP($F268,BY_IND_Demand_Drivers!$B$5:$J$100,8,FALSE)</f>
        <v>2.5504497579084051E-3</v>
      </c>
      <c r="I268" s="16">
        <f>VLOOKUP($D268,'Growth rate'!$B$3:$S$93,6,FALSE)*VLOOKUP($F268,BY_IND_Demand_Drivers!$B$5:$J$100,9,FALSE)</f>
        <v>2.5504497579084051E-3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4.6409452870785052E-2</v>
      </c>
      <c r="H269" s="16">
        <f>VLOOKUP($D269,'Growth rate'!$B$3:$S$93,6,FALSE)*VLOOKUP($F269,BY_IND_Demand_Drivers!$B$5:$J$100,8,FALSE)</f>
        <v>2.5828582428087071E-3</v>
      </c>
      <c r="I269" s="16">
        <f>VLOOKUP($D269,'Growth rate'!$B$3:$S$93,6,FALSE)*VLOOKUP($F269,BY_IND_Demand_Drivers!$B$5:$J$100,9,FALSE)</f>
        <v>2.5828582428087071E-3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4.6991776758200002E-2</v>
      </c>
      <c r="H270" s="16">
        <f>VLOOKUP($D270,'Growth rate'!$B$3:$S$93,6,FALSE)*VLOOKUP($F270,BY_IND_Demand_Drivers!$B$5:$J$100,8,FALSE)</f>
        <v>2.6152667277090091E-3</v>
      </c>
      <c r="I270" s="16">
        <f>VLOOKUP($D270,'Growth rate'!$B$3:$S$93,6,FALSE)*VLOOKUP($F270,BY_IND_Demand_Drivers!$B$5:$J$100,9,FALSE)</f>
        <v>2.6152667277090091E-3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4.7574100645614951E-2</v>
      </c>
      <c r="H271" s="16">
        <f>VLOOKUP($D271,'Growth rate'!$B$3:$S$93,6,FALSE)*VLOOKUP($F271,BY_IND_Demand_Drivers!$B$5:$J$100,8,FALSE)</f>
        <v>2.6476752126093112E-3</v>
      </c>
      <c r="I271" s="16">
        <f>VLOOKUP($D271,'Growth rate'!$B$3:$S$93,6,FALSE)*VLOOKUP($F271,BY_IND_Demand_Drivers!$B$5:$J$100,9,FALSE)</f>
        <v>2.6476752126093112E-3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4.8156424533029894E-2</v>
      </c>
      <c r="H272" s="16">
        <f>VLOOKUP($D272,'Growth rate'!$B$3:$S$93,6,FALSE)*VLOOKUP($F272,BY_IND_Demand_Drivers!$B$5:$J$100,8,FALSE)</f>
        <v>2.6800836975096128E-3</v>
      </c>
      <c r="I272" s="16">
        <f>VLOOKUP($D272,'Growth rate'!$B$3:$S$93,6,FALSE)*VLOOKUP($F272,BY_IND_Demand_Drivers!$B$5:$J$100,9,FALSE)</f>
        <v>2.6800836975096128E-3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4.8738748420444844E-2</v>
      </c>
      <c r="H273" s="16">
        <f>VLOOKUP($D273,'Growth rate'!$B$3:$S$93,6,FALSE)*VLOOKUP($F273,BY_IND_Demand_Drivers!$B$5:$J$100,8,FALSE)</f>
        <v>2.7124921824099148E-3</v>
      </c>
      <c r="I273" s="16">
        <f>VLOOKUP($D273,'Growth rate'!$B$3:$S$93,6,FALSE)*VLOOKUP($F273,BY_IND_Demand_Drivers!$B$5:$J$100,9,FALSE)</f>
        <v>2.7124921824099148E-3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4.9321072307859794E-2</v>
      </c>
      <c r="H274" s="16">
        <f>VLOOKUP($D274,'Growth rate'!$B$3:$S$93,6,FALSE)*VLOOKUP($F274,BY_IND_Demand_Drivers!$B$5:$J$100,8,FALSE)</f>
        <v>2.7449006673102168E-3</v>
      </c>
      <c r="I274" s="16">
        <f>VLOOKUP($D274,'Growth rate'!$B$3:$S$93,6,FALSE)*VLOOKUP($F274,BY_IND_Demand_Drivers!$B$5:$J$100,9,FALSE)</f>
        <v>2.7449006673102168E-3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4.9903396195274743E-2</v>
      </c>
      <c r="H275" s="16">
        <f>VLOOKUP($D275,'Growth rate'!$B$3:$S$93,6,FALSE)*VLOOKUP($F275,BY_IND_Demand_Drivers!$B$5:$J$100,8,FALSE)</f>
        <v>2.7773091522105189E-3</v>
      </c>
      <c r="I275" s="16">
        <f>VLOOKUP($D275,'Growth rate'!$B$3:$S$93,6,FALSE)*VLOOKUP($F275,BY_IND_Demand_Drivers!$B$5:$J$100,9,FALSE)</f>
        <v>2.7773091522105189E-3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5.0485720082689693E-2</v>
      </c>
      <c r="H276" s="16">
        <f>VLOOKUP($D276,'Growth rate'!$B$3:$S$93,6,FALSE)*VLOOKUP($F276,BY_IND_Demand_Drivers!$B$5:$J$100,8,FALSE)</f>
        <v>2.8097176371108209E-3</v>
      </c>
      <c r="I276" s="16">
        <f>VLOOKUP($D276,'Growth rate'!$B$3:$S$93,6,FALSE)*VLOOKUP($F276,BY_IND_Demand_Drivers!$B$5:$J$100,9,FALSE)</f>
        <v>2.8097176371108209E-3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5.1068043970104636E-2</v>
      </c>
      <c r="H277" s="16">
        <f>VLOOKUP($D277,'Growth rate'!$B$3:$S$93,6,FALSE)*VLOOKUP($F277,BY_IND_Demand_Drivers!$B$5:$J$100,8,FALSE)</f>
        <v>2.8421261220111225E-3</v>
      </c>
      <c r="I277" s="16">
        <f>VLOOKUP($D277,'Growth rate'!$B$3:$S$93,6,FALSE)*VLOOKUP($F277,BY_IND_Demand_Drivers!$B$5:$J$100,9,FALSE)</f>
        <v>2.8421261220111225E-3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5.1650367857519593E-2</v>
      </c>
      <c r="H278" s="16">
        <f>VLOOKUP($D278,'Growth rate'!$B$3:$S$93,6,FALSE)*VLOOKUP($F278,BY_IND_Demand_Drivers!$B$5:$J$100,8,FALSE)</f>
        <v>2.8745346069114245E-3</v>
      </c>
      <c r="I278" s="16">
        <f>VLOOKUP($D278,'Growth rate'!$B$3:$S$93,6,FALSE)*VLOOKUP($F278,BY_IND_Demand_Drivers!$B$5:$J$100,9,FALSE)</f>
        <v>2.8745346069114245E-3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5.2232691744934542E-2</v>
      </c>
      <c r="H279" s="16">
        <f>VLOOKUP($D279,'Growth rate'!$B$3:$S$93,6,FALSE)*VLOOKUP($F279,BY_IND_Demand_Drivers!$B$5:$J$100,8,FALSE)</f>
        <v>2.9069430918117266E-3</v>
      </c>
      <c r="I279" s="16">
        <f>VLOOKUP($D279,'Growth rate'!$B$3:$S$93,6,FALSE)*VLOOKUP($F279,BY_IND_Demand_Drivers!$B$5:$J$100,9,FALSE)</f>
        <v>2.9069430918117266E-3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5.2815015632349492E-2</v>
      </c>
      <c r="H280" s="16">
        <f>VLOOKUP($D280,'Growth rate'!$B$3:$S$93,6,FALSE)*VLOOKUP($F280,BY_IND_Demand_Drivers!$B$5:$J$100,8,FALSE)</f>
        <v>2.9393515767120286E-3</v>
      </c>
      <c r="I280" s="16">
        <f>VLOOKUP($D280,'Growth rate'!$B$3:$S$93,6,FALSE)*VLOOKUP($F280,BY_IND_Demand_Drivers!$B$5:$J$100,9,FALSE)</f>
        <v>2.9393515767120286E-3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5.3397339519764442E-2</v>
      </c>
      <c r="H281" s="16">
        <f>VLOOKUP($D281,'Growth rate'!$B$3:$S$93,6,FALSE)*VLOOKUP($F281,BY_IND_Demand_Drivers!$B$5:$J$100,8,FALSE)</f>
        <v>2.9717600616123306E-3</v>
      </c>
      <c r="I281" s="16">
        <f>VLOOKUP($D281,'Growth rate'!$B$3:$S$93,6,FALSE)*VLOOKUP($F281,BY_IND_Demand_Drivers!$B$5:$J$100,9,FALSE)</f>
        <v>2.9717600616123306E-3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5.425169695208068E-2</v>
      </c>
      <c r="H282" s="16">
        <f>VLOOKUP($D282,'Growth rate'!$B$3:$S$93,6,FALSE)*VLOOKUP($F282,BY_IND_Demand_Drivers!$B$5:$J$100,8,FALSE)</f>
        <v>3.0193082225981279E-3</v>
      </c>
      <c r="I282" s="16">
        <f>VLOOKUP($D282,'Growth rate'!$B$3:$S$93,6,FALSE)*VLOOKUP($F282,BY_IND_Demand_Drivers!$B$5:$J$100,9,FALSE)</f>
        <v>3.0193082225981279E-3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5.5119724103313963E-2</v>
      </c>
      <c r="H283" s="16">
        <f>VLOOKUP($D283,'Growth rate'!$B$3:$S$93,6,FALSE)*VLOOKUP($F283,BY_IND_Demand_Drivers!$B$5:$J$100,8,FALSE)</f>
        <v>3.0676171541596975E-3</v>
      </c>
      <c r="I283" s="16">
        <f>VLOOKUP($D283,'Growth rate'!$B$3:$S$93,6,FALSE)*VLOOKUP($F283,BY_IND_Demand_Drivers!$B$5:$J$100,9,FALSE)</f>
        <v>3.0676171541596975E-3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5.6001639688966987E-2</v>
      </c>
      <c r="H284" s="16">
        <f>VLOOKUP($D284,'Growth rate'!$B$3:$S$93,6,FALSE)*VLOOKUP($F284,BY_IND_Demand_Drivers!$B$5:$J$100,8,FALSE)</f>
        <v>3.116699028626253E-3</v>
      </c>
      <c r="I284" s="16">
        <f>VLOOKUP($D284,'Growth rate'!$B$3:$S$93,6,FALSE)*VLOOKUP($F284,BY_IND_Demand_Drivers!$B$5:$J$100,9,FALSE)</f>
        <v>3.116699028626253E-3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5.6897665923990461E-2</v>
      </c>
      <c r="H285" s="16">
        <f>VLOOKUP($D285,'Growth rate'!$B$3:$S$93,6,FALSE)*VLOOKUP($F285,BY_IND_Demand_Drivers!$B$5:$J$100,8,FALSE)</f>
        <v>3.1665662130842733E-3</v>
      </c>
      <c r="I285" s="16">
        <f>VLOOKUP($D285,'Growth rate'!$B$3:$S$93,6,FALSE)*VLOOKUP($F285,BY_IND_Demand_Drivers!$B$5:$J$100,9,FALSE)</f>
        <v>3.1665662130842733E-3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5.7808028578774304E-2</v>
      </c>
      <c r="H286" s="16">
        <f>VLOOKUP($D286,'Growth rate'!$B$3:$S$93,6,FALSE)*VLOOKUP($F286,BY_IND_Demand_Drivers!$B$5:$J$100,8,FALSE)</f>
        <v>3.2172312724936211E-3</v>
      </c>
      <c r="I286" s="16">
        <f>VLOOKUP($D286,'Growth rate'!$B$3:$S$93,6,FALSE)*VLOOKUP($F286,BY_IND_Demand_Drivers!$B$5:$J$100,9,FALSE)</f>
        <v>3.2172312724936211E-3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5.8732957036034691E-2</v>
      </c>
      <c r="H287" s="16">
        <f>VLOOKUP($D287,'Growth rate'!$B$3:$S$93,6,FALSE)*VLOOKUP($F287,BY_IND_Demand_Drivers!$B$5:$J$100,8,FALSE)</f>
        <v>3.2687069728535192E-3</v>
      </c>
      <c r="I287" s="16">
        <f>VLOOKUP($D287,'Growth rate'!$B$3:$S$93,6,FALSE)*VLOOKUP($F287,BY_IND_Demand_Drivers!$B$5:$J$100,9,FALSE)</f>
        <v>3.2687069728535192E-3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5.9672684348611255E-2</v>
      </c>
      <c r="H288" s="16">
        <f>VLOOKUP($D288,'Growth rate'!$B$3:$S$93,6,FALSE)*VLOOKUP($F288,BY_IND_Demand_Drivers!$B$5:$J$100,8,FALSE)</f>
        <v>3.3210062844191758E-3</v>
      </c>
      <c r="I288" s="16">
        <f>VLOOKUP($D288,'Growth rate'!$B$3:$S$93,6,FALSE)*VLOOKUP($F288,BY_IND_Demand_Drivers!$B$5:$J$100,9,FALSE)</f>
        <v>3.3210062844191758E-3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6.062744729818903E-2</v>
      </c>
      <c r="H289" s="16">
        <f>VLOOKUP($D289,'Growth rate'!$B$3:$S$93,6,FALSE)*VLOOKUP($F289,BY_IND_Demand_Drivers!$B$5:$J$100,8,FALSE)</f>
        <v>3.3741423849698825E-3</v>
      </c>
      <c r="I289" s="16">
        <f>VLOOKUP($D289,'Growth rate'!$B$3:$S$93,6,FALSE)*VLOOKUP($F289,BY_IND_Demand_Drivers!$B$5:$J$100,9,FALSE)</f>
        <v>3.3741423849698825E-3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6.1597486454960063E-2</v>
      </c>
      <c r="H290" s="16">
        <f>VLOOKUP($D290,'Growth rate'!$B$3:$S$93,6,FALSE)*VLOOKUP($F290,BY_IND_Demand_Drivers!$B$5:$J$100,8,FALSE)</f>
        <v>3.4281286631294007E-3</v>
      </c>
      <c r="I290" s="16">
        <f>VLOOKUP($D290,'Growth rate'!$B$3:$S$93,6,FALSE)*VLOOKUP($F290,BY_IND_Demand_Drivers!$B$5:$J$100,9,FALSE)</f>
        <v>3.4281286631294007E-3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6.2583046238239418E-2</v>
      </c>
      <c r="H291" s="16">
        <f>VLOOKUP($D291,'Growth rate'!$B$3:$S$93,6,FALSE)*VLOOKUP($F291,BY_IND_Demand_Drivers!$B$5:$J$100,8,FALSE)</f>
        <v>3.4829787217394714E-3</v>
      </c>
      <c r="I291" s="16">
        <f>VLOOKUP($D291,'Growth rate'!$B$3:$S$93,6,FALSE)*VLOOKUP($F291,BY_IND_Demand_Drivers!$B$5:$J$100,9,FALSE)</f>
        <v>3.4829787217394714E-3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6.358437497805125E-2</v>
      </c>
      <c r="H292" s="16">
        <f>VLOOKUP($D292,'Growth rate'!$B$3:$S$93,6,FALSE)*VLOOKUP($F292,BY_IND_Demand_Drivers!$B$5:$J$100,8,FALSE)</f>
        <v>3.5387063812873025E-3</v>
      </c>
      <c r="I292" s="16">
        <f>VLOOKUP($D292,'Growth rate'!$B$3:$S$93,6,FALSE)*VLOOKUP($F292,BY_IND_Demand_Drivers!$B$5:$J$100,9,FALSE)</f>
        <v>3.5387063812873025E-3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6.4601724977700073E-2</v>
      </c>
      <c r="H293" s="16">
        <f>VLOOKUP($D293,'Growth rate'!$B$3:$S$93,6,FALSE)*VLOOKUP($F293,BY_IND_Demand_Drivers!$B$5:$J$100,8,FALSE)</f>
        <v>3.5953256833878996E-3</v>
      </c>
      <c r="I293" s="16">
        <f>VLOOKUP($D293,'Growth rate'!$B$3:$S$93,6,FALSE)*VLOOKUP($F293,BY_IND_Demand_Drivers!$B$5:$J$100,9,FALSE)</f>
        <v>3.5953256833878996E-3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6.5635352577343278E-2</v>
      </c>
      <c r="H294" s="16">
        <f>VLOOKUP($D294,'Growth rate'!$B$3:$S$93,6,FALSE)*VLOOKUP($F294,BY_IND_Demand_Drivers!$B$5:$J$100,8,FALSE)</f>
        <v>3.652850894322106E-3</v>
      </c>
      <c r="I294" s="16">
        <f>VLOOKUP($D294,'Growth rate'!$B$3:$S$93,6,FALSE)*VLOOKUP($F294,BY_IND_Demand_Drivers!$B$5:$J$100,9,FALSE)</f>
        <v>3.652850894322106E-3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6.6685518218580778E-2</v>
      </c>
      <c r="H295" s="16">
        <f>VLOOKUP($D295,'Growth rate'!$B$3:$S$93,6,FALSE)*VLOOKUP($F295,BY_IND_Demand_Drivers!$B$5:$J$100,8,FALSE)</f>
        <v>3.7112965086312602E-3</v>
      </c>
      <c r="I295" s="16">
        <f>VLOOKUP($D295,'Growth rate'!$B$3:$S$93,6,FALSE)*VLOOKUP($F295,BY_IND_Demand_Drivers!$B$5:$J$100,9,FALSE)</f>
        <v>3.7112965086312602E-3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6.7752486510078064E-2</v>
      </c>
      <c r="H296" s="16">
        <f>VLOOKUP($D296,'Growth rate'!$B$3:$S$93,6,FALSE)*VLOOKUP($F296,BY_IND_Demand_Drivers!$B$5:$J$100,8,FALSE)</f>
        <v>3.7706772527693602E-3</v>
      </c>
      <c r="I296" s="16">
        <f>VLOOKUP($D296,'Growth rate'!$B$3:$S$93,6,FALSE)*VLOOKUP($F296,BY_IND_Demand_Drivers!$B$5:$J$100,9,FALSE)</f>
        <v>3.7706772527693602E-3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6.8836526294239322E-2</v>
      </c>
      <c r="H297" s="16">
        <f>VLOOKUP($D297,'Growth rate'!$B$3:$S$93,6,FALSE)*VLOOKUP($F297,BY_IND_Demand_Drivers!$B$5:$J$100,8,FALSE)</f>
        <v>3.8310080888136703E-3</v>
      </c>
      <c r="I297" s="16">
        <f>VLOOKUP($D297,'Growth rate'!$B$3:$S$93,6,FALSE)*VLOOKUP($F297,BY_IND_Demand_Drivers!$B$5:$J$100,9,FALSE)</f>
        <v>3.8310080888136703E-3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6.9937910714947135E-2</v>
      </c>
      <c r="H298" s="16">
        <f>VLOOKUP($D298,'Growth rate'!$B$3:$S$93,6,FALSE)*VLOOKUP($F298,BY_IND_Demand_Drivers!$B$5:$J$100,8,FALSE)</f>
        <v>3.8923042182346886E-3</v>
      </c>
      <c r="I298" s="16">
        <f>VLOOKUP($D298,'Growth rate'!$B$3:$S$93,6,FALSE)*VLOOKUP($F298,BY_IND_Demand_Drivers!$B$5:$J$100,9,FALSE)</f>
        <v>3.8923042182346886E-3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7.1056917286386301E-2</v>
      </c>
      <c r="H299" s="16">
        <f>VLOOKUP($D299,'Growth rate'!$B$3:$S$93,6,FALSE)*VLOOKUP($F299,BY_IND_Demand_Drivers!$B$5:$J$100,8,FALSE)</f>
        <v>3.9545810857264437E-3</v>
      </c>
      <c r="I299" s="16">
        <f>VLOOKUP($D299,'Growth rate'!$B$3:$S$93,6,FALSE)*VLOOKUP($F299,BY_IND_Demand_Drivers!$B$5:$J$100,9,FALSE)</f>
        <v>3.9545810857264437E-3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7.2193827962968471E-2</v>
      </c>
      <c r="H300" s="16">
        <f>VLOOKUP($D300,'Growth rate'!$B$3:$S$93,6,FALSE)*VLOOKUP($F300,BY_IND_Demand_Drivers!$B$5:$J$100,8,FALSE)</f>
        <v>4.0178543830980667E-3</v>
      </c>
      <c r="I300" s="16">
        <f>VLOOKUP($D300,'Growth rate'!$B$3:$S$93,6,FALSE)*VLOOKUP($F300,BY_IND_Demand_Drivers!$B$5:$J$100,9,FALSE)</f>
        <v>4.0178543830980667E-3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7.3348929210375974E-2</v>
      </c>
      <c r="H301" s="16">
        <f>VLOOKUP($D301,'Growth rate'!$B$3:$S$93,6,FALSE)*VLOOKUP($F301,BY_IND_Demand_Drivers!$B$5:$J$100,8,FALSE)</f>
        <v>4.0821400532276356E-3</v>
      </c>
      <c r="I301" s="16">
        <f>VLOOKUP($D301,'Growth rate'!$B$3:$S$93,6,FALSE)*VLOOKUP($F301,BY_IND_Demand_Drivers!$B$5:$J$100,9,FALSE)</f>
        <v>4.0821400532276356E-3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7.4522512077741992E-2</v>
      </c>
      <c r="H302" s="16">
        <f>VLOOKUP($D302,'Growth rate'!$B$3:$S$93,6,FALSE)*VLOOKUP($F302,BY_IND_Demand_Drivers!$B$5:$J$100,8,FALSE)</f>
        <v>4.1474542940792784E-3</v>
      </c>
      <c r="I302" s="16">
        <f>VLOOKUP($D302,'Growth rate'!$B$3:$S$93,6,FALSE)*VLOOKUP($F302,BY_IND_Demand_Drivers!$B$5:$J$100,9,FALSE)</f>
        <v>4.1474542940792784E-3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7.5714872270985861E-2</v>
      </c>
      <c r="H303" s="16">
        <f>VLOOKUP($D303,'Growth rate'!$B$3:$S$93,6,FALSE)*VLOOKUP($F303,BY_IND_Demand_Drivers!$B$5:$J$100,8,FALSE)</f>
        <v>4.2138135627845467E-3</v>
      </c>
      <c r="I303" s="16">
        <f>VLOOKUP($D303,'Growth rate'!$B$3:$S$93,6,FALSE)*VLOOKUP($F303,BY_IND_Demand_Drivers!$B$5:$J$100,9,FALSE)</f>
        <v>4.2138135627845467E-3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7.6926310227321631E-2</v>
      </c>
      <c r="H304" s="16">
        <f>VLOOKUP($D304,'Growth rate'!$B$3:$S$93,6,FALSE)*VLOOKUP($F304,BY_IND_Demand_Drivers!$B$5:$J$100,8,FALSE)</f>
        <v>4.2812345797890988E-3</v>
      </c>
      <c r="I304" s="16">
        <f>VLOOKUP($D304,'Growth rate'!$B$3:$S$93,6,FALSE)*VLOOKUP($F304,BY_IND_Demand_Drivers!$B$5:$J$100,9,FALSE)</f>
        <v>4.2812345797890988E-3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7.8157131190958767E-2</v>
      </c>
      <c r="H305" s="16">
        <f>VLOOKUP($D305,'Growth rate'!$B$3:$S$93,6,FALSE)*VLOOKUP($F305,BY_IND_Demand_Drivers!$B$5:$J$100,8,FALSE)</f>
        <v>4.3497343330657244E-3</v>
      </c>
      <c r="I305" s="16">
        <f>VLOOKUP($D305,'Growth rate'!$B$3:$S$93,6,FALSE)*VLOOKUP($F305,BY_IND_Demand_Drivers!$B$5:$J$100,9,FALSE)</f>
        <v>4.3497343330657244E-3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7.9407645290014123E-2</v>
      </c>
      <c r="H306" s="16">
        <f>VLOOKUP($D306,'Growth rate'!$B$3:$S$93,6,FALSE)*VLOOKUP($F306,BY_IND_Demand_Drivers!$B$5:$J$100,8,FALSE)</f>
        <v>4.4193300823947767E-3</v>
      </c>
      <c r="I306" s="16">
        <f>VLOOKUP($D306,'Growth rate'!$B$3:$S$93,6,FALSE)*VLOOKUP($F306,BY_IND_Demand_Drivers!$B$5:$J$100,9,FALSE)</f>
        <v>4.4193300823947767E-3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8.0678167614654336E-2</v>
      </c>
      <c r="H307" s="16">
        <f>VLOOKUP($D307,'Growth rate'!$B$3:$S$93,6,FALSE)*VLOOKUP($F307,BY_IND_Demand_Drivers!$B$5:$J$100,8,FALSE)</f>
        <v>4.4900393637130921E-3</v>
      </c>
      <c r="I307" s="16">
        <f>VLOOKUP($D307,'Growth rate'!$B$3:$S$93,6,FALSE)*VLOOKUP($F307,BY_IND_Demand_Drivers!$B$5:$J$100,9,FALSE)</f>
        <v>4.4900393637130921E-3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8.1969018296488796E-2</v>
      </c>
      <c r="H308" s="16">
        <f>VLOOKUP($D308,'Growth rate'!$B$3:$S$93,6,FALSE)*VLOOKUP($F308,BY_IND_Demand_Drivers!$B$5:$J$100,8,FALSE)</f>
        <v>4.5618799935325015E-3</v>
      </c>
      <c r="I308" s="16">
        <f>VLOOKUP($D308,'Growth rate'!$B$3:$S$93,6,FALSE)*VLOOKUP($F308,BY_IND_Demand_Drivers!$B$5:$J$100,9,FALSE)</f>
        <v>4.5618799935325015E-3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8.3280522589232631E-2</v>
      </c>
      <c r="H309" s="16">
        <f>VLOOKUP($D309,'Growth rate'!$B$3:$S$93,6,FALSE)*VLOOKUP($F309,BY_IND_Demand_Drivers!$B$5:$J$100,8,FALSE)</f>
        <v>4.6348700734290217E-3</v>
      </c>
      <c r="I309" s="16">
        <f>VLOOKUP($D309,'Growth rate'!$B$3:$S$93,6,FALSE)*VLOOKUP($F309,BY_IND_Demand_Drivers!$B$5:$J$100,9,FALSE)</f>
        <v>4.6348700734290217E-3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8.4613010950660358E-2</v>
      </c>
      <c r="H310" s="16">
        <f>VLOOKUP($D310,'Growth rate'!$B$3:$S$93,6,FALSE)*VLOOKUP($F310,BY_IND_Demand_Drivers!$B$5:$J$100,8,FALSE)</f>
        <v>4.7090279946038864E-3</v>
      </c>
      <c r="I310" s="16">
        <f>VLOOKUP($D310,'Growth rate'!$B$3:$S$93,6,FALSE)*VLOOKUP($F310,BY_IND_Demand_Drivers!$B$5:$J$100,9,FALSE)</f>
        <v>4.7090279946038864E-3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8.5966819125870925E-2</v>
      </c>
      <c r="H311" s="16">
        <f>VLOOKUP($D311,'Growth rate'!$B$3:$S$93,6,FALSE)*VLOOKUP($F311,BY_IND_Demand_Drivers!$B$5:$J$100,8,FALSE)</f>
        <v>4.7843724425175489E-3</v>
      </c>
      <c r="I311" s="16">
        <f>VLOOKUP($D311,'Growth rate'!$B$3:$S$93,6,FALSE)*VLOOKUP($F311,BY_IND_Demand_Drivers!$B$5:$J$100,9,FALSE)</f>
        <v>4.7843724425175489E-3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8.7342288231884863E-2</v>
      </c>
      <c r="H312" s="16">
        <f>VLOOKUP($D312,'Growth rate'!$B$3:$S$93,6,FALSE)*VLOOKUP($F312,BY_IND_Demand_Drivers!$B$5:$J$100,8,FALSE)</f>
        <v>4.8609224015978298E-3</v>
      </c>
      <c r="I312" s="16">
        <f>VLOOKUP($D312,'Growth rate'!$B$3:$S$93,6,FALSE)*VLOOKUP($F312,BY_IND_Demand_Drivers!$B$5:$J$100,9,FALSE)</f>
        <v>4.8609224015978298E-3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8.873976484359504E-2</v>
      </c>
      <c r="H313" s="16">
        <f>VLOOKUP($D313,'Growth rate'!$B$3:$S$93,6,FALSE)*VLOOKUP($F313,BY_IND_Demand_Drivers!$B$5:$J$100,8,FALSE)</f>
        <v>4.9386971600233961E-3</v>
      </c>
      <c r="I313" s="16">
        <f>VLOOKUP($D313,'Growth rate'!$B$3:$S$93,6,FALSE)*VLOOKUP($F313,BY_IND_Demand_Drivers!$B$5:$J$100,9,FALSE)</f>
        <v>4.9386971600233961E-3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9.0159601081092555E-2</v>
      </c>
      <c r="H314" s="16">
        <f>VLOOKUP($D314,'Growth rate'!$B$3:$S$93,6,FALSE)*VLOOKUP($F314,BY_IND_Demand_Drivers!$B$5:$J$100,8,FALSE)</f>
        <v>5.0177163145837698E-3</v>
      </c>
      <c r="I314" s="16">
        <f>VLOOKUP($D314,'Growth rate'!$B$3:$S$93,6,FALSE)*VLOOKUP($F314,BY_IND_Demand_Drivers!$B$5:$J$100,9,FALSE)</f>
        <v>5.0177163145837698E-3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9.1602154698390018E-2</v>
      </c>
      <c r="H315" s="16">
        <f>VLOOKUP($D315,'Growth rate'!$B$3:$S$93,6,FALSE)*VLOOKUP($F315,BY_IND_Demand_Drivers!$B$5:$J$100,8,FALSE)</f>
        <v>5.0979997756171094E-3</v>
      </c>
      <c r="I315" s="16">
        <f>VLOOKUP($D315,'Growth rate'!$B$3:$S$93,6,FALSE)*VLOOKUP($F315,BY_IND_Demand_Drivers!$B$5:$J$100,9,FALSE)</f>
        <v>5.0979997756171094E-3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9.3067789173564286E-2</v>
      </c>
      <c r="H316" s="16">
        <f>VLOOKUP($D316,'Growth rate'!$B$3:$S$93,6,FALSE)*VLOOKUP($F316,BY_IND_Demand_Drivers!$B$5:$J$100,8,FALSE)</f>
        <v>5.1795677720269844E-3</v>
      </c>
      <c r="I316" s="16">
        <f>VLOOKUP($D316,'Growth rate'!$B$3:$S$93,6,FALSE)*VLOOKUP($F316,BY_IND_Demand_Drivers!$B$5:$J$100,9,FALSE)</f>
        <v>5.1795677720269844E-3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9.4556873800341321E-2</v>
      </c>
      <c r="H317" s="16">
        <f>VLOOKUP($D317,'Growth rate'!$B$3:$S$93,6,FALSE)*VLOOKUP($F317,BY_IND_Demand_Drivers!$B$5:$J$100,8,FALSE)</f>
        <v>5.2624408563794172E-3</v>
      </c>
      <c r="I317" s="16">
        <f>VLOOKUP($D317,'Growth rate'!$B$3:$S$93,6,FALSE)*VLOOKUP($F317,BY_IND_Demand_Drivers!$B$5:$J$100,9,FALSE)</f>
        <v>5.2624408563794172E-3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9.6069783781146778E-2</v>
      </c>
      <c r="H318" s="16">
        <f>VLOOKUP($D318,'Growth rate'!$B$3:$S$93,6,FALSE)*VLOOKUP($F318,BY_IND_Demand_Drivers!$B$5:$J$100,8,FALSE)</f>
        <v>5.3466399100814879E-3</v>
      </c>
      <c r="I318" s="16">
        <f>VLOOKUP($D318,'Growth rate'!$B$3:$S$93,6,FALSE)*VLOOKUP($F318,BY_IND_Demand_Drivers!$B$5:$J$100,9,FALSE)</f>
        <v>5.3466399100814879E-3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9.7606900321645138E-2</v>
      </c>
      <c r="H319" s="16">
        <f>VLOOKUP($D319,'Growth rate'!$B$3:$S$93,6,FALSE)*VLOOKUP($F319,BY_IND_Demand_Drivers!$B$5:$J$100,8,FALSE)</f>
        <v>5.4321861486427911E-3</v>
      </c>
      <c r="I319" s="16">
        <f>VLOOKUP($D319,'Growth rate'!$B$3:$S$93,6,FALSE)*VLOOKUP($F319,BY_IND_Demand_Drivers!$B$5:$J$100,9,FALSE)</f>
        <v>5.4321861486427911E-3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9.9168610726791451E-2</v>
      </c>
      <c r="H320" s="16">
        <f>VLOOKUP($D320,'Growth rate'!$B$3:$S$93,6,FALSE)*VLOOKUP($F320,BY_IND_Demand_Drivers!$B$5:$J$100,8,FALSE)</f>
        <v>5.5191011270210762E-3</v>
      </c>
      <c r="I320" s="16">
        <f>VLOOKUP($D320,'Growth rate'!$B$3:$S$93,6,FALSE)*VLOOKUP($F320,BY_IND_Demand_Drivers!$B$5:$J$100,9,FALSE)</f>
        <v>5.5191011270210762E-3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0.10075530849842011</v>
      </c>
      <c r="H321" s="16">
        <f>VLOOKUP($D321,'Growth rate'!$B$3:$S$93,6,FALSE)*VLOOKUP($F321,BY_IND_Demand_Drivers!$B$5:$J$100,8,FALSE)</f>
        <v>5.6074067450534127E-3</v>
      </c>
      <c r="I321" s="16">
        <f>VLOOKUP($D321,'Growth rate'!$B$3:$S$93,6,FALSE)*VLOOKUP($F321,BY_IND_Demand_Drivers!$B$5:$J$100,9,FALSE)</f>
        <v>5.6074067450534127E-3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0.10236739343439484</v>
      </c>
      <c r="H322" s="16">
        <f>VLOOKUP($D322,'Growth rate'!$B$3:$S$93,6,FALSE)*VLOOKUP($F322,BY_IND_Demand_Drivers!$B$5:$J$100,8,FALSE)</f>
        <v>5.6971252529742682E-3</v>
      </c>
      <c r="I322" s="16">
        <f>VLOOKUP($D322,'Growth rate'!$B$3:$S$93,6,FALSE)*VLOOKUP($F322,BY_IND_Demand_Drivers!$B$5:$J$100,9,FALSE)</f>
        <v>5.6971252529742682E-3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0.10400527172934518</v>
      </c>
      <c r="H323" s="16">
        <f>VLOOKUP($D323,'Growth rate'!$B$3:$S$93,6,FALSE)*VLOOKUP($F323,BY_IND_Demand_Drivers!$B$5:$J$100,8,FALSE)</f>
        <v>5.7882792570218573E-3</v>
      </c>
      <c r="I323" s="16">
        <f>VLOOKUP($D323,'Growth rate'!$B$3:$S$93,6,FALSE)*VLOOKUP($F323,BY_IND_Demand_Drivers!$B$5:$J$100,9,FALSE)</f>
        <v>5.7882792570218573E-3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0.10566935607701471</v>
      </c>
      <c r="H324" s="16">
        <f>VLOOKUP($D324,'Growth rate'!$B$3:$S$93,6,FALSE)*VLOOKUP($F324,BY_IND_Demand_Drivers!$B$5:$J$100,8,FALSE)</f>
        <v>5.8808917251342071E-3</v>
      </c>
      <c r="I324" s="16">
        <f>VLOOKUP($D324,'Growth rate'!$B$3:$S$93,6,FALSE)*VLOOKUP($F324,BY_IND_Demand_Drivers!$B$5:$J$100,9,FALSE)</f>
        <v>5.8808917251342071E-3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0.10736006577424693</v>
      </c>
      <c r="H325" s="16">
        <f>VLOOKUP($D325,'Growth rate'!$B$3:$S$93,6,FALSE)*VLOOKUP($F325,BY_IND_Demand_Drivers!$B$5:$J$100,8,FALSE)</f>
        <v>5.9749859927363544E-3</v>
      </c>
      <c r="I325" s="16">
        <f>VLOOKUP($D325,'Growth rate'!$B$3:$S$93,6,FALSE)*VLOOKUP($F325,BY_IND_Demand_Drivers!$B$5:$J$100,9,FALSE)</f>
        <v>5.9749859927363544E-3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0.1090778268266349</v>
      </c>
      <c r="H326" s="16">
        <f>VLOOKUP($D326,'Growth rate'!$B$3:$S$93,6,FALSE)*VLOOKUP($F326,BY_IND_Demand_Drivers!$B$5:$J$100,8,FALSE)</f>
        <v>6.070585768620137E-3</v>
      </c>
      <c r="I326" s="16">
        <f>VLOOKUP($D326,'Growth rate'!$B$3:$S$93,6,FALSE)*VLOOKUP($F326,BY_IND_Demand_Drivers!$B$5:$J$100,9,FALSE)</f>
        <v>6.070585768620137E-3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0.11082307205586106</v>
      </c>
      <c r="H327" s="16">
        <f>VLOOKUP($D327,'Growth rate'!$B$3:$S$93,6,FALSE)*VLOOKUP($F327,BY_IND_Demand_Drivers!$B$5:$J$100,8,FALSE)</f>
        <v>6.1677151409180592E-3</v>
      </c>
      <c r="I327" s="16">
        <f>VLOOKUP($D327,'Growth rate'!$B$3:$S$93,6,FALSE)*VLOOKUP($F327,BY_IND_Demand_Drivers!$B$5:$J$100,9,FALSE)</f>
        <v>6.1677151409180592E-3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0.11259624120875483</v>
      </c>
      <c r="H328" s="16">
        <f>VLOOKUP($D328,'Growth rate'!$B$3:$S$93,6,FALSE)*VLOOKUP($F328,BY_IND_Demand_Drivers!$B$5:$J$100,8,FALSE)</f>
        <v>6.2663985831727474E-3</v>
      </c>
      <c r="I328" s="16">
        <f>VLOOKUP($D328,'Growth rate'!$B$3:$S$93,6,FALSE)*VLOOKUP($F328,BY_IND_Demand_Drivers!$B$5:$J$100,9,FALSE)</f>
        <v>6.2663985831727474E-3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0.11439778106809491</v>
      </c>
      <c r="H329" s="16">
        <f>VLOOKUP($D329,'Growth rate'!$B$3:$S$93,6,FALSE)*VLOOKUP($F329,BY_IND_Demand_Drivers!$B$5:$J$100,8,FALSE)</f>
        <v>6.3666609605035115E-3</v>
      </c>
      <c r="I329" s="16">
        <f>VLOOKUP($D329,'Growth rate'!$B$3:$S$93,6,FALSE)*VLOOKUP($F329,BY_IND_Demand_Drivers!$B$5:$J$100,9,FALSE)</f>
        <v>6.3666609605035115E-3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0.11622814556518443</v>
      </c>
      <c r="H330" s="16">
        <f>VLOOKUP($D330,'Growth rate'!$B$3:$S$93,6,FALSE)*VLOOKUP($F330,BY_IND_Demand_Drivers!$B$5:$J$100,8,FALSE)</f>
        <v>6.4685275358715684E-3</v>
      </c>
      <c r="I330" s="16">
        <f>VLOOKUP($D330,'Growth rate'!$B$3:$S$93,6,FALSE)*VLOOKUP($F330,BY_IND_Demand_Drivers!$B$5:$J$100,9,FALSE)</f>
        <v>6.4685275358715684E-3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0.11808779589422738</v>
      </c>
      <c r="H331" s="16">
        <f>VLOOKUP($D331,'Growth rate'!$B$3:$S$93,6,FALSE)*VLOOKUP($F331,BY_IND_Demand_Drivers!$B$5:$J$100,8,FALSE)</f>
        <v>6.5720239764455136E-3</v>
      </c>
      <c r="I331" s="16">
        <f>VLOOKUP($D331,'Growth rate'!$B$3:$S$93,6,FALSE)*VLOOKUP($F331,BY_IND_Demand_Drivers!$B$5:$J$100,9,FALSE)</f>
        <v>6.5720239764455136E-3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0.31809207920792099</v>
      </c>
      <c r="H332" s="16">
        <f>VLOOKUP($D332,'Growth rate'!$B$3:$S$93,6,FALSE)*VLOOKUP($F332,BY_IND_Demand_Drivers!$B$5:$J$100,8,FALSE)</f>
        <v>1.76726495049505E-2</v>
      </c>
      <c r="I332" s="16">
        <f>VLOOKUP($D332,'Growth rate'!$B$3:$S$93,6,FALSE)*VLOOKUP($F332,BY_IND_Demand_Drivers!$B$5:$J$100,9,FALSE)</f>
        <v>1.76726495049505E-2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0.32333273698445791</v>
      </c>
      <c r="H333" s="16">
        <f>VLOOKUP($D333,'Growth rate'!$B$3:$S$93,6,FALSE)*VLOOKUP($F333,BY_IND_Demand_Drivers!$B$5:$J$100,8,FALSE)</f>
        <v>1.7963811448657975E-2</v>
      </c>
      <c r="I333" s="16">
        <f>VLOOKUP($D333,'Growth rate'!$B$3:$S$93,6,FALSE)*VLOOKUP($F333,BY_IND_Demand_Drivers!$B$5:$J$100,9,FALSE)</f>
        <v>1.7963811448657975E-2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0.32857339476099484</v>
      </c>
      <c r="H334" s="16">
        <f>VLOOKUP($D334,'Growth rate'!$B$3:$S$93,6,FALSE)*VLOOKUP($F334,BY_IND_Demand_Drivers!$B$5:$J$100,8,FALSE)</f>
        <v>1.825497339236545E-2</v>
      </c>
      <c r="I334" s="16">
        <f>VLOOKUP($D334,'Growth rate'!$B$3:$S$93,6,FALSE)*VLOOKUP($F334,BY_IND_Demand_Drivers!$B$5:$J$100,9,FALSE)</f>
        <v>1.825497339236545E-2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0.33381405253753177</v>
      </c>
      <c r="H335" s="16">
        <f>VLOOKUP($D335,'Growth rate'!$B$3:$S$93,6,FALSE)*VLOOKUP($F335,BY_IND_Demand_Drivers!$B$5:$J$100,8,FALSE)</f>
        <v>1.8546135336072925E-2</v>
      </c>
      <c r="I335" s="16">
        <f>VLOOKUP($D335,'Growth rate'!$B$3:$S$93,6,FALSE)*VLOOKUP($F335,BY_IND_Demand_Drivers!$B$5:$J$100,9,FALSE)</f>
        <v>1.8546135336072925E-2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0.33905471031406875</v>
      </c>
      <c r="H336" s="16">
        <f>VLOOKUP($D336,'Growth rate'!$B$3:$S$93,6,FALSE)*VLOOKUP($F336,BY_IND_Demand_Drivers!$B$5:$J$100,8,FALSE)</f>
        <v>1.8837297279780403E-2</v>
      </c>
      <c r="I336" s="16">
        <f>VLOOKUP($D336,'Growth rate'!$B$3:$S$93,6,FALSE)*VLOOKUP($F336,BY_IND_Demand_Drivers!$B$5:$J$100,9,FALSE)</f>
        <v>1.8837297279780403E-2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0.34429536809060562</v>
      </c>
      <c r="H337" s="16">
        <f>VLOOKUP($D337,'Growth rate'!$B$3:$S$93,6,FALSE)*VLOOKUP($F337,BY_IND_Demand_Drivers!$B$5:$J$100,8,FALSE)</f>
        <v>1.9128459223487874E-2</v>
      </c>
      <c r="I337" s="16">
        <f>VLOOKUP($D337,'Growth rate'!$B$3:$S$93,6,FALSE)*VLOOKUP($F337,BY_IND_Demand_Drivers!$B$5:$J$100,9,FALSE)</f>
        <v>1.9128459223487874E-2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0.34953602586714255</v>
      </c>
      <c r="H338" s="16">
        <f>VLOOKUP($D338,'Growth rate'!$B$3:$S$93,6,FALSE)*VLOOKUP($F338,BY_IND_Demand_Drivers!$B$5:$J$100,8,FALSE)</f>
        <v>1.9419621167195349E-2</v>
      </c>
      <c r="I338" s="16">
        <f>VLOOKUP($D338,'Growth rate'!$B$3:$S$93,6,FALSE)*VLOOKUP($F338,BY_IND_Demand_Drivers!$B$5:$J$100,9,FALSE)</f>
        <v>1.9419621167195349E-2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0.35477668364367948</v>
      </c>
      <c r="H339" s="16">
        <f>VLOOKUP($D339,'Growth rate'!$B$3:$S$93,6,FALSE)*VLOOKUP($F339,BY_IND_Demand_Drivers!$B$5:$J$100,8,FALSE)</f>
        <v>1.9710783110902824E-2</v>
      </c>
      <c r="I339" s="16">
        <f>VLOOKUP($D339,'Growth rate'!$B$3:$S$93,6,FALSE)*VLOOKUP($F339,BY_IND_Demand_Drivers!$B$5:$J$100,9,FALSE)</f>
        <v>1.9710783110902824E-2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0.36001734142021641</v>
      </c>
      <c r="H340" s="16">
        <f>VLOOKUP($D340,'Growth rate'!$B$3:$S$93,6,FALSE)*VLOOKUP($F340,BY_IND_Demand_Drivers!$B$5:$J$100,8,FALSE)</f>
        <v>2.0001945054610299E-2</v>
      </c>
      <c r="I340" s="16">
        <f>VLOOKUP($D340,'Growth rate'!$B$3:$S$93,6,FALSE)*VLOOKUP($F340,BY_IND_Demand_Drivers!$B$5:$J$100,9,FALSE)</f>
        <v>2.0001945054610299E-2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0.36525799919675334</v>
      </c>
      <c r="H341" s="16">
        <f>VLOOKUP($D341,'Growth rate'!$B$3:$S$93,6,FALSE)*VLOOKUP($F341,BY_IND_Demand_Drivers!$B$5:$J$100,8,FALSE)</f>
        <v>2.0293106998317774E-2</v>
      </c>
      <c r="I341" s="16">
        <f>VLOOKUP($D341,'Growth rate'!$B$3:$S$93,6,FALSE)*VLOOKUP($F341,BY_IND_Demand_Drivers!$B$5:$J$100,9,FALSE)</f>
        <v>2.0293106998317774E-2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0.37049865697329026</v>
      </c>
      <c r="H342" s="16">
        <f>VLOOKUP($D342,'Growth rate'!$B$3:$S$93,6,FALSE)*VLOOKUP($F342,BY_IND_Demand_Drivers!$B$5:$J$100,8,FALSE)</f>
        <v>2.0584268942025249E-2</v>
      </c>
      <c r="I342" s="16">
        <f>VLOOKUP($D342,'Growth rate'!$B$3:$S$93,6,FALSE)*VLOOKUP($F342,BY_IND_Demand_Drivers!$B$5:$J$100,9,FALSE)</f>
        <v>2.0584268942025249E-2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0.37573931474982725</v>
      </c>
      <c r="H343" s="16">
        <f>VLOOKUP($D343,'Growth rate'!$B$3:$S$93,6,FALSE)*VLOOKUP($F343,BY_IND_Demand_Drivers!$B$5:$J$100,8,FALSE)</f>
        <v>2.0875430885732724E-2</v>
      </c>
      <c r="I343" s="16">
        <f>VLOOKUP($D343,'Growth rate'!$B$3:$S$93,6,FALSE)*VLOOKUP($F343,BY_IND_Demand_Drivers!$B$5:$J$100,9,FALSE)</f>
        <v>2.0875430885732724E-2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0.38097997252636406</v>
      </c>
      <c r="H344" s="16">
        <f>VLOOKUP($D344,'Growth rate'!$B$3:$S$93,6,FALSE)*VLOOKUP($F344,BY_IND_Demand_Drivers!$B$5:$J$100,8,FALSE)</f>
        <v>2.1166592829440199E-2</v>
      </c>
      <c r="I344" s="16">
        <f>VLOOKUP($D344,'Growth rate'!$B$3:$S$93,6,FALSE)*VLOOKUP($F344,BY_IND_Demand_Drivers!$B$5:$J$100,9,FALSE)</f>
        <v>2.1166592829440199E-2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0.38622063030290105</v>
      </c>
      <c r="H345" s="16">
        <f>VLOOKUP($D345,'Growth rate'!$B$3:$S$93,6,FALSE)*VLOOKUP($F345,BY_IND_Demand_Drivers!$B$5:$J$100,8,FALSE)</f>
        <v>2.1457754773147673E-2</v>
      </c>
      <c r="I345" s="16">
        <f>VLOOKUP($D345,'Growth rate'!$B$3:$S$93,6,FALSE)*VLOOKUP($F345,BY_IND_Demand_Drivers!$B$5:$J$100,9,FALSE)</f>
        <v>2.1457754773147673E-2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0.39146128807943797</v>
      </c>
      <c r="H346" s="16">
        <f>VLOOKUP($D346,'Growth rate'!$B$3:$S$93,6,FALSE)*VLOOKUP($F346,BY_IND_Demand_Drivers!$B$5:$J$100,8,FALSE)</f>
        <v>2.1748916716855148E-2</v>
      </c>
      <c r="I346" s="16">
        <f>VLOOKUP($D346,'Growth rate'!$B$3:$S$93,6,FALSE)*VLOOKUP($F346,BY_IND_Demand_Drivers!$B$5:$J$100,9,FALSE)</f>
        <v>2.1748916716855148E-2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0.3967019458559749</v>
      </c>
      <c r="H347" s="16">
        <f>VLOOKUP($D347,'Growth rate'!$B$3:$S$93,6,FALSE)*VLOOKUP($F347,BY_IND_Demand_Drivers!$B$5:$J$100,8,FALSE)</f>
        <v>2.2040078660562623E-2</v>
      </c>
      <c r="I347" s="16">
        <f>VLOOKUP($D347,'Growth rate'!$B$3:$S$93,6,FALSE)*VLOOKUP($F347,BY_IND_Demand_Drivers!$B$5:$J$100,9,FALSE)</f>
        <v>2.2040078660562623E-2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0.40194260363251183</v>
      </c>
      <c r="H348" s="16">
        <f>VLOOKUP($D348,'Growth rate'!$B$3:$S$93,6,FALSE)*VLOOKUP($F348,BY_IND_Demand_Drivers!$B$5:$J$100,8,FALSE)</f>
        <v>2.2331240604270098E-2</v>
      </c>
      <c r="I348" s="16">
        <f>VLOOKUP($D348,'Growth rate'!$B$3:$S$93,6,FALSE)*VLOOKUP($F348,BY_IND_Demand_Drivers!$B$5:$J$100,9,FALSE)</f>
        <v>2.2331240604270098E-2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0.40718326140904876</v>
      </c>
      <c r="H349" s="16">
        <f>VLOOKUP($D349,'Growth rate'!$B$3:$S$93,6,FALSE)*VLOOKUP($F349,BY_IND_Demand_Drivers!$B$5:$J$100,8,FALSE)</f>
        <v>2.2622402547977573E-2</v>
      </c>
      <c r="I349" s="16">
        <f>VLOOKUP($D349,'Growth rate'!$B$3:$S$93,6,FALSE)*VLOOKUP($F349,BY_IND_Demand_Drivers!$B$5:$J$100,9,FALSE)</f>
        <v>2.2622402547977573E-2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0.41242391918558569</v>
      </c>
      <c r="H350" s="16">
        <f>VLOOKUP($D350,'Growth rate'!$B$3:$S$93,6,FALSE)*VLOOKUP($F350,BY_IND_Demand_Drivers!$B$5:$J$100,8,FALSE)</f>
        <v>2.2913564491685048E-2</v>
      </c>
      <c r="I350" s="16">
        <f>VLOOKUP($D350,'Growth rate'!$B$3:$S$93,6,FALSE)*VLOOKUP($F350,BY_IND_Demand_Drivers!$B$5:$J$100,9,FALSE)</f>
        <v>2.2913564491685048E-2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0.41766457696212267</v>
      </c>
      <c r="H351" s="16">
        <f>VLOOKUP($D351,'Growth rate'!$B$3:$S$93,6,FALSE)*VLOOKUP($F351,BY_IND_Demand_Drivers!$B$5:$J$100,8,FALSE)</f>
        <v>2.3204726435392526E-2</v>
      </c>
      <c r="I351" s="16">
        <f>VLOOKUP($D351,'Growth rate'!$B$3:$S$93,6,FALSE)*VLOOKUP($F351,BY_IND_Demand_Drivers!$B$5:$J$100,9,FALSE)</f>
        <v>2.3204726435392526E-2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0.4229052347386596</v>
      </c>
      <c r="H352" s="16">
        <f>VLOOKUP($D352,'Growth rate'!$B$3:$S$93,6,FALSE)*VLOOKUP($F352,BY_IND_Demand_Drivers!$B$5:$J$100,8,FALSE)</f>
        <v>2.3495888379100001E-2</v>
      </c>
      <c r="I352" s="16">
        <f>VLOOKUP($D352,'Growth rate'!$B$3:$S$93,6,FALSE)*VLOOKUP($F352,BY_IND_Demand_Drivers!$B$5:$J$100,9,FALSE)</f>
        <v>2.3495888379100001E-2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0.42814589251519652</v>
      </c>
      <c r="H353" s="16">
        <f>VLOOKUP($D353,'Growth rate'!$B$3:$S$93,6,FALSE)*VLOOKUP($F353,BY_IND_Demand_Drivers!$B$5:$J$100,8,FALSE)</f>
        <v>2.3787050322807476E-2</v>
      </c>
      <c r="I353" s="16">
        <f>VLOOKUP($D353,'Growth rate'!$B$3:$S$93,6,FALSE)*VLOOKUP($F353,BY_IND_Demand_Drivers!$B$5:$J$100,9,FALSE)</f>
        <v>2.3787050322807476E-2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0.4333865502917334</v>
      </c>
      <c r="H354" s="16">
        <f>VLOOKUP($D354,'Growth rate'!$B$3:$S$93,6,FALSE)*VLOOKUP($F354,BY_IND_Demand_Drivers!$B$5:$J$100,8,FALSE)</f>
        <v>2.4078212266514947E-2</v>
      </c>
      <c r="I354" s="16">
        <f>VLOOKUP($D354,'Growth rate'!$B$3:$S$93,6,FALSE)*VLOOKUP($F354,BY_IND_Demand_Drivers!$B$5:$J$100,9,FALSE)</f>
        <v>2.4078212266514947E-2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0.43862720806827032</v>
      </c>
      <c r="H355" s="16">
        <f>VLOOKUP($D355,'Growth rate'!$B$3:$S$93,6,FALSE)*VLOOKUP($F355,BY_IND_Demand_Drivers!$B$5:$J$100,8,FALSE)</f>
        <v>2.4369374210222422E-2</v>
      </c>
      <c r="I355" s="16">
        <f>VLOOKUP($D355,'Growth rate'!$B$3:$S$93,6,FALSE)*VLOOKUP($F355,BY_IND_Demand_Drivers!$B$5:$J$100,9,FALSE)</f>
        <v>2.4369374210222422E-2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0.44386786584480725</v>
      </c>
      <c r="H356" s="16">
        <f>VLOOKUP($D356,'Growth rate'!$B$3:$S$93,6,FALSE)*VLOOKUP($F356,BY_IND_Demand_Drivers!$B$5:$J$100,8,FALSE)</f>
        <v>2.4660536153929897E-2</v>
      </c>
      <c r="I356" s="16">
        <f>VLOOKUP($D356,'Growth rate'!$B$3:$S$93,6,FALSE)*VLOOKUP($F356,BY_IND_Demand_Drivers!$B$5:$J$100,9,FALSE)</f>
        <v>2.4660536153929897E-2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0.44910852362134418</v>
      </c>
      <c r="H357" s="16">
        <f>VLOOKUP($D357,'Growth rate'!$B$3:$S$93,6,FALSE)*VLOOKUP($F357,BY_IND_Demand_Drivers!$B$5:$J$100,8,FALSE)</f>
        <v>2.4951698097637372E-2</v>
      </c>
      <c r="I357" s="16">
        <f>VLOOKUP($D357,'Growth rate'!$B$3:$S$93,6,FALSE)*VLOOKUP($F357,BY_IND_Demand_Drivers!$B$5:$J$100,9,FALSE)</f>
        <v>2.4951698097637372E-2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0.45434918139788111</v>
      </c>
      <c r="H358" s="16">
        <f>VLOOKUP($D358,'Growth rate'!$B$3:$S$93,6,FALSE)*VLOOKUP($F358,BY_IND_Demand_Drivers!$B$5:$J$100,8,FALSE)</f>
        <v>2.5242860041344847E-2</v>
      </c>
      <c r="I358" s="16">
        <f>VLOOKUP($D358,'Growth rate'!$B$3:$S$93,6,FALSE)*VLOOKUP($F358,BY_IND_Demand_Drivers!$B$5:$J$100,9,FALSE)</f>
        <v>2.5242860041344847E-2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0.45958983917441798</v>
      </c>
      <c r="H359" s="16">
        <f>VLOOKUP($D359,'Growth rate'!$B$3:$S$93,6,FALSE)*VLOOKUP($F359,BY_IND_Demand_Drivers!$B$5:$J$100,8,FALSE)</f>
        <v>2.5534021985052318E-2</v>
      </c>
      <c r="I359" s="16">
        <f>VLOOKUP($D359,'Growth rate'!$B$3:$S$93,6,FALSE)*VLOOKUP($F359,BY_IND_Demand_Drivers!$B$5:$J$100,9,FALSE)</f>
        <v>2.5534021985052318E-2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0.46483049695095496</v>
      </c>
      <c r="H360" s="16">
        <f>VLOOKUP($D360,'Growth rate'!$B$3:$S$93,6,FALSE)*VLOOKUP($F360,BY_IND_Demand_Drivers!$B$5:$J$100,8,FALSE)</f>
        <v>2.5825183928759796E-2</v>
      </c>
      <c r="I360" s="16">
        <f>VLOOKUP($D360,'Growth rate'!$B$3:$S$93,6,FALSE)*VLOOKUP($F360,BY_IND_Demand_Drivers!$B$5:$J$100,9,FALSE)</f>
        <v>2.5825183928759796E-2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0.47007115472749189</v>
      </c>
      <c r="H361" s="16">
        <f>VLOOKUP($D361,'Growth rate'!$B$3:$S$93,6,FALSE)*VLOOKUP($F361,BY_IND_Demand_Drivers!$B$5:$J$100,8,FALSE)</f>
        <v>2.6116345872467271E-2</v>
      </c>
      <c r="I361" s="16">
        <f>VLOOKUP($D361,'Growth rate'!$B$3:$S$93,6,FALSE)*VLOOKUP($F361,BY_IND_Demand_Drivers!$B$5:$J$100,9,FALSE)</f>
        <v>2.6116345872467271E-2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0.47531181250402882</v>
      </c>
      <c r="H362" s="16">
        <f>VLOOKUP($D362,'Growth rate'!$B$3:$S$93,6,FALSE)*VLOOKUP($F362,BY_IND_Demand_Drivers!$B$5:$J$100,8,FALSE)</f>
        <v>2.6407507816174746E-2</v>
      </c>
      <c r="I362" s="16">
        <f>VLOOKUP($D362,'Growth rate'!$B$3:$S$93,6,FALSE)*VLOOKUP($F362,BY_IND_Demand_Drivers!$B$5:$J$100,9,FALSE)</f>
        <v>2.6407507816174746E-2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0.48055247028056575</v>
      </c>
      <c r="H363" s="16">
        <f>VLOOKUP($D363,'Growth rate'!$B$3:$S$93,6,FALSE)*VLOOKUP($F363,BY_IND_Demand_Drivers!$B$5:$J$100,8,FALSE)</f>
        <v>2.6698669759882221E-2</v>
      </c>
      <c r="I363" s="16">
        <f>VLOOKUP($D363,'Growth rate'!$B$3:$S$93,6,FALSE)*VLOOKUP($F363,BY_IND_Demand_Drivers!$B$5:$J$100,9,FALSE)</f>
        <v>2.6698669759882221E-2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0.48824130980505487</v>
      </c>
      <c r="H364" s="16">
        <f>VLOOKUP($D364,'Growth rate'!$B$3:$S$93,6,FALSE)*VLOOKUP($F364,BY_IND_Demand_Drivers!$B$5:$J$100,8,FALSE)</f>
        <v>2.712584847604034E-2</v>
      </c>
      <c r="I364" s="16">
        <f>VLOOKUP($D364,'Growth rate'!$B$3:$S$93,6,FALSE)*VLOOKUP($F364,BY_IND_Demand_Drivers!$B$5:$J$100,9,FALSE)</f>
        <v>2.712584847604034E-2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0.49605317076193567</v>
      </c>
      <c r="H365" s="16">
        <f>VLOOKUP($D365,'Growth rate'!$B$3:$S$93,6,FALSE)*VLOOKUP($F365,BY_IND_Demand_Drivers!$B$5:$J$100,8,FALSE)</f>
        <v>2.7559862051656982E-2</v>
      </c>
      <c r="I365" s="16">
        <f>VLOOKUP($D365,'Growth rate'!$B$3:$S$93,6,FALSE)*VLOOKUP($F365,BY_IND_Demand_Drivers!$B$5:$J$100,9,FALSE)</f>
        <v>2.7559862051656982E-2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0.50399002149412664</v>
      </c>
      <c r="H366" s="16">
        <f>VLOOKUP($D366,'Growth rate'!$B$3:$S$93,6,FALSE)*VLOOKUP($F366,BY_IND_Demand_Drivers!$B$5:$J$100,8,FALSE)</f>
        <v>2.8000819844483493E-2</v>
      </c>
      <c r="I366" s="16">
        <f>VLOOKUP($D366,'Growth rate'!$B$3:$S$93,6,FALSE)*VLOOKUP($F366,BY_IND_Demand_Drivers!$B$5:$J$100,9,FALSE)</f>
        <v>2.8000819844483493E-2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0.5120538618380327</v>
      </c>
      <c r="H367" s="16">
        <f>VLOOKUP($D367,'Growth rate'!$B$3:$S$93,6,FALSE)*VLOOKUP($F367,BY_IND_Demand_Drivers!$B$5:$J$100,8,FALSE)</f>
        <v>2.844883296199523E-2</v>
      </c>
      <c r="I367" s="16">
        <f>VLOOKUP($D367,'Growth rate'!$B$3:$S$93,6,FALSE)*VLOOKUP($F367,BY_IND_Demand_Drivers!$B$5:$J$100,9,FALSE)</f>
        <v>2.844883296199523E-2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0.52024672362744118</v>
      </c>
      <c r="H368" s="16">
        <f>VLOOKUP($D368,'Growth rate'!$B$3:$S$93,6,FALSE)*VLOOKUP($F368,BY_IND_Demand_Drivers!$B$5:$J$100,8,FALSE)</f>
        <v>2.8904014289387152E-2</v>
      </c>
      <c r="I368" s="16">
        <f>VLOOKUP($D368,'Growth rate'!$B$3:$S$93,6,FALSE)*VLOOKUP($F368,BY_IND_Demand_Drivers!$B$5:$J$100,9,FALSE)</f>
        <v>2.8904014289387152E-2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0.52857067120548018</v>
      </c>
      <c r="H369" s="16">
        <f>VLOOKUP($D369,'Growth rate'!$B$3:$S$93,6,FALSE)*VLOOKUP($F369,BY_IND_Demand_Drivers!$B$5:$J$100,8,FALSE)</f>
        <v>2.9366478518017346E-2</v>
      </c>
      <c r="I369" s="16">
        <f>VLOOKUP($D369,'Growth rate'!$B$3:$S$93,6,FALSE)*VLOOKUP($F369,BY_IND_Demand_Drivers!$B$5:$J$100,9,FALSE)</f>
        <v>2.9366478518017346E-2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0.53702780194476796</v>
      </c>
      <c r="H370" s="16">
        <f>VLOOKUP($D370,'Growth rate'!$B$3:$S$93,6,FALSE)*VLOOKUP($F370,BY_IND_Demand_Drivers!$B$5:$J$100,8,FALSE)</f>
        <v>2.9836342174305627E-2</v>
      </c>
      <c r="I370" s="16">
        <f>VLOOKUP($D370,'Growth rate'!$B$3:$S$93,6,FALSE)*VLOOKUP($F370,BY_IND_Demand_Drivers!$B$5:$J$100,9,FALSE)</f>
        <v>2.9836342174305627E-2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0.54562024677588428</v>
      </c>
      <c r="H371" s="16">
        <f>VLOOKUP($D371,'Growth rate'!$B$3:$S$93,6,FALSE)*VLOOKUP($F371,BY_IND_Demand_Drivers!$B$5:$J$100,8,FALSE)</f>
        <v>3.0313723649094515E-2</v>
      </c>
      <c r="I371" s="16">
        <f>VLOOKUP($D371,'Growth rate'!$B$3:$S$93,6,FALSE)*VLOOKUP($F371,BY_IND_Demand_Drivers!$B$5:$J$100,9,FALSE)</f>
        <v>3.0313723649094515E-2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0.55435017072429849</v>
      </c>
      <c r="H372" s="16">
        <f>VLOOKUP($D372,'Growth rate'!$B$3:$S$93,6,FALSE)*VLOOKUP($F372,BY_IND_Demand_Drivers!$B$5:$J$100,8,FALSE)</f>
        <v>3.0798743227480031E-2</v>
      </c>
      <c r="I372" s="16">
        <f>VLOOKUP($D372,'Growth rate'!$B$3:$S$93,6,FALSE)*VLOOKUP($F372,BY_IND_Demand_Drivers!$B$5:$J$100,9,FALSE)</f>
        <v>3.0798743227480031E-2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0.56321977345588725</v>
      </c>
      <c r="H373" s="16">
        <f>VLOOKUP($D373,'Growth rate'!$B$3:$S$93,6,FALSE)*VLOOKUP($F373,BY_IND_Demand_Drivers!$B$5:$J$100,8,FALSE)</f>
        <v>3.1291523119119709E-2</v>
      </c>
      <c r="I373" s="16">
        <f>VLOOKUP($D373,'Growth rate'!$B$3:$S$93,6,FALSE)*VLOOKUP($F373,BY_IND_Demand_Drivers!$B$5:$J$100,9,FALSE)</f>
        <v>3.1291523119119709E-2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0.57223128983118132</v>
      </c>
      <c r="H374" s="16">
        <f>VLOOKUP($D374,'Growth rate'!$B$3:$S$93,6,FALSE)*VLOOKUP($F374,BY_IND_Demand_Drivers!$B$5:$J$100,8,FALSE)</f>
        <v>3.1792187489025625E-2</v>
      </c>
      <c r="I374" s="16">
        <f>VLOOKUP($D374,'Growth rate'!$B$3:$S$93,6,FALSE)*VLOOKUP($F374,BY_IND_Demand_Drivers!$B$5:$J$100,9,FALSE)</f>
        <v>3.1792187489025625E-2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0.5813869904684803</v>
      </c>
      <c r="H375" s="16">
        <f>VLOOKUP($D375,'Growth rate'!$B$3:$S$93,6,FALSE)*VLOOKUP($F375,BY_IND_Demand_Drivers!$B$5:$J$100,8,FALSE)</f>
        <v>3.2300862488850036E-2</v>
      </c>
      <c r="I375" s="16">
        <f>VLOOKUP($D375,'Growth rate'!$B$3:$S$93,6,FALSE)*VLOOKUP($F375,BY_IND_Demand_Drivers!$B$5:$J$100,9,FALSE)</f>
        <v>3.2300862488850036E-2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0.590689182315976</v>
      </c>
      <c r="H376" s="16">
        <f>VLOOKUP($D376,'Growth rate'!$B$3:$S$93,6,FALSE)*VLOOKUP($F376,BY_IND_Demand_Drivers!$B$5:$J$100,8,FALSE)</f>
        <v>3.2817676288671639E-2</v>
      </c>
      <c r="I376" s="16">
        <f>VLOOKUP($D376,'Growth rate'!$B$3:$S$93,6,FALSE)*VLOOKUP($F376,BY_IND_Demand_Drivers!$B$5:$J$100,9,FALSE)</f>
        <v>3.2817676288671639E-2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0.60014020923303169</v>
      </c>
      <c r="H377" s="16">
        <f>VLOOKUP($D377,'Growth rate'!$B$3:$S$93,6,FALSE)*VLOOKUP($F377,BY_IND_Demand_Drivers!$B$5:$J$100,8,FALSE)</f>
        <v>3.3342759109290389E-2</v>
      </c>
      <c r="I377" s="16">
        <f>VLOOKUP($D377,'Growth rate'!$B$3:$S$93,6,FALSE)*VLOOKUP($F377,BY_IND_Demand_Drivers!$B$5:$J$100,9,FALSE)</f>
        <v>3.3342759109290389E-2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0.6097424525807601</v>
      </c>
      <c r="H378" s="16">
        <f>VLOOKUP($D378,'Growth rate'!$B$3:$S$93,6,FALSE)*VLOOKUP($F378,BY_IND_Demand_Drivers!$B$5:$J$100,8,FALSE)</f>
        <v>3.3876243255039032E-2</v>
      </c>
      <c r="I378" s="16">
        <f>VLOOKUP($D378,'Growth rate'!$B$3:$S$93,6,FALSE)*VLOOKUP($F378,BY_IND_Demand_Drivers!$B$5:$J$100,9,FALSE)</f>
        <v>3.3876243255039032E-2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0.61949833182205238</v>
      </c>
      <c r="H379" s="16">
        <f>VLOOKUP($D379,'Growth rate'!$B$3:$S$93,6,FALSE)*VLOOKUP($F379,BY_IND_Demand_Drivers!$B$5:$J$100,8,FALSE)</f>
        <v>3.4418263147119661E-2</v>
      </c>
      <c r="I379" s="16">
        <f>VLOOKUP($D379,'Growth rate'!$B$3:$S$93,6,FALSE)*VLOOKUP($F379,BY_IND_Demand_Drivers!$B$5:$J$100,9,FALSE)</f>
        <v>3.4418263147119661E-2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0.62941030513120511</v>
      </c>
      <c r="H380" s="16">
        <f>VLOOKUP($D380,'Growth rate'!$B$3:$S$93,6,FALSE)*VLOOKUP($F380,BY_IND_Demand_Drivers!$B$5:$J$100,8,FALSE)</f>
        <v>3.4968955357473568E-2</v>
      </c>
      <c r="I380" s="16">
        <f>VLOOKUP($D380,'Growth rate'!$B$3:$S$93,6,FALSE)*VLOOKUP($F380,BY_IND_Demand_Drivers!$B$5:$J$100,9,FALSE)</f>
        <v>3.4968955357473568E-2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0.63948087001330456</v>
      </c>
      <c r="H381" s="16">
        <f>VLOOKUP($D381,'Growth rate'!$B$3:$S$93,6,FALSE)*VLOOKUP($F381,BY_IND_Demand_Drivers!$B$5:$J$100,8,FALSE)</f>
        <v>3.552845864319315E-2</v>
      </c>
      <c r="I381" s="16">
        <f>VLOOKUP($D381,'Growth rate'!$B$3:$S$93,6,FALSE)*VLOOKUP($F381,BY_IND_Demand_Drivers!$B$5:$J$100,9,FALSE)</f>
        <v>3.552845864319315E-2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0.64971256393351728</v>
      </c>
      <c r="H382" s="16">
        <f>VLOOKUP($D382,'Growth rate'!$B$3:$S$93,6,FALSE)*VLOOKUP($F382,BY_IND_Demand_Drivers!$B$5:$J$100,8,FALSE)</f>
        <v>3.6096913981484235E-2</v>
      </c>
      <c r="I382" s="16">
        <f>VLOOKUP($D382,'Growth rate'!$B$3:$S$93,6,FALSE)*VLOOKUP($F382,BY_IND_Demand_Drivers!$B$5:$J$100,9,FALSE)</f>
        <v>3.6096913981484235E-2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0.66010796495645352</v>
      </c>
      <c r="H383" s="16">
        <f>VLOOKUP($D383,'Growth rate'!$B$3:$S$93,6,FALSE)*VLOOKUP($F383,BY_IND_Demand_Drivers!$B$5:$J$100,8,FALSE)</f>
        <v>3.6674464605187987E-2</v>
      </c>
      <c r="I383" s="16">
        <f>VLOOKUP($D383,'Growth rate'!$B$3:$S$93,6,FALSE)*VLOOKUP($F383,BY_IND_Demand_Drivers!$B$5:$J$100,9,FALSE)</f>
        <v>3.6674464605187987E-2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0.67066969239575691</v>
      </c>
      <c r="H384" s="16">
        <f>VLOOKUP($D384,'Growth rate'!$B$3:$S$93,6,FALSE)*VLOOKUP($F384,BY_IND_Demand_Drivers!$B$5:$J$100,8,FALSE)</f>
        <v>3.7261256038870996E-2</v>
      </c>
      <c r="I384" s="16">
        <f>VLOOKUP($D384,'Growth rate'!$B$3:$S$93,6,FALSE)*VLOOKUP($F384,BY_IND_Demand_Drivers!$B$5:$J$100,9,FALSE)</f>
        <v>3.7261256038870996E-2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0.68140040747408903</v>
      </c>
      <c r="H385" s="16">
        <f>VLOOKUP($D385,'Growth rate'!$B$3:$S$93,6,FALSE)*VLOOKUP($F385,BY_IND_Demand_Drivers!$B$5:$J$100,8,FALSE)</f>
        <v>3.7857436135492931E-2</v>
      </c>
      <c r="I385" s="16">
        <f>VLOOKUP($D385,'Growth rate'!$B$3:$S$93,6,FALSE)*VLOOKUP($F385,BY_IND_Demand_Drivers!$B$5:$J$100,9,FALSE)</f>
        <v>3.7857436135492931E-2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0.69230281399367433</v>
      </c>
      <c r="H386" s="16">
        <f>VLOOKUP($D386,'Growth rate'!$B$3:$S$93,6,FALSE)*VLOOKUP($F386,BY_IND_Demand_Drivers!$B$5:$J$100,8,FALSE)</f>
        <v>3.8463155113660816E-2</v>
      </c>
      <c r="I386" s="16">
        <f>VLOOKUP($D386,'Growth rate'!$B$3:$S$93,6,FALSE)*VLOOKUP($F386,BY_IND_Demand_Drivers!$B$5:$J$100,9,FALSE)</f>
        <v>3.8463155113660816E-2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0.70337965901757316</v>
      </c>
      <c r="H387" s="16">
        <f>VLOOKUP($D387,'Growth rate'!$B$3:$S$93,6,FALSE)*VLOOKUP($F387,BY_IND_Demand_Drivers!$B$5:$J$100,8,FALSE)</f>
        <v>3.9078565595479384E-2</v>
      </c>
      <c r="I387" s="16">
        <f>VLOOKUP($D387,'Growth rate'!$B$3:$S$93,6,FALSE)*VLOOKUP($F387,BY_IND_Demand_Drivers!$B$5:$J$100,9,FALSE)</f>
        <v>3.9078565595479384E-2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0.71463373356185433</v>
      </c>
      <c r="H388" s="16">
        <f>VLOOKUP($D388,'Growth rate'!$B$3:$S$93,6,FALSE)*VLOOKUP($F388,BY_IND_Demand_Drivers!$B$5:$J$100,8,FALSE)</f>
        <v>3.9703822645007061E-2</v>
      </c>
      <c r="I388" s="16">
        <f>VLOOKUP($D388,'Growth rate'!$B$3:$S$93,6,FALSE)*VLOOKUP($F388,BY_IND_Demand_Drivers!$B$5:$J$100,9,FALSE)</f>
        <v>3.9703822645007061E-2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0.72606787329884392</v>
      </c>
      <c r="H389" s="16">
        <f>VLOOKUP($D389,'Growth rate'!$B$3:$S$93,6,FALSE)*VLOOKUP($F389,BY_IND_Demand_Drivers!$B$5:$J$100,8,FALSE)</f>
        <v>4.0339083807327168E-2</v>
      </c>
      <c r="I389" s="16">
        <f>VLOOKUP($D389,'Growth rate'!$B$3:$S$93,6,FALSE)*VLOOKUP($F389,BY_IND_Demand_Drivers!$B$5:$J$100,9,FALSE)</f>
        <v>4.0339083807327168E-2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0.73768495927162536</v>
      </c>
      <c r="H390" s="16">
        <f>VLOOKUP($D390,'Growth rate'!$B$3:$S$93,6,FALSE)*VLOOKUP($F390,BY_IND_Demand_Drivers!$B$5:$J$100,8,FALSE)</f>
        <v>4.0984509148244398E-2</v>
      </c>
      <c r="I390" s="16">
        <f>VLOOKUP($D390,'Growth rate'!$B$3:$S$93,6,FALSE)*VLOOKUP($F390,BY_IND_Demand_Drivers!$B$5:$J$100,9,FALSE)</f>
        <v>4.0984509148244398E-2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0.74948791861997144</v>
      </c>
      <c r="H391" s="16">
        <f>VLOOKUP($D391,'Growth rate'!$B$3:$S$93,6,FALSE)*VLOOKUP($F391,BY_IND_Demand_Drivers!$B$5:$J$100,8,FALSE)</f>
        <v>4.1640261294616315E-2</v>
      </c>
      <c r="I391" s="16">
        <f>VLOOKUP($D391,'Growth rate'!$B$3:$S$93,6,FALSE)*VLOOKUP($F391,BY_IND_Demand_Drivers!$B$5:$J$100,9,FALSE)</f>
        <v>4.1640261294616315E-2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0.7614797253178911</v>
      </c>
      <c r="H392" s="16">
        <f>VLOOKUP($D392,'Growth rate'!$B$3:$S$93,6,FALSE)*VLOOKUP($F392,BY_IND_Demand_Drivers!$B$5:$J$100,8,FALSE)</f>
        <v>4.2306505475330179E-2</v>
      </c>
      <c r="I392" s="16">
        <f>VLOOKUP($D392,'Growth rate'!$B$3:$S$93,6,FALSE)*VLOOKUP($F392,BY_IND_Demand_Drivers!$B$5:$J$100,9,FALSE)</f>
        <v>4.2306505475330179E-2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0.77366340092297725</v>
      </c>
      <c r="H393" s="16">
        <f>VLOOKUP($D393,'Growth rate'!$B$3:$S$93,6,FALSE)*VLOOKUP($F393,BY_IND_Demand_Drivers!$B$5:$J$100,8,FALSE)</f>
        <v>4.2983409562935462E-2</v>
      </c>
      <c r="I393" s="16">
        <f>VLOOKUP($D393,'Growth rate'!$B$3:$S$93,6,FALSE)*VLOOKUP($F393,BY_IND_Demand_Drivers!$B$5:$J$100,9,FALSE)</f>
        <v>4.2983409562935462E-2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0.78604201533774498</v>
      </c>
      <c r="H394" s="16">
        <f>VLOOKUP($D394,'Growth rate'!$B$3:$S$93,6,FALSE)*VLOOKUP($F394,BY_IND_Demand_Drivers!$B$5:$J$100,8,FALSE)</f>
        <v>4.3671144115942431E-2</v>
      </c>
      <c r="I394" s="16">
        <f>VLOOKUP($D394,'Growth rate'!$B$3:$S$93,6,FALSE)*VLOOKUP($F394,BY_IND_Demand_Drivers!$B$5:$J$100,9,FALSE)</f>
        <v>4.3671144115942431E-2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0.79861868758314902</v>
      </c>
      <c r="H395" s="16">
        <f>VLOOKUP($D395,'Growth rate'!$B$3:$S$93,6,FALSE)*VLOOKUP($F395,BY_IND_Demand_Drivers!$B$5:$J$100,8,FALSE)</f>
        <v>4.436988242179752E-2</v>
      </c>
      <c r="I395" s="16">
        <f>VLOOKUP($D395,'Growth rate'!$B$3:$S$93,6,FALSE)*VLOOKUP($F395,BY_IND_Demand_Drivers!$B$5:$J$100,9,FALSE)</f>
        <v>4.436988242179752E-2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0.81139658658447933</v>
      </c>
      <c r="H396" s="16">
        <f>VLOOKUP($D396,'Growth rate'!$B$3:$S$93,6,FALSE)*VLOOKUP($F396,BY_IND_Demand_Drivers!$B$5:$J$100,8,FALSE)</f>
        <v>4.5079800540546278E-2</v>
      </c>
      <c r="I396" s="16">
        <f>VLOOKUP($D396,'Growth rate'!$B$3:$S$93,6,FALSE)*VLOOKUP($F396,BY_IND_Demand_Drivers!$B$5:$J$100,9,FALSE)</f>
        <v>4.5079800540546278E-2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0.82437893196983092</v>
      </c>
      <c r="H397" s="16">
        <f>VLOOKUP($D397,'Growth rate'!$B$3:$S$93,6,FALSE)*VLOOKUP($F397,BY_IND_Demand_Drivers!$B$5:$J$100,8,FALSE)</f>
        <v>4.5801077349195009E-2</v>
      </c>
      <c r="I397" s="16">
        <f>VLOOKUP($D397,'Growth rate'!$B$3:$S$93,6,FALSE)*VLOOKUP($F397,BY_IND_Demand_Drivers!$B$5:$J$100,9,FALSE)</f>
        <v>4.5801077349195009E-2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0.83756899488134839</v>
      </c>
      <c r="H398" s="16">
        <f>VLOOKUP($D398,'Growth rate'!$B$3:$S$93,6,FALSE)*VLOOKUP($F398,BY_IND_Demand_Drivers!$B$5:$J$100,8,FALSE)</f>
        <v>4.6533894586782143E-2</v>
      </c>
      <c r="I398" s="16">
        <f>VLOOKUP($D398,'Growth rate'!$B$3:$S$93,6,FALSE)*VLOOKUP($F398,BY_IND_Demand_Drivers!$B$5:$J$100,9,FALSE)</f>
        <v>4.6533894586782143E-2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0.85097009879945018</v>
      </c>
      <c r="H399" s="16">
        <f>VLOOKUP($D399,'Growth rate'!$B$3:$S$93,6,FALSE)*VLOOKUP($F399,BY_IND_Demand_Drivers!$B$5:$J$100,8,FALSE)</f>
        <v>4.727843690017066E-2</v>
      </c>
      <c r="I399" s="16">
        <f>VLOOKUP($D399,'Growth rate'!$B$3:$S$93,6,FALSE)*VLOOKUP($F399,BY_IND_Demand_Drivers!$B$5:$J$100,9,FALSE)</f>
        <v>4.727843690017066E-2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0.86458562038024134</v>
      </c>
      <c r="H400" s="16">
        <f>VLOOKUP($D400,'Growth rate'!$B$3:$S$93,6,FALSE)*VLOOKUP($F400,BY_IND_Demand_Drivers!$B$5:$J$100,8,FALSE)</f>
        <v>4.8034891890573389E-2</v>
      </c>
      <c r="I400" s="16">
        <f>VLOOKUP($D400,'Growth rate'!$B$3:$S$93,6,FALSE)*VLOOKUP($F400,BY_IND_Demand_Drivers!$B$5:$J$100,9,FALSE)</f>
        <v>4.8034891890573389E-2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0.8784189903063252</v>
      </c>
      <c r="H401" s="16">
        <f>VLOOKUP($D401,'Growth rate'!$B$3:$S$93,6,FALSE)*VLOOKUP($F401,BY_IND_Demand_Drivers!$B$5:$J$100,8,FALSE)</f>
        <v>4.8803450160822569E-2</v>
      </c>
      <c r="I401" s="16">
        <f>VLOOKUP($D401,'Growth rate'!$B$3:$S$93,6,FALSE)*VLOOKUP($F401,BY_IND_Demand_Drivers!$B$5:$J$100,9,FALSE)</f>
        <v>4.8803450160822569E-2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0.89247369415122635</v>
      </c>
      <c r="H402" s="16">
        <f>VLOOKUP($D402,'Growth rate'!$B$3:$S$93,6,FALSE)*VLOOKUP($F402,BY_IND_Demand_Drivers!$B$5:$J$100,8,FALSE)</f>
        <v>4.9584305363395725E-2</v>
      </c>
      <c r="I402" s="16">
        <f>VLOOKUP($D402,'Growth rate'!$B$3:$S$93,6,FALSE)*VLOOKUP($F402,BY_IND_Demand_Drivers!$B$5:$J$100,9,FALSE)</f>
        <v>4.9584305363395725E-2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0.90675327325764588</v>
      </c>
      <c r="H403" s="16">
        <f>VLOOKUP($D403,'Growth rate'!$B$3:$S$93,6,FALSE)*VLOOKUP($F403,BY_IND_Demand_Drivers!$B$5:$J$100,8,FALSE)</f>
        <v>5.0377654249210056E-2</v>
      </c>
      <c r="I403" s="16">
        <f>VLOOKUP($D403,'Growth rate'!$B$3:$S$93,6,FALSE)*VLOOKUP($F403,BY_IND_Demand_Drivers!$B$5:$J$100,9,FALSE)</f>
        <v>5.0377654249210056E-2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0.92126132562976837</v>
      </c>
      <c r="H404" s="16">
        <f>VLOOKUP($D404,'Growth rate'!$B$3:$S$93,6,FALSE)*VLOOKUP($F404,BY_IND_Demand_Drivers!$B$5:$J$100,8,FALSE)</f>
        <v>5.118369671719742E-2</v>
      </c>
      <c r="I404" s="16">
        <f>VLOOKUP($D404,'Growth rate'!$B$3:$S$93,6,FALSE)*VLOOKUP($F404,BY_IND_Demand_Drivers!$B$5:$J$100,9,FALSE)</f>
        <v>5.118369671719742E-2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0.93600150683984484</v>
      </c>
      <c r="H405" s="16">
        <f>VLOOKUP($D405,'Growth rate'!$B$3:$S$93,6,FALSE)*VLOOKUP($F405,BY_IND_Demand_Drivers!$B$5:$J$100,8,FALSE)</f>
        <v>5.2002635864672589E-2</v>
      </c>
      <c r="I405" s="16">
        <f>VLOOKUP($D405,'Growth rate'!$B$3:$S$93,6,FALSE)*VLOOKUP($F405,BY_IND_Demand_Drivers!$B$5:$J$100,9,FALSE)</f>
        <v>5.2002635864672589E-2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0.95097753094928239</v>
      </c>
      <c r="H406" s="16">
        <f>VLOOKUP($D406,'Growth rate'!$B$3:$S$93,6,FALSE)*VLOOKUP($F406,BY_IND_Demand_Drivers!$B$5:$J$100,8,FALSE)</f>
        <v>5.2834678038507353E-2</v>
      </c>
      <c r="I406" s="16">
        <f>VLOOKUP($D406,'Growth rate'!$B$3:$S$93,6,FALSE)*VLOOKUP($F406,BY_IND_Demand_Drivers!$B$5:$J$100,9,FALSE)</f>
        <v>5.2834678038507353E-2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0.96619317144447092</v>
      </c>
      <c r="H407" s="16">
        <f>VLOOKUP($D407,'Growth rate'!$B$3:$S$93,6,FALSE)*VLOOKUP($F407,BY_IND_Demand_Drivers!$B$5:$J$100,8,FALSE)</f>
        <v>5.3680032887123467E-2</v>
      </c>
      <c r="I407" s="16">
        <f>VLOOKUP($D407,'Growth rate'!$B$3:$S$93,6,FALSE)*VLOOKUP($F407,BY_IND_Demand_Drivers!$B$5:$J$100,9,FALSE)</f>
        <v>5.3680032887123467E-2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0.9816522621875825</v>
      </c>
      <c r="H408" s="16">
        <f>VLOOKUP($D408,'Growth rate'!$B$3:$S$93,6,FALSE)*VLOOKUP($F408,BY_IND_Demand_Drivers!$B$5:$J$100,8,FALSE)</f>
        <v>5.4538913413317451E-2</v>
      </c>
      <c r="I408" s="16">
        <f>VLOOKUP($D408,'Growth rate'!$B$3:$S$93,6,FALSE)*VLOOKUP($F408,BY_IND_Demand_Drivers!$B$5:$J$100,9,FALSE)</f>
        <v>5.4538913413317451E-2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0.99735869838258384</v>
      </c>
      <c r="H409" s="16">
        <f>VLOOKUP($D409,'Growth rate'!$B$3:$S$93,6,FALSE)*VLOOKUP($F409,BY_IND_Demand_Drivers!$B$5:$J$100,8,FALSE)</f>
        <v>5.541153602793053E-2</v>
      </c>
      <c r="I409" s="16">
        <f>VLOOKUP($D409,'Growth rate'!$B$3:$S$93,6,FALSE)*VLOOKUP($F409,BY_IND_Demand_Drivers!$B$5:$J$100,9,FALSE)</f>
        <v>5.541153602793053E-2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1.0133164375567052</v>
      </c>
      <c r="H410" s="16">
        <f>VLOOKUP($D410,'Growth rate'!$B$3:$S$93,6,FALSE)*VLOOKUP($F410,BY_IND_Demand_Drivers!$B$5:$J$100,8,FALSE)</f>
        <v>5.6298120604377416E-2</v>
      </c>
      <c r="I410" s="16">
        <f>VLOOKUP($D410,'Growth rate'!$B$3:$S$93,6,FALSE)*VLOOKUP($F410,BY_IND_Demand_Drivers!$B$5:$J$100,9,FALSE)</f>
        <v>5.6298120604377416E-2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1.0295295005576124</v>
      </c>
      <c r="H411" s="16">
        <f>VLOOKUP($D411,'Growth rate'!$B$3:$S$93,6,FALSE)*VLOOKUP($F411,BY_IND_Demand_Drivers!$B$5:$J$100,8,FALSE)</f>
        <v>5.7198890534047454E-2</v>
      </c>
      <c r="I411" s="16">
        <f>VLOOKUP($D411,'Growth rate'!$B$3:$S$93,6,FALSE)*VLOOKUP($F411,BY_IND_Demand_Drivers!$B$5:$J$100,9,FALSE)</f>
        <v>5.7198890534047454E-2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1.0460019725665344</v>
      </c>
      <c r="H412" s="16">
        <f>VLOOKUP($D412,'Growth rate'!$B$3:$S$93,6,FALSE)*VLOOKUP($F412,BY_IND_Demand_Drivers!$B$5:$J$100,8,FALSE)</f>
        <v>5.8114072782592216E-2</v>
      </c>
      <c r="I412" s="16">
        <f>VLOOKUP($D412,'Growth rate'!$B$3:$S$93,6,FALSE)*VLOOKUP($F412,BY_IND_Demand_Drivers!$B$5:$J$100,9,FALSE)</f>
        <v>5.8114072782592216E-2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1.0627380041275989</v>
      </c>
      <c r="H413" s="16">
        <f>VLOOKUP($D413,'Growth rate'!$B$3:$S$93,6,FALSE)*VLOOKUP($F413,BY_IND_Demand_Drivers!$B$5:$J$100,8,FALSE)</f>
        <v>5.9043897947113691E-2</v>
      </c>
      <c r="I413" s="16">
        <f>VLOOKUP($D413,'Growth rate'!$B$3:$S$93,6,FALSE)*VLOOKUP($F413,BY_IND_Demand_Drivers!$B$5:$J$100,9,FALSE)</f>
        <v>5.9043897947113691E-2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0.28791431287128699</v>
      </c>
      <c r="H414" s="16">
        <f>VLOOKUP($D414,'Growth rate'!$B$3:$S$93,6,FALSE)*VLOOKUP($F414,BY_IND_Demand_Drivers!$B$5:$J$100,8,FALSE)</f>
        <v>1.6002178217821801E-2</v>
      </c>
      <c r="I414" s="16">
        <f>VLOOKUP($D414,'Growth rate'!$B$3:$S$93,6,FALSE)*VLOOKUP($F414,BY_IND_Demand_Drivers!$B$5:$J$100,9,FALSE)</f>
        <v>1.6002178217821801E-2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0.29265778333582165</v>
      </c>
      <c r="H415" s="16">
        <f>VLOOKUP($D415,'Growth rate'!$B$3:$S$93,6,FALSE)*VLOOKUP($F415,BY_IND_Demand_Drivers!$B$5:$J$100,8,FALSE)</f>
        <v>1.6265818670383781E-2</v>
      </c>
      <c r="I415" s="16">
        <f>VLOOKUP($D415,'Growth rate'!$B$3:$S$93,6,FALSE)*VLOOKUP($F415,BY_IND_Demand_Drivers!$B$5:$J$100,9,FALSE)</f>
        <v>1.6265818670383781E-2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0.29740125380035637</v>
      </c>
      <c r="H416" s="16">
        <f>VLOOKUP($D416,'Growth rate'!$B$3:$S$93,6,FALSE)*VLOOKUP($F416,BY_IND_Demand_Drivers!$B$5:$J$100,8,FALSE)</f>
        <v>1.6529459122945764E-2</v>
      </c>
      <c r="I416" s="16">
        <f>VLOOKUP($D416,'Growth rate'!$B$3:$S$93,6,FALSE)*VLOOKUP($F416,BY_IND_Demand_Drivers!$B$5:$J$100,9,FALSE)</f>
        <v>1.6529459122945764E-2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0.30214472426489103</v>
      </c>
      <c r="H417" s="16">
        <f>VLOOKUP($D417,'Growth rate'!$B$3:$S$93,6,FALSE)*VLOOKUP($F417,BY_IND_Demand_Drivers!$B$5:$J$100,8,FALSE)</f>
        <v>1.6793099575507744E-2</v>
      </c>
      <c r="I417" s="16">
        <f>VLOOKUP($D417,'Growth rate'!$B$3:$S$93,6,FALSE)*VLOOKUP($F417,BY_IND_Demand_Drivers!$B$5:$J$100,9,FALSE)</f>
        <v>1.6793099575507744E-2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0.30688819472942569</v>
      </c>
      <c r="H418" s="16">
        <f>VLOOKUP($D418,'Growth rate'!$B$3:$S$93,6,FALSE)*VLOOKUP($F418,BY_IND_Demand_Drivers!$B$5:$J$100,8,FALSE)</f>
        <v>1.7056740028069724E-2</v>
      </c>
      <c r="I418" s="16">
        <f>VLOOKUP($D418,'Growth rate'!$B$3:$S$93,6,FALSE)*VLOOKUP($F418,BY_IND_Demand_Drivers!$B$5:$J$100,9,FALSE)</f>
        <v>1.7056740028069724E-2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0.31163166519396035</v>
      </c>
      <c r="H419" s="16">
        <f>VLOOKUP($D419,'Growth rate'!$B$3:$S$93,6,FALSE)*VLOOKUP($F419,BY_IND_Demand_Drivers!$B$5:$J$100,8,FALSE)</f>
        <v>1.7320380480631704E-2</v>
      </c>
      <c r="I419" s="16">
        <f>VLOOKUP($D419,'Growth rate'!$B$3:$S$93,6,FALSE)*VLOOKUP($F419,BY_IND_Demand_Drivers!$B$5:$J$100,9,FALSE)</f>
        <v>1.7320380480631704E-2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0.31637513565849501</v>
      </c>
      <c r="H420" s="16">
        <f>VLOOKUP($D420,'Growth rate'!$B$3:$S$93,6,FALSE)*VLOOKUP($F420,BY_IND_Demand_Drivers!$B$5:$J$100,8,FALSE)</f>
        <v>1.7584020933193684E-2</v>
      </c>
      <c r="I420" s="16">
        <f>VLOOKUP($D420,'Growth rate'!$B$3:$S$93,6,FALSE)*VLOOKUP($F420,BY_IND_Demand_Drivers!$B$5:$J$100,9,FALSE)</f>
        <v>1.7584020933193684E-2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0.32111860612302967</v>
      </c>
      <c r="H421" s="16">
        <f>VLOOKUP($D421,'Growth rate'!$B$3:$S$93,6,FALSE)*VLOOKUP($F421,BY_IND_Demand_Drivers!$B$5:$J$100,8,FALSE)</f>
        <v>1.7847661385755664E-2</v>
      </c>
      <c r="I421" s="16">
        <f>VLOOKUP($D421,'Growth rate'!$B$3:$S$93,6,FALSE)*VLOOKUP($F421,BY_IND_Demand_Drivers!$B$5:$J$100,9,FALSE)</f>
        <v>1.7847661385755664E-2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0.32586207658756439</v>
      </c>
      <c r="H422" s="16">
        <f>VLOOKUP($D422,'Growth rate'!$B$3:$S$93,6,FALSE)*VLOOKUP($F422,BY_IND_Demand_Drivers!$B$5:$J$100,8,FALSE)</f>
        <v>1.8111301838317644E-2</v>
      </c>
      <c r="I422" s="16">
        <f>VLOOKUP($D422,'Growth rate'!$B$3:$S$93,6,FALSE)*VLOOKUP($F422,BY_IND_Demand_Drivers!$B$5:$J$100,9,FALSE)</f>
        <v>1.8111301838317644E-2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0.33060554705209905</v>
      </c>
      <c r="H423" s="16">
        <f>VLOOKUP($D423,'Growth rate'!$B$3:$S$93,6,FALSE)*VLOOKUP($F423,BY_IND_Demand_Drivers!$B$5:$J$100,8,FALSE)</f>
        <v>1.8374942290879628E-2</v>
      </c>
      <c r="I423" s="16">
        <f>VLOOKUP($D423,'Growth rate'!$B$3:$S$93,6,FALSE)*VLOOKUP($F423,BY_IND_Demand_Drivers!$B$5:$J$100,9,FALSE)</f>
        <v>1.8374942290879628E-2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0.33534901751663371</v>
      </c>
      <c r="H424" s="16">
        <f>VLOOKUP($D424,'Growth rate'!$B$3:$S$93,6,FALSE)*VLOOKUP($F424,BY_IND_Demand_Drivers!$B$5:$J$100,8,FALSE)</f>
        <v>1.8638582743441608E-2</v>
      </c>
      <c r="I424" s="16">
        <f>VLOOKUP($D424,'Growth rate'!$B$3:$S$93,6,FALSE)*VLOOKUP($F424,BY_IND_Demand_Drivers!$B$5:$J$100,9,FALSE)</f>
        <v>1.8638582743441608E-2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0.34009248798116842</v>
      </c>
      <c r="H425" s="16">
        <f>VLOOKUP($D425,'Growth rate'!$B$3:$S$93,6,FALSE)*VLOOKUP($F425,BY_IND_Demand_Drivers!$B$5:$J$100,8,FALSE)</f>
        <v>1.8902223196003588E-2</v>
      </c>
      <c r="I425" s="16">
        <f>VLOOKUP($D425,'Growth rate'!$B$3:$S$93,6,FALSE)*VLOOKUP($F425,BY_IND_Demand_Drivers!$B$5:$J$100,9,FALSE)</f>
        <v>1.8902223196003588E-2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0.34483595844570303</v>
      </c>
      <c r="H426" s="16">
        <f>VLOOKUP($D426,'Growth rate'!$B$3:$S$93,6,FALSE)*VLOOKUP($F426,BY_IND_Demand_Drivers!$B$5:$J$100,8,FALSE)</f>
        <v>1.9165863648565568E-2</v>
      </c>
      <c r="I426" s="16">
        <f>VLOOKUP($D426,'Growth rate'!$B$3:$S$93,6,FALSE)*VLOOKUP($F426,BY_IND_Demand_Drivers!$B$5:$J$100,9,FALSE)</f>
        <v>1.9165863648565568E-2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0.34957942891023769</v>
      </c>
      <c r="H427" s="16">
        <f>VLOOKUP($D427,'Growth rate'!$B$3:$S$93,6,FALSE)*VLOOKUP($F427,BY_IND_Demand_Drivers!$B$5:$J$100,8,FALSE)</f>
        <v>1.9429504101127548E-2</v>
      </c>
      <c r="I427" s="16">
        <f>VLOOKUP($D427,'Growth rate'!$B$3:$S$93,6,FALSE)*VLOOKUP($F427,BY_IND_Demand_Drivers!$B$5:$J$100,9,FALSE)</f>
        <v>1.9429504101127548E-2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0.35432289937477235</v>
      </c>
      <c r="H428" s="16">
        <f>VLOOKUP($D428,'Growth rate'!$B$3:$S$93,6,FALSE)*VLOOKUP($F428,BY_IND_Demand_Drivers!$B$5:$J$100,8,FALSE)</f>
        <v>1.9693144553689527E-2</v>
      </c>
      <c r="I428" s="16">
        <f>VLOOKUP($D428,'Growth rate'!$B$3:$S$93,6,FALSE)*VLOOKUP($F428,BY_IND_Demand_Drivers!$B$5:$J$100,9,FALSE)</f>
        <v>1.9693144553689527E-2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0.35906636983930706</v>
      </c>
      <c r="H429" s="16">
        <f>VLOOKUP($D429,'Growth rate'!$B$3:$S$93,6,FALSE)*VLOOKUP($F429,BY_IND_Demand_Drivers!$B$5:$J$100,8,FALSE)</f>
        <v>1.9956785006251511E-2</v>
      </c>
      <c r="I429" s="16">
        <f>VLOOKUP($D429,'Growth rate'!$B$3:$S$93,6,FALSE)*VLOOKUP($F429,BY_IND_Demand_Drivers!$B$5:$J$100,9,FALSE)</f>
        <v>1.9956785006251511E-2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0.36380984030384173</v>
      </c>
      <c r="H430" s="16">
        <f>VLOOKUP($D430,'Growth rate'!$B$3:$S$93,6,FALSE)*VLOOKUP($F430,BY_IND_Demand_Drivers!$B$5:$J$100,8,FALSE)</f>
        <v>2.0220425458813491E-2</v>
      </c>
      <c r="I430" s="16">
        <f>VLOOKUP($D430,'Growth rate'!$B$3:$S$93,6,FALSE)*VLOOKUP($F430,BY_IND_Demand_Drivers!$B$5:$J$100,9,FALSE)</f>
        <v>2.0220425458813491E-2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0.36855331076837639</v>
      </c>
      <c r="H431" s="16">
        <f>VLOOKUP($D431,'Growth rate'!$B$3:$S$93,6,FALSE)*VLOOKUP($F431,BY_IND_Demand_Drivers!$B$5:$J$100,8,FALSE)</f>
        <v>2.0484065911375471E-2</v>
      </c>
      <c r="I431" s="16">
        <f>VLOOKUP($D431,'Growth rate'!$B$3:$S$93,6,FALSE)*VLOOKUP($F431,BY_IND_Demand_Drivers!$B$5:$J$100,9,FALSE)</f>
        <v>2.0484065911375471E-2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0.3732967812329111</v>
      </c>
      <c r="H432" s="16">
        <f>VLOOKUP($D432,'Growth rate'!$B$3:$S$93,6,FALSE)*VLOOKUP($F432,BY_IND_Demand_Drivers!$B$5:$J$100,8,FALSE)</f>
        <v>2.0747706363937451E-2</v>
      </c>
      <c r="I432" s="16">
        <f>VLOOKUP($D432,'Growth rate'!$B$3:$S$93,6,FALSE)*VLOOKUP($F432,BY_IND_Demand_Drivers!$B$5:$J$100,9,FALSE)</f>
        <v>2.0747706363937451E-2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0.37804025169744576</v>
      </c>
      <c r="H433" s="16">
        <f>VLOOKUP($D433,'Growth rate'!$B$3:$S$93,6,FALSE)*VLOOKUP($F433,BY_IND_Demand_Drivers!$B$5:$J$100,8,FALSE)</f>
        <v>2.1011346816499434E-2</v>
      </c>
      <c r="I433" s="16">
        <f>VLOOKUP($D433,'Growth rate'!$B$3:$S$93,6,FALSE)*VLOOKUP($F433,BY_IND_Demand_Drivers!$B$5:$J$100,9,FALSE)</f>
        <v>2.1011346816499434E-2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0.38278372216198042</v>
      </c>
      <c r="H434" s="16">
        <f>VLOOKUP($D434,'Growth rate'!$B$3:$S$93,6,FALSE)*VLOOKUP($F434,BY_IND_Demand_Drivers!$B$5:$J$100,8,FALSE)</f>
        <v>2.1274987269061414E-2</v>
      </c>
      <c r="I434" s="16">
        <f>VLOOKUP($D434,'Growth rate'!$B$3:$S$93,6,FALSE)*VLOOKUP($F434,BY_IND_Demand_Drivers!$B$5:$J$100,9,FALSE)</f>
        <v>2.1274987269061414E-2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0.38752719262651514</v>
      </c>
      <c r="H435" s="16">
        <f>VLOOKUP($D435,'Growth rate'!$B$3:$S$93,6,FALSE)*VLOOKUP($F435,BY_IND_Demand_Drivers!$B$5:$J$100,8,FALSE)</f>
        <v>2.1538627721623394E-2</v>
      </c>
      <c r="I435" s="16">
        <f>VLOOKUP($D435,'Growth rate'!$B$3:$S$93,6,FALSE)*VLOOKUP($F435,BY_IND_Demand_Drivers!$B$5:$J$100,9,FALSE)</f>
        <v>2.1538627721623394E-2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0.39227066309104974</v>
      </c>
      <c r="H436" s="16">
        <f>VLOOKUP($D436,'Growth rate'!$B$3:$S$93,6,FALSE)*VLOOKUP($F436,BY_IND_Demand_Drivers!$B$5:$J$100,8,FALSE)</f>
        <v>2.1802268174185374E-2</v>
      </c>
      <c r="I436" s="16">
        <f>VLOOKUP($D436,'Growth rate'!$B$3:$S$93,6,FALSE)*VLOOKUP($F436,BY_IND_Demand_Drivers!$B$5:$J$100,9,FALSE)</f>
        <v>2.1802268174185374E-2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0.3970141335555844</v>
      </c>
      <c r="H437" s="16">
        <f>VLOOKUP($D437,'Growth rate'!$B$3:$S$93,6,FALSE)*VLOOKUP($F437,BY_IND_Demand_Drivers!$B$5:$J$100,8,FALSE)</f>
        <v>2.2065908626747354E-2</v>
      </c>
      <c r="I437" s="16">
        <f>VLOOKUP($D437,'Growth rate'!$B$3:$S$93,6,FALSE)*VLOOKUP($F437,BY_IND_Demand_Drivers!$B$5:$J$100,9,FALSE)</f>
        <v>2.2065908626747354E-2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0.40175760402011912</v>
      </c>
      <c r="H438" s="16">
        <f>VLOOKUP($D438,'Growth rate'!$B$3:$S$93,6,FALSE)*VLOOKUP($F438,BY_IND_Demand_Drivers!$B$5:$J$100,8,FALSE)</f>
        <v>2.2329549079309334E-2</v>
      </c>
      <c r="I438" s="16">
        <f>VLOOKUP($D438,'Growth rate'!$B$3:$S$93,6,FALSE)*VLOOKUP($F438,BY_IND_Demand_Drivers!$B$5:$J$100,9,FALSE)</f>
        <v>2.2329549079309334E-2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0.40650107448465378</v>
      </c>
      <c r="H439" s="16">
        <f>VLOOKUP($D439,'Growth rate'!$B$3:$S$93,6,FALSE)*VLOOKUP($F439,BY_IND_Demand_Drivers!$B$5:$J$100,8,FALSE)</f>
        <v>2.2593189531871317E-2</v>
      </c>
      <c r="I439" s="16">
        <f>VLOOKUP($D439,'Growth rate'!$B$3:$S$93,6,FALSE)*VLOOKUP($F439,BY_IND_Demand_Drivers!$B$5:$J$100,9,FALSE)</f>
        <v>2.2593189531871317E-2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0.41124454494918844</v>
      </c>
      <c r="H440" s="16">
        <f>VLOOKUP($D440,'Growth rate'!$B$3:$S$93,6,FALSE)*VLOOKUP($F440,BY_IND_Demand_Drivers!$B$5:$J$100,8,FALSE)</f>
        <v>2.2856829984433297E-2</v>
      </c>
      <c r="I440" s="16">
        <f>VLOOKUP($D440,'Growth rate'!$B$3:$S$93,6,FALSE)*VLOOKUP($F440,BY_IND_Demand_Drivers!$B$5:$J$100,9,FALSE)</f>
        <v>2.2856829984433297E-2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0.4159880154137231</v>
      </c>
      <c r="H441" s="16">
        <f>VLOOKUP($D441,'Growth rate'!$B$3:$S$93,6,FALSE)*VLOOKUP($F441,BY_IND_Demand_Drivers!$B$5:$J$100,8,FALSE)</f>
        <v>2.3120470436995274E-2</v>
      </c>
      <c r="I441" s="16">
        <f>VLOOKUP($D441,'Growth rate'!$B$3:$S$93,6,FALSE)*VLOOKUP($F441,BY_IND_Demand_Drivers!$B$5:$J$100,9,FALSE)</f>
        <v>2.3120470436995274E-2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0.42073148587825776</v>
      </c>
      <c r="H442" s="16">
        <f>VLOOKUP($D442,'Growth rate'!$B$3:$S$93,6,FALSE)*VLOOKUP($F442,BY_IND_Demand_Drivers!$B$5:$J$100,8,FALSE)</f>
        <v>2.3384110889557257E-2</v>
      </c>
      <c r="I442" s="16">
        <f>VLOOKUP($D442,'Growth rate'!$B$3:$S$93,6,FALSE)*VLOOKUP($F442,BY_IND_Demand_Drivers!$B$5:$J$100,9,FALSE)</f>
        <v>2.3384110889557257E-2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0.42547495634279242</v>
      </c>
      <c r="H443" s="16">
        <f>VLOOKUP($D443,'Growth rate'!$B$3:$S$93,6,FALSE)*VLOOKUP($F443,BY_IND_Demand_Drivers!$B$5:$J$100,8,FALSE)</f>
        <v>2.3647751342119237E-2</v>
      </c>
      <c r="I443" s="16">
        <f>VLOOKUP($D443,'Growth rate'!$B$3:$S$93,6,FALSE)*VLOOKUP($F443,BY_IND_Demand_Drivers!$B$5:$J$100,9,FALSE)</f>
        <v>2.3647751342119237E-2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0.43021842680732714</v>
      </c>
      <c r="H444" s="16">
        <f>VLOOKUP($D444,'Growth rate'!$B$3:$S$93,6,FALSE)*VLOOKUP($F444,BY_IND_Demand_Drivers!$B$5:$J$100,8,FALSE)</f>
        <v>2.3911391794681217E-2</v>
      </c>
      <c r="I444" s="16">
        <f>VLOOKUP($D444,'Growth rate'!$B$3:$S$93,6,FALSE)*VLOOKUP($F444,BY_IND_Demand_Drivers!$B$5:$J$100,9,FALSE)</f>
        <v>2.3911391794681217E-2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0.4349618972718618</v>
      </c>
      <c r="H445" s="16">
        <f>VLOOKUP($D445,'Growth rate'!$B$3:$S$93,6,FALSE)*VLOOKUP($F445,BY_IND_Demand_Drivers!$B$5:$J$100,8,FALSE)</f>
        <v>2.4175032247243197E-2</v>
      </c>
      <c r="I445" s="16">
        <f>VLOOKUP($D445,'Growth rate'!$B$3:$S$93,6,FALSE)*VLOOKUP($F445,BY_IND_Demand_Drivers!$B$5:$J$100,9,FALSE)</f>
        <v>2.4175032247243197E-2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0.44192128762821165</v>
      </c>
      <c r="H446" s="16">
        <f>VLOOKUP($D446,'Growth rate'!$B$3:$S$93,6,FALSE)*VLOOKUP($F446,BY_IND_Demand_Drivers!$B$5:$J$100,8,FALSE)</f>
        <v>2.4561832763199093E-2</v>
      </c>
      <c r="I446" s="16">
        <f>VLOOKUP($D446,'Growth rate'!$B$3:$S$93,6,FALSE)*VLOOKUP($F446,BY_IND_Demand_Drivers!$B$5:$J$100,9,FALSE)</f>
        <v>2.4561832763199093E-2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0.44899202823026296</v>
      </c>
      <c r="H447" s="16">
        <f>VLOOKUP($D447,'Growth rate'!$B$3:$S$93,6,FALSE)*VLOOKUP($F447,BY_IND_Demand_Drivers!$B$5:$J$100,8,FALSE)</f>
        <v>2.4954822087410275E-2</v>
      </c>
      <c r="I447" s="16">
        <f>VLOOKUP($D447,'Growth rate'!$B$3:$S$93,6,FALSE)*VLOOKUP($F447,BY_IND_Demand_Drivers!$B$5:$J$100,9,FALSE)</f>
        <v>2.4954822087410275E-2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0.45617590068194719</v>
      </c>
      <c r="H448" s="16">
        <f>VLOOKUP($D448,'Growth rate'!$B$3:$S$93,6,FALSE)*VLOOKUP($F448,BY_IND_Demand_Drivers!$B$5:$J$100,8,FALSE)</f>
        <v>2.535409924080884E-2</v>
      </c>
      <c r="I448" s="16">
        <f>VLOOKUP($D448,'Growth rate'!$B$3:$S$93,6,FALSE)*VLOOKUP($F448,BY_IND_Demand_Drivers!$B$5:$J$100,9,FALSE)</f>
        <v>2.535409924080884E-2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0.46347471509285837</v>
      </c>
      <c r="H449" s="16">
        <f>VLOOKUP($D449,'Growth rate'!$B$3:$S$93,6,FALSE)*VLOOKUP($F449,BY_IND_Demand_Drivers!$B$5:$J$100,8,FALSE)</f>
        <v>2.5759764828661783E-2</v>
      </c>
      <c r="I449" s="16">
        <f>VLOOKUP($D449,'Growth rate'!$B$3:$S$93,6,FALSE)*VLOOKUP($F449,BY_IND_Demand_Drivers!$B$5:$J$100,9,FALSE)</f>
        <v>2.5759764828661783E-2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0.47089031053434399</v>
      </c>
      <c r="H450" s="16">
        <f>VLOOKUP($D450,'Growth rate'!$B$3:$S$93,6,FALSE)*VLOOKUP($F450,BY_IND_Demand_Drivers!$B$5:$J$100,8,FALSE)</f>
        <v>2.6171921065920367E-2</v>
      </c>
      <c r="I450" s="16">
        <f>VLOOKUP($D450,'Growth rate'!$B$3:$S$93,6,FALSE)*VLOOKUP($F450,BY_IND_Demand_Drivers!$B$5:$J$100,9,FALSE)</f>
        <v>2.6171921065920367E-2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0.47842455550289353</v>
      </c>
      <c r="H451" s="16">
        <f>VLOOKUP($D451,'Growth rate'!$B$3:$S$93,6,FALSE)*VLOOKUP($F451,BY_IND_Demand_Drivers!$B$5:$J$100,8,FALSE)</f>
        <v>2.6590671802975096E-2</v>
      </c>
      <c r="I451" s="16">
        <f>VLOOKUP($D451,'Growth rate'!$B$3:$S$93,6,FALSE)*VLOOKUP($F451,BY_IND_Demand_Drivers!$B$5:$J$100,9,FALSE)</f>
        <v>2.6590671802975096E-2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0.48607934839093991</v>
      </c>
      <c r="H452" s="16">
        <f>VLOOKUP($D452,'Growth rate'!$B$3:$S$93,6,FALSE)*VLOOKUP($F452,BY_IND_Demand_Drivers!$B$5:$J$100,8,FALSE)</f>
        <v>2.7016122551822699E-2</v>
      </c>
      <c r="I452" s="16">
        <f>VLOOKUP($D452,'Growth rate'!$B$3:$S$93,6,FALSE)*VLOOKUP($F452,BY_IND_Demand_Drivers!$B$5:$J$100,9,FALSE)</f>
        <v>2.7016122551822699E-2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0.49385661796519492</v>
      </c>
      <c r="H453" s="16">
        <f>VLOOKUP($D453,'Growth rate'!$B$3:$S$93,6,FALSE)*VLOOKUP($F453,BY_IND_Demand_Drivers!$B$5:$J$100,8,FALSE)</f>
        <v>2.744838051265186E-2</v>
      </c>
      <c r="I453" s="16">
        <f>VLOOKUP($D453,'Growth rate'!$B$3:$S$93,6,FALSE)*VLOOKUP($F453,BY_IND_Demand_Drivers!$B$5:$J$100,9,FALSE)</f>
        <v>2.744838051265186E-2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0.50175832385263808</v>
      </c>
      <c r="H454" s="16">
        <f>VLOOKUP($D454,'Growth rate'!$B$3:$S$93,6,FALSE)*VLOOKUP($F454,BY_IND_Demand_Drivers!$B$5:$J$100,8,FALSE)</f>
        <v>2.7887554600854292E-2</v>
      </c>
      <c r="I454" s="16">
        <f>VLOOKUP($D454,'Growth rate'!$B$3:$S$93,6,FALSE)*VLOOKUP($F454,BY_IND_Demand_Drivers!$B$5:$J$100,9,FALSE)</f>
        <v>2.7887554600854292E-2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0.50978645703428027</v>
      </c>
      <c r="H455" s="16">
        <f>VLOOKUP($D455,'Growth rate'!$B$3:$S$93,6,FALSE)*VLOOKUP($F455,BY_IND_Demand_Drivers!$B$5:$J$100,8,FALSE)</f>
        <v>2.8333755474467964E-2</v>
      </c>
      <c r="I455" s="16">
        <f>VLOOKUP($D455,'Growth rate'!$B$3:$S$93,6,FALSE)*VLOOKUP($F455,BY_IND_Demand_Drivers!$B$5:$J$100,9,FALSE)</f>
        <v>2.8333755474467964E-2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0.5179430403468287</v>
      </c>
      <c r="H456" s="16">
        <f>VLOOKUP($D456,'Growth rate'!$B$3:$S$93,6,FALSE)*VLOOKUP($F456,BY_IND_Demand_Drivers!$B$5:$J$100,8,FALSE)</f>
        <v>2.8787095562059446E-2</v>
      </c>
      <c r="I456" s="16">
        <f>VLOOKUP($D456,'Growth rate'!$B$3:$S$93,6,FALSE)*VLOOKUP($F456,BY_IND_Demand_Drivers!$B$5:$J$100,9,FALSE)</f>
        <v>2.8787095562059446E-2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0.52623012899237809</v>
      </c>
      <c r="H457" s="16">
        <f>VLOOKUP($D457,'Growth rate'!$B$3:$S$93,6,FALSE)*VLOOKUP($F457,BY_IND_Demand_Drivers!$B$5:$J$100,8,FALSE)</f>
        <v>2.9247689091052402E-2</v>
      </c>
      <c r="I457" s="16">
        <f>VLOOKUP($D457,'Growth rate'!$B$3:$S$93,6,FALSE)*VLOOKUP($F457,BY_IND_Demand_Drivers!$B$5:$J$100,9,FALSE)</f>
        <v>2.9247689091052402E-2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0.53464981105625609</v>
      </c>
      <c r="H458" s="16">
        <f>VLOOKUP($D458,'Growth rate'!$B$3:$S$93,6,FALSE)*VLOOKUP($F458,BY_IND_Demand_Drivers!$B$5:$J$100,8,FALSE)</f>
        <v>2.9715652116509238E-2</v>
      </c>
      <c r="I458" s="16">
        <f>VLOOKUP($D458,'Growth rate'!$B$3:$S$93,6,FALSE)*VLOOKUP($F458,BY_IND_Demand_Drivers!$B$5:$J$100,9,FALSE)</f>
        <v>2.9715652116509238E-2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0.54320420803315617</v>
      </c>
      <c r="H459" s="16">
        <f>VLOOKUP($D459,'Growth rate'!$B$3:$S$93,6,FALSE)*VLOOKUP($F459,BY_IND_Demand_Drivers!$B$5:$J$100,8,FALSE)</f>
        <v>3.019110255037339E-2</v>
      </c>
      <c r="I459" s="16">
        <f>VLOOKUP($D459,'Growth rate'!$B$3:$S$93,6,FALSE)*VLOOKUP($F459,BY_IND_Demand_Drivers!$B$5:$J$100,9,FALSE)</f>
        <v>3.019110255037339E-2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0.5518954753616867</v>
      </c>
      <c r="H460" s="16">
        <f>VLOOKUP($D460,'Growth rate'!$B$3:$S$93,6,FALSE)*VLOOKUP($F460,BY_IND_Demand_Drivers!$B$5:$J$100,8,FALSE)</f>
        <v>3.0674160191179363E-2</v>
      </c>
      <c r="I460" s="16">
        <f>VLOOKUP($D460,'Growth rate'!$B$3:$S$93,6,FALSE)*VLOOKUP($F460,BY_IND_Demand_Drivers!$B$5:$J$100,9,FALSE)</f>
        <v>3.0674160191179363E-2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0.56072580296747376</v>
      </c>
      <c r="H461" s="16">
        <f>VLOOKUP($D461,'Growth rate'!$B$3:$S$93,6,FALSE)*VLOOKUP($F461,BY_IND_Demand_Drivers!$B$5:$J$100,8,FALSE)</f>
        <v>3.1164946754238237E-2</v>
      </c>
      <c r="I461" s="16">
        <f>VLOOKUP($D461,'Growth rate'!$B$3:$S$93,6,FALSE)*VLOOKUP($F461,BY_IND_Demand_Drivers!$B$5:$J$100,9,FALSE)</f>
        <v>3.1164946754238237E-2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0.56969741581495326</v>
      </c>
      <c r="H462" s="16">
        <f>VLOOKUP($D462,'Growth rate'!$B$3:$S$93,6,FALSE)*VLOOKUP($F462,BY_IND_Demand_Drivers!$B$5:$J$100,8,FALSE)</f>
        <v>3.1663585902306043E-2</v>
      </c>
      <c r="I462" s="16">
        <f>VLOOKUP($D462,'Growth rate'!$B$3:$S$93,6,FALSE)*VLOOKUP($F462,BY_IND_Demand_Drivers!$B$5:$J$100,9,FALSE)</f>
        <v>3.1663585902306043E-2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0.57881257446799261</v>
      </c>
      <c r="H463" s="16">
        <f>VLOOKUP($D463,'Growth rate'!$B$3:$S$93,6,FALSE)*VLOOKUP($F463,BY_IND_Demand_Drivers!$B$5:$J$100,8,FALSE)</f>
        <v>3.2170203276742942E-2</v>
      </c>
      <c r="I463" s="16">
        <f>VLOOKUP($D463,'Growth rate'!$B$3:$S$93,6,FALSE)*VLOOKUP($F463,BY_IND_Demand_Drivers!$B$5:$J$100,9,FALSE)</f>
        <v>3.2170203276742942E-2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0.58807357565948037</v>
      </c>
      <c r="H464" s="16">
        <f>VLOOKUP($D464,'Growth rate'!$B$3:$S$93,6,FALSE)*VLOOKUP($F464,BY_IND_Demand_Drivers!$B$5:$J$100,8,FALSE)</f>
        <v>3.2684926529170828E-2</v>
      </c>
      <c r="I464" s="16">
        <f>VLOOKUP($D464,'Growth rate'!$B$3:$S$93,6,FALSE)*VLOOKUP($F464,BY_IND_Demand_Drivers!$B$5:$J$100,9,FALSE)</f>
        <v>3.2684926529170828E-2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0.59748275287003205</v>
      </c>
      <c r="H465" s="16">
        <f>VLOOKUP($D465,'Growth rate'!$B$3:$S$93,6,FALSE)*VLOOKUP($F465,BY_IND_Demand_Drivers!$B$5:$J$100,8,FALSE)</f>
        <v>3.3207885353637563E-2</v>
      </c>
      <c r="I465" s="16">
        <f>VLOOKUP($D465,'Growth rate'!$B$3:$S$93,6,FALSE)*VLOOKUP($F465,BY_IND_Demand_Drivers!$B$5:$J$100,9,FALSE)</f>
        <v>3.3207885353637563E-2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0.6070424769159527</v>
      </c>
      <c r="H466" s="16">
        <f>VLOOKUP($D466,'Growth rate'!$B$3:$S$93,6,FALSE)*VLOOKUP($F466,BY_IND_Demand_Drivers!$B$5:$J$100,8,FALSE)</f>
        <v>3.3739211519295764E-2</v>
      </c>
      <c r="I466" s="16">
        <f>VLOOKUP($D466,'Growth rate'!$B$3:$S$93,6,FALSE)*VLOOKUP($F466,BY_IND_Demand_Drivers!$B$5:$J$100,9,FALSE)</f>
        <v>3.3739211519295764E-2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0.61675515654660784</v>
      </c>
      <c r="H467" s="16">
        <f>VLOOKUP($D467,'Growth rate'!$B$3:$S$93,6,FALSE)*VLOOKUP($F467,BY_IND_Demand_Drivers!$B$5:$J$100,8,FALSE)</f>
        <v>3.4279038903604495E-2</v>
      </c>
      <c r="I467" s="16">
        <f>VLOOKUP($D467,'Growth rate'!$B$3:$S$93,6,FALSE)*VLOOKUP($F467,BY_IND_Demand_Drivers!$B$5:$J$100,9,FALSE)</f>
        <v>3.4279038903604495E-2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0.62662323905135353</v>
      </c>
      <c r="H468" s="16">
        <f>VLOOKUP($D468,'Growth rate'!$B$3:$S$93,6,FALSE)*VLOOKUP($F468,BY_IND_Demand_Drivers!$B$5:$J$100,8,FALSE)</f>
        <v>3.4827503526062162E-2</v>
      </c>
      <c r="I468" s="16">
        <f>VLOOKUP($D468,'Growth rate'!$B$3:$S$93,6,FALSE)*VLOOKUP($F468,BY_IND_Demand_Drivers!$B$5:$J$100,9,FALSE)</f>
        <v>3.4827503526062162E-2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0.63664921087617521</v>
      </c>
      <c r="H469" s="16">
        <f>VLOOKUP($D469,'Growth rate'!$B$3:$S$93,6,FALSE)*VLOOKUP($F469,BY_IND_Demand_Drivers!$B$5:$J$100,8,FALSE)</f>
        <v>3.5384743582479158E-2</v>
      </c>
      <c r="I469" s="16">
        <f>VLOOKUP($D469,'Growth rate'!$B$3:$S$93,6,FALSE)*VLOOKUP($F469,BY_IND_Demand_Drivers!$B$5:$J$100,9,FALSE)</f>
        <v>3.5384743582479158E-2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0.6468355982501941</v>
      </c>
      <c r="H470" s="16">
        <f>VLOOKUP($D470,'Growth rate'!$B$3:$S$93,6,FALSE)*VLOOKUP($F470,BY_IND_Demand_Drivers!$B$5:$J$100,8,FALSE)</f>
        <v>3.5950899479798827E-2</v>
      </c>
      <c r="I470" s="16">
        <f>VLOOKUP($D470,'Growth rate'!$B$3:$S$93,6,FALSE)*VLOOKUP($F470,BY_IND_Demand_Drivers!$B$5:$J$100,9,FALSE)</f>
        <v>3.5950899479798827E-2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0.65718496782219704</v>
      </c>
      <c r="H471" s="16">
        <f>VLOOKUP($D471,'Growth rate'!$B$3:$S$93,6,FALSE)*VLOOKUP($F471,BY_IND_Demand_Drivers!$B$5:$J$100,8,FALSE)</f>
        <v>3.6526113871475606E-2</v>
      </c>
      <c r="I471" s="16">
        <f>VLOOKUP($D471,'Growth rate'!$B$3:$S$93,6,FALSE)*VLOOKUP($F471,BY_IND_Demand_Drivers!$B$5:$J$100,9,FALSE)</f>
        <v>3.6526113871475606E-2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0.66769992730735217</v>
      </c>
      <c r="H472" s="16">
        <f>VLOOKUP($D472,'Growth rate'!$B$3:$S$93,6,FALSE)*VLOOKUP($F472,BY_IND_Demand_Drivers!$B$5:$J$100,8,FALSE)</f>
        <v>3.7110531693419213E-2</v>
      </c>
      <c r="I472" s="16">
        <f>VLOOKUP($D472,'Growth rate'!$B$3:$S$93,6,FALSE)*VLOOKUP($F472,BY_IND_Demand_Drivers!$B$5:$J$100,9,FALSE)</f>
        <v>3.7110531693419213E-2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0.67838312614426988</v>
      </c>
      <c r="H473" s="16">
        <f>VLOOKUP($D473,'Growth rate'!$B$3:$S$93,6,FALSE)*VLOOKUP($F473,BY_IND_Demand_Drivers!$B$5:$J$100,8,FALSE)</f>
        <v>3.7704300200513921E-2</v>
      </c>
      <c r="I473" s="16">
        <f>VLOOKUP($D473,'Growth rate'!$B$3:$S$93,6,FALSE)*VLOOKUP($F473,BY_IND_Demand_Drivers!$B$5:$J$100,9,FALSE)</f>
        <v>3.7704300200513921E-2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0.68923725616257825</v>
      </c>
      <c r="H474" s="16">
        <f>VLOOKUP($D474,'Growth rate'!$B$3:$S$93,6,FALSE)*VLOOKUP($F474,BY_IND_Demand_Drivers!$B$5:$J$100,8,FALSE)</f>
        <v>3.8307569003722147E-2</v>
      </c>
      <c r="I474" s="16">
        <f>VLOOKUP($D474,'Growth rate'!$B$3:$S$93,6,FALSE)*VLOOKUP($F474,BY_IND_Demand_Drivers!$B$5:$J$100,9,FALSE)</f>
        <v>3.8307569003722147E-2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0.70026505226117952</v>
      </c>
      <c r="H475" s="16">
        <f>VLOOKUP($D475,'Growth rate'!$B$3:$S$93,6,FALSE)*VLOOKUP($F475,BY_IND_Demand_Drivers!$B$5:$J$100,8,FALSE)</f>
        <v>3.8920490107781702E-2</v>
      </c>
      <c r="I475" s="16">
        <f>VLOOKUP($D475,'Growth rate'!$B$3:$S$93,6,FALSE)*VLOOKUP($F475,BY_IND_Demand_Drivers!$B$5:$J$100,9,FALSE)</f>
        <v>3.8920490107781702E-2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0.7114692930973584</v>
      </c>
      <c r="H476" s="16">
        <f>VLOOKUP($D476,'Growth rate'!$B$3:$S$93,6,FALSE)*VLOOKUP($F476,BY_IND_Demand_Drivers!$B$5:$J$100,8,FALSE)</f>
        <v>3.9543217949506215E-2</v>
      </c>
      <c r="I476" s="16">
        <f>VLOOKUP($D476,'Growth rate'!$B$3:$S$93,6,FALSE)*VLOOKUP($F476,BY_IND_Demand_Drivers!$B$5:$J$100,9,FALSE)</f>
        <v>3.9543217949506215E-2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0.72285280178691624</v>
      </c>
      <c r="H477" s="16">
        <f>VLOOKUP($D477,'Growth rate'!$B$3:$S$93,6,FALSE)*VLOOKUP($F477,BY_IND_Demand_Drivers!$B$5:$J$100,8,FALSE)</f>
        <v>4.0175909436698319E-2</v>
      </c>
      <c r="I477" s="16">
        <f>VLOOKUP($D477,'Growth rate'!$B$3:$S$93,6,FALSE)*VLOOKUP($F477,BY_IND_Demand_Drivers!$B$5:$J$100,9,FALSE)</f>
        <v>4.0175909436698319E-2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0.73441844661550693</v>
      </c>
      <c r="H478" s="16">
        <f>VLOOKUP($D478,'Growth rate'!$B$3:$S$93,6,FALSE)*VLOOKUP($F478,BY_IND_Demand_Drivers!$B$5:$J$100,8,FALSE)</f>
        <v>4.081872398768549E-2</v>
      </c>
      <c r="I478" s="16">
        <f>VLOOKUP($D478,'Growth rate'!$B$3:$S$93,6,FALSE)*VLOOKUP($F478,BY_IND_Demand_Drivers!$B$5:$J$100,9,FALSE)</f>
        <v>4.081872398768549E-2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0.74616914176135485</v>
      </c>
      <c r="H479" s="16">
        <f>VLOOKUP($D479,'Growth rate'!$B$3:$S$93,6,FALSE)*VLOOKUP($F479,BY_IND_Demand_Drivers!$B$5:$J$100,8,FALSE)</f>
        <v>4.1471823571488452E-2</v>
      </c>
      <c r="I479" s="16">
        <f>VLOOKUP($D479,'Growth rate'!$B$3:$S$93,6,FALSE)*VLOOKUP($F479,BY_IND_Demand_Drivers!$B$5:$J$100,9,FALSE)</f>
        <v>4.1471823571488452E-2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0.75810784802953668</v>
      </c>
      <c r="H480" s="16">
        <f>VLOOKUP($D480,'Growth rate'!$B$3:$S$93,6,FALSE)*VLOOKUP($F480,BY_IND_Demand_Drivers!$B$5:$J$100,8,FALSE)</f>
        <v>4.2135372748632278E-2</v>
      </c>
      <c r="I480" s="16">
        <f>VLOOKUP($D480,'Growth rate'!$B$3:$S$93,6,FALSE)*VLOOKUP($F480,BY_IND_Demand_Drivers!$B$5:$J$100,9,FALSE)</f>
        <v>4.2135372748632278E-2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0.77023757359800948</v>
      </c>
      <c r="H481" s="16">
        <f>VLOOKUP($D481,'Growth rate'!$B$3:$S$93,6,FALSE)*VLOOKUP($F481,BY_IND_Demand_Drivers!$B$5:$J$100,8,FALSE)</f>
        <v>4.2809538712610402E-2</v>
      </c>
      <c r="I481" s="16">
        <f>VLOOKUP($D481,'Growth rate'!$B$3:$S$93,6,FALSE)*VLOOKUP($F481,BY_IND_Demand_Drivers!$B$5:$J$100,9,FALSE)</f>
        <v>4.2809538712610402E-2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0.78256137477557763</v>
      </c>
      <c r="H482" s="16">
        <f>VLOOKUP($D482,'Growth rate'!$B$3:$S$93,6,FALSE)*VLOOKUP($F482,BY_IND_Demand_Drivers!$B$5:$J$100,8,FALSE)</f>
        <v>4.3494491332012164E-2</v>
      </c>
      <c r="I482" s="16">
        <f>VLOOKUP($D482,'Growth rate'!$B$3:$S$93,6,FALSE)*VLOOKUP($F482,BY_IND_Demand_Drivers!$B$5:$J$100,9,FALSE)</f>
        <v>4.3494491332012164E-2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0.7950823567719868</v>
      </c>
      <c r="H483" s="16">
        <f>VLOOKUP($D483,'Growth rate'!$B$3:$S$93,6,FALSE)*VLOOKUP($F483,BY_IND_Demand_Drivers!$B$5:$J$100,8,FALSE)</f>
        <v>4.419040319332436E-2</v>
      </c>
      <c r="I483" s="16">
        <f>VLOOKUP($D483,'Growth rate'!$B$3:$S$93,6,FALSE)*VLOOKUP($F483,BY_IND_Demand_Drivers!$B$5:$J$100,9,FALSE)</f>
        <v>4.419040319332436E-2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0.80780367448033863</v>
      </c>
      <c r="H484" s="16">
        <f>VLOOKUP($D484,'Growth rate'!$B$3:$S$93,6,FALSE)*VLOOKUP($F484,BY_IND_Demand_Drivers!$B$5:$J$100,8,FALSE)</f>
        <v>4.4897449644417546E-2</v>
      </c>
      <c r="I484" s="16">
        <f>VLOOKUP($D484,'Growth rate'!$B$3:$S$93,6,FALSE)*VLOOKUP($F484,BY_IND_Demand_Drivers!$B$5:$J$100,9,FALSE)</f>
        <v>4.4897449644417546E-2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0.820728533272024</v>
      </c>
      <c r="H485" s="16">
        <f>VLOOKUP($D485,'Growth rate'!$B$3:$S$93,6,FALSE)*VLOOKUP($F485,BY_IND_Demand_Drivers!$B$5:$J$100,8,FALSE)</f>
        <v>4.5615808838728227E-2</v>
      </c>
      <c r="I485" s="16">
        <f>VLOOKUP($D485,'Growth rate'!$B$3:$S$93,6,FALSE)*VLOOKUP($F485,BY_IND_Demand_Drivers!$B$5:$J$100,9,FALSE)</f>
        <v>4.5615808838728227E-2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0.83386018980437648</v>
      </c>
      <c r="H486" s="16">
        <f>VLOOKUP($D486,'Growth rate'!$B$3:$S$93,6,FALSE)*VLOOKUP($F486,BY_IND_Demand_Drivers!$B$5:$J$100,8,FALSE)</f>
        <v>4.6345661780147887E-2</v>
      </c>
      <c r="I486" s="16">
        <f>VLOOKUP($D486,'Growth rate'!$B$3:$S$93,6,FALSE)*VLOOKUP($F486,BY_IND_Demand_Drivers!$B$5:$J$100,9,FALSE)</f>
        <v>4.6345661780147887E-2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0.84720195284124666</v>
      </c>
      <c r="H487" s="16">
        <f>VLOOKUP($D487,'Growth rate'!$B$3:$S$93,6,FALSE)*VLOOKUP($F487,BY_IND_Demand_Drivers!$B$5:$J$100,8,FALSE)</f>
        <v>4.7087192368630258E-2</v>
      </c>
      <c r="I487" s="16">
        <f>VLOOKUP($D487,'Growth rate'!$B$3:$S$93,6,FALSE)*VLOOKUP($F487,BY_IND_Demand_Drivers!$B$5:$J$100,9,FALSE)</f>
        <v>4.7087192368630258E-2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0.86075718408670654</v>
      </c>
      <c r="H488" s="16">
        <f>VLOOKUP($D488,'Growth rate'!$B$3:$S$93,6,FALSE)*VLOOKUP($F488,BY_IND_Demand_Drivers!$B$5:$J$100,8,FALSE)</f>
        <v>4.7840587446528339E-2</v>
      </c>
      <c r="I488" s="16">
        <f>VLOOKUP($D488,'Growth rate'!$B$3:$S$93,6,FALSE)*VLOOKUP($F488,BY_IND_Demand_Drivers!$B$5:$J$100,9,FALSE)</f>
        <v>4.7840587446528339E-2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0.87452929903209387</v>
      </c>
      <c r="H489" s="16">
        <f>VLOOKUP($D489,'Growth rate'!$B$3:$S$93,6,FALSE)*VLOOKUP($F489,BY_IND_Demand_Drivers!$B$5:$J$100,8,FALSE)</f>
        <v>4.8606036845672794E-2</v>
      </c>
      <c r="I489" s="16">
        <f>VLOOKUP($D489,'Growth rate'!$B$3:$S$93,6,FALSE)*VLOOKUP($F489,BY_IND_Demand_Drivers!$B$5:$J$100,9,FALSE)</f>
        <v>4.8606036845672794E-2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0.88852176781660752</v>
      </c>
      <c r="H490" s="16">
        <f>VLOOKUP($D490,'Growth rate'!$B$3:$S$93,6,FALSE)*VLOOKUP($F490,BY_IND_Demand_Drivers!$B$5:$J$100,8,FALSE)</f>
        <v>4.9383733435203567E-2</v>
      </c>
      <c r="I490" s="16">
        <f>VLOOKUP($D490,'Growth rate'!$B$3:$S$93,6,FALSE)*VLOOKUP($F490,BY_IND_Demand_Drivers!$B$5:$J$100,9,FALSE)</f>
        <v>4.9383733435203567E-2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0.9027381161016732</v>
      </c>
      <c r="H491" s="16">
        <f>VLOOKUP($D491,'Growth rate'!$B$3:$S$93,6,FALSE)*VLOOKUP($F491,BY_IND_Demand_Drivers!$B$5:$J$100,8,FALSE)</f>
        <v>5.0173873170166819E-2</v>
      </c>
      <c r="I491" s="16">
        <f>VLOOKUP($D491,'Growth rate'!$B$3:$S$93,6,FALSE)*VLOOKUP($F491,BY_IND_Demand_Drivers!$B$5:$J$100,9,FALSE)</f>
        <v>5.0173873170166819E-2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0.91718192595929993</v>
      </c>
      <c r="H492" s="16">
        <f>VLOOKUP($D492,'Growth rate'!$B$3:$S$93,6,FALSE)*VLOOKUP($F492,BY_IND_Demand_Drivers!$B$5:$J$100,8,FALSE)</f>
        <v>5.097665514088949E-2</v>
      </c>
      <c r="I492" s="16">
        <f>VLOOKUP($D492,'Growth rate'!$B$3:$S$93,6,FALSE)*VLOOKUP($F492,BY_IND_Demand_Drivers!$B$5:$J$100,9,FALSE)</f>
        <v>5.097665514088949E-2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0.9318568367746487</v>
      </c>
      <c r="H493" s="16">
        <f>VLOOKUP($D493,'Growth rate'!$B$3:$S$93,6,FALSE)*VLOOKUP($F493,BY_IND_Demand_Drivers!$B$5:$J$100,8,FALSE)</f>
        <v>5.179228162314372E-2</v>
      </c>
      <c r="I493" s="16">
        <f>VLOOKUP($D493,'Growth rate'!$B$3:$S$93,6,FALSE)*VLOOKUP($F493,BY_IND_Demand_Drivers!$B$5:$J$100,9,FALSE)</f>
        <v>5.179228162314372E-2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0.94676654616304312</v>
      </c>
      <c r="H494" s="16">
        <f>VLOOKUP($D494,'Growth rate'!$B$3:$S$93,6,FALSE)*VLOOKUP($F494,BY_IND_Demand_Drivers!$B$5:$J$100,8,FALSE)</f>
        <v>5.2620958129114027E-2</v>
      </c>
      <c r="I494" s="16">
        <f>VLOOKUP($D494,'Growth rate'!$B$3:$S$93,6,FALSE)*VLOOKUP($F494,BY_IND_Demand_Drivers!$B$5:$J$100,9,FALSE)</f>
        <v>5.2620958129114027E-2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0.96191481090165187</v>
      </c>
      <c r="H495" s="16">
        <f>VLOOKUP($D495,'Growth rate'!$B$3:$S$93,6,FALSE)*VLOOKUP($F495,BY_IND_Demand_Drivers!$B$5:$J$100,8,FALSE)</f>
        <v>5.3462893459179851E-2</v>
      </c>
      <c r="I495" s="16">
        <f>VLOOKUP($D495,'Growth rate'!$B$3:$S$93,6,FALSE)*VLOOKUP($F495,BY_IND_Demand_Drivers!$B$5:$J$100,9,FALSE)</f>
        <v>5.3462893459179851E-2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8.2126613227722807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0.43226176633663399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8.3479672616514371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0.43938340228837658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8.4832732005305935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0.44650503824011911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8.61857913940975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0.4536266741918617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8.7538850782889064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0.46074831014360423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8.8891910171680593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0.46786994609534671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9.0244969560472157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0.4749915820470893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9.1598028949263721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0.48211321799883183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9.2951088338055285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0.48923485395057442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9.430414772684685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0.49635648990231696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9.5657207115638414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0.50347812585405949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9.7010266504429978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0.51059976180580213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9.8363325893221525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0.51772139775754455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9.9716385282013089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0.52484303370928709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10.106944467080464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0.53196466966102973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10.24225040595962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0.53908630561277227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10.377556344838776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0.5462079415645148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10.512862283717933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0.55332957751625733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10.648168222597089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0.56045121346799998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10.783474161476246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0.56757284941974251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10.918780100355402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0.57469448537148504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11.054086039234559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0.58181612132322769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11.189391978113711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0.58893775727497011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11.324697916992868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0.59605939322671264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11.460003855872024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0.60318102917845517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11.595309794751181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0.61030266513019782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11.730615733630337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0.61742430108194035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11.865921672509492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0.62454593703368277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12.001227611388648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0.63166757298542542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12.136533550267805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0.63878920893716795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12.271839489146961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0.64591084488891048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12.407145428026116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0.65303248084065313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12.605659754874535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0.66348100053410364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12.807350310952527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0.67409669654264914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13.012267915927767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0.68488224368733153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13.220464202582612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0.69584035958632895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13.431991629823932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0.7069738053397101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13.646903495901116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0.71828538622514548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13.865253951835536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0.72977795240474785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14.087098015064903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0.74145439964322379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14.312491583305942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0.75331767003751549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14.541491448638839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0.76537075275811572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14.774155311817058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0.77761668480224555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15.010541796806132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0.79005855175908146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15.250710465555031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0.80269948858722673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15.494721833003911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0.81554268040462252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15.742637382331974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0.82859136329109639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15.994519580449287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0.84184882510375403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16.250431893736472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0.855318406305414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16.510438804036259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0.86900350080630073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16.774605824900839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0.88290755681920141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17.042999518099251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0.89703407772830868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17.315687510388841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0.91138662297196171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17.592738510555062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0.92596880893951306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17.874222326723942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0.94078430988254513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18.160209883951524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0.95583685884066583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18.450773242094751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0.97113024858211661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18.745985613968266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0.98666833255943043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19.045921383791754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1.0024550258803813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19.350656125932424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1.0184943062944674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19.660266623947344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1.0347902151951789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19.974830889930502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1.0513468586383017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20.294428184169391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1.0681684083765146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20.619139035116106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1.0852591029105392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20.949045259677963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1.1026232485571077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21.284229983832805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1.1202652205340213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21.624777663574136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1.1381894640625658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21.970774106191325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1.1564004954875671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22.322306491890387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1.1749029034153682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22.679463395760632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1.193701349870014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23.042334810092804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1.2128005714679342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23.411012167054285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1.232205380611421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23.785588361727157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1.2519206667012039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24.166157775514797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1.2719513973684236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24.552816299923034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1.2923026197263181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24.9456613607218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1.3129794616419392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25.344791942493355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1.3339871330282105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25.750308613573246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1.3553309271566618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26.162313551390415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1.3770162219911684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26.580910568212662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1.3990484815430271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27.006205137304068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1.4214332572477155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27.438304419500934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1.4441761893636791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0.455570304950495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2.3979849504950499E-2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0.46307595572728638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2.4374924368497038E-2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0.47058160650407777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2.4769999232043576E-2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0.47808725728086909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2.5165074095590115E-2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0.48559290805766048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2.5560148959136653E-2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0.49309855883445175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2.5955223822683188E-2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0.50060420961124319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2.6350298686229727E-2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0.50810986038803452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2.6745373549776266E-2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0.51561551116482585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2.7140448413322804E-2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0.52312116194161729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2.7535523276869346E-2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0.53062681271840861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2.7930598140415885E-2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0.53813246349520005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2.8325673003962423E-2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0.54563811427199127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2.8720747867508955E-2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0.55314376504878271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2.9115822731055493E-2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0.56064941582557404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2.9510897594602035E-2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0.56815506660236537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2.9905972458148574E-2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0.57566071737915681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3.0301047321695113E-2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0.58316636815594813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3.0696122185241651E-2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0.59067201893273957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3.109119704878819E-2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0.5981776697095309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3.1486271912334732E-2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0.60568332048632223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3.1881346775881267E-2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0.61318897126311367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3.2276421639427809E-2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0.62069462203990489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3.2671496502974344E-2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0.62820027281669633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3.3066571366520879E-2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0.63570592359348765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3.3461646230067421E-2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0.64321157437027909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3.3856721093613956E-2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0.65071722514707042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3.4251795957160498E-2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0.65822287592386164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3.4646870820707033E-2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0.66572852670065308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3.5041945684253568E-2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0.67323417747744441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3.543702054780011E-2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0.68073982825423585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3.5832095411346646E-2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0.68824547903102717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3.6227170274893188E-2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0.69925740669552372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3.6806804999291481E-2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0.71044552520265192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3.7395713879280139E-2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0.72181265360589442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3.7994045301348624E-2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0.73336165606358883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3.8601950026170201E-2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0.74509544256060611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3.9219581226588918E-2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0.75701696964157583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3.9847094526214343E-2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0.76912924115584114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4.0484648038633782E-2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0.78143530901433456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4.1132402407251918E-2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0.79393827395856398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4.1790520845767953E-2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0.80664128634190102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4.2459169179300239E-2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0.81954754692337139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4.3138515886169043E-2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0.83266030767414534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4.382873214034775E-2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0.84598287259693161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4.4529991854593311E-2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0.85951859855848267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4.5242471724266806E-2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0.87327089613541831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4.5966351271855076E-2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0.88724323047358511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4.6701812892204764E-2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0.9014391221611624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4.7449041898480031E-2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0.91586214811574107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4.8208226568855719E-2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0.93051594248559277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4.8979558193957398E-2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0.94540419756536231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4.9763231125060724E-2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0.96053066472640825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5.0559442823061698E-2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0.97589915536203076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5.1368393908230683E-2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0.99151354184782314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5.2190288210762367E-2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1.0073777585173882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5.302533282213457E-2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1.0234958026536667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5.3873738147288727E-2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1.0398717354961251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5.4735717957645341E-2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1.056509683264063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5.561148944496766E-2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1.0734138381962881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5.6501273276087151E-2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1.0905884596074289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5.7405293648504545E-2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1.1080378749611477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5.8323778346880621E-2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1.1257664809605261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5.9256958800430713E-2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1.1437787446558947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6.0205070141237611E-2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1.1620792045703889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6.1168351263497414E-2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1.1806724718435151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6.2147044883713365E-2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1.1995632313930116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6.3141397601852792E-2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1.2187562430953001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6.4151659963482446E-2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1.2382563429848248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6.5178086522898165E-2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1.2580684444725818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6.6220935907264536E-2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1.2781975395841432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6.7280470881780768E-2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1.2986487002174893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6.8356958415889249E-2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1.3194270794209695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6.9450669750543495E-2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1.3405379126917052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7.0561880466552193E-2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1.3619865192947724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7.169087055401703E-2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1.3837783036034887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7.2837924482881303E-2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1.4059187564611448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7.4003331274607412E-2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1.428413456564523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7.5187384575001126E-2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1.4512680718695554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7.6390382728201145E-2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1.4744883610194683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7.7612628851852369E-2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1.4980801747957799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7.8854430913482015E-2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1.5220494575925123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8.0116101808097723E-2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0.95925642772277198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5.0504435643564299E-2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0.97506045110542405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5.1336510632869668E-2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0.99086447448807602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5.2168585622175044E-2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1.0066684978707281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5.3000660611480413E-2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1.0224725212533801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5.3832735600785789E-2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1.038276544636032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5.4664810590091151E-2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1.054080568018684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5.549688557939652E-2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1.069884591401336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5.6328960568701895E-2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1.0856886147839881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5.7161035558007264E-2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1.1014926381666401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5.799311054731264E-2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1.1172966615492921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5.8825185536618009E-2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1.1331006849319443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5.9657260525923385E-2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1.148904708314596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6.0489335515228747E-2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1.164708731697248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6.1321410504534116E-2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1.1805127550799002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6.2153485493839492E-2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1.1963167784625521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6.2985560483144867E-2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1.2121208018452041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6.3817635472450229E-2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1.2279248252278563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6.4649710461755605E-2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1.2437288486105083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6.5481785451060981E-2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1.2595328719931602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6.6313860440366357E-2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1.2753368953758122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6.7145935429671719E-2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1.2911409187584644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6.7978010418977095E-2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1.3069449421411161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6.8810085408282456E-2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1.3227489655237681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6.9642160397587832E-2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1.3385529889064203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7.0474235386893208E-2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1.3543570122890722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7.130631037619857E-2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1.3701610356717242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7.2138385365503946E-2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1.3859650590543762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7.2970460354809308E-2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1.4017690824370281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7.3802535344114684E-2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1.4175731058196801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7.4634610333420059E-2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1.4333771292023323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7.5466685322725421E-2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1.4491811525849843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7.6298760312030797E-2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1.4723680510263442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7.7519540477023294E-2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1.4959259398427656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7.8759853124655665E-2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1.5198607548802499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8.0020010774650152E-2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1.5441785269583339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8.1300330947044558E-2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1.568885383389667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8.2601136242197254E-2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1.5939875495239018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8.3922754422072421E-2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1.6194913503162844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8.5265518492825584E-2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1.6454032119213449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8.6629766788710788E-2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1.6717296633120864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8.8015843057330179E-2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1.6984773379250799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8.9424096546247459E-2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1.725652975331881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9.085488209098741E-2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1.7532634229371913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9.2308560204443224E-2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1.7813156377041863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9.378549716771431E-2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1.8098166879074533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9.5286065122397748E-2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1.8387737549139727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9.68106421643561E-2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1.8681941349925963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9.8359612438985819E-2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1.8980852411524776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9.9933366238009566E-2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1.9284546050109175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0.10153230009781775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1.9593098786910919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0.1031568168993828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1.9906588367501494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0.10480732596977294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2.0225093781381522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0.10648424318528932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2.0548695281883624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0.10818799107625394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2.0877474406393759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0.109918998933474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2.1211513996896061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0.11167770291640958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2.1550898220846402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0.11346454616307214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2.1895712592379941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0.11527997890168128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2.2246043993858016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0.11712445856410816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2.2601980697759747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0.11899844990113391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2.2963612388923904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0.12090242509955207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2.3331030187146684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0.1228368639011449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2.3704326670141036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0.12480225372356323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2.4083595896863295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0.12679908978314025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2.4468933431213107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0.12882787521967048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2.4860436366112513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0.13088912122318519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2.5258203347970318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0.1329833471627562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2.5662334601537848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0.1351110807173603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2.6072931955162453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0.13727285800883807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2.6490098866445053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0.13946922373697948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2.6913940448308171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0.14170073131677116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2.7344563495481102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0.14396794301783949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2.7782076511408804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0.14627143010612495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2.8226589735591348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0.14861177298782297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2.8678215171360808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0.15098956135562813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2.9137066614102585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0.15340539433731817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2.9603259679928229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0.1558598806467153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3.0076911834807079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0.15835363873706274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3.0558142424163992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0.16088729695685572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3.1047072702950613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0.1634614937081654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3.1543825866197825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0.16607687760749607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3.2048527080056992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0.16873410764921601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0.199738407920792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1.05224079207921E-2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0.20302915518916076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1.0695767593988954E-2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0.20631990245752951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1.0869127267185807E-2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0.2096106497258983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1.1042486940382661E-2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0.21290139699426705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1.1215846613579515E-2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0.21619214426263578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1.1389206286776367E-2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0.21948289153100453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1.1562565959973221E-2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0.22277363879937329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1.1735925633170075E-2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0.22606438606774204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1.1909285306366929E-2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0.22935513333611082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1.2082644979563784E-2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0.23264588060447958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1.2256004652760638E-2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0.23593662787284833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1.2429364325957492E-2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0.23922737514121706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1.2602723999154342E-2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0.24251812240958581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1.2776083672351198E-2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0.24580886967795457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1.2949443345548052E-2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0.24909961694632332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1.3122803018744906E-2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0.25239036421469208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1.3296162691941759E-2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0.25568111148306083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1.3469522365138613E-2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0.25897185875142964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1.3642882038335467E-2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0.26226260601979839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1.3816241711532321E-2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0.26555335328816715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1.3989601384729175E-2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0.2688441005565359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1.4162961057926029E-2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0.2721348478249046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1.4336320731122881E-2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0.27542559509327336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1.4509680404319734E-2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0.27871634236164211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1.4683040077516588E-2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0.28200708963001092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1.4856399750713442E-2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0.28529783689837968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1.5029759423910298E-2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0.28858858416674837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1.5203119097107148E-2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0.29187933143511713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1.5376478770304002E-2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0.29517007870348588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1.5549838443500856E-2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0.29846082597185464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1.5723198116697711E-2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0.30175157324022339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1.5896557789894565E-2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0.306579598412067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1.6150902714532879E-2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0.31148487198666003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1.6409317157965404E-2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0.3164686299384466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1.6671866232492848E-2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0.32153212801746178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1.6938616092212738E-2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0.32667664206574115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1.7209633949688139E-2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0.33190346833879303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1.7484988092883149E-2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0.33721392383221371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1.7764747902369281E-2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0.34260934661352915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1.8048983868807187E-2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0.34809109615934564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1.8337767610708107E-2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0.35366055369789517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1.8631171892479436E-2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0.35931912255706144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1.8929270642759104E-2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0.36506822851797449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1.9232138973043253E-2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0.37090932017426204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1.9539853196611945E-2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0.37684386929705027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1.9852490847757736E-2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0.38287337120580306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2.017013070132186E-2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0.38899934514509599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2.0492852792543013E-2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0.39522333466741744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2.0820738437223697E-2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0.40154690802209619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2.1153870252219278E-2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0.40797165855044965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2.1492332176254784E-2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0.41449920508725685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2.183620949107486E-2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0.42113119236865304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2.218558884293206E-2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0.42786929144655145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2.2540558264418975E-2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0.43471520010969622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2.2901207196649676E-2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0.44167064331145134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2.326762651179607E-2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0.44873737360443466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2.363990853598481E-2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0.45591717158210554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2.4018147072560565E-2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0.46321184632741919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2.440243742572153E-2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0.47062323586865795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2.4792876424533077E-2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0.47815320764255648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2.5189562447325609E-2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0.4858036589648374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2.5592595446482819E-2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0.4935765175082748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2.6002076973626543E-2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0.50147374178840731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2.6418110205204574E-2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0.50949732165702177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2.6840799968487844E-2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0.51764927880353406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2.7270252767983647E-2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0.52593166726439078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2.7706576812271393E-2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0.53434657394062113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2.8149882041267737E-2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0.54289611912367097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2.8600280153928022E-2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0.5515824570296497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2.905788463639087E-2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0.56040777634212413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2.9522810790573124E-2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0.56937430076359807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2.999517576322229E-2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0.57848428957581577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3.0475098575433852E-2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0.58774003820902887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3.0962700152640799E-2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0.59714387882037334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3.1458103355083054E-2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0.60669818088149929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3.1961433008764382E-2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0.61640535177560341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3.2472815936904618E-2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0.62626783740401304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3.2992380991895089E-2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0.63628812280247715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3.352025908776541E-2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0.64646873276731676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3.4056583233169652E-2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0.65681223249159393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3.4601488564900369E-2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0.66732122821145945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3.5155112381938775E-2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1.7476252039604001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9.1985203960396097E-2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1.77641782790254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9.3500686444781655E-2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1.8052104518446797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9.50161689291672E-2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1.8340030757868195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9.6531651413552758E-2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1.8627956997289594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9.8047133897938302E-2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1.8915883236710989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9.9562616382323846E-2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1.9203809476132387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0.10107809886670939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1.9491735715553784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0.10259358135109495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1.9779661954975183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0.10410906383548049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2.0067588194396579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0.10562454631986605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2.0355514433817978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0.10714002880425161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2.0643440673239377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0.10865551128863715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2.0931366912660772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0.11017099377302268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2.121929315208217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0.11168647625740824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2.1507219391503569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0.1132019587417938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2.1795145630924968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0.11471744122617934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2.2083071870346362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0.1162329237105649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2.2370998109767761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0.11774840619495044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2.265892434918916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0.119263888679336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2.2946850588610559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0.12077937116372156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2.3234776828031958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0.1222948536481071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2.3522703067453357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0.12381033613249266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2.3810629306874751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0.12532581861687819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2.409855554629615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0.12684130110126374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2.4386481785717544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0.12835678358564931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2.4674408025138943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0.12987226607003485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2.4962334264560342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0.1313877485544204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2.5250260503981736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0.13290323103880594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2.5538186743403135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0.13441871352319149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2.5826112982824534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0.13593419600757703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2.6114039222245933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0.1374496784919626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2.6401965461667327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0.13896516097634815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2.6824396909054009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0.14118860355196972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2.7253587259598868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0.14344762120880122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2.7689644655752454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0.14574278314814204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2.8132678970244496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0.14807466767851232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2.8582801833768401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0.1504438623613685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2.9040126663108699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0.15285096415915042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2.9504768689718439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0.15529657958569684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2.997684498875393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0.15778132485906798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3.0456474508573996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0.16030582605681307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3.0943778100711183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0.1628707192737221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3.143887855032256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0.16547665078210164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3.1941900607127724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0.16812427719461526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3.2452971016841765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0.1708142656297291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3.2972218553111237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0.17354729387980478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3.3499774049961015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0.17632405058188166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3.4035770434760395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0.17914523539119179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3.4580342761716558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0.18201155915745082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3.5133628245904029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0.18492374410397008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3.5695766297838487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0.18788252400963357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3.6266898558603904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0.19088864439378769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3.6847168935541568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0.19394286270408834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3.7436723638510232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0.19704594850735374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3.8035711216726393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0.20019868368347138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3.8644282596194013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0.20340186262240692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3.9262591117733123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0.20665629242436545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3.9890792575616847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0.20996279310315527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4.0529045256826715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0.21332219779280573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4.1177509980935945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0.21673535295749063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4.1836350140630927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0.22020311860481051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4.2505731742881014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0.22372636850248748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4.3185823450767113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0.22730599039852728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4.3876796625979395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0.23094288624490378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4.4578825371995068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0.23463797242482221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4.5292086577946984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0.23839217998361933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4.6016759963194138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0.24220645486335729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4.6753028122605258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0.24608175814117106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4.7501076572566943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0.25001906627142978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4.8261093797728014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0.25401937133177266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4.9033271298491661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0.25808368127308101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4.9817803639267524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0.26221302017345033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5.0614888497495807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0.26640842849622554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5.1424726713455753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0.27067096335216517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5.224752234087104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0.27500169876579983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5.3083482698324982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0.27940172594605261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5.3932818421498183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0.2838721535611895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5.4795743516242155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0.28841410801816852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5.5672475412502029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0.29302873374645921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5.6563235019102063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0.29771719348640258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5.7468246779407695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0.30248066858218503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5.8387738727878222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0.30732035927950002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8.50379168316832E-2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4.4806099009901002E-3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8.6438940778127207E-2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4.5544292277074549E-3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8.7839964724571215E-2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4.6282485544248096E-3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8.9240988671015223E-2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4.7020678811421643E-3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9.0642012617459231E-2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4.775887207859519E-3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9.2043036563903224E-2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4.849706534576872E-3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9.3444060510347232E-2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4.9235258612942267E-3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9.484508445679124E-2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4.9973451880115814E-3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9.6246108403235262E-2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5.0711645147289361E-3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9.7647132349679269E-2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5.1449838414462908E-3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9.9048156296123277E-2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5.2188031681636455E-3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0.10044918024256728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5.2926224948810002E-3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0.10185020418901128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5.366441821598354E-3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0.10325122813545529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5.4402611483157087E-3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0.10465225208189929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5.5140804750330626E-3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0.1060532760283433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5.5878998017504173E-3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0.10745429997478731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5.661719128467772E-3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0.10885532392123132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5.7355384551851267E-3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0.11025634786767533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5.8093577819024814E-3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0.11165737181411933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5.8831771086198361E-3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0.11305839576056334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5.9569964353371908E-3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0.11445941970700736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6.0308157620545455E-3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0.11586044365345134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6.1046350887718993E-3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0.11726146759989535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6.1784544154892531E-3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0.11866249154633937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6.2522737422066078E-3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0.12006351549278338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6.3260930689239625E-3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0.12146453943922739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6.3999123956413172E-3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0.12286556338567138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6.4737317223586711E-3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0.12426658733211539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6.5475510490760258E-3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0.12566761127855938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6.6213703757933805E-3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0.12706863522500339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6.6951897025107352E-3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0.1284696591714474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6.7690090292280899E-3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0.13052517371819058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6.8773131736957396E-3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0.1326135764976816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6.9873501844748701E-3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0.13473539372164453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7.0991477874264687E-3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0.13689116002119084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7.2127341520252927E-3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0.13908141858152986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7.3281378984576965E-3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0.14130672127883437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7.4453881048330197E-3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0.14356762881929572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7.5645143145103488E-3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0.14586471088040445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7.6855465435425136E-3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0.14819854625449094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7.8085152882391949E-3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0.15056972299456278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7.9334515328510213E-3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0.15297883856247579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8.0603867573766381E-3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0.15542649997947541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8.1893529454946639E-3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0.15791332397914701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8.3203825926225789E-3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0.16043993716281338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8.4535087141045413E-3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0.16300697615741838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8.588764853530214E-3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0.16561508777593711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8.726185091186698E-3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0.16826492918035207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8.8658040526456844E-3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0.17095716804723773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9.0076569174880154E-3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0.1736924827359935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9.1517794281678229E-3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0.17647156245976942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9.2982078990185082E-3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0.17929510745912575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9.4469792254028052E-3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0.18216382917847174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9.5981308930092497E-3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0.18507845044532728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9.7517009872973969E-3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0.18803970565245251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9.9077282030941554E-3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0.19104834094289178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1.0066251854343664E-2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0.19410511439797801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1.0227311884013161E-2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0.19721079622834564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1.039094887415737E-2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0.20036616896799919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1.0557204056143889E-2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0.20357202767148719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1.0726119321042192E-2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0.20682918011423099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1.0897737230178867E-2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0.21013844699605869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1.1072101025861729E-2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0.21350066214799568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1.1249254642275519E-2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0.21691667274236359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1.1429242716551926E-2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0.22038733950624137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1.1612110600016755E-2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0.22391353693834129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1.1797904369617026E-2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0.22749615352935479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1.1986670839530901E-2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0.23113609198582447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1.2178457572963396E-2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0.23483426945759764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1.2373312894130808E-2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0.23859161776891921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1.2571285900436902E-2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0.24240908365322189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1.2772426474843892E-2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0.2462876289916735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1.2976785298441396E-2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0.25022823105554032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1.3184413863216461E-2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0.25423188275242892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1.3395364485027924E-2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0.25829959287646781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1.3609690316788371E-2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0.26243238636249133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1.3827445361856986E-2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0.26663130454429118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1.4048684487646698E-2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0.2708974054169998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1.4273463439449043E-2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0.27523176390367182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1.4501838854480229E-2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0.2796354721261306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1.4733868276151913E-2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0.28410963968014868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1.4969610168570345E-2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2.2481108910891098E-3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1.24895049504951E-4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2.2851491595465979E-3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1.2695273108592257E-4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2.322187428004086E-3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1.2901041266689413E-4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2.3592256964615741E-3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1.310680942478657E-4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2.3962639649190618E-3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1.3312577582883726E-4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2.4333022333765495E-3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1.351834574098088E-4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2.4703405018340376E-3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1.3724113899078036E-4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2.5073787702915257E-3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1.3929882057175193E-4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2.5444170387490138E-3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1.4135650215272349E-4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2.5814553072065019E-3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1.4341418373369505E-4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2.6184935756639895E-3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1.4547186531466662E-4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2.6555318441214776E-3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1.4752954689563818E-4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2.6925701125789653E-3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1.4958722847660972E-4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2.7296083810364534E-3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1.5164491005758131E-4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2.7666466494939415E-3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1.5370259163855287E-4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2.8036849179514296E-3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1.5576027321952444E-4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2.8407231864089172E-3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1.57817954800496E-4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2.8777614548664053E-3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1.5987563638146757E-4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2.9147997233238934E-3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1.6193331796243913E-4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2.9518379917813815E-3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1.6399099954341069E-4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2.9888762602388696E-3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1.6604868112438226E-4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3.0259145286963577E-3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1.6810636270535382E-4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3.062952797153845E-3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1.7016404428632536E-4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3.0999910656113331E-3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1.7222172586729692E-4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3.1370293340688212E-3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1.7427940744826849E-4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3.1740676025263093E-3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1.7633708902924005E-4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3.2111058709837974E-3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1.7839477061021161E-4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3.248144139441285E-3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1.8045245219118315E-4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3.2851824078987727E-3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1.8251013377215472E-4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3.3222206763562608E-3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1.8456781535312628E-4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3.3592589448137489E-3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1.8662549693409784E-4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3.396297213271237E-3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1.8868317851506941E-4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3.4506379686835773E-3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1.9170210937131054E-4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3.5058481761825137E-3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1.9476934312125148E-4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3.5619417470014341E-3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1.9788565261119151E-4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3.6189328149534576E-3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2.0105182305297058E-4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3.6768357399927123E-3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2.042686522218181E-4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3.7356651118325957E-3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2.075369506573672E-4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3.7954357536219177E-3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2.1085754186788509E-4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3.856162725679868E-3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2.1423126253777123E-4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3.9178613292907465E-3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2.1765896273837559E-4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3.9805471105593985E-3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2.211415061421896E-4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4.0442358643283487E-3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2.2467977024046462E-4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4.1089436381576026E-3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2.2827464656431209E-4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4.174686736368124E-3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2.3192704090934106E-4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4.2414817241500143E-3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2.3563787356389054E-4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4.309345431736414E-3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2.3940807954091279E-4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4.3782949586441975E-3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2.4323860881356741E-4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4.4483476779825044E-3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2.4713042655458449E-4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4.519521240830225E-3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2.5108451337945787E-4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4.5918335806835074E-3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2.5510186559352913E-4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4.6653029179744435E-3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2.591834954430256E-4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4.7399477646620355E-3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2.6333043137011404E-4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4.8157869288966279E-3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2.6754371827203584E-4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4.8928395197589732E-3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2.718244177643884E-4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4.971124952075117E-3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2.7617360844861864E-4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5.0506629513083195E-3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2.8059238618379656E-4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5.1314735585292516E-3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2.8508186436273727E-4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5.2135771354657199E-3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2.8964317419254105E-4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5.2969943696331715E-3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2.9427746497962172E-4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5.3817462795473026E-3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2.9898590441929568E-4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5.4678542200200598E-3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3.0376967889000439E-4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5.5553398875403809E-3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3.0862999375224449E-4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5.644225325741028E-3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3.1356807365228047E-4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5.7345329309528839E-3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3.1858516283071693E-4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5.8262854578481288E-3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3.2368252543600834E-4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5.9195060251737005E-3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3.2886144584298456E-4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6.0142181215764806E-3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3.3412322897647236E-4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6.1104456115217047E-3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3.3946920064009591E-4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6.2082127413060515E-3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3.4490070785033746E-4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6.3075441451669488E-3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3.5041911917594286E-4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6.4084648514896193E-3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3.5602582508275791E-4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6.511000289113454E-3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3.6172223828408211E-4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6.6151762937392703E-3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3.6750979409662745E-4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6.7210191144390988E-3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3.733899508021735E-4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6.8285554202701243E-3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3.7936419001500827E-4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6.937812306994447E-3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3.8543401705524847E-4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7.0488173039063582E-3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3.9160096132813242E-4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7.1615983807688591E-3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3.9786657670938254E-4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7.2761839548611609E-3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4.0423244193673263E-4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7.3926028981389398E-3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4.107001610077204E-4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7.5108845445091632E-3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4.1727136358384395E-4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8.6177584158415907E-2</v>
      </c>
      <c r="H4" s="16">
        <f>VLOOKUP($D4,'Growth rate'!$B$3:$S$93,6,FALSE)*VLOOKUP($F4,BY_IND_Demand_Drivers!$B$5:$J$100,8,FALSE)</f>
        <v>4.7928475247524796E-3</v>
      </c>
      <c r="I4" s="16">
        <f>VLOOKUP($D4,'Growth rate'!$B$3:$S$93,6,FALSE)*VLOOKUP($F4,BY_IND_Demand_Drivers!$B$5:$J$100,9,FALSE)</f>
        <v>4.7928475247524796E-3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8.7597384449286289E-2</v>
      </c>
      <c r="H5" s="16">
        <f>VLOOKUP($D5,'Growth rate'!$B$3:$S$93,6,FALSE)*VLOOKUP($F5,BY_IND_Demand_Drivers!$B$5:$J$100,8,FALSE)</f>
        <v>4.8718110554222633E-3</v>
      </c>
      <c r="I5" s="16">
        <f>VLOOKUP($D5,'Growth rate'!$B$3:$S$93,6,FALSE)*VLOOKUP($F5,BY_IND_Demand_Drivers!$B$5:$J$100,9,FALSE)</f>
        <v>4.8718110554222633E-3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8.9017184740156657E-2</v>
      </c>
      <c r="H6" s="16">
        <f>VLOOKUP($D6,'Growth rate'!$B$3:$S$93,6,FALSE)*VLOOKUP($F6,BY_IND_Demand_Drivers!$B$5:$J$100,8,FALSE)</f>
        <v>4.9507745860920471E-3</v>
      </c>
      <c r="I6" s="16">
        <f>VLOOKUP($D6,'Growth rate'!$B$3:$S$93,6,FALSE)*VLOOKUP($F6,BY_IND_Demand_Drivers!$B$5:$J$100,9,FALSE)</f>
        <v>4.9507745860920471E-3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9.043698503102704E-2</v>
      </c>
      <c r="H7" s="16">
        <f>VLOOKUP($D7,'Growth rate'!$B$3:$S$93,6,FALSE)*VLOOKUP($F7,BY_IND_Demand_Drivers!$B$5:$J$100,8,FALSE)</f>
        <v>5.02973811676183E-3</v>
      </c>
      <c r="I7" s="16">
        <f>VLOOKUP($D7,'Growth rate'!$B$3:$S$93,6,FALSE)*VLOOKUP($F7,BY_IND_Demand_Drivers!$B$5:$J$100,9,FALSE)</f>
        <v>5.02973811676183E-3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9.1856785321897408E-2</v>
      </c>
      <c r="H8" s="16">
        <f>VLOOKUP($D8,'Growth rate'!$B$3:$S$93,6,FALSE)*VLOOKUP($F8,BY_IND_Demand_Drivers!$B$5:$J$100,8,FALSE)</f>
        <v>5.1087016474316137E-3</v>
      </c>
      <c r="I8" s="16">
        <f>VLOOKUP($D8,'Growth rate'!$B$3:$S$93,6,FALSE)*VLOOKUP($F8,BY_IND_Demand_Drivers!$B$5:$J$100,9,FALSE)</f>
        <v>5.1087016474316137E-3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9.3276585612767762E-2</v>
      </c>
      <c r="H9" s="16">
        <f>VLOOKUP($D9,'Growth rate'!$B$3:$S$93,6,FALSE)*VLOOKUP($F9,BY_IND_Demand_Drivers!$B$5:$J$100,8,FALSE)</f>
        <v>5.1876651781013966E-3</v>
      </c>
      <c r="I9" s="16">
        <f>VLOOKUP($D9,'Growth rate'!$B$3:$S$93,6,FALSE)*VLOOKUP($F9,BY_IND_Demand_Drivers!$B$5:$J$100,9,FALSE)</f>
        <v>5.1876651781013966E-3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9.4696385903638144E-2</v>
      </c>
      <c r="H10" s="16">
        <f>VLOOKUP($D10,'Growth rate'!$B$3:$S$93,6,FALSE)*VLOOKUP($F10,BY_IND_Demand_Drivers!$B$5:$J$100,8,FALSE)</f>
        <v>5.2666287087711795E-3</v>
      </c>
      <c r="I10" s="16">
        <f>VLOOKUP($D10,'Growth rate'!$B$3:$S$93,6,FALSE)*VLOOKUP($F10,BY_IND_Demand_Drivers!$B$5:$J$100,9,FALSE)</f>
        <v>5.2666287087711795E-3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9.6116186194508513E-2</v>
      </c>
      <c r="H11" s="16">
        <f>VLOOKUP($D11,'Growth rate'!$B$3:$S$93,6,FALSE)*VLOOKUP($F11,BY_IND_Demand_Drivers!$B$5:$J$100,8,FALSE)</f>
        <v>5.3455922394409633E-3</v>
      </c>
      <c r="I11" s="16">
        <f>VLOOKUP($D11,'Growth rate'!$B$3:$S$93,6,FALSE)*VLOOKUP($F11,BY_IND_Demand_Drivers!$B$5:$J$100,9,FALSE)</f>
        <v>5.3455922394409633E-3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9.7535986485378895E-2</v>
      </c>
      <c r="H12" s="16">
        <f>VLOOKUP($D12,'Growth rate'!$B$3:$S$93,6,FALSE)*VLOOKUP($F12,BY_IND_Demand_Drivers!$B$5:$J$100,8,FALSE)</f>
        <v>5.424555770110747E-3</v>
      </c>
      <c r="I12" s="16">
        <f>VLOOKUP($D12,'Growth rate'!$B$3:$S$93,6,FALSE)*VLOOKUP($F12,BY_IND_Demand_Drivers!$B$5:$J$100,9,FALSE)</f>
        <v>5.424555770110747E-3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9.8955786776249263E-2</v>
      </c>
      <c r="H13" s="16">
        <f>VLOOKUP($D13,'Growth rate'!$B$3:$S$93,6,FALSE)*VLOOKUP($F13,BY_IND_Demand_Drivers!$B$5:$J$100,8,FALSE)</f>
        <v>5.5035193007805308E-3</v>
      </c>
      <c r="I13" s="16">
        <f>VLOOKUP($D13,'Growth rate'!$B$3:$S$93,6,FALSE)*VLOOKUP($F13,BY_IND_Demand_Drivers!$B$5:$J$100,9,FALSE)</f>
        <v>5.5035193007805308E-3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0.10037558706711965</v>
      </c>
      <c r="H14" s="16">
        <f>VLOOKUP($D14,'Growth rate'!$B$3:$S$93,6,FALSE)*VLOOKUP($F14,BY_IND_Demand_Drivers!$B$5:$J$100,8,FALSE)</f>
        <v>5.5824828314503146E-3</v>
      </c>
      <c r="I14" s="16">
        <f>VLOOKUP($D14,'Growth rate'!$B$3:$S$93,6,FALSE)*VLOOKUP($F14,BY_IND_Demand_Drivers!$B$5:$J$100,9,FALSE)</f>
        <v>5.5824828314503146E-3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0.10179538735799001</v>
      </c>
      <c r="H15" s="16">
        <f>VLOOKUP($D15,'Growth rate'!$B$3:$S$93,6,FALSE)*VLOOKUP($F15,BY_IND_Demand_Drivers!$B$5:$J$100,8,FALSE)</f>
        <v>5.6614463621200975E-3</v>
      </c>
      <c r="I15" s="16">
        <f>VLOOKUP($D15,'Growth rate'!$B$3:$S$93,6,FALSE)*VLOOKUP($F15,BY_IND_Demand_Drivers!$B$5:$J$100,9,FALSE)</f>
        <v>5.6614463621200975E-3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0.10321518764886037</v>
      </c>
      <c r="H16" s="16">
        <f>VLOOKUP($D16,'Growth rate'!$B$3:$S$93,6,FALSE)*VLOOKUP($F16,BY_IND_Demand_Drivers!$B$5:$J$100,8,FALSE)</f>
        <v>5.7404098927898804E-3</v>
      </c>
      <c r="I16" s="16">
        <f>VLOOKUP($D16,'Growth rate'!$B$3:$S$93,6,FALSE)*VLOOKUP($F16,BY_IND_Demand_Drivers!$B$5:$J$100,9,FALSE)</f>
        <v>5.7404098927898804E-3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0.10463498793973075</v>
      </c>
      <c r="H17" s="16">
        <f>VLOOKUP($D17,'Growth rate'!$B$3:$S$93,6,FALSE)*VLOOKUP($F17,BY_IND_Demand_Drivers!$B$5:$J$100,8,FALSE)</f>
        <v>5.8193734234596641E-3</v>
      </c>
      <c r="I17" s="16">
        <f>VLOOKUP($D17,'Growth rate'!$B$3:$S$93,6,FALSE)*VLOOKUP($F17,BY_IND_Demand_Drivers!$B$5:$J$100,9,FALSE)</f>
        <v>5.8193734234596641E-3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0.10605478823060112</v>
      </c>
      <c r="H18" s="16">
        <f>VLOOKUP($D18,'Growth rate'!$B$3:$S$93,6,FALSE)*VLOOKUP($F18,BY_IND_Demand_Drivers!$B$5:$J$100,8,FALSE)</f>
        <v>5.898336954129447E-3</v>
      </c>
      <c r="I18" s="16">
        <f>VLOOKUP($D18,'Growth rate'!$B$3:$S$93,6,FALSE)*VLOOKUP($F18,BY_IND_Demand_Drivers!$B$5:$J$100,9,FALSE)</f>
        <v>5.898336954129447E-3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0.1074745885214715</v>
      </c>
      <c r="H19" s="16">
        <f>VLOOKUP($D19,'Growth rate'!$B$3:$S$93,6,FALSE)*VLOOKUP($F19,BY_IND_Demand_Drivers!$B$5:$J$100,8,FALSE)</f>
        <v>5.9773004847992308E-3</v>
      </c>
      <c r="I19" s="16">
        <f>VLOOKUP($D19,'Growth rate'!$B$3:$S$93,6,FALSE)*VLOOKUP($F19,BY_IND_Demand_Drivers!$B$5:$J$100,9,FALSE)</f>
        <v>5.9773004847992308E-3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0.10889438881234187</v>
      </c>
      <c r="H20" s="16">
        <f>VLOOKUP($D20,'Growth rate'!$B$3:$S$93,6,FALSE)*VLOOKUP($F20,BY_IND_Demand_Drivers!$B$5:$J$100,8,FALSE)</f>
        <v>6.0562640154690145E-3</v>
      </c>
      <c r="I20" s="16">
        <f>VLOOKUP($D20,'Growth rate'!$B$3:$S$93,6,FALSE)*VLOOKUP($F20,BY_IND_Demand_Drivers!$B$5:$J$100,9,FALSE)</f>
        <v>6.0562640154690145E-3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0.11031418910321225</v>
      </c>
      <c r="H21" s="16">
        <f>VLOOKUP($D21,'Growth rate'!$B$3:$S$93,6,FALSE)*VLOOKUP($F21,BY_IND_Demand_Drivers!$B$5:$J$100,8,FALSE)</f>
        <v>6.1352275461387983E-3</v>
      </c>
      <c r="I21" s="16">
        <f>VLOOKUP($D21,'Growth rate'!$B$3:$S$93,6,FALSE)*VLOOKUP($F21,BY_IND_Demand_Drivers!$B$5:$J$100,9,FALSE)</f>
        <v>6.1352275461387983E-3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0.11173398939408262</v>
      </c>
      <c r="H22" s="16">
        <f>VLOOKUP($D22,'Growth rate'!$B$3:$S$93,6,FALSE)*VLOOKUP($F22,BY_IND_Demand_Drivers!$B$5:$J$100,8,FALSE)</f>
        <v>6.2141910768085812E-3</v>
      </c>
      <c r="I22" s="16">
        <f>VLOOKUP($D22,'Growth rate'!$B$3:$S$93,6,FALSE)*VLOOKUP($F22,BY_IND_Demand_Drivers!$B$5:$J$100,9,FALSE)</f>
        <v>6.2141910768085812E-3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0.113153789684953</v>
      </c>
      <c r="H23" s="16">
        <f>VLOOKUP($D23,'Growth rate'!$B$3:$S$93,6,FALSE)*VLOOKUP($F23,BY_IND_Demand_Drivers!$B$5:$J$100,8,FALSE)</f>
        <v>6.2931546074783649E-3</v>
      </c>
      <c r="I23" s="16">
        <f>VLOOKUP($D23,'Growth rate'!$B$3:$S$93,6,FALSE)*VLOOKUP($F23,BY_IND_Demand_Drivers!$B$5:$J$100,9,FALSE)</f>
        <v>6.2931546074783649E-3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0.11457358997582337</v>
      </c>
      <c r="H24" s="16">
        <f>VLOOKUP($D24,'Growth rate'!$B$3:$S$93,6,FALSE)*VLOOKUP($F24,BY_IND_Demand_Drivers!$B$5:$J$100,8,FALSE)</f>
        <v>6.3721181381481487E-3</v>
      </c>
      <c r="I24" s="16">
        <f>VLOOKUP($D24,'Growth rate'!$B$3:$S$93,6,FALSE)*VLOOKUP($F24,BY_IND_Demand_Drivers!$B$5:$J$100,9,FALSE)</f>
        <v>6.3721181381481487E-3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0.11599339026669375</v>
      </c>
      <c r="H25" s="16">
        <f>VLOOKUP($D25,'Growth rate'!$B$3:$S$93,6,FALSE)*VLOOKUP($F25,BY_IND_Demand_Drivers!$B$5:$J$100,8,FALSE)</f>
        <v>6.4510816688179325E-3</v>
      </c>
      <c r="I25" s="16">
        <f>VLOOKUP($D25,'Growth rate'!$B$3:$S$93,6,FALSE)*VLOOKUP($F25,BY_IND_Demand_Drivers!$B$5:$J$100,9,FALSE)</f>
        <v>6.4510816688179325E-3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0.11741319055756411</v>
      </c>
      <c r="H26" s="16">
        <f>VLOOKUP($D26,'Growth rate'!$B$3:$S$93,6,FALSE)*VLOOKUP($F26,BY_IND_Demand_Drivers!$B$5:$J$100,8,FALSE)</f>
        <v>6.5300451994877145E-3</v>
      </c>
      <c r="I26" s="16">
        <f>VLOOKUP($D26,'Growth rate'!$B$3:$S$93,6,FALSE)*VLOOKUP($F26,BY_IND_Demand_Drivers!$B$5:$J$100,9,FALSE)</f>
        <v>6.5300451994877145E-3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0.11883299084843447</v>
      </c>
      <c r="H27" s="16">
        <f>VLOOKUP($D27,'Growth rate'!$B$3:$S$93,6,FALSE)*VLOOKUP($F27,BY_IND_Demand_Drivers!$B$5:$J$100,8,FALSE)</f>
        <v>6.6090087301574982E-3</v>
      </c>
      <c r="I27" s="16">
        <f>VLOOKUP($D27,'Growth rate'!$B$3:$S$93,6,FALSE)*VLOOKUP($F27,BY_IND_Demand_Drivers!$B$5:$J$100,9,FALSE)</f>
        <v>6.6090087301574982E-3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0.12025279113930486</v>
      </c>
      <c r="H28" s="16">
        <f>VLOOKUP($D28,'Growth rate'!$B$3:$S$93,6,FALSE)*VLOOKUP($F28,BY_IND_Demand_Drivers!$B$5:$J$100,8,FALSE)</f>
        <v>6.687972260827282E-3</v>
      </c>
      <c r="I28" s="16">
        <f>VLOOKUP($D28,'Growth rate'!$B$3:$S$93,6,FALSE)*VLOOKUP($F28,BY_IND_Demand_Drivers!$B$5:$J$100,9,FALSE)</f>
        <v>6.687972260827282E-3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0.12167259143017523</v>
      </c>
      <c r="H29" s="16">
        <f>VLOOKUP($D29,'Growth rate'!$B$3:$S$93,6,FALSE)*VLOOKUP($F29,BY_IND_Demand_Drivers!$B$5:$J$100,8,FALSE)</f>
        <v>6.7669357914970658E-3</v>
      </c>
      <c r="I29" s="16">
        <f>VLOOKUP($D29,'Growth rate'!$B$3:$S$93,6,FALSE)*VLOOKUP($F29,BY_IND_Demand_Drivers!$B$5:$J$100,9,FALSE)</f>
        <v>6.7669357914970658E-3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0.12309239172104561</v>
      </c>
      <c r="H30" s="16">
        <f>VLOOKUP($D30,'Growth rate'!$B$3:$S$93,6,FALSE)*VLOOKUP($F30,BY_IND_Demand_Drivers!$B$5:$J$100,8,FALSE)</f>
        <v>6.8458993221668487E-3</v>
      </c>
      <c r="I30" s="16">
        <f>VLOOKUP($D30,'Growth rate'!$B$3:$S$93,6,FALSE)*VLOOKUP($F30,BY_IND_Demand_Drivers!$B$5:$J$100,9,FALSE)</f>
        <v>6.8458993221668487E-3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0.12451219201191596</v>
      </c>
      <c r="H31" s="16">
        <f>VLOOKUP($D31,'Growth rate'!$B$3:$S$93,6,FALSE)*VLOOKUP($F31,BY_IND_Demand_Drivers!$B$5:$J$100,8,FALSE)</f>
        <v>6.9248628528366316E-3</v>
      </c>
      <c r="I31" s="16">
        <f>VLOOKUP($D31,'Growth rate'!$B$3:$S$93,6,FALSE)*VLOOKUP($F31,BY_IND_Demand_Drivers!$B$5:$J$100,9,FALSE)</f>
        <v>6.9248628528366316E-3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0.12593199230278634</v>
      </c>
      <c r="H32" s="16">
        <f>VLOOKUP($D32,'Growth rate'!$B$3:$S$93,6,FALSE)*VLOOKUP($F32,BY_IND_Demand_Drivers!$B$5:$J$100,8,FALSE)</f>
        <v>7.0038263835064153E-3</v>
      </c>
      <c r="I32" s="16">
        <f>VLOOKUP($D32,'Growth rate'!$B$3:$S$93,6,FALSE)*VLOOKUP($F32,BY_IND_Demand_Drivers!$B$5:$J$100,9,FALSE)</f>
        <v>7.0038263835064153E-3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0.12735179259365673</v>
      </c>
      <c r="H33" s="16">
        <f>VLOOKUP($D33,'Growth rate'!$B$3:$S$93,6,FALSE)*VLOOKUP($F33,BY_IND_Demand_Drivers!$B$5:$J$100,8,FALSE)</f>
        <v>7.0827899141761991E-3</v>
      </c>
      <c r="I33" s="16">
        <f>VLOOKUP($D33,'Growth rate'!$B$3:$S$93,6,FALSE)*VLOOKUP($F33,BY_IND_Demand_Drivers!$B$5:$J$100,9,FALSE)</f>
        <v>7.0827899141761991E-3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0.12877159288452708</v>
      </c>
      <c r="H34" s="16">
        <f>VLOOKUP($D34,'Growth rate'!$B$3:$S$93,6,FALSE)*VLOOKUP($F34,BY_IND_Demand_Drivers!$B$5:$J$100,8,FALSE)</f>
        <v>7.161753444845982E-3</v>
      </c>
      <c r="I34" s="16">
        <f>VLOOKUP($D34,'Growth rate'!$B$3:$S$93,6,FALSE)*VLOOKUP($F34,BY_IND_Demand_Drivers!$B$5:$J$100,9,FALSE)</f>
        <v>7.161753444845982E-3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0.13019139317539746</v>
      </c>
      <c r="H35" s="16">
        <f>VLOOKUP($D35,'Growth rate'!$B$3:$S$93,6,FALSE)*VLOOKUP($F35,BY_IND_Demand_Drivers!$B$5:$J$100,8,FALSE)</f>
        <v>7.2407169755157657E-3</v>
      </c>
      <c r="I35" s="16">
        <f>VLOOKUP($D35,'Growth rate'!$B$3:$S$93,6,FALSE)*VLOOKUP($F35,BY_IND_Demand_Drivers!$B$5:$J$100,9,FALSE)</f>
        <v>7.2407169755157657E-3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0.13227445546620384</v>
      </c>
      <c r="H36" s="16">
        <f>VLOOKUP($D36,'Growth rate'!$B$3:$S$93,6,FALSE)*VLOOKUP($F36,BY_IND_Demand_Drivers!$B$5:$J$100,8,FALSE)</f>
        <v>7.3565684471240183E-3</v>
      </c>
      <c r="I36" s="16">
        <f>VLOOKUP($D36,'Growth rate'!$B$3:$S$93,6,FALSE)*VLOOKUP($F36,BY_IND_Demand_Drivers!$B$5:$J$100,9,FALSE)</f>
        <v>7.3565684471240183E-3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0.13439084675366308</v>
      </c>
      <c r="H37" s="16">
        <f>VLOOKUP($D37,'Growth rate'!$B$3:$S$93,6,FALSE)*VLOOKUP($F37,BY_IND_Demand_Drivers!$B$5:$J$100,8,FALSE)</f>
        <v>7.474273542278002E-3</v>
      </c>
      <c r="I37" s="16">
        <f>VLOOKUP($D37,'Growth rate'!$B$3:$S$93,6,FALSE)*VLOOKUP($F37,BY_IND_Demand_Drivers!$B$5:$J$100,9,FALSE)</f>
        <v>7.474273542278002E-3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0.1365411003017217</v>
      </c>
      <c r="H38" s="16">
        <f>VLOOKUP($D38,'Growth rate'!$B$3:$S$93,6,FALSE)*VLOOKUP($F38,BY_IND_Demand_Drivers!$B$5:$J$100,8,FALSE)</f>
        <v>7.5938619189544502E-3</v>
      </c>
      <c r="I38" s="16">
        <f>VLOOKUP($D38,'Growth rate'!$B$3:$S$93,6,FALSE)*VLOOKUP($F38,BY_IND_Demand_Drivers!$B$5:$J$100,9,FALSE)</f>
        <v>7.5938619189544502E-3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0.13872575790654926</v>
      </c>
      <c r="H39" s="16">
        <f>VLOOKUP($D39,'Growth rate'!$B$3:$S$93,6,FALSE)*VLOOKUP($F39,BY_IND_Demand_Drivers!$B$5:$J$100,8,FALSE)</f>
        <v>7.7153637096577217E-3</v>
      </c>
      <c r="I39" s="16">
        <f>VLOOKUP($D39,'Growth rate'!$B$3:$S$93,6,FALSE)*VLOOKUP($F39,BY_IND_Demand_Drivers!$B$5:$J$100,9,FALSE)</f>
        <v>7.7153637096577217E-3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0.14094537003305402</v>
      </c>
      <c r="H40" s="16">
        <f>VLOOKUP($D40,'Growth rate'!$B$3:$S$93,6,FALSE)*VLOOKUP($F40,BY_IND_Demand_Drivers!$B$5:$J$100,8,FALSE)</f>
        <v>7.8388095290122441E-3</v>
      </c>
      <c r="I40" s="16">
        <f>VLOOKUP($D40,'Growth rate'!$B$3:$S$93,6,FALSE)*VLOOKUP($F40,BY_IND_Demand_Drivers!$B$5:$J$100,9,FALSE)</f>
        <v>7.8388095290122441E-3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0.14320049595358289</v>
      </c>
      <c r="H41" s="16">
        <f>VLOOKUP($D41,'Growth rate'!$B$3:$S$93,6,FALSE)*VLOOKUP($F41,BY_IND_Demand_Drivers!$B$5:$J$100,8,FALSE)</f>
        <v>7.9642304814764413E-3</v>
      </c>
      <c r="I41" s="16">
        <f>VLOOKUP($D41,'Growth rate'!$B$3:$S$93,6,FALSE)*VLOOKUP($F41,BY_IND_Demand_Drivers!$B$5:$J$100,9,FALSE)</f>
        <v>7.9642304814764413E-3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0.14549170388884022</v>
      </c>
      <c r="H42" s="16">
        <f>VLOOKUP($D42,'Growth rate'!$B$3:$S$93,6,FALSE)*VLOOKUP($F42,BY_IND_Demand_Drivers!$B$5:$J$100,8,FALSE)</f>
        <v>8.0916581691800639E-3</v>
      </c>
      <c r="I42" s="16">
        <f>VLOOKUP($D42,'Growth rate'!$B$3:$S$93,6,FALSE)*VLOOKUP($F42,BY_IND_Demand_Drivers!$B$5:$J$100,9,FALSE)</f>
        <v>8.0916581691800639E-3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0.14781957115106167</v>
      </c>
      <c r="H43" s="16">
        <f>VLOOKUP($D43,'Growth rate'!$B$3:$S$93,6,FALSE)*VLOOKUP($F43,BY_IND_Demand_Drivers!$B$5:$J$100,8,FALSE)</f>
        <v>8.2211246998869451E-3</v>
      </c>
      <c r="I43" s="16">
        <f>VLOOKUP($D43,'Growth rate'!$B$3:$S$93,6,FALSE)*VLOOKUP($F43,BY_IND_Demand_Drivers!$B$5:$J$100,9,FALSE)</f>
        <v>8.2211246998869451E-3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0.15018468428947868</v>
      </c>
      <c r="H44" s="16">
        <f>VLOOKUP($D44,'Growth rate'!$B$3:$S$93,6,FALSE)*VLOOKUP($F44,BY_IND_Demand_Drivers!$B$5:$J$100,8,FALSE)</f>
        <v>8.3526626950851373E-3</v>
      </c>
      <c r="I44" s="16">
        <f>VLOOKUP($D44,'Growth rate'!$B$3:$S$93,6,FALSE)*VLOOKUP($F44,BY_IND_Demand_Drivers!$B$5:$J$100,9,FALSE)</f>
        <v>8.3526626950851373E-3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0.15258763923811033</v>
      </c>
      <c r="H45" s="16">
        <f>VLOOKUP($D45,'Growth rate'!$B$3:$S$93,6,FALSE)*VLOOKUP($F45,BY_IND_Demand_Drivers!$B$5:$J$100,8,FALSE)</f>
        <v>8.486305298206499E-3</v>
      </c>
      <c r="I45" s="16">
        <f>VLOOKUP($D45,'Growth rate'!$B$3:$S$93,6,FALSE)*VLOOKUP($F45,BY_IND_Demand_Drivers!$B$5:$J$100,9,FALSE)</f>
        <v>8.486305298206499E-3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0.15502904146592009</v>
      </c>
      <c r="H46" s="16">
        <f>VLOOKUP($D46,'Growth rate'!$B$3:$S$93,6,FALSE)*VLOOKUP($F46,BY_IND_Demand_Drivers!$B$5:$J$100,8,FALSE)</f>
        <v>8.6220861829778023E-3</v>
      </c>
      <c r="I46" s="16">
        <f>VLOOKUP($D46,'Growth rate'!$B$3:$S$93,6,FALSE)*VLOOKUP($F46,BY_IND_Demand_Drivers!$B$5:$J$100,9,FALSE)</f>
        <v>8.6220861829778023E-3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0.15750950612937481</v>
      </c>
      <c r="H47" s="16">
        <f>VLOOKUP($D47,'Growth rate'!$B$3:$S$93,6,FALSE)*VLOOKUP($F47,BY_IND_Demand_Drivers!$B$5:$J$100,8,FALSE)</f>
        <v>8.7600395619054482E-3</v>
      </c>
      <c r="I47" s="16">
        <f>VLOOKUP($D47,'Growth rate'!$B$3:$S$93,6,FALSE)*VLOOKUP($F47,BY_IND_Demand_Drivers!$B$5:$J$100,9,FALSE)</f>
        <v>8.7600395619054482E-3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0.1600296582274448</v>
      </c>
      <c r="H48" s="16">
        <f>VLOOKUP($D48,'Growth rate'!$B$3:$S$93,6,FALSE)*VLOOKUP($F48,BY_IND_Demand_Drivers!$B$5:$J$100,8,FALSE)</f>
        <v>8.9002001948959349E-3</v>
      </c>
      <c r="I48" s="16">
        <f>VLOOKUP($D48,'Growth rate'!$B$3:$S$93,6,FALSE)*VLOOKUP($F48,BY_IND_Demand_Drivers!$B$5:$J$100,9,FALSE)</f>
        <v>8.9002001948959349E-3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0.16259013275908393</v>
      </c>
      <c r="H49" s="16">
        <f>VLOOKUP($D49,'Growth rate'!$B$3:$S$93,6,FALSE)*VLOOKUP($F49,BY_IND_Demand_Drivers!$B$5:$J$100,8,FALSE)</f>
        <v>9.0426033980142706E-3</v>
      </c>
      <c r="I49" s="16">
        <f>VLOOKUP($D49,'Growth rate'!$B$3:$S$93,6,FALSE)*VLOOKUP($F49,BY_IND_Demand_Drivers!$B$5:$J$100,9,FALSE)</f>
        <v>9.0426033980142706E-3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0.16519157488322928</v>
      </c>
      <c r="H50" s="16">
        <f>VLOOKUP($D50,'Growth rate'!$B$3:$S$93,6,FALSE)*VLOOKUP($F50,BY_IND_Demand_Drivers!$B$5:$J$100,8,FALSE)</f>
        <v>9.1872850523824993E-3</v>
      </c>
      <c r="I50" s="16">
        <f>VLOOKUP($D50,'Growth rate'!$B$3:$S$93,6,FALSE)*VLOOKUP($F50,BY_IND_Demand_Drivers!$B$5:$J$100,9,FALSE)</f>
        <v>9.1872850523824993E-3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0.16783464008136095</v>
      </c>
      <c r="H51" s="16">
        <f>VLOOKUP($D51,'Growth rate'!$B$3:$S$93,6,FALSE)*VLOOKUP($F51,BY_IND_Demand_Drivers!$B$5:$J$100,8,FALSE)</f>
        <v>9.3342816132206199E-3</v>
      </c>
      <c r="I51" s="16">
        <f>VLOOKUP($D51,'Growth rate'!$B$3:$S$93,6,FALSE)*VLOOKUP($F51,BY_IND_Demand_Drivers!$B$5:$J$100,9,FALSE)</f>
        <v>9.3342816132206199E-3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0.17051999432266271</v>
      </c>
      <c r="H52" s="16">
        <f>VLOOKUP($D52,'Growth rate'!$B$3:$S$93,6,FALSE)*VLOOKUP($F52,BY_IND_Demand_Drivers!$B$5:$J$100,8,FALSE)</f>
        <v>9.4836301190321486E-3</v>
      </c>
      <c r="I52" s="16">
        <f>VLOOKUP($D52,'Growth rate'!$B$3:$S$93,6,FALSE)*VLOOKUP($F52,BY_IND_Demand_Drivers!$B$5:$J$100,9,FALSE)</f>
        <v>9.4836301190321486E-3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0.17324831423182535</v>
      </c>
      <c r="H53" s="16">
        <f>VLOOKUP($D53,'Growth rate'!$B$3:$S$93,6,FALSE)*VLOOKUP($F53,BY_IND_Demand_Drivers!$B$5:$J$100,8,FALSE)</f>
        <v>9.6353682009366649E-3</v>
      </c>
      <c r="I53" s="16">
        <f>VLOOKUP($D53,'Growth rate'!$B$3:$S$93,6,FALSE)*VLOOKUP($F53,BY_IND_Demand_Drivers!$B$5:$J$100,9,FALSE)</f>
        <v>9.6353682009366649E-3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0.1760202872595345</v>
      </c>
      <c r="H54" s="16">
        <f>VLOOKUP($D54,'Growth rate'!$B$3:$S$93,6,FALSE)*VLOOKUP($F54,BY_IND_Demand_Drivers!$B$5:$J$100,8,FALSE)</f>
        <v>9.7895340921516499E-3</v>
      </c>
      <c r="I54" s="16">
        <f>VLOOKUP($D54,'Growth rate'!$B$3:$S$93,6,FALSE)*VLOOKUP($F54,BY_IND_Demand_Drivers!$B$5:$J$100,9,FALSE)</f>
        <v>9.7895340921516499E-3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0.17883661185568708</v>
      </c>
      <c r="H55" s="16">
        <f>VLOOKUP($D55,'Growth rate'!$B$3:$S$93,6,FALSE)*VLOOKUP($F55,BY_IND_Demand_Drivers!$B$5:$J$100,8,FALSE)</f>
        <v>9.9461666376260763E-3</v>
      </c>
      <c r="I55" s="16">
        <f>VLOOKUP($D55,'Growth rate'!$B$3:$S$93,6,FALSE)*VLOOKUP($F55,BY_IND_Demand_Drivers!$B$5:$J$100,9,FALSE)</f>
        <v>9.9461666376260763E-3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0.18169799764537808</v>
      </c>
      <c r="H56" s="16">
        <f>VLOOKUP($D56,'Growth rate'!$B$3:$S$93,6,FALSE)*VLOOKUP($F56,BY_IND_Demand_Drivers!$B$5:$J$100,8,FALSE)</f>
        <v>1.0105305303828095E-2</v>
      </c>
      <c r="I56" s="16">
        <f>VLOOKUP($D56,'Growth rate'!$B$3:$S$93,6,FALSE)*VLOOKUP($F56,BY_IND_Demand_Drivers!$B$5:$J$100,9,FALSE)</f>
        <v>1.0105305303828095E-2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0.18460516560770412</v>
      </c>
      <c r="H57" s="16">
        <f>VLOOKUP($D57,'Growth rate'!$B$3:$S$93,6,FALSE)*VLOOKUP($F57,BY_IND_Demand_Drivers!$B$5:$J$100,8,FALSE)</f>
        <v>1.0266990188689344E-2</v>
      </c>
      <c r="I57" s="16">
        <f>VLOOKUP($D57,'Growth rate'!$B$3:$S$93,6,FALSE)*VLOOKUP($F57,BY_IND_Demand_Drivers!$B$5:$J$100,9,FALSE)</f>
        <v>1.0266990188689344E-2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0.18755884825742739</v>
      </c>
      <c r="H58" s="16">
        <f>VLOOKUP($D58,'Growth rate'!$B$3:$S$93,6,FALSE)*VLOOKUP($F58,BY_IND_Demand_Drivers!$B$5:$J$100,8,FALSE)</f>
        <v>1.0431262031708372E-2</v>
      </c>
      <c r="I58" s="16">
        <f>VLOOKUP($D58,'Growth rate'!$B$3:$S$93,6,FALSE)*VLOOKUP($F58,BY_IND_Demand_Drivers!$B$5:$J$100,9,FALSE)</f>
        <v>1.0431262031708372E-2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0.19055978982954622</v>
      </c>
      <c r="H59" s="16">
        <f>VLOOKUP($D59,'Growth rate'!$B$3:$S$93,6,FALSE)*VLOOKUP($F59,BY_IND_Demand_Drivers!$B$5:$J$100,8,FALSE)</f>
        <v>1.0598162224215706E-2</v>
      </c>
      <c r="I59" s="16">
        <f>VLOOKUP($D59,'Growth rate'!$B$3:$S$93,6,FALSE)*VLOOKUP($F59,BY_IND_Demand_Drivers!$B$5:$J$100,9,FALSE)</f>
        <v>1.0598162224215706E-2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0.19360874646681897</v>
      </c>
      <c r="H60" s="16">
        <f>VLOOKUP($D60,'Growth rate'!$B$3:$S$93,6,FALSE)*VLOOKUP($F60,BY_IND_Demand_Drivers!$B$5:$J$100,8,FALSE)</f>
        <v>1.0767732819803158E-2</v>
      </c>
      <c r="I60" s="16">
        <f>VLOOKUP($D60,'Growth rate'!$B$3:$S$93,6,FALSE)*VLOOKUP($F60,BY_IND_Demand_Drivers!$B$5:$J$100,9,FALSE)</f>
        <v>1.0767732819803158E-2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0.19670648641028807</v>
      </c>
      <c r="H61" s="16">
        <f>VLOOKUP($D61,'Growth rate'!$B$3:$S$93,6,FALSE)*VLOOKUP($F61,BY_IND_Demand_Drivers!$B$5:$J$100,8,FALSE)</f>
        <v>1.0940016544920007E-2</v>
      </c>
      <c r="I61" s="16">
        <f>VLOOKUP($D61,'Growth rate'!$B$3:$S$93,6,FALSE)*VLOOKUP($F61,BY_IND_Demand_Drivers!$B$5:$J$100,9,FALSE)</f>
        <v>1.0940016544920007E-2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0.19985379019285265</v>
      </c>
      <c r="H62" s="16">
        <f>VLOOKUP($D62,'Growth rate'!$B$3:$S$93,6,FALSE)*VLOOKUP($F62,BY_IND_Demand_Drivers!$B$5:$J$100,8,FALSE)</f>
        <v>1.1115056809638727E-2</v>
      </c>
      <c r="I62" s="16">
        <f>VLOOKUP($D62,'Growth rate'!$B$3:$S$93,6,FALSE)*VLOOKUP($F62,BY_IND_Demand_Drivers!$B$5:$J$100,9,FALSE)</f>
        <v>1.1115056809638727E-2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0.20305145083593831</v>
      </c>
      <c r="H63" s="16">
        <f>VLOOKUP($D63,'Growth rate'!$B$3:$S$93,6,FALSE)*VLOOKUP($F63,BY_IND_Demand_Drivers!$B$5:$J$100,8,FALSE)</f>
        <v>1.1292897718592947E-2</v>
      </c>
      <c r="I63" s="16">
        <f>VLOOKUP($D63,'Growth rate'!$B$3:$S$93,6,FALSE)*VLOOKUP($F63,BY_IND_Demand_Drivers!$B$5:$J$100,9,FALSE)</f>
        <v>1.1292897718592947E-2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0.20630027404931334</v>
      </c>
      <c r="H64" s="16">
        <f>VLOOKUP($D64,'Growth rate'!$B$3:$S$93,6,FALSE)*VLOOKUP($F64,BY_IND_Demand_Drivers!$B$5:$J$100,8,FALSE)</f>
        <v>1.1473584082090435E-2</v>
      </c>
      <c r="I64" s="16">
        <f>VLOOKUP($D64,'Growth rate'!$B$3:$S$93,6,FALSE)*VLOOKUP($F64,BY_IND_Demand_Drivers!$B$5:$J$100,9,FALSE)</f>
        <v>1.1473584082090435E-2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0.20960107843410236</v>
      </c>
      <c r="H65" s="16">
        <f>VLOOKUP($D65,'Growth rate'!$B$3:$S$93,6,FALSE)*VLOOKUP($F65,BY_IND_Demand_Drivers!$B$5:$J$100,8,FALSE)</f>
        <v>1.1657161427403882E-2</v>
      </c>
      <c r="I65" s="16">
        <f>VLOOKUP($D65,'Growth rate'!$B$3:$S$93,6,FALSE)*VLOOKUP($F65,BY_IND_Demand_Drivers!$B$5:$J$100,9,FALSE)</f>
        <v>1.1657161427403882E-2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0.21295469568904801</v>
      </c>
      <c r="H66" s="16">
        <f>VLOOKUP($D66,'Growth rate'!$B$3:$S$93,6,FALSE)*VLOOKUP($F66,BY_IND_Demand_Drivers!$B$5:$J$100,8,FALSE)</f>
        <v>1.1843676010242344E-2</v>
      </c>
      <c r="I66" s="16">
        <f>VLOOKUP($D66,'Growth rate'!$B$3:$S$93,6,FALSE)*VLOOKUP($F66,BY_IND_Demand_Drivers!$B$5:$J$100,9,FALSE)</f>
        <v>1.1843676010242344E-2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0.2163619708200728</v>
      </c>
      <c r="H67" s="16">
        <f>VLOOKUP($D67,'Growth rate'!$B$3:$S$93,6,FALSE)*VLOOKUP($F67,BY_IND_Demand_Drivers!$B$5:$J$100,8,FALSE)</f>
        <v>1.2033174826406225E-2</v>
      </c>
      <c r="I67" s="16">
        <f>VLOOKUP($D67,'Growth rate'!$B$3:$S$93,6,FALSE)*VLOOKUP($F67,BY_IND_Demand_Drivers!$B$5:$J$100,9,FALSE)</f>
        <v>1.2033174826406225E-2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0.21982376235319395</v>
      </c>
      <c r="H68" s="16">
        <f>VLOOKUP($D68,'Growth rate'!$B$3:$S$93,6,FALSE)*VLOOKUP($F68,BY_IND_Demand_Drivers!$B$5:$J$100,8,FALSE)</f>
        <v>1.2225705623628723E-2</v>
      </c>
      <c r="I68" s="16">
        <f>VLOOKUP($D68,'Growth rate'!$B$3:$S$93,6,FALSE)*VLOOKUP($F68,BY_IND_Demand_Drivers!$B$5:$J$100,9,FALSE)</f>
        <v>1.2225705623628723E-2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0.22334094255084502</v>
      </c>
      <c r="H69" s="16">
        <f>VLOOKUP($D69,'Growth rate'!$B$3:$S$93,6,FALSE)*VLOOKUP($F69,BY_IND_Demand_Drivers!$B$5:$J$100,8,FALSE)</f>
        <v>1.2421316913606782E-2</v>
      </c>
      <c r="I69" s="16">
        <f>VLOOKUP($D69,'Growth rate'!$B$3:$S$93,6,FALSE)*VLOOKUP($F69,BY_IND_Demand_Drivers!$B$5:$J$100,9,FALSE)</f>
        <v>1.2421316913606782E-2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0.2269143976316586</v>
      </c>
      <c r="H70" s="16">
        <f>VLOOKUP($D70,'Growth rate'!$B$3:$S$93,6,FALSE)*VLOOKUP($F70,BY_IND_Demand_Drivers!$B$5:$J$100,8,FALSE)</f>
        <v>1.2620057984224492E-2</v>
      </c>
      <c r="I70" s="16">
        <f>VLOOKUP($D70,'Growth rate'!$B$3:$S$93,6,FALSE)*VLOOKUP($F70,BY_IND_Demand_Drivers!$B$5:$J$100,9,FALSE)</f>
        <v>1.2620057984224492E-2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0.23054502799376517</v>
      </c>
      <c r="H71" s="16">
        <f>VLOOKUP($D71,'Growth rate'!$B$3:$S$93,6,FALSE)*VLOOKUP($F71,BY_IND_Demand_Drivers!$B$5:$J$100,8,FALSE)</f>
        <v>1.2821978911972088E-2</v>
      </c>
      <c r="I71" s="16">
        <f>VLOOKUP($D71,'Growth rate'!$B$3:$S$93,6,FALSE)*VLOOKUP($F71,BY_IND_Demand_Drivers!$B$5:$J$100,9,FALSE)</f>
        <v>1.2821978911972088E-2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0.23423374844166542</v>
      </c>
      <c r="H72" s="16">
        <f>VLOOKUP($D72,'Growth rate'!$B$3:$S$93,6,FALSE)*VLOOKUP($F72,BY_IND_Demand_Drivers!$B$5:$J$100,8,FALSE)</f>
        <v>1.3027130574563639E-2</v>
      </c>
      <c r="I72" s="16">
        <f>VLOOKUP($D72,'Growth rate'!$B$3:$S$93,6,FALSE)*VLOOKUP($F72,BY_IND_Demand_Drivers!$B$5:$J$100,9,FALSE)</f>
        <v>1.3027130574563639E-2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0.23798148841673206</v>
      </c>
      <c r="H73" s="16">
        <f>VLOOKUP($D73,'Growth rate'!$B$3:$S$93,6,FALSE)*VLOOKUP($F73,BY_IND_Demand_Drivers!$B$5:$J$100,8,FALSE)</f>
        <v>1.3235564663756657E-2</v>
      </c>
      <c r="I73" s="16">
        <f>VLOOKUP($D73,'Growth rate'!$B$3:$S$93,6,FALSE)*VLOOKUP($F73,BY_IND_Demand_Drivers!$B$5:$J$100,9,FALSE)</f>
        <v>1.3235564663756657E-2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0.24178919223139977</v>
      </c>
      <c r="H74" s="16">
        <f>VLOOKUP($D74,'Growth rate'!$B$3:$S$93,6,FALSE)*VLOOKUP($F74,BY_IND_Demand_Drivers!$B$5:$J$100,8,FALSE)</f>
        <v>1.3447333698376765E-2</v>
      </c>
      <c r="I74" s="16">
        <f>VLOOKUP($D74,'Growth rate'!$B$3:$S$93,6,FALSE)*VLOOKUP($F74,BY_IND_Demand_Drivers!$B$5:$J$100,9,FALSE)</f>
        <v>1.3447333698376765E-2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0.24565781930710215</v>
      </c>
      <c r="H75" s="16">
        <f>VLOOKUP($D75,'Growth rate'!$B$3:$S$93,6,FALSE)*VLOOKUP($F75,BY_IND_Demand_Drivers!$B$5:$J$100,8,FALSE)</f>
        <v>1.3662491037550791E-2</v>
      </c>
      <c r="I75" s="16">
        <f>VLOOKUP($D75,'Growth rate'!$B$3:$S$93,6,FALSE)*VLOOKUP($F75,BY_IND_Demand_Drivers!$B$5:$J$100,9,FALSE)</f>
        <v>1.3662491037550791E-2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0.24958834441601582</v>
      </c>
      <c r="H76" s="16">
        <f>VLOOKUP($D76,'Growth rate'!$B$3:$S$93,6,FALSE)*VLOOKUP($F76,BY_IND_Demand_Drivers!$B$5:$J$100,8,FALSE)</f>
        <v>1.3881090894151607E-2</v>
      </c>
      <c r="I76" s="16">
        <f>VLOOKUP($D76,'Growth rate'!$B$3:$S$93,6,FALSE)*VLOOKUP($F76,BY_IND_Demand_Drivers!$B$5:$J$100,9,FALSE)</f>
        <v>1.3881090894151607E-2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0.25358175792667209</v>
      </c>
      <c r="H77" s="16">
        <f>VLOOKUP($D77,'Growth rate'!$B$3:$S$93,6,FALSE)*VLOOKUP($F77,BY_IND_Demand_Drivers!$B$5:$J$100,8,FALSE)</f>
        <v>1.4103188348458034E-2</v>
      </c>
      <c r="I77" s="16">
        <f>VLOOKUP($D77,'Growth rate'!$B$3:$S$93,6,FALSE)*VLOOKUP($F77,BY_IND_Demand_Drivers!$B$5:$J$100,9,FALSE)</f>
        <v>1.4103188348458034E-2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0.25763906605349884</v>
      </c>
      <c r="H78" s="16">
        <f>VLOOKUP($D78,'Growth rate'!$B$3:$S$93,6,FALSE)*VLOOKUP($F78,BY_IND_Demand_Drivers!$B$5:$J$100,8,FALSE)</f>
        <v>1.4328839362033363E-2</v>
      </c>
      <c r="I78" s="16">
        <f>VLOOKUP($D78,'Growth rate'!$B$3:$S$93,6,FALSE)*VLOOKUP($F78,BY_IND_Demand_Drivers!$B$5:$J$100,9,FALSE)</f>
        <v>1.4328839362033363E-2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0.26176129111035484</v>
      </c>
      <c r="H79" s="16">
        <f>VLOOKUP($D79,'Growth rate'!$B$3:$S$93,6,FALSE)*VLOOKUP($F79,BY_IND_Demand_Drivers!$B$5:$J$100,8,FALSE)</f>
        <v>1.4558100791825897E-2</v>
      </c>
      <c r="I79" s="16">
        <f>VLOOKUP($D79,'Growth rate'!$B$3:$S$93,6,FALSE)*VLOOKUP($F79,BY_IND_Demand_Drivers!$B$5:$J$100,9,FALSE)</f>
        <v>1.4558100791825897E-2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0.26594947176812056</v>
      </c>
      <c r="H80" s="16">
        <f>VLOOKUP($D80,'Growth rate'!$B$3:$S$93,6,FALSE)*VLOOKUP($F80,BY_IND_Demand_Drivers!$B$5:$J$100,8,FALSE)</f>
        <v>1.4791030404495113E-2</v>
      </c>
      <c r="I80" s="16">
        <f>VLOOKUP($D80,'Growth rate'!$B$3:$S$93,6,FALSE)*VLOOKUP($F80,BY_IND_Demand_Drivers!$B$5:$J$100,9,FALSE)</f>
        <v>1.4791030404495113E-2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0.27020466331641046</v>
      </c>
      <c r="H81" s="16">
        <f>VLOOKUP($D81,'Growth rate'!$B$3:$S$93,6,FALSE)*VLOOKUP($F81,BY_IND_Demand_Drivers!$B$5:$J$100,8,FALSE)</f>
        <v>1.5027686890967035E-2</v>
      </c>
      <c r="I81" s="16">
        <f>VLOOKUP($D81,'Growth rate'!$B$3:$S$93,6,FALSE)*VLOOKUP($F81,BY_IND_Demand_Drivers!$B$5:$J$100,9,FALSE)</f>
        <v>1.5027686890967035E-2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0.27452793792947305</v>
      </c>
      <c r="H82" s="16">
        <f>VLOOKUP($D82,'Growth rate'!$B$3:$S$93,6,FALSE)*VLOOKUP($F82,BY_IND_Demand_Drivers!$B$5:$J$100,8,FALSE)</f>
        <v>1.5268129881222506E-2</v>
      </c>
      <c r="I82" s="16">
        <f>VLOOKUP($D82,'Growth rate'!$B$3:$S$93,6,FALSE)*VLOOKUP($F82,BY_IND_Demand_Drivers!$B$5:$J$100,9,FALSE)</f>
        <v>1.5268129881222506E-2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0.27892038493634458</v>
      </c>
      <c r="H83" s="16">
        <f>VLOOKUP($D83,'Growth rate'!$B$3:$S$93,6,FALSE)*VLOOKUP($F83,BY_IND_Demand_Drivers!$B$5:$J$100,8,FALSE)</f>
        <v>1.5512419959322066E-2</v>
      </c>
      <c r="I83" s="16">
        <f>VLOOKUP($D83,'Growth rate'!$B$3:$S$93,6,FALSE)*VLOOKUP($F83,BY_IND_Demand_Drivers!$B$5:$J$100,9,FALSE)</f>
        <v>1.5512419959322066E-2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0.28338311109532616</v>
      </c>
      <c r="H84" s="16">
        <f>VLOOKUP($D84,'Growth rate'!$B$3:$S$93,6,FALSE)*VLOOKUP($F84,BY_IND_Demand_Drivers!$B$5:$J$100,8,FALSE)</f>
        <v>1.576061867867122E-2</v>
      </c>
      <c r="I84" s="16">
        <f>VLOOKUP($D84,'Growth rate'!$B$3:$S$93,6,FALSE)*VLOOKUP($F84,BY_IND_Demand_Drivers!$B$5:$J$100,9,FALSE)</f>
        <v>1.576061867867122E-2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0.28791724087285137</v>
      </c>
      <c r="H85" s="16">
        <f>VLOOKUP($D85,'Growth rate'!$B$3:$S$93,6,FALSE)*VLOOKUP($F85,BY_IND_Demand_Drivers!$B$5:$J$100,8,FALSE)</f>
        <v>1.6012788577529961E-2</v>
      </c>
      <c r="I85" s="16">
        <f>VLOOKUP($D85,'Growth rate'!$B$3:$S$93,6,FALSE)*VLOOKUP($F85,BY_IND_Demand_Drivers!$B$5:$J$100,9,FALSE)</f>
        <v>1.6012788577529961E-2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7.64982178217822E-4</v>
      </c>
      <c r="H168" s="16">
        <f>VLOOKUP($D168,'Growth rate'!$B$3:$S$93,6,FALSE)*VLOOKUP($F168,BY_IND_Demand_Drivers!$B$5:$J$100,8,FALSE)</f>
        <v>4.6835643564356403E-5</v>
      </c>
      <c r="I168" s="16">
        <f>VLOOKUP($D168,'Growth rate'!$B$3:$S$93,6,FALSE)*VLOOKUP($F168,BY_IND_Demand_Drivers!$B$5:$J$100,9,FALSE)</f>
        <v>4.6835643564356403E-5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7.7758547790127283E-4</v>
      </c>
      <c r="H169" s="16">
        <f>VLOOKUP($D169,'Growth rate'!$B$3:$S$93,6,FALSE)*VLOOKUP($F169,BY_IND_Demand_Drivers!$B$5:$J$100,8,FALSE)</f>
        <v>4.7607274157220736E-5</v>
      </c>
      <c r="I169" s="16">
        <f>VLOOKUP($D169,'Growth rate'!$B$3:$S$93,6,FALSE)*VLOOKUP($F169,BY_IND_Demand_Drivers!$B$5:$J$100,9,FALSE)</f>
        <v>4.7607274157220736E-5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7.9018877758472354E-4</v>
      </c>
      <c r="H170" s="16">
        <f>VLOOKUP($D170,'Growth rate'!$B$3:$S$93,6,FALSE)*VLOOKUP($F170,BY_IND_Demand_Drivers!$B$5:$J$100,8,FALSE)</f>
        <v>4.8378904750085069E-5</v>
      </c>
      <c r="I170" s="16">
        <f>VLOOKUP($D170,'Growth rate'!$B$3:$S$93,6,FALSE)*VLOOKUP($F170,BY_IND_Demand_Drivers!$B$5:$J$100,9,FALSE)</f>
        <v>4.8378904750085069E-5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8.0279207726817437E-4</v>
      </c>
      <c r="H171" s="16">
        <f>VLOOKUP($D171,'Growth rate'!$B$3:$S$93,6,FALSE)*VLOOKUP($F171,BY_IND_Demand_Drivers!$B$5:$J$100,8,FALSE)</f>
        <v>4.9150535342949402E-5</v>
      </c>
      <c r="I171" s="16">
        <f>VLOOKUP($D171,'Growth rate'!$B$3:$S$93,6,FALSE)*VLOOKUP($F171,BY_IND_Demand_Drivers!$B$5:$J$100,9,FALSE)</f>
        <v>4.9150535342949402E-5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8.153953769516252E-4</v>
      </c>
      <c r="H172" s="16">
        <f>VLOOKUP($D172,'Growth rate'!$B$3:$S$93,6,FALSE)*VLOOKUP($F172,BY_IND_Demand_Drivers!$B$5:$J$100,8,FALSE)</f>
        <v>4.9922165935813735E-5</v>
      </c>
      <c r="I172" s="16">
        <f>VLOOKUP($D172,'Growth rate'!$B$3:$S$93,6,FALSE)*VLOOKUP($F172,BY_IND_Demand_Drivers!$B$5:$J$100,9,FALSE)</f>
        <v>4.9922165935813735E-5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8.2799867663507581E-4</v>
      </c>
      <c r="H173" s="16">
        <f>VLOOKUP($D173,'Growth rate'!$B$3:$S$93,6,FALSE)*VLOOKUP($F173,BY_IND_Demand_Drivers!$B$5:$J$100,8,FALSE)</f>
        <v>5.0693796528678062E-5</v>
      </c>
      <c r="I173" s="16">
        <f>VLOOKUP($D173,'Growth rate'!$B$3:$S$93,6,FALSE)*VLOOKUP($F173,BY_IND_Demand_Drivers!$B$5:$J$100,9,FALSE)</f>
        <v>5.0693796528678062E-5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8.4060197631852652E-4</v>
      </c>
      <c r="H174" s="16">
        <f>VLOOKUP($D174,'Growth rate'!$B$3:$S$93,6,FALSE)*VLOOKUP($F174,BY_IND_Demand_Drivers!$B$5:$J$100,8,FALSE)</f>
        <v>5.1465427121542395E-5</v>
      </c>
      <c r="I174" s="16">
        <f>VLOOKUP($D174,'Growth rate'!$B$3:$S$93,6,FALSE)*VLOOKUP($F174,BY_IND_Demand_Drivers!$B$5:$J$100,9,FALSE)</f>
        <v>5.1465427121542395E-5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8.5320527600197735E-4</v>
      </c>
      <c r="H175" s="16">
        <f>VLOOKUP($D175,'Growth rate'!$B$3:$S$93,6,FALSE)*VLOOKUP($F175,BY_IND_Demand_Drivers!$B$5:$J$100,8,FALSE)</f>
        <v>5.2237057714406728E-5</v>
      </c>
      <c r="I175" s="16">
        <f>VLOOKUP($D175,'Growth rate'!$B$3:$S$93,6,FALSE)*VLOOKUP($F175,BY_IND_Demand_Drivers!$B$5:$J$100,9,FALSE)</f>
        <v>5.2237057714406728E-5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8.6580857568542818E-4</v>
      </c>
      <c r="H176" s="16">
        <f>VLOOKUP($D176,'Growth rate'!$B$3:$S$93,6,FALSE)*VLOOKUP($F176,BY_IND_Demand_Drivers!$B$5:$J$100,8,FALSE)</f>
        <v>5.3008688307271061E-5</v>
      </c>
      <c r="I176" s="16">
        <f>VLOOKUP($D176,'Growth rate'!$B$3:$S$93,6,FALSE)*VLOOKUP($F176,BY_IND_Demand_Drivers!$B$5:$J$100,9,FALSE)</f>
        <v>5.3008688307271061E-5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8.7841187536887889E-4</v>
      </c>
      <c r="H177" s="16">
        <f>VLOOKUP($D177,'Growth rate'!$B$3:$S$93,6,FALSE)*VLOOKUP($F177,BY_IND_Demand_Drivers!$B$5:$J$100,8,FALSE)</f>
        <v>5.3780318900135394E-5</v>
      </c>
      <c r="I177" s="16">
        <f>VLOOKUP($D177,'Growth rate'!$B$3:$S$93,6,FALSE)*VLOOKUP($F177,BY_IND_Demand_Drivers!$B$5:$J$100,9,FALSE)</f>
        <v>5.3780318900135394E-5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8.9101517505232972E-4</v>
      </c>
      <c r="H178" s="16">
        <f>VLOOKUP($D178,'Growth rate'!$B$3:$S$93,6,FALSE)*VLOOKUP($F178,BY_IND_Demand_Drivers!$B$5:$J$100,8,FALSE)</f>
        <v>5.4551949492999727E-5</v>
      </c>
      <c r="I178" s="16">
        <f>VLOOKUP($D178,'Growth rate'!$B$3:$S$93,6,FALSE)*VLOOKUP($F178,BY_IND_Demand_Drivers!$B$5:$J$100,9,FALSE)</f>
        <v>5.4551949492999727E-5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9.0361847473578055E-4</v>
      </c>
      <c r="H179" s="16">
        <f>VLOOKUP($D179,'Growth rate'!$B$3:$S$93,6,FALSE)*VLOOKUP($F179,BY_IND_Demand_Drivers!$B$5:$J$100,8,FALSE)</f>
        <v>5.5323580085864061E-5</v>
      </c>
      <c r="I179" s="16">
        <f>VLOOKUP($D179,'Growth rate'!$B$3:$S$93,6,FALSE)*VLOOKUP($F179,BY_IND_Demand_Drivers!$B$5:$J$100,9,FALSE)</f>
        <v>5.5323580085864061E-5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9.1622177441923116E-4</v>
      </c>
      <c r="H180" s="16">
        <f>VLOOKUP($D180,'Growth rate'!$B$3:$S$93,6,FALSE)*VLOOKUP($F180,BY_IND_Demand_Drivers!$B$5:$J$100,8,FALSE)</f>
        <v>5.609521067872838E-5</v>
      </c>
      <c r="I180" s="16">
        <f>VLOOKUP($D180,'Growth rate'!$B$3:$S$93,6,FALSE)*VLOOKUP($F180,BY_IND_Demand_Drivers!$B$5:$J$100,9,FALSE)</f>
        <v>5.609521067872838E-5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9.2882507410268187E-4</v>
      </c>
      <c r="H181" s="16">
        <f>VLOOKUP($D181,'Growth rate'!$B$3:$S$93,6,FALSE)*VLOOKUP($F181,BY_IND_Demand_Drivers!$B$5:$J$100,8,FALSE)</f>
        <v>5.6866841271592713E-5</v>
      </c>
      <c r="I181" s="16">
        <f>VLOOKUP($D181,'Growth rate'!$B$3:$S$93,6,FALSE)*VLOOKUP($F181,BY_IND_Demand_Drivers!$B$5:$J$100,9,FALSE)</f>
        <v>5.6866841271592713E-5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9.414283737861327E-4</v>
      </c>
      <c r="H182" s="16">
        <f>VLOOKUP($D182,'Growth rate'!$B$3:$S$93,6,FALSE)*VLOOKUP($F182,BY_IND_Demand_Drivers!$B$5:$J$100,8,FALSE)</f>
        <v>5.7638471864457046E-5</v>
      </c>
      <c r="I182" s="16">
        <f>VLOOKUP($D182,'Growth rate'!$B$3:$S$93,6,FALSE)*VLOOKUP($F182,BY_IND_Demand_Drivers!$B$5:$J$100,9,FALSE)</f>
        <v>5.7638471864457046E-5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9.5403167346958353E-4</v>
      </c>
      <c r="H183" s="16">
        <f>VLOOKUP($D183,'Growth rate'!$B$3:$S$93,6,FALSE)*VLOOKUP($F183,BY_IND_Demand_Drivers!$B$5:$J$100,8,FALSE)</f>
        <v>5.8410102457321379E-5</v>
      </c>
      <c r="I183" s="16">
        <f>VLOOKUP($D183,'Growth rate'!$B$3:$S$93,6,FALSE)*VLOOKUP($F183,BY_IND_Demand_Drivers!$B$5:$J$100,9,FALSE)</f>
        <v>5.8410102457321379E-5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9.6663497315303425E-4</v>
      </c>
      <c r="H184" s="16">
        <f>VLOOKUP($D184,'Growth rate'!$B$3:$S$93,6,FALSE)*VLOOKUP($F184,BY_IND_Demand_Drivers!$B$5:$J$100,8,FALSE)</f>
        <v>5.9181733050185713E-5</v>
      </c>
      <c r="I184" s="16">
        <f>VLOOKUP($D184,'Growth rate'!$B$3:$S$93,6,FALSE)*VLOOKUP($F184,BY_IND_Demand_Drivers!$B$5:$J$100,9,FALSE)</f>
        <v>5.9181733050185713E-5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9.7923827283648507E-4</v>
      </c>
      <c r="H185" s="16">
        <f>VLOOKUP($D185,'Growth rate'!$B$3:$S$93,6,FALSE)*VLOOKUP($F185,BY_IND_Demand_Drivers!$B$5:$J$100,8,FALSE)</f>
        <v>5.9953363643050046E-5</v>
      </c>
      <c r="I185" s="16">
        <f>VLOOKUP($D185,'Growth rate'!$B$3:$S$93,6,FALSE)*VLOOKUP($F185,BY_IND_Demand_Drivers!$B$5:$J$100,9,FALSE)</f>
        <v>5.9953363643050046E-5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9.9184157251993579E-4</v>
      </c>
      <c r="H186" s="16">
        <f>VLOOKUP($D186,'Growth rate'!$B$3:$S$93,6,FALSE)*VLOOKUP($F186,BY_IND_Demand_Drivers!$B$5:$J$100,8,FALSE)</f>
        <v>6.0724994235914379E-5</v>
      </c>
      <c r="I186" s="16">
        <f>VLOOKUP($D186,'Growth rate'!$B$3:$S$93,6,FALSE)*VLOOKUP($F186,BY_IND_Demand_Drivers!$B$5:$J$100,9,FALSE)</f>
        <v>6.0724994235914379E-5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1.0044448722033867E-3</v>
      </c>
      <c r="H187" s="16">
        <f>VLOOKUP($D187,'Growth rate'!$B$3:$S$93,6,FALSE)*VLOOKUP($F187,BY_IND_Demand_Drivers!$B$5:$J$100,8,FALSE)</f>
        <v>6.1496624828778719E-5</v>
      </c>
      <c r="I187" s="16">
        <f>VLOOKUP($D187,'Growth rate'!$B$3:$S$93,6,FALSE)*VLOOKUP($F187,BY_IND_Demand_Drivers!$B$5:$J$100,9,FALSE)</f>
        <v>6.1496624828778719E-5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1.0170481718868374E-3</v>
      </c>
      <c r="H188" s="16">
        <f>VLOOKUP($D188,'Growth rate'!$B$3:$S$93,6,FALSE)*VLOOKUP($F188,BY_IND_Demand_Drivers!$B$5:$J$100,8,FALSE)</f>
        <v>6.2268255421643045E-5</v>
      </c>
      <c r="I188" s="16">
        <f>VLOOKUP($D188,'Growth rate'!$B$3:$S$93,6,FALSE)*VLOOKUP($F188,BY_IND_Demand_Drivers!$B$5:$J$100,9,FALSE)</f>
        <v>6.2268255421643045E-5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1.0296514715702882E-3</v>
      </c>
      <c r="H189" s="16">
        <f>VLOOKUP($D189,'Growth rate'!$B$3:$S$93,6,FALSE)*VLOOKUP($F189,BY_IND_Demand_Drivers!$B$5:$J$100,8,FALSE)</f>
        <v>6.3039886014507385E-5</v>
      </c>
      <c r="I189" s="16">
        <f>VLOOKUP($D189,'Growth rate'!$B$3:$S$93,6,FALSE)*VLOOKUP($F189,BY_IND_Demand_Drivers!$B$5:$J$100,9,FALSE)</f>
        <v>6.3039886014507385E-5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1.0422547712537389E-3</v>
      </c>
      <c r="H190" s="16">
        <f>VLOOKUP($D190,'Growth rate'!$B$3:$S$93,6,FALSE)*VLOOKUP($F190,BY_IND_Demand_Drivers!$B$5:$J$100,8,FALSE)</f>
        <v>6.3811516607371698E-5</v>
      </c>
      <c r="I190" s="16">
        <f>VLOOKUP($D190,'Growth rate'!$B$3:$S$93,6,FALSE)*VLOOKUP($F190,BY_IND_Demand_Drivers!$B$5:$J$100,9,FALSE)</f>
        <v>6.3811516607371698E-5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1.0548580709371896E-3</v>
      </c>
      <c r="H191" s="16">
        <f>VLOOKUP($D191,'Growth rate'!$B$3:$S$93,6,FALSE)*VLOOKUP($F191,BY_IND_Demand_Drivers!$B$5:$J$100,8,FALSE)</f>
        <v>6.4583147200236038E-5</v>
      </c>
      <c r="I191" s="16">
        <f>VLOOKUP($D191,'Growth rate'!$B$3:$S$93,6,FALSE)*VLOOKUP($F191,BY_IND_Demand_Drivers!$B$5:$J$100,9,FALSE)</f>
        <v>6.4583147200236038E-5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1.0674613706206405E-3</v>
      </c>
      <c r="H192" s="16">
        <f>VLOOKUP($D192,'Growth rate'!$B$3:$S$93,6,FALSE)*VLOOKUP($F192,BY_IND_Demand_Drivers!$B$5:$J$100,8,FALSE)</f>
        <v>6.5354777793100364E-5</v>
      </c>
      <c r="I192" s="16">
        <f>VLOOKUP($D192,'Growth rate'!$B$3:$S$93,6,FALSE)*VLOOKUP($F192,BY_IND_Demand_Drivers!$B$5:$J$100,9,FALSE)</f>
        <v>6.5354777793100364E-5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1.0800646703040912E-3</v>
      </c>
      <c r="H193" s="16">
        <f>VLOOKUP($D193,'Growth rate'!$B$3:$S$93,6,FALSE)*VLOOKUP($F193,BY_IND_Demand_Drivers!$B$5:$J$100,8,FALSE)</f>
        <v>6.6126408385964704E-5</v>
      </c>
      <c r="I193" s="16">
        <f>VLOOKUP($D193,'Growth rate'!$B$3:$S$93,6,FALSE)*VLOOKUP($F193,BY_IND_Demand_Drivers!$B$5:$J$100,9,FALSE)</f>
        <v>6.6126408385964704E-5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1.092667969987542E-3</v>
      </c>
      <c r="H194" s="16">
        <f>VLOOKUP($D194,'Growth rate'!$B$3:$S$93,6,FALSE)*VLOOKUP($F194,BY_IND_Demand_Drivers!$B$5:$J$100,8,FALSE)</f>
        <v>6.689803897882903E-5</v>
      </c>
      <c r="I194" s="16">
        <f>VLOOKUP($D194,'Growth rate'!$B$3:$S$93,6,FALSE)*VLOOKUP($F194,BY_IND_Demand_Drivers!$B$5:$J$100,9,FALSE)</f>
        <v>6.689803897882903E-5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1.1052712696709927E-3</v>
      </c>
      <c r="H195" s="16">
        <f>VLOOKUP($D195,'Growth rate'!$B$3:$S$93,6,FALSE)*VLOOKUP($F195,BY_IND_Demand_Drivers!$B$5:$J$100,8,FALSE)</f>
        <v>6.7669669571693357E-5</v>
      </c>
      <c r="I195" s="16">
        <f>VLOOKUP($D195,'Growth rate'!$B$3:$S$93,6,FALSE)*VLOOKUP($F195,BY_IND_Demand_Drivers!$B$5:$J$100,9,FALSE)</f>
        <v>6.7669669571693357E-5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1.1178745693544434E-3</v>
      </c>
      <c r="H196" s="16">
        <f>VLOOKUP($D196,'Growth rate'!$B$3:$S$93,6,FALSE)*VLOOKUP($F196,BY_IND_Demand_Drivers!$B$5:$J$100,8,FALSE)</f>
        <v>6.8441300164557697E-5</v>
      </c>
      <c r="I196" s="16">
        <f>VLOOKUP($D196,'Growth rate'!$B$3:$S$93,6,FALSE)*VLOOKUP($F196,BY_IND_Demand_Drivers!$B$5:$J$100,9,FALSE)</f>
        <v>6.8441300164557697E-5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1.1304778690378941E-3</v>
      </c>
      <c r="H197" s="16">
        <f>VLOOKUP($D197,'Growth rate'!$B$3:$S$93,6,FALSE)*VLOOKUP($F197,BY_IND_Demand_Drivers!$B$5:$J$100,8,FALSE)</f>
        <v>6.9212930757422023E-5</v>
      </c>
      <c r="I197" s="16">
        <f>VLOOKUP($D197,'Growth rate'!$B$3:$S$93,6,FALSE)*VLOOKUP($F197,BY_IND_Demand_Drivers!$B$5:$J$100,9,FALSE)</f>
        <v>6.9212930757422023E-5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1.1430811687213451E-3</v>
      </c>
      <c r="H198" s="16">
        <f>VLOOKUP($D198,'Growth rate'!$B$3:$S$93,6,FALSE)*VLOOKUP($F198,BY_IND_Demand_Drivers!$B$5:$J$100,8,FALSE)</f>
        <v>6.9984561350286363E-5</v>
      </c>
      <c r="I198" s="16">
        <f>VLOOKUP($D198,'Growth rate'!$B$3:$S$93,6,FALSE)*VLOOKUP($F198,BY_IND_Demand_Drivers!$B$5:$J$100,9,FALSE)</f>
        <v>6.9984561350286363E-5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1.1556844684047958E-3</v>
      </c>
      <c r="H199" s="16">
        <f>VLOOKUP($D199,'Growth rate'!$B$3:$S$93,6,FALSE)*VLOOKUP($F199,BY_IND_Demand_Drivers!$B$5:$J$100,8,FALSE)</f>
        <v>7.0756191943150689E-5</v>
      </c>
      <c r="I199" s="16">
        <f>VLOOKUP($D199,'Growth rate'!$B$3:$S$93,6,FALSE)*VLOOKUP($F199,BY_IND_Demand_Drivers!$B$5:$J$100,9,FALSE)</f>
        <v>7.0756191943150689E-5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1.1741754198992726E-3</v>
      </c>
      <c r="H200" s="16">
        <f>VLOOKUP($D200,'Growth rate'!$B$3:$S$93,6,FALSE)*VLOOKUP($F200,BY_IND_Demand_Drivers!$B$5:$J$100,8,FALSE)</f>
        <v>7.1888291014241107E-5</v>
      </c>
      <c r="I200" s="16">
        <f>VLOOKUP($D200,'Growth rate'!$B$3:$S$93,6,FALSE)*VLOOKUP($F200,BY_IND_Demand_Drivers!$B$5:$J$100,9,FALSE)</f>
        <v>7.1888291014241107E-5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1.1929622266176607E-3</v>
      </c>
      <c r="H201" s="16">
        <f>VLOOKUP($D201,'Growth rate'!$B$3:$S$93,6,FALSE)*VLOOKUP($F201,BY_IND_Demand_Drivers!$B$5:$J$100,8,FALSE)</f>
        <v>7.3038503670468953E-5</v>
      </c>
      <c r="I201" s="16">
        <f>VLOOKUP($D201,'Growth rate'!$B$3:$S$93,6,FALSE)*VLOOKUP($F201,BY_IND_Demand_Drivers!$B$5:$J$100,9,FALSE)</f>
        <v>7.3038503670468953E-5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1.2120496222435433E-3</v>
      </c>
      <c r="H202" s="16">
        <f>VLOOKUP($D202,'Growth rate'!$B$3:$S$93,6,FALSE)*VLOOKUP($F202,BY_IND_Demand_Drivers!$B$5:$J$100,8,FALSE)</f>
        <v>7.4207119729196463E-5</v>
      </c>
      <c r="I202" s="16">
        <f>VLOOKUP($D202,'Growth rate'!$B$3:$S$93,6,FALSE)*VLOOKUP($F202,BY_IND_Demand_Drivers!$B$5:$J$100,9,FALSE)</f>
        <v>7.4207119729196463E-5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1.2314424161994403E-3</v>
      </c>
      <c r="H203" s="16">
        <f>VLOOKUP($D203,'Growth rate'!$B$3:$S$93,6,FALSE)*VLOOKUP($F203,BY_IND_Demand_Drivers!$B$5:$J$100,8,FALSE)</f>
        <v>7.5394433644863619E-5</v>
      </c>
      <c r="I203" s="16">
        <f>VLOOKUP($D203,'Growth rate'!$B$3:$S$93,6,FALSE)*VLOOKUP($F203,BY_IND_Demand_Drivers!$B$5:$J$100,9,FALSE)</f>
        <v>7.5394433644863619E-5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1.251145494858631E-3</v>
      </c>
      <c r="H204" s="16">
        <f>VLOOKUP($D204,'Growth rate'!$B$3:$S$93,6,FALSE)*VLOOKUP($F204,BY_IND_Demand_Drivers!$B$5:$J$100,8,FALSE)</f>
        <v>7.6600744583181412E-5</v>
      </c>
      <c r="I204" s="16">
        <f>VLOOKUP($D204,'Growth rate'!$B$3:$S$93,6,FALSE)*VLOOKUP($F204,BY_IND_Demand_Drivers!$B$5:$J$100,9,FALSE)</f>
        <v>7.6600744583181412E-5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1.2711638227763692E-3</v>
      </c>
      <c r="H205" s="16">
        <f>VLOOKUP($D205,'Growth rate'!$B$3:$S$93,6,FALSE)*VLOOKUP($F205,BY_IND_Demand_Drivers!$B$5:$J$100,8,FALSE)</f>
        <v>7.782635649651232E-5</v>
      </c>
      <c r="I205" s="16">
        <f>VLOOKUP($D205,'Growth rate'!$B$3:$S$93,6,FALSE)*VLOOKUP($F205,BY_IND_Demand_Drivers!$B$5:$J$100,9,FALSE)</f>
        <v>7.782635649651232E-5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1.2915024439407914E-3</v>
      </c>
      <c r="H206" s="16">
        <f>VLOOKUP($D206,'Growth rate'!$B$3:$S$93,6,FALSE)*VLOOKUP($F206,BY_IND_Demand_Drivers!$B$5:$J$100,8,FALSE)</f>
        <v>7.9071578200456537E-5</v>
      </c>
      <c r="I206" s="16">
        <f>VLOOKUP($D206,'Growth rate'!$B$3:$S$93,6,FALSE)*VLOOKUP($F206,BY_IND_Demand_Drivers!$B$5:$J$100,9,FALSE)</f>
        <v>7.9071578200456537E-5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1.3121664830438439E-3</v>
      </c>
      <c r="H207" s="16">
        <f>VLOOKUP($D207,'Growth rate'!$B$3:$S$93,6,FALSE)*VLOOKUP($F207,BY_IND_Demand_Drivers!$B$5:$J$100,8,FALSE)</f>
        <v>8.0336723451663835E-5</v>
      </c>
      <c r="I207" s="16">
        <f>VLOOKUP($D207,'Growth rate'!$B$3:$S$93,6,FALSE)*VLOOKUP($F207,BY_IND_Demand_Drivers!$B$5:$J$100,9,FALSE)</f>
        <v>8.0336723451663835E-5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1.3331611467725455E-3</v>
      </c>
      <c r="H208" s="16">
        <f>VLOOKUP($D208,'Growth rate'!$B$3:$S$93,6,FALSE)*VLOOKUP($F208,BY_IND_Demand_Drivers!$B$5:$J$100,8,FALSE)</f>
        <v>8.1622111026890466E-5</v>
      </c>
      <c r="I208" s="16">
        <f>VLOOKUP($D208,'Growth rate'!$B$3:$S$93,6,FALSE)*VLOOKUP($F208,BY_IND_Demand_Drivers!$B$5:$J$100,9,FALSE)</f>
        <v>8.1622111026890466E-5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1.3544917251209062E-3</v>
      </c>
      <c r="H209" s="16">
        <f>VLOOKUP($D209,'Growth rate'!$B$3:$S$93,6,FALSE)*VLOOKUP($F209,BY_IND_Demand_Drivers!$B$5:$J$100,8,FALSE)</f>
        <v>8.2928064803320712E-5</v>
      </c>
      <c r="I209" s="16">
        <f>VLOOKUP($D209,'Growth rate'!$B$3:$S$93,6,FALSE)*VLOOKUP($F209,BY_IND_Demand_Drivers!$B$5:$J$100,9,FALSE)</f>
        <v>8.2928064803320712E-5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1.3761635927228406E-3</v>
      </c>
      <c r="H210" s="16">
        <f>VLOOKUP($D210,'Growth rate'!$B$3:$S$93,6,FALSE)*VLOOKUP($F210,BY_IND_Demand_Drivers!$B$5:$J$100,8,FALSE)</f>
        <v>8.4254913840173831E-5</v>
      </c>
      <c r="I210" s="16">
        <f>VLOOKUP($D210,'Growth rate'!$B$3:$S$93,6,FALSE)*VLOOKUP($F210,BY_IND_Demand_Drivers!$B$5:$J$100,9,FALSE)</f>
        <v>8.4254913840173831E-5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1.3981822102064063E-3</v>
      </c>
      <c r="H211" s="16">
        <f>VLOOKUP($D211,'Growth rate'!$B$3:$S$93,6,FALSE)*VLOOKUP($F211,BY_IND_Demand_Drivers!$B$5:$J$100,8,FALSE)</f>
        <v>8.5602992461616617E-5</v>
      </c>
      <c r="I211" s="16">
        <f>VLOOKUP($D211,'Growth rate'!$B$3:$S$93,6,FALSE)*VLOOKUP($F211,BY_IND_Demand_Drivers!$B$5:$J$100,9,FALSE)</f>
        <v>8.5602992461616617E-5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1.4205531255697087E-3</v>
      </c>
      <c r="H212" s="16">
        <f>VLOOKUP($D212,'Growth rate'!$B$3:$S$93,6,FALSE)*VLOOKUP($F212,BY_IND_Demand_Drivers!$B$5:$J$100,8,FALSE)</f>
        <v>8.6972640341002479E-5</v>
      </c>
      <c r="I212" s="16">
        <f>VLOOKUP($D212,'Growth rate'!$B$3:$S$93,6,FALSE)*VLOOKUP($F212,BY_IND_Demand_Drivers!$B$5:$J$100,9,FALSE)</f>
        <v>8.6972640341002479E-5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1.4432819755788241E-3</v>
      </c>
      <c r="H213" s="16">
        <f>VLOOKUP($D213,'Growth rate'!$B$3:$S$93,6,FALSE)*VLOOKUP($F213,BY_IND_Demand_Drivers!$B$5:$J$100,8,FALSE)</f>
        <v>8.8364202586458537E-5</v>
      </c>
      <c r="I213" s="16">
        <f>VLOOKUP($D213,'Growth rate'!$B$3:$S$93,6,FALSE)*VLOOKUP($F213,BY_IND_Demand_Drivers!$B$5:$J$100,9,FALSE)</f>
        <v>8.8364202586458537E-5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1.4663744871880853E-3</v>
      </c>
      <c r="H214" s="16">
        <f>VLOOKUP($D214,'Growth rate'!$B$3:$S$93,6,FALSE)*VLOOKUP($F214,BY_IND_Demand_Drivers!$B$5:$J$100,8,FALSE)</f>
        <v>8.9778029827841863E-5</v>
      </c>
      <c r="I214" s="16">
        <f>VLOOKUP($D214,'Growth rate'!$B$3:$S$93,6,FALSE)*VLOOKUP($F214,BY_IND_Demand_Drivers!$B$5:$J$100,9,FALSE)</f>
        <v>8.9778029827841863E-5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1.4898364789830947E-3</v>
      </c>
      <c r="H215" s="16">
        <f>VLOOKUP($D215,'Growth rate'!$B$3:$S$93,6,FALSE)*VLOOKUP($F215,BY_IND_Demand_Drivers!$B$5:$J$100,8,FALSE)</f>
        <v>9.1214478305087348E-5</v>
      </c>
      <c r="I215" s="16">
        <f>VLOOKUP($D215,'Growth rate'!$B$3:$S$93,6,FALSE)*VLOOKUP($F215,BY_IND_Demand_Drivers!$B$5:$J$100,9,FALSE)</f>
        <v>9.1214478305087348E-5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1.5136738626468241E-3</v>
      </c>
      <c r="H216" s="16">
        <f>VLOOKUP($D216,'Growth rate'!$B$3:$S$93,6,FALSE)*VLOOKUP($F216,BY_IND_Demand_Drivers!$B$5:$J$100,8,FALSE)</f>
        <v>9.2673909957968729E-5</v>
      </c>
      <c r="I216" s="16">
        <f>VLOOKUP($D216,'Growth rate'!$B$3:$S$93,6,FALSE)*VLOOKUP($F216,BY_IND_Demand_Drivers!$B$5:$J$100,9,FALSE)</f>
        <v>9.2673909957968729E-5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1.5378926444491736E-3</v>
      </c>
      <c r="H217" s="16">
        <f>VLOOKUP($D217,'Growth rate'!$B$3:$S$93,6,FALSE)*VLOOKUP($F217,BY_IND_Demand_Drivers!$B$5:$J$100,8,FALSE)</f>
        <v>9.4156692517296246E-5</v>
      </c>
      <c r="I217" s="16">
        <f>VLOOKUP($D217,'Growth rate'!$B$3:$S$93,6,FALSE)*VLOOKUP($F217,BY_IND_Demand_Drivers!$B$5:$J$100,9,FALSE)</f>
        <v>9.4156692517296246E-5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1.5624989267603599E-3</v>
      </c>
      <c r="H218" s="16">
        <f>VLOOKUP($D218,'Growth rate'!$B$3:$S$93,6,FALSE)*VLOOKUP($F218,BY_IND_Demand_Drivers!$B$5:$J$100,8,FALSE)</f>
        <v>9.5663199597572962E-5</v>
      </c>
      <c r="I218" s="16">
        <f>VLOOKUP($D218,'Growth rate'!$B$3:$S$93,6,FALSE)*VLOOKUP($F218,BY_IND_Demand_Drivers!$B$5:$J$100,9,FALSE)</f>
        <v>9.5663199597572962E-5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1.5874989095885259E-3</v>
      </c>
      <c r="H219" s="16">
        <f>VLOOKUP($D219,'Growth rate'!$B$3:$S$93,6,FALSE)*VLOOKUP($F219,BY_IND_Demand_Drivers!$B$5:$J$100,8,FALSE)</f>
        <v>9.7193810791134145E-5</v>
      </c>
      <c r="I219" s="16">
        <f>VLOOKUP($D219,'Growth rate'!$B$3:$S$93,6,FALSE)*VLOOKUP($F219,BY_IND_Demand_Drivers!$B$5:$J$100,9,FALSE)</f>
        <v>9.7193810791134145E-5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1.6128988921419423E-3</v>
      </c>
      <c r="H220" s="16">
        <f>VLOOKUP($D220,'Growth rate'!$B$3:$S$93,6,FALSE)*VLOOKUP($F220,BY_IND_Demand_Drivers!$B$5:$J$100,8,FALSE)</f>
        <v>9.8748911763792298E-5</v>
      </c>
      <c r="I220" s="16">
        <f>VLOOKUP($D220,'Growth rate'!$B$3:$S$93,6,FALSE)*VLOOKUP($F220,BY_IND_Demand_Drivers!$B$5:$J$100,9,FALSE)</f>
        <v>9.8748911763792298E-5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1.6387052744162136E-3</v>
      </c>
      <c r="H221" s="16">
        <f>VLOOKUP($D221,'Growth rate'!$B$3:$S$93,6,FALSE)*VLOOKUP($F221,BY_IND_Demand_Drivers!$B$5:$J$100,8,FALSE)</f>
        <v>1.0032889435201297E-4</v>
      </c>
      <c r="I221" s="16">
        <f>VLOOKUP($D221,'Growth rate'!$B$3:$S$93,6,FALSE)*VLOOKUP($F221,BY_IND_Demand_Drivers!$B$5:$J$100,9,FALSE)</f>
        <v>1.0032889435201297E-4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1.6649245588068727E-3</v>
      </c>
      <c r="H222" s="16">
        <f>VLOOKUP($D222,'Growth rate'!$B$3:$S$93,6,FALSE)*VLOOKUP($F222,BY_IND_Demand_Drivers!$B$5:$J$100,8,FALSE)</f>
        <v>1.0193415666164517E-4</v>
      </c>
      <c r="I222" s="16">
        <f>VLOOKUP($D222,'Growth rate'!$B$3:$S$93,6,FALSE)*VLOOKUP($F222,BY_IND_Demand_Drivers!$B$5:$J$100,9,FALSE)</f>
        <v>1.0193415666164517E-4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1.6915633517477827E-3</v>
      </c>
      <c r="H223" s="16">
        <f>VLOOKUP($D223,'Growth rate'!$B$3:$S$93,6,FALSE)*VLOOKUP($F223,BY_IND_Demand_Drivers!$B$5:$J$100,8,FALSE)</f>
        <v>1.0356510316823149E-4</v>
      </c>
      <c r="I223" s="16">
        <f>VLOOKUP($D223,'Growth rate'!$B$3:$S$93,6,FALSE)*VLOOKUP($F223,BY_IND_Demand_Drivers!$B$5:$J$100,9,FALSE)</f>
        <v>1.0356510316823149E-4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1.7186283653757473E-3</v>
      </c>
      <c r="H224" s="16">
        <f>VLOOKUP($D224,'Growth rate'!$B$3:$S$93,6,FALSE)*VLOOKUP($F224,BY_IND_Demand_Drivers!$B$5:$J$100,8,FALSE)</f>
        <v>1.052221448189232E-4</v>
      </c>
      <c r="I224" s="16">
        <f>VLOOKUP($D224,'Growth rate'!$B$3:$S$93,6,FALSE)*VLOOKUP($F224,BY_IND_Demand_Drivers!$B$5:$J$100,9,FALSE)</f>
        <v>1.052221448189232E-4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1.7461264192217591E-3</v>
      </c>
      <c r="H225" s="16">
        <f>VLOOKUP($D225,'Growth rate'!$B$3:$S$93,6,FALSE)*VLOOKUP($F225,BY_IND_Demand_Drivers!$B$5:$J$100,8,FALSE)</f>
        <v>1.0690569913602596E-4</v>
      </c>
      <c r="I225" s="16">
        <f>VLOOKUP($D225,'Growth rate'!$B$3:$S$93,6,FALSE)*VLOOKUP($F225,BY_IND_Demand_Drivers!$B$5:$J$100,9,FALSE)</f>
        <v>1.0690569913602596E-4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1.7740644419293071E-3</v>
      </c>
      <c r="H226" s="16">
        <f>VLOOKUP($D226,'Growth rate'!$B$3:$S$93,6,FALSE)*VLOOKUP($F226,BY_IND_Demand_Drivers!$B$5:$J$100,8,FALSE)</f>
        <v>1.0861619032220237E-4</v>
      </c>
      <c r="I226" s="16">
        <f>VLOOKUP($D226,'Growth rate'!$B$3:$S$93,6,FALSE)*VLOOKUP($F226,BY_IND_Demand_Drivers!$B$5:$J$100,9,FALSE)</f>
        <v>1.0861619032220237E-4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1.8024494730001762E-3</v>
      </c>
      <c r="H227" s="16">
        <f>VLOOKUP($D227,'Growth rate'!$B$3:$S$93,6,FALSE)*VLOOKUP($F227,BY_IND_Demand_Drivers!$B$5:$J$100,8,FALSE)</f>
        <v>1.1035404936735762E-4</v>
      </c>
      <c r="I227" s="16">
        <f>VLOOKUP($D227,'Growth rate'!$B$3:$S$93,6,FALSE)*VLOOKUP($F227,BY_IND_Demand_Drivers!$B$5:$J$100,9,FALSE)</f>
        <v>1.1035404936735762E-4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1.8312886645681791E-3</v>
      </c>
      <c r="H228" s="16">
        <f>VLOOKUP($D228,'Growth rate'!$B$3:$S$93,6,FALSE)*VLOOKUP($F228,BY_IND_Demand_Drivers!$B$5:$J$100,8,FALSE)</f>
        <v>1.1211971415723534E-4</v>
      </c>
      <c r="I228" s="16">
        <f>VLOOKUP($D228,'Growth rate'!$B$3:$S$93,6,FALSE)*VLOOKUP($F228,BY_IND_Demand_Drivers!$B$5:$J$100,9,FALSE)</f>
        <v>1.1211971415723534E-4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1.8605892832012699E-3</v>
      </c>
      <c r="H229" s="16">
        <f>VLOOKUP($D229,'Growth rate'!$B$3:$S$93,6,FALSE)*VLOOKUP($F229,BY_IND_Demand_Drivers!$B$5:$J$100,8,FALSE)</f>
        <v>1.139136295837511E-4</v>
      </c>
      <c r="I229" s="16">
        <f>VLOOKUP($D229,'Growth rate'!$B$3:$S$93,6,FALSE)*VLOOKUP($F229,BY_IND_Demand_Drivers!$B$5:$J$100,9,FALSE)</f>
        <v>1.139136295837511E-4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1.8903587117324904E-3</v>
      </c>
      <c r="H230" s="16">
        <f>VLOOKUP($D230,'Growth rate'!$B$3:$S$93,6,FALSE)*VLOOKUP($F230,BY_IND_Demand_Drivers!$B$5:$J$100,8,FALSE)</f>
        <v>1.1573624765709114E-4</v>
      </c>
      <c r="I230" s="16">
        <f>VLOOKUP($D230,'Growth rate'!$B$3:$S$93,6,FALSE)*VLOOKUP($F230,BY_IND_Demand_Drivers!$B$5:$J$100,9,FALSE)</f>
        <v>1.1573624765709114E-4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1.9206044511202106E-3</v>
      </c>
      <c r="H231" s="16">
        <f>VLOOKUP($D231,'Growth rate'!$B$3:$S$93,6,FALSE)*VLOOKUP($F231,BY_IND_Demand_Drivers!$B$5:$J$100,8,FALSE)</f>
        <v>1.1758802761960461E-4</v>
      </c>
      <c r="I231" s="16">
        <f>VLOOKUP($D231,'Growth rate'!$B$3:$S$93,6,FALSE)*VLOOKUP($F231,BY_IND_Demand_Drivers!$B$5:$J$100,9,FALSE)</f>
        <v>1.1758802761960461E-4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1.9513341223381339E-3</v>
      </c>
      <c r="H232" s="16">
        <f>VLOOKUP($D232,'Growth rate'!$B$3:$S$93,6,FALSE)*VLOOKUP($F232,BY_IND_Demand_Drivers!$B$5:$J$100,8,FALSE)</f>
        <v>1.1946943606151828E-4</v>
      </c>
      <c r="I232" s="16">
        <f>VLOOKUP($D232,'Growth rate'!$B$3:$S$93,6,FALSE)*VLOOKUP($F232,BY_IND_Demand_Drivers!$B$5:$J$100,9,FALSE)</f>
        <v>1.1946943606151828E-4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1.9825554682955438E-3</v>
      </c>
      <c r="H233" s="16">
        <f>VLOOKUP($D233,'Growth rate'!$B$3:$S$93,6,FALSE)*VLOOKUP($F233,BY_IND_Demand_Drivers!$B$5:$J$100,8,FALSE)</f>
        <v>1.2138094703850256E-4</v>
      </c>
      <c r="I233" s="16">
        <f>VLOOKUP($D233,'Growth rate'!$B$3:$S$93,6,FALSE)*VLOOKUP($F233,BY_IND_Demand_Drivers!$B$5:$J$100,9,FALSE)</f>
        <v>1.2138094703850256E-4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2.0142763557882727E-3</v>
      </c>
      <c r="H234" s="16">
        <f>VLOOKUP($D234,'Growth rate'!$B$3:$S$93,6,FALSE)*VLOOKUP($F234,BY_IND_Demand_Drivers!$B$5:$J$100,8,FALSE)</f>
        <v>1.2332304219111863E-4</v>
      </c>
      <c r="I234" s="16">
        <f>VLOOKUP($D234,'Growth rate'!$B$3:$S$93,6,FALSE)*VLOOKUP($F234,BY_IND_Demand_Drivers!$B$5:$J$100,9,FALSE)</f>
        <v>1.2332304219111863E-4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2.0465047774808854E-3</v>
      </c>
      <c r="H235" s="16">
        <f>VLOOKUP($D235,'Growth rate'!$B$3:$S$93,6,FALSE)*VLOOKUP($F235,BY_IND_Demand_Drivers!$B$5:$J$100,8,FALSE)</f>
        <v>1.2529621086617654E-4</v>
      </c>
      <c r="I235" s="16">
        <f>VLOOKUP($D235,'Growth rate'!$B$3:$S$93,6,FALSE)*VLOOKUP($F235,BY_IND_Demand_Drivers!$B$5:$J$100,9,FALSE)</f>
        <v>1.2529621086617654E-4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2.0792488539205798E-3</v>
      </c>
      <c r="H236" s="16">
        <f>VLOOKUP($D236,'Growth rate'!$B$3:$S$93,6,FALSE)*VLOOKUP($F236,BY_IND_Demand_Drivers!$B$5:$J$100,8,FALSE)</f>
        <v>1.2730095024003537E-4</v>
      </c>
      <c r="I236" s="16">
        <f>VLOOKUP($D236,'Growth rate'!$B$3:$S$93,6,FALSE)*VLOOKUP($F236,BY_IND_Demand_Drivers!$B$5:$J$100,9,FALSE)</f>
        <v>1.2730095024003537E-4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2.1125168355833088E-3</v>
      </c>
      <c r="H237" s="16">
        <f>VLOOKUP($D237,'Growth rate'!$B$3:$S$93,6,FALSE)*VLOOKUP($F237,BY_IND_Demand_Drivers!$B$5:$J$100,8,FALSE)</f>
        <v>1.2933776544387594E-4</v>
      </c>
      <c r="I237" s="16">
        <f>VLOOKUP($D237,'Growth rate'!$B$3:$S$93,6,FALSE)*VLOOKUP($F237,BY_IND_Demand_Drivers!$B$5:$J$100,9,FALSE)</f>
        <v>1.2933776544387594E-4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2.1463171049526421E-3</v>
      </c>
      <c r="H238" s="16">
        <f>VLOOKUP($D238,'Growth rate'!$B$3:$S$93,6,FALSE)*VLOOKUP($F238,BY_IND_Demand_Drivers!$B$5:$J$100,8,FALSE)</f>
        <v>1.3140716969097795E-4</v>
      </c>
      <c r="I238" s="16">
        <f>VLOOKUP($D238,'Growth rate'!$B$3:$S$93,6,FALSE)*VLOOKUP($F238,BY_IND_Demand_Drivers!$B$5:$J$100,9,FALSE)</f>
        <v>1.3140716969097795E-4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2.1806581786318838E-3</v>
      </c>
      <c r="H239" s="16">
        <f>VLOOKUP($D239,'Growth rate'!$B$3:$S$93,6,FALSE)*VLOOKUP($F239,BY_IND_Demand_Drivers!$B$5:$J$100,8,FALSE)</f>
        <v>1.3350968440603358E-4</v>
      </c>
      <c r="I239" s="16">
        <f>VLOOKUP($D239,'Growth rate'!$B$3:$S$93,6,FALSE)*VLOOKUP($F239,BY_IND_Demand_Drivers!$B$5:$J$100,9,FALSE)</f>
        <v>1.3350968440603358E-4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2.2155487094899944E-3</v>
      </c>
      <c r="H240" s="16">
        <f>VLOOKUP($D240,'Growth rate'!$B$3:$S$93,6,FALSE)*VLOOKUP($F240,BY_IND_Demand_Drivers!$B$5:$J$100,8,FALSE)</f>
        <v>1.3564583935653013E-4</v>
      </c>
      <c r="I240" s="16">
        <f>VLOOKUP($D240,'Growth rate'!$B$3:$S$93,6,FALSE)*VLOOKUP($F240,BY_IND_Demand_Drivers!$B$5:$J$100,9,FALSE)</f>
        <v>1.3564583935653013E-4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2.2509974888418349E-3</v>
      </c>
      <c r="H241" s="16">
        <f>VLOOKUP($D241,'Growth rate'!$B$3:$S$93,6,FALSE)*VLOOKUP($F241,BY_IND_Demand_Drivers!$B$5:$J$100,8,FALSE)</f>
        <v>1.3781617278623464E-4</v>
      </c>
      <c r="I241" s="16">
        <f>VLOOKUP($D241,'Growth rate'!$B$3:$S$93,6,FALSE)*VLOOKUP($F241,BY_IND_Demand_Drivers!$B$5:$J$100,9,FALSE)</f>
        <v>1.3781617278623464E-4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2.2870134486633041E-3</v>
      </c>
      <c r="H242" s="16">
        <f>VLOOKUP($D242,'Growth rate'!$B$3:$S$93,6,FALSE)*VLOOKUP($F242,BY_IND_Demand_Drivers!$B$5:$J$100,8,FALSE)</f>
        <v>1.400212315508144E-4</v>
      </c>
      <c r="I242" s="16">
        <f>VLOOKUP($D242,'Growth rate'!$B$3:$S$93,6,FALSE)*VLOOKUP($F242,BY_IND_Demand_Drivers!$B$5:$J$100,9,FALSE)</f>
        <v>1.400212315508144E-4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2.3236056638419171E-3</v>
      </c>
      <c r="H243" s="16">
        <f>VLOOKUP($D243,'Growth rate'!$B$3:$S$93,6,FALSE)*VLOOKUP($F243,BY_IND_Demand_Drivers!$B$5:$J$100,8,FALSE)</f>
        <v>1.4226157125562744E-4</v>
      </c>
      <c r="I243" s="16">
        <f>VLOOKUP($D243,'Growth rate'!$B$3:$S$93,6,FALSE)*VLOOKUP($F243,BY_IND_Demand_Drivers!$B$5:$J$100,9,FALSE)</f>
        <v>1.4226157125562744E-4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2.3607833544633879E-3</v>
      </c>
      <c r="H244" s="16">
        <f>VLOOKUP($D244,'Growth rate'!$B$3:$S$93,6,FALSE)*VLOOKUP($F244,BY_IND_Demand_Drivers!$B$5:$J$100,8,FALSE)</f>
        <v>1.4453775639571749E-4</v>
      </c>
      <c r="I244" s="16">
        <f>VLOOKUP($D244,'Growth rate'!$B$3:$S$93,6,FALSE)*VLOOKUP($F244,BY_IND_Demand_Drivers!$B$5:$J$100,9,FALSE)</f>
        <v>1.4453775639571749E-4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2.3985558881348019E-3</v>
      </c>
      <c r="H245" s="16">
        <f>VLOOKUP($D245,'Growth rate'!$B$3:$S$93,6,FALSE)*VLOOKUP($F245,BY_IND_Demand_Drivers!$B$5:$J$100,8,FALSE)</f>
        <v>1.4685036049804897E-4</v>
      </c>
      <c r="I245" s="16">
        <f>VLOOKUP($D245,'Growth rate'!$B$3:$S$93,6,FALSE)*VLOOKUP($F245,BY_IND_Demand_Drivers!$B$5:$J$100,9,FALSE)</f>
        <v>1.4685036049804897E-4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2.4369327823449585E-3</v>
      </c>
      <c r="H246" s="16">
        <f>VLOOKUP($D246,'Growth rate'!$B$3:$S$93,6,FALSE)*VLOOKUP($F246,BY_IND_Demand_Drivers!$B$5:$J$100,8,FALSE)</f>
        <v>1.4919996626601773E-4</v>
      </c>
      <c r="I246" s="16">
        <f>VLOOKUP($D246,'Growth rate'!$B$3:$S$93,6,FALSE)*VLOOKUP($F246,BY_IND_Demand_Drivers!$B$5:$J$100,9,FALSE)</f>
        <v>1.4919996626601773E-4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2.4759237068624779E-3</v>
      </c>
      <c r="H247" s="16">
        <f>VLOOKUP($D247,'Growth rate'!$B$3:$S$93,6,FALSE)*VLOOKUP($F247,BY_IND_Demand_Drivers!$B$5:$J$100,8,FALSE)</f>
        <v>1.5158716572627402E-4</v>
      </c>
      <c r="I247" s="16">
        <f>VLOOKUP($D247,'Growth rate'!$B$3:$S$93,6,FALSE)*VLOOKUP($F247,BY_IND_Demand_Drivers!$B$5:$J$100,9,FALSE)</f>
        <v>1.5158716572627402E-4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2.5155384861722781E-3</v>
      </c>
      <c r="H248" s="16">
        <f>VLOOKUP($D248,'Growth rate'!$B$3:$S$93,6,FALSE)*VLOOKUP($F248,BY_IND_Demand_Drivers!$B$5:$J$100,8,FALSE)</f>
        <v>1.5401256037789443E-4</v>
      </c>
      <c r="I248" s="16">
        <f>VLOOKUP($D248,'Growth rate'!$B$3:$S$93,6,FALSE)*VLOOKUP($F248,BY_IND_Demand_Drivers!$B$5:$J$100,9,FALSE)</f>
        <v>1.5401256037789443E-4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2.5557871019510343E-3</v>
      </c>
      <c r="H249" s="16">
        <f>VLOOKUP($D249,'Growth rate'!$B$3:$S$93,6,FALSE)*VLOOKUP($F249,BY_IND_Demand_Drivers!$B$5:$J$100,8,FALSE)</f>
        <v>1.5647676134394073E-4</v>
      </c>
      <c r="I249" s="16">
        <f>VLOOKUP($D249,'Growth rate'!$B$3:$S$93,6,FALSE)*VLOOKUP($F249,BY_IND_Demand_Drivers!$B$5:$J$100,9,FALSE)</f>
        <v>1.5647676134394073E-4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2.3730059405940598E-2</v>
      </c>
      <c r="H250" s="16">
        <f>VLOOKUP($D250,'Growth rate'!$B$3:$S$93,6,FALSE)*VLOOKUP($F250,BY_IND_Demand_Drivers!$B$5:$J$100,8,FALSE)</f>
        <v>1.3270099009901001E-3</v>
      </c>
      <c r="I250" s="16">
        <f>VLOOKUP($D250,'Growth rate'!$B$3:$S$93,6,FALSE)*VLOOKUP($F250,BY_IND_Demand_Drivers!$B$5:$J$100,9,FALSE)</f>
        <v>1.3270099009901001E-3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2.4121018906325193E-2</v>
      </c>
      <c r="H251" s="16">
        <f>VLOOKUP($D251,'Growth rate'!$B$3:$S$93,6,FALSE)*VLOOKUP($F251,BY_IND_Demand_Drivers!$B$5:$J$100,8,FALSE)</f>
        <v>1.348872767787923E-3</v>
      </c>
      <c r="I251" s="16">
        <f>VLOOKUP($D251,'Growth rate'!$B$3:$S$93,6,FALSE)*VLOOKUP($F251,BY_IND_Demand_Drivers!$B$5:$J$100,9,FALSE)</f>
        <v>1.348872767787923E-3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2.4511978406709791E-2</v>
      </c>
      <c r="H252" s="16">
        <f>VLOOKUP($D252,'Growth rate'!$B$3:$S$93,6,FALSE)*VLOOKUP($F252,BY_IND_Demand_Drivers!$B$5:$J$100,8,FALSE)</f>
        <v>1.3707356345857458E-3</v>
      </c>
      <c r="I252" s="16">
        <f>VLOOKUP($D252,'Growth rate'!$B$3:$S$93,6,FALSE)*VLOOKUP($F252,BY_IND_Demand_Drivers!$B$5:$J$100,9,FALSE)</f>
        <v>1.3707356345857458E-3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2.4902937907094386E-2</v>
      </c>
      <c r="H253" s="16">
        <f>VLOOKUP($D253,'Growth rate'!$B$3:$S$93,6,FALSE)*VLOOKUP($F253,BY_IND_Demand_Drivers!$B$5:$J$100,8,FALSE)</f>
        <v>1.3925985013835684E-3</v>
      </c>
      <c r="I253" s="16">
        <f>VLOOKUP($D253,'Growth rate'!$B$3:$S$93,6,FALSE)*VLOOKUP($F253,BY_IND_Demand_Drivers!$B$5:$J$100,9,FALSE)</f>
        <v>1.3925985013835684E-3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2.529389740747898E-2</v>
      </c>
      <c r="H254" s="16">
        <f>VLOOKUP($D254,'Growth rate'!$B$3:$S$93,6,FALSE)*VLOOKUP($F254,BY_IND_Demand_Drivers!$B$5:$J$100,8,FALSE)</f>
        <v>1.4144613681813913E-3</v>
      </c>
      <c r="I254" s="16">
        <f>VLOOKUP($D254,'Growth rate'!$B$3:$S$93,6,FALSE)*VLOOKUP($F254,BY_IND_Demand_Drivers!$B$5:$J$100,9,FALSE)</f>
        <v>1.4144613681813913E-3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2.5684856907863571E-2</v>
      </c>
      <c r="H255" s="16">
        <f>VLOOKUP($D255,'Growth rate'!$B$3:$S$93,6,FALSE)*VLOOKUP($F255,BY_IND_Demand_Drivers!$B$5:$J$100,8,FALSE)</f>
        <v>1.4363242349792139E-3</v>
      </c>
      <c r="I255" s="16">
        <f>VLOOKUP($D255,'Growth rate'!$B$3:$S$93,6,FALSE)*VLOOKUP($F255,BY_IND_Demand_Drivers!$B$5:$J$100,9,FALSE)</f>
        <v>1.4363242349792139E-3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2.607581640824817E-2</v>
      </c>
      <c r="H256" s="16">
        <f>VLOOKUP($D256,'Growth rate'!$B$3:$S$93,6,FALSE)*VLOOKUP($F256,BY_IND_Demand_Drivers!$B$5:$J$100,8,FALSE)</f>
        <v>1.4581871017770366E-3</v>
      </c>
      <c r="I256" s="16">
        <f>VLOOKUP($D256,'Growth rate'!$B$3:$S$93,6,FALSE)*VLOOKUP($F256,BY_IND_Demand_Drivers!$B$5:$J$100,9,FALSE)</f>
        <v>1.4581871017770366E-3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2.6466775908632764E-2</v>
      </c>
      <c r="H257" s="16">
        <f>VLOOKUP($D257,'Growth rate'!$B$3:$S$93,6,FALSE)*VLOOKUP($F257,BY_IND_Demand_Drivers!$B$5:$J$100,8,FALSE)</f>
        <v>1.4800499685748594E-3</v>
      </c>
      <c r="I257" s="16">
        <f>VLOOKUP($D257,'Growth rate'!$B$3:$S$93,6,FALSE)*VLOOKUP($F257,BY_IND_Demand_Drivers!$B$5:$J$100,9,FALSE)</f>
        <v>1.4800499685748594E-3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2.6857735409017359E-2</v>
      </c>
      <c r="H258" s="16">
        <f>VLOOKUP($D258,'Growth rate'!$B$3:$S$93,6,FALSE)*VLOOKUP($F258,BY_IND_Demand_Drivers!$B$5:$J$100,8,FALSE)</f>
        <v>1.5019128353726823E-3</v>
      </c>
      <c r="I258" s="16">
        <f>VLOOKUP($D258,'Growth rate'!$B$3:$S$93,6,FALSE)*VLOOKUP($F258,BY_IND_Demand_Drivers!$B$5:$J$100,9,FALSE)</f>
        <v>1.5019128353726823E-3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2.7248694909401957E-2</v>
      </c>
      <c r="H259" s="16">
        <f>VLOOKUP($D259,'Growth rate'!$B$3:$S$93,6,FALSE)*VLOOKUP($F259,BY_IND_Demand_Drivers!$B$5:$J$100,8,FALSE)</f>
        <v>1.5237757021705051E-3</v>
      </c>
      <c r="I259" s="16">
        <f>VLOOKUP($D259,'Growth rate'!$B$3:$S$93,6,FALSE)*VLOOKUP($F259,BY_IND_Demand_Drivers!$B$5:$J$100,9,FALSE)</f>
        <v>1.5237757021705051E-3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2.7639654409786552E-2</v>
      </c>
      <c r="H260" s="16">
        <f>VLOOKUP($D260,'Growth rate'!$B$3:$S$93,6,FALSE)*VLOOKUP($F260,BY_IND_Demand_Drivers!$B$5:$J$100,8,FALSE)</f>
        <v>1.545638568968328E-3</v>
      </c>
      <c r="I260" s="16">
        <f>VLOOKUP($D260,'Growth rate'!$B$3:$S$93,6,FALSE)*VLOOKUP($F260,BY_IND_Demand_Drivers!$B$5:$J$100,9,FALSE)</f>
        <v>1.545638568968328E-3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2.8030613910171146E-2</v>
      </c>
      <c r="H261" s="16">
        <f>VLOOKUP($D261,'Growth rate'!$B$3:$S$93,6,FALSE)*VLOOKUP($F261,BY_IND_Demand_Drivers!$B$5:$J$100,8,FALSE)</f>
        <v>1.5675014357661508E-3</v>
      </c>
      <c r="I261" s="16">
        <f>VLOOKUP($D261,'Growth rate'!$B$3:$S$93,6,FALSE)*VLOOKUP($F261,BY_IND_Demand_Drivers!$B$5:$J$100,9,FALSE)</f>
        <v>1.5675014357661508E-3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2.8421573410555737E-2</v>
      </c>
      <c r="H262" s="16">
        <f>VLOOKUP($D262,'Growth rate'!$B$3:$S$93,6,FALSE)*VLOOKUP($F262,BY_IND_Demand_Drivers!$B$5:$J$100,8,FALSE)</f>
        <v>1.5893643025639732E-3</v>
      </c>
      <c r="I262" s="16">
        <f>VLOOKUP($D262,'Growth rate'!$B$3:$S$93,6,FALSE)*VLOOKUP($F262,BY_IND_Demand_Drivers!$B$5:$J$100,9,FALSE)</f>
        <v>1.5893643025639732E-3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2.8812532910940335E-2</v>
      </c>
      <c r="H263" s="16">
        <f>VLOOKUP($D263,'Growth rate'!$B$3:$S$93,6,FALSE)*VLOOKUP($F263,BY_IND_Demand_Drivers!$B$5:$J$100,8,FALSE)</f>
        <v>1.6112271693617961E-3</v>
      </c>
      <c r="I263" s="16">
        <f>VLOOKUP($D263,'Growth rate'!$B$3:$S$93,6,FALSE)*VLOOKUP($F263,BY_IND_Demand_Drivers!$B$5:$J$100,9,FALSE)</f>
        <v>1.6112271693617961E-3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2.920349241132493E-2</v>
      </c>
      <c r="H264" s="16">
        <f>VLOOKUP($D264,'Growth rate'!$B$3:$S$93,6,FALSE)*VLOOKUP($F264,BY_IND_Demand_Drivers!$B$5:$J$100,8,FALSE)</f>
        <v>1.6330900361596189E-3</v>
      </c>
      <c r="I264" s="16">
        <f>VLOOKUP($D264,'Growth rate'!$B$3:$S$93,6,FALSE)*VLOOKUP($F264,BY_IND_Demand_Drivers!$B$5:$J$100,9,FALSE)</f>
        <v>1.6330900361596189E-3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2.9594451911709525E-2</v>
      </c>
      <c r="H265" s="16">
        <f>VLOOKUP($D265,'Growth rate'!$B$3:$S$93,6,FALSE)*VLOOKUP($F265,BY_IND_Demand_Drivers!$B$5:$J$100,8,FALSE)</f>
        <v>1.6549529029574416E-3</v>
      </c>
      <c r="I265" s="16">
        <f>VLOOKUP($D265,'Growth rate'!$B$3:$S$93,6,FALSE)*VLOOKUP($F265,BY_IND_Demand_Drivers!$B$5:$J$100,9,FALSE)</f>
        <v>1.6549529029574416E-3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2.9985411412094123E-2</v>
      </c>
      <c r="H266" s="16">
        <f>VLOOKUP($D266,'Growth rate'!$B$3:$S$93,6,FALSE)*VLOOKUP($F266,BY_IND_Demand_Drivers!$B$5:$J$100,8,FALSE)</f>
        <v>1.6768157697552644E-3</v>
      </c>
      <c r="I266" s="16">
        <f>VLOOKUP($D266,'Growth rate'!$B$3:$S$93,6,FALSE)*VLOOKUP($F266,BY_IND_Demand_Drivers!$B$5:$J$100,9,FALSE)</f>
        <v>1.6768157697552644E-3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3.0376370912478717E-2</v>
      </c>
      <c r="H267" s="16">
        <f>VLOOKUP($D267,'Growth rate'!$B$3:$S$93,6,FALSE)*VLOOKUP($F267,BY_IND_Demand_Drivers!$B$5:$J$100,8,FALSE)</f>
        <v>1.6986786365530873E-3</v>
      </c>
      <c r="I267" s="16">
        <f>VLOOKUP($D267,'Growth rate'!$B$3:$S$93,6,FALSE)*VLOOKUP($F267,BY_IND_Demand_Drivers!$B$5:$J$100,9,FALSE)</f>
        <v>1.6986786365530873E-3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3.0767330412863312E-2</v>
      </c>
      <c r="H268" s="16">
        <f>VLOOKUP($D268,'Growth rate'!$B$3:$S$93,6,FALSE)*VLOOKUP($F268,BY_IND_Demand_Drivers!$B$5:$J$100,8,FALSE)</f>
        <v>1.7205415033509101E-3</v>
      </c>
      <c r="I268" s="16">
        <f>VLOOKUP($D268,'Growth rate'!$B$3:$S$93,6,FALSE)*VLOOKUP($F268,BY_IND_Demand_Drivers!$B$5:$J$100,9,FALSE)</f>
        <v>1.7205415033509101E-3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3.115828991324791E-2</v>
      </c>
      <c r="H269" s="16">
        <f>VLOOKUP($D269,'Growth rate'!$B$3:$S$93,6,FALSE)*VLOOKUP($F269,BY_IND_Demand_Drivers!$B$5:$J$100,8,FALSE)</f>
        <v>1.742404370148733E-3</v>
      </c>
      <c r="I269" s="16">
        <f>VLOOKUP($D269,'Growth rate'!$B$3:$S$93,6,FALSE)*VLOOKUP($F269,BY_IND_Demand_Drivers!$B$5:$J$100,9,FALSE)</f>
        <v>1.742404370148733E-3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3.1549249413632505E-2</v>
      </c>
      <c r="H270" s="16">
        <f>VLOOKUP($D270,'Growth rate'!$B$3:$S$93,6,FALSE)*VLOOKUP($F270,BY_IND_Demand_Drivers!$B$5:$J$100,8,FALSE)</f>
        <v>1.7642672369465556E-3</v>
      </c>
      <c r="I270" s="16">
        <f>VLOOKUP($D270,'Growth rate'!$B$3:$S$93,6,FALSE)*VLOOKUP($F270,BY_IND_Demand_Drivers!$B$5:$J$100,9,FALSE)</f>
        <v>1.7642672369465556E-3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3.1940208914017103E-2</v>
      </c>
      <c r="H271" s="16">
        <f>VLOOKUP($D271,'Growth rate'!$B$3:$S$93,6,FALSE)*VLOOKUP($F271,BY_IND_Demand_Drivers!$B$5:$J$100,8,FALSE)</f>
        <v>1.7861301037443785E-3</v>
      </c>
      <c r="I271" s="16">
        <f>VLOOKUP($D271,'Growth rate'!$B$3:$S$93,6,FALSE)*VLOOKUP($F271,BY_IND_Demand_Drivers!$B$5:$J$100,9,FALSE)</f>
        <v>1.7861301037443785E-3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3.2331168414401694E-2</v>
      </c>
      <c r="H272" s="16">
        <f>VLOOKUP($D272,'Growth rate'!$B$3:$S$93,6,FALSE)*VLOOKUP($F272,BY_IND_Demand_Drivers!$B$5:$J$100,8,FALSE)</f>
        <v>1.8079929705422011E-3</v>
      </c>
      <c r="I272" s="16">
        <f>VLOOKUP($D272,'Growth rate'!$B$3:$S$93,6,FALSE)*VLOOKUP($F272,BY_IND_Demand_Drivers!$B$5:$J$100,9,FALSE)</f>
        <v>1.8079929705422011E-3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3.2722127914786285E-2</v>
      </c>
      <c r="H273" s="16">
        <f>VLOOKUP($D273,'Growth rate'!$B$3:$S$93,6,FALSE)*VLOOKUP($F273,BY_IND_Demand_Drivers!$B$5:$J$100,8,FALSE)</f>
        <v>1.8298558373400237E-3</v>
      </c>
      <c r="I273" s="16">
        <f>VLOOKUP($D273,'Growth rate'!$B$3:$S$93,6,FALSE)*VLOOKUP($F273,BY_IND_Demand_Drivers!$B$5:$J$100,9,FALSE)</f>
        <v>1.8298558373400237E-3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3.3113087415170883E-2</v>
      </c>
      <c r="H274" s="16">
        <f>VLOOKUP($D274,'Growth rate'!$B$3:$S$93,6,FALSE)*VLOOKUP($F274,BY_IND_Demand_Drivers!$B$5:$J$100,8,FALSE)</f>
        <v>1.8517187041378466E-3</v>
      </c>
      <c r="I274" s="16">
        <f>VLOOKUP($D274,'Growth rate'!$B$3:$S$93,6,FALSE)*VLOOKUP($F274,BY_IND_Demand_Drivers!$B$5:$J$100,9,FALSE)</f>
        <v>1.8517187041378466E-3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3.3504046915555481E-2</v>
      </c>
      <c r="H275" s="16">
        <f>VLOOKUP($D275,'Growth rate'!$B$3:$S$93,6,FALSE)*VLOOKUP($F275,BY_IND_Demand_Drivers!$B$5:$J$100,8,FALSE)</f>
        <v>1.8735815709356694E-3</v>
      </c>
      <c r="I275" s="16">
        <f>VLOOKUP($D275,'Growth rate'!$B$3:$S$93,6,FALSE)*VLOOKUP($F275,BY_IND_Demand_Drivers!$B$5:$J$100,9,FALSE)</f>
        <v>1.8735815709356694E-3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3.3895006415940072E-2</v>
      </c>
      <c r="H276" s="16">
        <f>VLOOKUP($D276,'Growth rate'!$B$3:$S$93,6,FALSE)*VLOOKUP($F276,BY_IND_Demand_Drivers!$B$5:$J$100,8,FALSE)</f>
        <v>1.8954444377334923E-3</v>
      </c>
      <c r="I276" s="16">
        <f>VLOOKUP($D276,'Growth rate'!$B$3:$S$93,6,FALSE)*VLOOKUP($F276,BY_IND_Demand_Drivers!$B$5:$J$100,9,FALSE)</f>
        <v>1.8954444377334923E-3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3.4285965916324664E-2</v>
      </c>
      <c r="H277" s="16">
        <f>VLOOKUP($D277,'Growth rate'!$B$3:$S$93,6,FALSE)*VLOOKUP($F277,BY_IND_Demand_Drivers!$B$5:$J$100,8,FALSE)</f>
        <v>1.9173073045313147E-3</v>
      </c>
      <c r="I277" s="16">
        <f>VLOOKUP($D277,'Growth rate'!$B$3:$S$93,6,FALSE)*VLOOKUP($F277,BY_IND_Demand_Drivers!$B$5:$J$100,9,FALSE)</f>
        <v>1.9173073045313147E-3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3.4676925416709262E-2</v>
      </c>
      <c r="H278" s="16">
        <f>VLOOKUP($D278,'Growth rate'!$B$3:$S$93,6,FALSE)*VLOOKUP($F278,BY_IND_Demand_Drivers!$B$5:$J$100,8,FALSE)</f>
        <v>1.9391701713291376E-3</v>
      </c>
      <c r="I278" s="16">
        <f>VLOOKUP($D278,'Growth rate'!$B$3:$S$93,6,FALSE)*VLOOKUP($F278,BY_IND_Demand_Drivers!$B$5:$J$100,9,FALSE)</f>
        <v>1.9391701713291376E-3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3.506788491709386E-2</v>
      </c>
      <c r="H279" s="16">
        <f>VLOOKUP($D279,'Growth rate'!$B$3:$S$93,6,FALSE)*VLOOKUP($F279,BY_IND_Demand_Drivers!$B$5:$J$100,8,FALSE)</f>
        <v>1.9610330381269604E-3</v>
      </c>
      <c r="I279" s="16">
        <f>VLOOKUP($D279,'Growth rate'!$B$3:$S$93,6,FALSE)*VLOOKUP($F279,BY_IND_Demand_Drivers!$B$5:$J$100,9,FALSE)</f>
        <v>1.9610330381269604E-3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3.5458844417478451E-2</v>
      </c>
      <c r="H280" s="16">
        <f>VLOOKUP($D280,'Growth rate'!$B$3:$S$93,6,FALSE)*VLOOKUP($F280,BY_IND_Demand_Drivers!$B$5:$J$100,8,FALSE)</f>
        <v>1.9828959049247833E-3</v>
      </c>
      <c r="I280" s="16">
        <f>VLOOKUP($D280,'Growth rate'!$B$3:$S$93,6,FALSE)*VLOOKUP($F280,BY_IND_Demand_Drivers!$B$5:$J$100,9,FALSE)</f>
        <v>1.9828959049247833E-3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3.5849803917863049E-2</v>
      </c>
      <c r="H281" s="16">
        <f>VLOOKUP($D281,'Growth rate'!$B$3:$S$93,6,FALSE)*VLOOKUP($F281,BY_IND_Demand_Drivers!$B$5:$J$100,8,FALSE)</f>
        <v>2.0047587717226061E-3</v>
      </c>
      <c r="I281" s="16">
        <f>VLOOKUP($D281,'Growth rate'!$B$3:$S$93,6,FALSE)*VLOOKUP($F281,BY_IND_Demand_Drivers!$B$5:$J$100,9,FALSE)</f>
        <v>2.0047587717226061E-3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3.6423400780548863E-2</v>
      </c>
      <c r="H282" s="16">
        <f>VLOOKUP($D282,'Growth rate'!$B$3:$S$93,6,FALSE)*VLOOKUP($F282,BY_IND_Demand_Drivers!$B$5:$J$100,8,FALSE)</f>
        <v>2.036834912070168E-3</v>
      </c>
      <c r="I282" s="16">
        <f>VLOOKUP($D282,'Growth rate'!$B$3:$S$93,6,FALSE)*VLOOKUP($F282,BY_IND_Demand_Drivers!$B$5:$J$100,9,FALSE)</f>
        <v>2.036834912070168E-3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3.7006175193037637E-2</v>
      </c>
      <c r="H283" s="16">
        <f>VLOOKUP($D283,'Growth rate'!$B$3:$S$93,6,FALSE)*VLOOKUP($F283,BY_IND_Demand_Drivers!$B$5:$J$100,8,FALSE)</f>
        <v>2.0694242706632902E-3</v>
      </c>
      <c r="I283" s="16">
        <f>VLOOKUP($D283,'Growth rate'!$B$3:$S$93,6,FALSE)*VLOOKUP($F283,BY_IND_Demand_Drivers!$B$5:$J$100,9,FALSE)</f>
        <v>2.0694242706632902E-3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3.7598273996126239E-2</v>
      </c>
      <c r="H284" s="16">
        <f>VLOOKUP($D284,'Growth rate'!$B$3:$S$93,6,FALSE)*VLOOKUP($F284,BY_IND_Demand_Drivers!$B$5:$J$100,8,FALSE)</f>
        <v>2.1025350589939031E-3</v>
      </c>
      <c r="I284" s="16">
        <f>VLOOKUP($D284,'Growth rate'!$B$3:$S$93,6,FALSE)*VLOOKUP($F284,BY_IND_Demand_Drivers!$B$5:$J$100,9,FALSE)</f>
        <v>2.1025350589939031E-3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3.8199846380064267E-2</v>
      </c>
      <c r="H285" s="16">
        <f>VLOOKUP($D285,'Growth rate'!$B$3:$S$93,6,FALSE)*VLOOKUP($F285,BY_IND_Demand_Drivers!$B$5:$J$100,8,FALSE)</f>
        <v>2.1361756199378057E-3</v>
      </c>
      <c r="I285" s="16">
        <f>VLOOKUP($D285,'Growth rate'!$B$3:$S$93,6,FALSE)*VLOOKUP($F285,BY_IND_Demand_Drivers!$B$5:$J$100,9,FALSE)</f>
        <v>2.1361756199378057E-3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3.8811043922145287E-2</v>
      </c>
      <c r="H286" s="16">
        <f>VLOOKUP($D286,'Growth rate'!$B$3:$S$93,6,FALSE)*VLOOKUP($F286,BY_IND_Demand_Drivers!$B$5:$J$100,8,FALSE)</f>
        <v>2.1703544298568101E-3</v>
      </c>
      <c r="I286" s="16">
        <f>VLOOKUP($D286,'Growth rate'!$B$3:$S$93,6,FALSE)*VLOOKUP($F286,BY_IND_Demand_Drivers!$B$5:$J$100,9,FALSE)</f>
        <v>2.1703544298568101E-3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3.9432020624899609E-2</v>
      </c>
      <c r="H287" s="16">
        <f>VLOOKUP($D287,'Growth rate'!$B$3:$S$93,6,FALSE)*VLOOKUP($F287,BY_IND_Demand_Drivers!$B$5:$J$100,8,FALSE)</f>
        <v>2.2050801007345191E-3</v>
      </c>
      <c r="I287" s="16">
        <f>VLOOKUP($D287,'Growth rate'!$B$3:$S$93,6,FALSE)*VLOOKUP($F287,BY_IND_Demand_Drivers!$B$5:$J$100,9,FALSE)</f>
        <v>2.2050801007345191E-3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4.006293295489801E-2</v>
      </c>
      <c r="H288" s="16">
        <f>VLOOKUP($D288,'Growth rate'!$B$3:$S$93,6,FALSE)*VLOOKUP($F288,BY_IND_Demand_Drivers!$B$5:$J$100,8,FALSE)</f>
        <v>2.240361382346272E-3</v>
      </c>
      <c r="I288" s="16">
        <f>VLOOKUP($D288,'Growth rate'!$B$3:$S$93,6,FALSE)*VLOOKUP($F288,BY_IND_Demand_Drivers!$B$5:$J$100,9,FALSE)</f>
        <v>2.240361382346272E-3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4.0703939882176375E-2</v>
      </c>
      <c r="H289" s="16">
        <f>VLOOKUP($D289,'Growth rate'!$B$3:$S$93,6,FALSE)*VLOOKUP($F289,BY_IND_Demand_Drivers!$B$5:$J$100,8,FALSE)</f>
        <v>2.2762071644638121E-3</v>
      </c>
      <c r="I289" s="16">
        <f>VLOOKUP($D289,'Growth rate'!$B$3:$S$93,6,FALSE)*VLOOKUP($F289,BY_IND_Demand_Drivers!$B$5:$J$100,9,FALSE)</f>
        <v>2.2762071644638121E-3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4.1355202920291205E-2</v>
      </c>
      <c r="H290" s="16">
        <f>VLOOKUP($D290,'Growth rate'!$B$3:$S$93,6,FALSE)*VLOOKUP($F290,BY_IND_Demand_Drivers!$B$5:$J$100,8,FALSE)</f>
        <v>2.312626479095233E-3</v>
      </c>
      <c r="I290" s="16">
        <f>VLOOKUP($D290,'Growth rate'!$B$3:$S$93,6,FALSE)*VLOOKUP($F290,BY_IND_Demand_Drivers!$B$5:$J$100,9,FALSE)</f>
        <v>2.312626479095233E-3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4.2016886167015863E-2</v>
      </c>
      <c r="H291" s="16">
        <f>VLOOKUP($D291,'Growth rate'!$B$3:$S$93,6,FALSE)*VLOOKUP($F291,BY_IND_Demand_Drivers!$B$5:$J$100,8,FALSE)</f>
        <v>2.3496285027607569E-3</v>
      </c>
      <c r="I291" s="16">
        <f>VLOOKUP($D291,'Growth rate'!$B$3:$S$93,6,FALSE)*VLOOKUP($F291,BY_IND_Demand_Drivers!$B$5:$J$100,9,FALSE)</f>
        <v>2.3496285027607569E-3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4.2689156345688116E-2</v>
      </c>
      <c r="H292" s="16">
        <f>VLOOKUP($D292,'Growth rate'!$B$3:$S$93,6,FALSE)*VLOOKUP($F292,BY_IND_Demand_Drivers!$B$5:$J$100,8,FALSE)</f>
        <v>2.387222558804929E-3</v>
      </c>
      <c r="I292" s="16">
        <f>VLOOKUP($D292,'Growth rate'!$B$3:$S$93,6,FALSE)*VLOOKUP($F292,BY_IND_Demand_Drivers!$B$5:$J$100,9,FALSE)</f>
        <v>2.387222558804929E-3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4.3372182847219123E-2</v>
      </c>
      <c r="H293" s="16">
        <f>VLOOKUP($D293,'Growth rate'!$B$3:$S$93,6,FALSE)*VLOOKUP($F293,BY_IND_Demand_Drivers!$B$5:$J$100,8,FALSE)</f>
        <v>2.4254181197458078E-3</v>
      </c>
      <c r="I293" s="16">
        <f>VLOOKUP($D293,'Growth rate'!$B$3:$S$93,6,FALSE)*VLOOKUP($F293,BY_IND_Demand_Drivers!$B$5:$J$100,9,FALSE)</f>
        <v>2.4254181197458078E-3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4.4066137772774627E-2</v>
      </c>
      <c r="H294" s="16">
        <f>VLOOKUP($D294,'Growth rate'!$B$3:$S$93,6,FALSE)*VLOOKUP($F294,BY_IND_Demand_Drivers!$B$5:$J$100,8,FALSE)</f>
        <v>2.464224809661741E-3</v>
      </c>
      <c r="I294" s="16">
        <f>VLOOKUP($D294,'Growth rate'!$B$3:$S$93,6,FALSE)*VLOOKUP($F294,BY_IND_Demand_Drivers!$B$5:$J$100,9,FALSE)</f>
        <v>2.464224809661741E-3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4.4771195977139029E-2</v>
      </c>
      <c r="H295" s="16">
        <f>VLOOKUP($D295,'Growth rate'!$B$3:$S$93,6,FALSE)*VLOOKUP($F295,BY_IND_Demand_Drivers!$B$5:$J$100,8,FALSE)</f>
        <v>2.503652406616329E-3</v>
      </c>
      <c r="I295" s="16">
        <f>VLOOKUP($D295,'Growth rate'!$B$3:$S$93,6,FALSE)*VLOOKUP($F295,BY_IND_Demand_Drivers!$B$5:$J$100,9,FALSE)</f>
        <v>2.503652406616329E-3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4.5487535112773252E-2</v>
      </c>
      <c r="H296" s="16">
        <f>VLOOKUP($D296,'Growth rate'!$B$3:$S$93,6,FALSE)*VLOOKUP($F296,BY_IND_Demand_Drivers!$B$5:$J$100,8,FALSE)</f>
        <v>2.5437108451221899E-3</v>
      </c>
      <c r="I296" s="16">
        <f>VLOOKUP($D296,'Growth rate'!$B$3:$S$93,6,FALSE)*VLOOKUP($F296,BY_IND_Demand_Drivers!$B$5:$J$100,9,FALSE)</f>
        <v>2.5437108451221899E-3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4.6215335674577626E-2</v>
      </c>
      <c r="H297" s="16">
        <f>VLOOKUP($D297,'Growth rate'!$B$3:$S$93,6,FALSE)*VLOOKUP($F297,BY_IND_Demand_Drivers!$B$5:$J$100,8,FALSE)</f>
        <v>2.5844102186441454E-3</v>
      </c>
      <c r="I297" s="16">
        <f>VLOOKUP($D297,'Growth rate'!$B$3:$S$93,6,FALSE)*VLOOKUP($F297,BY_IND_Demand_Drivers!$B$5:$J$100,9,FALSE)</f>
        <v>2.5844102186441454E-3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4.6954781045370868E-2</v>
      </c>
      <c r="H298" s="16">
        <f>VLOOKUP($D298,'Growth rate'!$B$3:$S$93,6,FALSE)*VLOOKUP($F298,BY_IND_Demand_Drivers!$B$5:$J$100,8,FALSE)</f>
        <v>2.6257607821424515E-3</v>
      </c>
      <c r="I298" s="16">
        <f>VLOOKUP($D298,'Growth rate'!$B$3:$S$93,6,FALSE)*VLOOKUP($F298,BY_IND_Demand_Drivers!$B$5:$J$100,9,FALSE)</f>
        <v>2.6257607821424515E-3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4.7706057542096808E-2</v>
      </c>
      <c r="H299" s="16">
        <f>VLOOKUP($D299,'Growth rate'!$B$3:$S$93,6,FALSE)*VLOOKUP($F299,BY_IND_Demand_Drivers!$B$5:$J$100,8,FALSE)</f>
        <v>2.6677729546567309E-3</v>
      </c>
      <c r="I299" s="16">
        <f>VLOOKUP($D299,'Growth rate'!$B$3:$S$93,6,FALSE)*VLOOKUP($F299,BY_IND_Demand_Drivers!$B$5:$J$100,9,FALSE)</f>
        <v>2.6677729546567309E-3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4.8469354462770349E-2</v>
      </c>
      <c r="H300" s="16">
        <f>VLOOKUP($D300,'Growth rate'!$B$3:$S$93,6,FALSE)*VLOOKUP($F300,BY_IND_Demand_Drivers!$B$5:$J$100,8,FALSE)</f>
        <v>2.7104573219312381E-3</v>
      </c>
      <c r="I300" s="16">
        <f>VLOOKUP($D300,'Growth rate'!$B$3:$S$93,6,FALSE)*VLOOKUP($F300,BY_IND_Demand_Drivers!$B$5:$J$100,9,FALSE)</f>
        <v>2.7104573219312381E-3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4.9244864134174671E-2</v>
      </c>
      <c r="H301" s="16">
        <f>VLOOKUP($D301,'Growth rate'!$B$3:$S$93,6,FALSE)*VLOOKUP($F301,BY_IND_Demand_Drivers!$B$5:$J$100,8,FALSE)</f>
        <v>2.7538246390821381E-3</v>
      </c>
      <c r="I301" s="16">
        <f>VLOOKUP($D301,'Growth rate'!$B$3:$S$93,6,FALSE)*VLOOKUP($F301,BY_IND_Demand_Drivers!$B$5:$J$100,9,FALSE)</f>
        <v>2.7538246390821381E-3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5.0032781960321474E-2</v>
      </c>
      <c r="H302" s="16">
        <f>VLOOKUP($D302,'Growth rate'!$B$3:$S$93,6,FALSE)*VLOOKUP($F302,BY_IND_Demand_Drivers!$B$5:$J$100,8,FALSE)</f>
        <v>2.7978858333074525E-3</v>
      </c>
      <c r="I302" s="16">
        <f>VLOOKUP($D302,'Growth rate'!$B$3:$S$93,6,FALSE)*VLOOKUP($F302,BY_IND_Demand_Drivers!$B$5:$J$100,9,FALSE)</f>
        <v>2.7978858333074525E-3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5.0833306471686615E-2</v>
      </c>
      <c r="H303" s="16">
        <f>VLOOKUP($D303,'Growth rate'!$B$3:$S$93,6,FALSE)*VLOOKUP($F303,BY_IND_Demand_Drivers!$B$5:$J$100,8,FALSE)</f>
        <v>2.842652006640372E-3</v>
      </c>
      <c r="I303" s="16">
        <f>VLOOKUP($D303,'Growth rate'!$B$3:$S$93,6,FALSE)*VLOOKUP($F303,BY_IND_Demand_Drivers!$B$5:$J$100,9,FALSE)</f>
        <v>2.842652006640372E-3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5.1646639375233595E-2</v>
      </c>
      <c r="H304" s="16">
        <f>VLOOKUP($D304,'Growth rate'!$B$3:$S$93,6,FALSE)*VLOOKUP($F304,BY_IND_Demand_Drivers!$B$5:$J$100,8,FALSE)</f>
        <v>2.8881344387466173E-3</v>
      </c>
      <c r="I304" s="16">
        <f>VLOOKUP($D304,'Growth rate'!$B$3:$S$93,6,FALSE)*VLOOKUP($F304,BY_IND_Demand_Drivers!$B$5:$J$100,9,FALSE)</f>
        <v>2.8881344387466173E-3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5.2472985605237332E-2</v>
      </c>
      <c r="H305" s="16">
        <f>VLOOKUP($D305,'Growth rate'!$B$3:$S$93,6,FALSE)*VLOOKUP($F305,BY_IND_Demand_Drivers!$B$5:$J$100,8,FALSE)</f>
        <v>2.9343445897665635E-3</v>
      </c>
      <c r="I305" s="16">
        <f>VLOOKUP($D305,'Growth rate'!$B$3:$S$93,6,FALSE)*VLOOKUP($F305,BY_IND_Demand_Drivers!$B$5:$J$100,9,FALSE)</f>
        <v>2.9343445897665635E-3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5.3312553374921134E-2</v>
      </c>
      <c r="H306" s="16">
        <f>VLOOKUP($D306,'Growth rate'!$B$3:$S$93,6,FALSE)*VLOOKUP($F306,BY_IND_Demand_Drivers!$B$5:$J$100,8,FALSE)</f>
        <v>2.9812941032028289E-3</v>
      </c>
      <c r="I306" s="16">
        <f>VLOOKUP($D306,'Growth rate'!$B$3:$S$93,6,FALSE)*VLOOKUP($F306,BY_IND_Demand_Drivers!$B$5:$J$100,9,FALSE)</f>
        <v>2.9812941032028289E-3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5.4165554228919867E-2</v>
      </c>
      <c r="H307" s="16">
        <f>VLOOKUP($D307,'Growth rate'!$B$3:$S$93,6,FALSE)*VLOOKUP($F307,BY_IND_Demand_Drivers!$B$5:$J$100,8,FALSE)</f>
        <v>3.0289948088540737E-3</v>
      </c>
      <c r="I307" s="16">
        <f>VLOOKUP($D307,'Growth rate'!$B$3:$S$93,6,FALSE)*VLOOKUP($F307,BY_IND_Demand_Drivers!$B$5:$J$100,9,FALSE)</f>
        <v>3.0289948088540737E-3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5.5032203096582584E-2</v>
      </c>
      <c r="H308" s="16">
        <f>VLOOKUP($D308,'Growth rate'!$B$3:$S$93,6,FALSE)*VLOOKUP($F308,BY_IND_Demand_Drivers!$B$5:$J$100,8,FALSE)</f>
        <v>3.0774587257957385E-3</v>
      </c>
      <c r="I308" s="16">
        <f>VLOOKUP($D308,'Growth rate'!$B$3:$S$93,6,FALSE)*VLOOKUP($F308,BY_IND_Demand_Drivers!$B$5:$J$100,9,FALSE)</f>
        <v>3.0774587257957385E-3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5.5912718346127911E-2</v>
      </c>
      <c r="H309" s="16">
        <f>VLOOKUP($D309,'Growth rate'!$B$3:$S$93,6,FALSE)*VLOOKUP($F309,BY_IND_Demand_Drivers!$B$5:$J$100,8,FALSE)</f>
        <v>3.1266980654084705E-3</v>
      </c>
      <c r="I309" s="16">
        <f>VLOOKUP($D309,'Growth rate'!$B$3:$S$93,6,FALSE)*VLOOKUP($F309,BY_IND_Demand_Drivers!$B$5:$J$100,9,FALSE)</f>
        <v>3.1266980654084705E-3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5.6807321839665963E-2</v>
      </c>
      <c r="H310" s="16">
        <f>VLOOKUP($D310,'Growth rate'!$B$3:$S$93,6,FALSE)*VLOOKUP($F310,BY_IND_Demand_Drivers!$B$5:$J$100,8,FALSE)</f>
        <v>3.1767252344550062E-3</v>
      </c>
      <c r="I310" s="16">
        <f>VLOOKUP($D310,'Growth rate'!$B$3:$S$93,6,FALSE)*VLOOKUP($F310,BY_IND_Demand_Drivers!$B$5:$J$100,9,FALSE)</f>
        <v>3.1767252344550062E-3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5.771623898910061E-2</v>
      </c>
      <c r="H311" s="16">
        <f>VLOOKUP($D311,'Growth rate'!$B$3:$S$93,6,FALSE)*VLOOKUP($F311,BY_IND_Demand_Drivers!$B$5:$J$100,8,FALSE)</f>
        <v>3.2275528382062863E-3</v>
      </c>
      <c r="I311" s="16">
        <f>VLOOKUP($D311,'Growth rate'!$B$3:$S$93,6,FALSE)*VLOOKUP($F311,BY_IND_Demand_Drivers!$B$5:$J$100,9,FALSE)</f>
        <v>3.2275528382062863E-3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5.863969881292623E-2</v>
      </c>
      <c r="H312" s="16">
        <f>VLOOKUP($D312,'Growth rate'!$B$3:$S$93,6,FALSE)*VLOOKUP($F312,BY_IND_Demand_Drivers!$B$5:$J$100,8,FALSE)</f>
        <v>3.2791936836175871E-3</v>
      </c>
      <c r="I312" s="16">
        <f>VLOOKUP($D312,'Growth rate'!$B$3:$S$93,6,FALSE)*VLOOKUP($F312,BY_IND_Demand_Drivers!$B$5:$J$100,9,FALSE)</f>
        <v>3.2791936836175871E-3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5.9577933993933054E-2</v>
      </c>
      <c r="H313" s="16">
        <f>VLOOKUP($D313,'Growth rate'!$B$3:$S$93,6,FALSE)*VLOOKUP($F313,BY_IND_Demand_Drivers!$B$5:$J$100,8,FALSE)</f>
        <v>3.331660782555469E-3</v>
      </c>
      <c r="I313" s="16">
        <f>VLOOKUP($D313,'Growth rate'!$B$3:$S$93,6,FALSE)*VLOOKUP($F313,BY_IND_Demand_Drivers!$B$5:$J$100,9,FALSE)</f>
        <v>3.331660782555469E-3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6.0531180937835979E-2</v>
      </c>
      <c r="H314" s="16">
        <f>VLOOKUP($D314,'Growth rate'!$B$3:$S$93,6,FALSE)*VLOOKUP($F314,BY_IND_Demand_Drivers!$B$5:$J$100,8,FALSE)</f>
        <v>3.3849673550763563E-3</v>
      </c>
      <c r="I314" s="16">
        <f>VLOOKUP($D314,'Growth rate'!$B$3:$S$93,6,FALSE)*VLOOKUP($F314,BY_IND_Demand_Drivers!$B$5:$J$100,9,FALSE)</f>
        <v>3.3849673550763563E-3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6.1499679832841353E-2</v>
      </c>
      <c r="H315" s="16">
        <f>VLOOKUP($D315,'Growth rate'!$B$3:$S$93,6,FALSE)*VLOOKUP($F315,BY_IND_Demand_Drivers!$B$5:$J$100,8,FALSE)</f>
        <v>3.4391268327575776E-3</v>
      </c>
      <c r="I315" s="16">
        <f>VLOOKUP($D315,'Growth rate'!$B$3:$S$93,6,FALSE)*VLOOKUP($F315,BY_IND_Demand_Drivers!$B$5:$J$100,9,FALSE)</f>
        <v>3.4391268327575776E-3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6.2483674710166824E-2</v>
      </c>
      <c r="H316" s="16">
        <f>VLOOKUP($D316,'Growth rate'!$B$3:$S$93,6,FALSE)*VLOOKUP($F316,BY_IND_Demand_Drivers!$B$5:$J$100,8,FALSE)</f>
        <v>3.4941528620816998E-3</v>
      </c>
      <c r="I316" s="16">
        <f>VLOOKUP($D316,'Growth rate'!$B$3:$S$93,6,FALSE)*VLOOKUP($F316,BY_IND_Demand_Drivers!$B$5:$J$100,9,FALSE)</f>
        <v>3.4941528620816998E-3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6.348341350552951E-2</v>
      </c>
      <c r="H317" s="16">
        <f>VLOOKUP($D317,'Growth rate'!$B$3:$S$93,6,FALSE)*VLOOKUP($F317,BY_IND_Demand_Drivers!$B$5:$J$100,8,FALSE)</f>
        <v>3.5500593078750075E-3</v>
      </c>
      <c r="I317" s="16">
        <f>VLOOKUP($D317,'Growth rate'!$B$3:$S$93,6,FALSE)*VLOOKUP($F317,BY_IND_Demand_Drivers!$B$5:$J$100,9,FALSE)</f>
        <v>3.5500593078750075E-3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6.4499148121617972E-2</v>
      </c>
      <c r="H318" s="16">
        <f>VLOOKUP($D318,'Growth rate'!$B$3:$S$93,6,FALSE)*VLOOKUP($F318,BY_IND_Demand_Drivers!$B$5:$J$100,8,FALSE)</f>
        <v>3.6068602568010075E-3</v>
      </c>
      <c r="I318" s="16">
        <f>VLOOKUP($D318,'Growth rate'!$B$3:$S$93,6,FALSE)*VLOOKUP($F318,BY_IND_Demand_Drivers!$B$5:$J$100,9,FALSE)</f>
        <v>3.6068602568010075E-3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6.5531134491563864E-2</v>
      </c>
      <c r="H319" s="16">
        <f>VLOOKUP($D319,'Growth rate'!$B$3:$S$93,6,FALSE)*VLOOKUP($F319,BY_IND_Demand_Drivers!$B$5:$J$100,8,FALSE)</f>
        <v>3.6645700209098236E-3</v>
      </c>
      <c r="I319" s="16">
        <f>VLOOKUP($D319,'Growth rate'!$B$3:$S$93,6,FALSE)*VLOOKUP($F319,BY_IND_Demand_Drivers!$B$5:$J$100,9,FALSE)</f>
        <v>3.6645700209098236E-3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6.6579632643428879E-2</v>
      </c>
      <c r="H320" s="16">
        <f>VLOOKUP($D320,'Growth rate'!$B$3:$S$93,6,FALSE)*VLOOKUP($F320,BY_IND_Demand_Drivers!$B$5:$J$100,8,FALSE)</f>
        <v>3.7232031412443808E-3</v>
      </c>
      <c r="I320" s="16">
        <f>VLOOKUP($D320,'Growth rate'!$B$3:$S$93,6,FALSE)*VLOOKUP($F320,BY_IND_Demand_Drivers!$B$5:$J$100,9,FALSE)</f>
        <v>3.7232031412443808E-3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6.7644906765723739E-2</v>
      </c>
      <c r="H321" s="16">
        <f>VLOOKUP($D321,'Growth rate'!$B$3:$S$93,6,FALSE)*VLOOKUP($F321,BY_IND_Demand_Drivers!$B$5:$J$100,8,FALSE)</f>
        <v>3.7827743915042904E-3</v>
      </c>
      <c r="I321" s="16">
        <f>VLOOKUP($D321,'Growth rate'!$B$3:$S$93,6,FALSE)*VLOOKUP($F321,BY_IND_Demand_Drivers!$B$5:$J$100,9,FALSE)</f>
        <v>3.7827743915042904E-3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6.8727225273975331E-2</v>
      </c>
      <c r="H322" s="16">
        <f>VLOOKUP($D322,'Growth rate'!$B$3:$S$93,6,FALSE)*VLOOKUP($F322,BY_IND_Demand_Drivers!$B$5:$J$100,8,FALSE)</f>
        <v>3.8432987817683599E-3</v>
      </c>
      <c r="I322" s="16">
        <f>VLOOKUP($D322,'Growth rate'!$B$3:$S$93,6,FALSE)*VLOOKUP($F322,BY_IND_Demand_Drivers!$B$5:$J$100,9,FALSE)</f>
        <v>3.8432987817683599E-3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6.9826860878358946E-2</v>
      </c>
      <c r="H323" s="16">
        <f>VLOOKUP($D323,'Growth rate'!$B$3:$S$93,6,FALSE)*VLOOKUP($F323,BY_IND_Demand_Drivers!$B$5:$J$100,8,FALSE)</f>
        <v>3.9047915622766544E-3</v>
      </c>
      <c r="I323" s="16">
        <f>VLOOKUP($D323,'Growth rate'!$B$3:$S$93,6,FALSE)*VLOOKUP($F323,BY_IND_Demand_Drivers!$B$5:$J$100,9,FALSE)</f>
        <v>3.9047915622766544E-3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7.0944090652412695E-2</v>
      </c>
      <c r="H324" s="16">
        <f>VLOOKUP($D324,'Growth rate'!$B$3:$S$93,6,FALSE)*VLOOKUP($F324,BY_IND_Demand_Drivers!$B$5:$J$100,8,FALSE)</f>
        <v>3.9672682272730809E-3</v>
      </c>
      <c r="I324" s="16">
        <f>VLOOKUP($D324,'Growth rate'!$B$3:$S$93,6,FALSE)*VLOOKUP($F324,BY_IND_Demand_Drivers!$B$5:$J$100,9,FALSE)</f>
        <v>3.9672682272730809E-3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7.2079196102851295E-2</v>
      </c>
      <c r="H325" s="16">
        <f>VLOOKUP($D325,'Growth rate'!$B$3:$S$93,6,FALSE)*VLOOKUP($F325,BY_IND_Demand_Drivers!$B$5:$J$100,8,FALSE)</f>
        <v>4.0307445189094503E-3</v>
      </c>
      <c r="I325" s="16">
        <f>VLOOKUP($D325,'Growth rate'!$B$3:$S$93,6,FALSE)*VLOOKUP($F325,BY_IND_Demand_Drivers!$B$5:$J$100,9,FALSE)</f>
        <v>4.0307445189094503E-3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7.3232463240496926E-2</v>
      </c>
      <c r="H326" s="16">
        <f>VLOOKUP($D326,'Growth rate'!$B$3:$S$93,6,FALSE)*VLOOKUP($F326,BY_IND_Demand_Drivers!$B$5:$J$100,8,FALSE)</f>
        <v>4.0952364312120014E-3</v>
      </c>
      <c r="I326" s="16">
        <f>VLOOKUP($D326,'Growth rate'!$B$3:$S$93,6,FALSE)*VLOOKUP($F326,BY_IND_Demand_Drivers!$B$5:$J$100,9,FALSE)</f>
        <v>4.0952364312120014E-3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7.4404182652344872E-2</v>
      </c>
      <c r="H327" s="16">
        <f>VLOOKUP($D327,'Growth rate'!$B$3:$S$93,6,FALSE)*VLOOKUP($F327,BY_IND_Demand_Drivers!$B$5:$J$100,8,FALSE)</f>
        <v>4.1607602141113939E-3</v>
      </c>
      <c r="I327" s="16">
        <f>VLOOKUP($D327,'Growth rate'!$B$3:$S$93,6,FALSE)*VLOOKUP($F327,BY_IND_Demand_Drivers!$B$5:$J$100,9,FALSE)</f>
        <v>4.1607602141113939E-3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7.5594649574782388E-2</v>
      </c>
      <c r="H328" s="16">
        <f>VLOOKUP($D328,'Growth rate'!$B$3:$S$93,6,FALSE)*VLOOKUP($F328,BY_IND_Demand_Drivers!$B$5:$J$100,8,FALSE)</f>
        <v>4.2273323775371754E-3</v>
      </c>
      <c r="I328" s="16">
        <f>VLOOKUP($D328,'Growth rate'!$B$3:$S$93,6,FALSE)*VLOOKUP($F328,BY_IND_Demand_Drivers!$B$5:$J$100,9,FALSE)</f>
        <v>4.2273323775371754E-3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7.68041639679789E-2</v>
      </c>
      <c r="H329" s="16">
        <f>VLOOKUP($D329,'Growth rate'!$B$3:$S$93,6,FALSE)*VLOOKUP($F329,BY_IND_Demand_Drivers!$B$5:$J$100,8,FALSE)</f>
        <v>4.2949696955777708E-3</v>
      </c>
      <c r="I329" s="16">
        <f>VLOOKUP($D329,'Growth rate'!$B$3:$S$93,6,FALSE)*VLOOKUP($F329,BY_IND_Demand_Drivers!$B$5:$J$100,9,FALSE)</f>
        <v>4.2949696955777708E-3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7.8033030591466573E-2</v>
      </c>
      <c r="H330" s="16">
        <f>VLOOKUP($D330,'Growth rate'!$B$3:$S$93,6,FALSE)*VLOOKUP($F330,BY_IND_Demand_Drivers!$B$5:$J$100,8,FALSE)</f>
        <v>4.3636892107070148E-3</v>
      </c>
      <c r="I330" s="16">
        <f>VLOOKUP($D330,'Growth rate'!$B$3:$S$93,6,FALSE)*VLOOKUP($F330,BY_IND_Demand_Drivers!$B$5:$J$100,9,FALSE)</f>
        <v>4.3636892107070148E-3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7.9281559080930042E-2</v>
      </c>
      <c r="H331" s="16">
        <f>VLOOKUP($D331,'Growth rate'!$B$3:$S$93,6,FALSE)*VLOOKUP($F331,BY_IND_Demand_Drivers!$B$5:$J$100,8,FALSE)</f>
        <v>4.4335082380783271E-3</v>
      </c>
      <c r="I331" s="16">
        <f>VLOOKUP($D331,'Growth rate'!$B$3:$S$93,6,FALSE)*VLOOKUP($F331,BY_IND_Demand_Drivers!$B$5:$J$100,9,FALSE)</f>
        <v>4.4335082380783271E-3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0.21344563960396001</v>
      </c>
      <c r="H332" s="16">
        <f>VLOOKUP($D332,'Growth rate'!$B$3:$S$93,6,FALSE)*VLOOKUP($F332,BY_IND_Demand_Drivers!$B$5:$J$100,8,FALSE)</f>
        <v>1.1865029702970299E-2</v>
      </c>
      <c r="I332" s="16">
        <f>VLOOKUP($D332,'Growth rate'!$B$3:$S$93,6,FALSE)*VLOOKUP($F332,BY_IND_Demand_Drivers!$B$5:$J$100,9,FALSE)</f>
        <v>1.1865029702970299E-2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0.2169622174258404</v>
      </c>
      <c r="H333" s="16">
        <f>VLOOKUP($D333,'Growth rate'!$B$3:$S$93,6,FALSE)*VLOOKUP($F333,BY_IND_Demand_Drivers!$B$5:$J$100,8,FALSE)</f>
        <v>1.2060509453162596E-2</v>
      </c>
      <c r="I333" s="16">
        <f>VLOOKUP($D333,'Growth rate'!$B$3:$S$93,6,FALSE)*VLOOKUP($F333,BY_IND_Demand_Drivers!$B$5:$J$100,9,FALSE)</f>
        <v>1.2060509453162596E-2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0.22047879524772079</v>
      </c>
      <c r="H334" s="16">
        <f>VLOOKUP($D334,'Growth rate'!$B$3:$S$93,6,FALSE)*VLOOKUP($F334,BY_IND_Demand_Drivers!$B$5:$J$100,8,FALSE)</f>
        <v>1.2255989203354896E-2</v>
      </c>
      <c r="I334" s="16">
        <f>VLOOKUP($D334,'Growth rate'!$B$3:$S$93,6,FALSE)*VLOOKUP($F334,BY_IND_Demand_Drivers!$B$5:$J$100,9,FALSE)</f>
        <v>1.2255989203354896E-2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0.22399537306960116</v>
      </c>
      <c r="H335" s="16">
        <f>VLOOKUP($D335,'Growth rate'!$B$3:$S$93,6,FALSE)*VLOOKUP($F335,BY_IND_Demand_Drivers!$B$5:$J$100,8,FALSE)</f>
        <v>1.2451468953547193E-2</v>
      </c>
      <c r="I335" s="16">
        <f>VLOOKUP($D335,'Growth rate'!$B$3:$S$93,6,FALSE)*VLOOKUP($F335,BY_IND_Demand_Drivers!$B$5:$J$100,9,FALSE)</f>
        <v>1.2451468953547193E-2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0.22751195089148155</v>
      </c>
      <c r="H336" s="16">
        <f>VLOOKUP($D336,'Growth rate'!$B$3:$S$93,6,FALSE)*VLOOKUP($F336,BY_IND_Demand_Drivers!$B$5:$J$100,8,FALSE)</f>
        <v>1.264694870373949E-2</v>
      </c>
      <c r="I336" s="16">
        <f>VLOOKUP($D336,'Growth rate'!$B$3:$S$93,6,FALSE)*VLOOKUP($F336,BY_IND_Demand_Drivers!$B$5:$J$100,9,FALSE)</f>
        <v>1.264694870373949E-2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0.23102852871336188</v>
      </c>
      <c r="H337" s="16">
        <f>VLOOKUP($D337,'Growth rate'!$B$3:$S$93,6,FALSE)*VLOOKUP($F337,BY_IND_Demand_Drivers!$B$5:$J$100,8,FALSE)</f>
        <v>1.2842428453931786E-2</v>
      </c>
      <c r="I337" s="16">
        <f>VLOOKUP($D337,'Growth rate'!$B$3:$S$93,6,FALSE)*VLOOKUP($F337,BY_IND_Demand_Drivers!$B$5:$J$100,9,FALSE)</f>
        <v>1.2842428453931786E-2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0.23454510653524227</v>
      </c>
      <c r="H338" s="16">
        <f>VLOOKUP($D338,'Growth rate'!$B$3:$S$93,6,FALSE)*VLOOKUP($F338,BY_IND_Demand_Drivers!$B$5:$J$100,8,FALSE)</f>
        <v>1.3037908204124085E-2</v>
      </c>
      <c r="I338" s="16">
        <f>VLOOKUP($D338,'Growth rate'!$B$3:$S$93,6,FALSE)*VLOOKUP($F338,BY_IND_Demand_Drivers!$B$5:$J$100,9,FALSE)</f>
        <v>1.3037908204124085E-2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0.23806168435712266</v>
      </c>
      <c r="H339" s="16">
        <f>VLOOKUP($D339,'Growth rate'!$B$3:$S$93,6,FALSE)*VLOOKUP($F339,BY_IND_Demand_Drivers!$B$5:$J$100,8,FALSE)</f>
        <v>1.3233387954316382E-2</v>
      </c>
      <c r="I339" s="16">
        <f>VLOOKUP($D339,'Growth rate'!$B$3:$S$93,6,FALSE)*VLOOKUP($F339,BY_IND_Demand_Drivers!$B$5:$J$100,9,FALSE)</f>
        <v>1.3233387954316382E-2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0.24157826217900305</v>
      </c>
      <c r="H340" s="16">
        <f>VLOOKUP($D340,'Growth rate'!$B$3:$S$93,6,FALSE)*VLOOKUP($F340,BY_IND_Demand_Drivers!$B$5:$J$100,8,FALSE)</f>
        <v>1.3428867704508679E-2</v>
      </c>
      <c r="I340" s="16">
        <f>VLOOKUP($D340,'Growth rate'!$B$3:$S$93,6,FALSE)*VLOOKUP($F340,BY_IND_Demand_Drivers!$B$5:$J$100,9,FALSE)</f>
        <v>1.3428867704508679E-2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0.24509484000088341</v>
      </c>
      <c r="H341" s="16">
        <f>VLOOKUP($D341,'Growth rate'!$B$3:$S$93,6,FALSE)*VLOOKUP($F341,BY_IND_Demand_Drivers!$B$5:$J$100,8,FALSE)</f>
        <v>1.3624347454700978E-2</v>
      </c>
      <c r="I341" s="16">
        <f>VLOOKUP($D341,'Growth rate'!$B$3:$S$93,6,FALSE)*VLOOKUP($F341,BY_IND_Demand_Drivers!$B$5:$J$100,9,FALSE)</f>
        <v>1.3624347454700978E-2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0.2486114178227638</v>
      </c>
      <c r="H342" s="16">
        <f>VLOOKUP($D342,'Growth rate'!$B$3:$S$93,6,FALSE)*VLOOKUP($F342,BY_IND_Demand_Drivers!$B$5:$J$100,8,FALSE)</f>
        <v>1.3819827204893276E-2</v>
      </c>
      <c r="I342" s="16">
        <f>VLOOKUP($D342,'Growth rate'!$B$3:$S$93,6,FALSE)*VLOOKUP($F342,BY_IND_Demand_Drivers!$B$5:$J$100,9,FALSE)</f>
        <v>1.3819827204893276E-2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0.25212799564464422</v>
      </c>
      <c r="H343" s="16">
        <f>VLOOKUP($D343,'Growth rate'!$B$3:$S$93,6,FALSE)*VLOOKUP($F343,BY_IND_Demand_Drivers!$B$5:$J$100,8,FALSE)</f>
        <v>1.4015306955085573E-2</v>
      </c>
      <c r="I343" s="16">
        <f>VLOOKUP($D343,'Growth rate'!$B$3:$S$93,6,FALSE)*VLOOKUP($F343,BY_IND_Demand_Drivers!$B$5:$J$100,9,FALSE)</f>
        <v>1.4015306955085573E-2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0.25564457346652453</v>
      </c>
      <c r="H344" s="16">
        <f>VLOOKUP($D344,'Growth rate'!$B$3:$S$93,6,FALSE)*VLOOKUP($F344,BY_IND_Demand_Drivers!$B$5:$J$100,8,FALSE)</f>
        <v>1.4210786705277869E-2</v>
      </c>
      <c r="I344" s="16">
        <f>VLOOKUP($D344,'Growth rate'!$B$3:$S$93,6,FALSE)*VLOOKUP($F344,BY_IND_Demand_Drivers!$B$5:$J$100,9,FALSE)</f>
        <v>1.4210786705277869E-2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0.25916115128840489</v>
      </c>
      <c r="H345" s="16">
        <f>VLOOKUP($D345,'Growth rate'!$B$3:$S$93,6,FALSE)*VLOOKUP($F345,BY_IND_Demand_Drivers!$B$5:$J$100,8,FALSE)</f>
        <v>1.4406266455470168E-2</v>
      </c>
      <c r="I345" s="16">
        <f>VLOOKUP($D345,'Growth rate'!$B$3:$S$93,6,FALSE)*VLOOKUP($F345,BY_IND_Demand_Drivers!$B$5:$J$100,9,FALSE)</f>
        <v>1.4406266455470168E-2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0.26267772911028531</v>
      </c>
      <c r="H346" s="16">
        <f>VLOOKUP($D346,'Growth rate'!$B$3:$S$93,6,FALSE)*VLOOKUP($F346,BY_IND_Demand_Drivers!$B$5:$J$100,8,FALSE)</f>
        <v>1.4601746205662465E-2</v>
      </c>
      <c r="I346" s="16">
        <f>VLOOKUP($D346,'Growth rate'!$B$3:$S$93,6,FALSE)*VLOOKUP($F346,BY_IND_Demand_Drivers!$B$5:$J$100,9,FALSE)</f>
        <v>1.4601746205662465E-2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0.26619430693216567</v>
      </c>
      <c r="H347" s="16">
        <f>VLOOKUP($D347,'Growth rate'!$B$3:$S$93,6,FALSE)*VLOOKUP($F347,BY_IND_Demand_Drivers!$B$5:$J$100,8,FALSE)</f>
        <v>1.4797225955854762E-2</v>
      </c>
      <c r="I347" s="16">
        <f>VLOOKUP($D347,'Growth rate'!$B$3:$S$93,6,FALSE)*VLOOKUP($F347,BY_IND_Demand_Drivers!$B$5:$J$100,9,FALSE)</f>
        <v>1.4797225955854762E-2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0.26971088475404609</v>
      </c>
      <c r="H348" s="16">
        <f>VLOOKUP($D348,'Growth rate'!$B$3:$S$93,6,FALSE)*VLOOKUP($F348,BY_IND_Demand_Drivers!$B$5:$J$100,8,FALSE)</f>
        <v>1.4992705706047061E-2</v>
      </c>
      <c r="I348" s="16">
        <f>VLOOKUP($D348,'Growth rate'!$B$3:$S$93,6,FALSE)*VLOOKUP($F348,BY_IND_Demand_Drivers!$B$5:$J$100,9,FALSE)</f>
        <v>1.4992705706047061E-2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0.27322746257592645</v>
      </c>
      <c r="H349" s="16">
        <f>VLOOKUP($D349,'Growth rate'!$B$3:$S$93,6,FALSE)*VLOOKUP($F349,BY_IND_Demand_Drivers!$B$5:$J$100,8,FALSE)</f>
        <v>1.5188185456239359E-2</v>
      </c>
      <c r="I349" s="16">
        <f>VLOOKUP($D349,'Growth rate'!$B$3:$S$93,6,FALSE)*VLOOKUP($F349,BY_IND_Demand_Drivers!$B$5:$J$100,9,FALSE)</f>
        <v>1.5188185456239359E-2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0.27674404039780681</v>
      </c>
      <c r="H350" s="16">
        <f>VLOOKUP($D350,'Growth rate'!$B$3:$S$93,6,FALSE)*VLOOKUP($F350,BY_IND_Demand_Drivers!$B$5:$J$100,8,FALSE)</f>
        <v>1.5383665206431656E-2</v>
      </c>
      <c r="I350" s="16">
        <f>VLOOKUP($D350,'Growth rate'!$B$3:$S$93,6,FALSE)*VLOOKUP($F350,BY_IND_Demand_Drivers!$B$5:$J$100,9,FALSE)</f>
        <v>1.5383665206431656E-2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0.28026061821968723</v>
      </c>
      <c r="H351" s="16">
        <f>VLOOKUP($D351,'Growth rate'!$B$3:$S$93,6,FALSE)*VLOOKUP($F351,BY_IND_Demand_Drivers!$B$5:$J$100,8,FALSE)</f>
        <v>1.5579144956623955E-2</v>
      </c>
      <c r="I351" s="16">
        <f>VLOOKUP($D351,'Growth rate'!$B$3:$S$93,6,FALSE)*VLOOKUP($F351,BY_IND_Demand_Drivers!$B$5:$J$100,9,FALSE)</f>
        <v>1.5579144956623955E-2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0.28377719604156759</v>
      </c>
      <c r="H352" s="16">
        <f>VLOOKUP($D352,'Growth rate'!$B$3:$S$93,6,FALSE)*VLOOKUP($F352,BY_IND_Demand_Drivers!$B$5:$J$100,8,FALSE)</f>
        <v>1.5774624706816252E-2</v>
      </c>
      <c r="I352" s="16">
        <f>VLOOKUP($D352,'Growth rate'!$B$3:$S$93,6,FALSE)*VLOOKUP($F352,BY_IND_Demand_Drivers!$B$5:$J$100,9,FALSE)</f>
        <v>1.5774624706816252E-2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0.28729377386344801</v>
      </c>
      <c r="H353" s="16">
        <f>VLOOKUP($D353,'Growth rate'!$B$3:$S$93,6,FALSE)*VLOOKUP($F353,BY_IND_Demand_Drivers!$B$5:$J$100,8,FALSE)</f>
        <v>1.5970104457008551E-2</v>
      </c>
      <c r="I353" s="16">
        <f>VLOOKUP($D353,'Growth rate'!$B$3:$S$93,6,FALSE)*VLOOKUP($F353,BY_IND_Demand_Drivers!$B$5:$J$100,9,FALSE)</f>
        <v>1.5970104457008551E-2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0.29081035168532832</v>
      </c>
      <c r="H354" s="16">
        <f>VLOOKUP($D354,'Growth rate'!$B$3:$S$93,6,FALSE)*VLOOKUP($F354,BY_IND_Demand_Drivers!$B$5:$J$100,8,FALSE)</f>
        <v>1.6165584207200847E-2</v>
      </c>
      <c r="I354" s="16">
        <f>VLOOKUP($D354,'Growth rate'!$B$3:$S$93,6,FALSE)*VLOOKUP($F354,BY_IND_Demand_Drivers!$B$5:$J$100,9,FALSE)</f>
        <v>1.6165584207200847E-2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0.29432692950720873</v>
      </c>
      <c r="H355" s="16">
        <f>VLOOKUP($D355,'Growth rate'!$B$3:$S$93,6,FALSE)*VLOOKUP($F355,BY_IND_Demand_Drivers!$B$5:$J$100,8,FALSE)</f>
        <v>1.6361063957393143E-2</v>
      </c>
      <c r="I355" s="16">
        <f>VLOOKUP($D355,'Growth rate'!$B$3:$S$93,6,FALSE)*VLOOKUP($F355,BY_IND_Demand_Drivers!$B$5:$J$100,9,FALSE)</f>
        <v>1.6361063957393143E-2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0.2978435073290891</v>
      </c>
      <c r="H356" s="16">
        <f>VLOOKUP($D356,'Growth rate'!$B$3:$S$93,6,FALSE)*VLOOKUP($F356,BY_IND_Demand_Drivers!$B$5:$J$100,8,FALSE)</f>
        <v>1.6556543707585442E-2</v>
      </c>
      <c r="I356" s="16">
        <f>VLOOKUP($D356,'Growth rate'!$B$3:$S$93,6,FALSE)*VLOOKUP($F356,BY_IND_Demand_Drivers!$B$5:$J$100,9,FALSE)</f>
        <v>1.6556543707585442E-2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0.30136008515096946</v>
      </c>
      <c r="H357" s="16">
        <f>VLOOKUP($D357,'Growth rate'!$B$3:$S$93,6,FALSE)*VLOOKUP($F357,BY_IND_Demand_Drivers!$B$5:$J$100,8,FALSE)</f>
        <v>1.6752023457777741E-2</v>
      </c>
      <c r="I357" s="16">
        <f>VLOOKUP($D357,'Growth rate'!$B$3:$S$93,6,FALSE)*VLOOKUP($F357,BY_IND_Demand_Drivers!$B$5:$J$100,9,FALSE)</f>
        <v>1.6752023457777741E-2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0.30487666297284988</v>
      </c>
      <c r="H358" s="16">
        <f>VLOOKUP($D358,'Growth rate'!$B$3:$S$93,6,FALSE)*VLOOKUP($F358,BY_IND_Demand_Drivers!$B$5:$J$100,8,FALSE)</f>
        <v>1.6947503207970036E-2</v>
      </c>
      <c r="I358" s="16">
        <f>VLOOKUP($D358,'Growth rate'!$B$3:$S$93,6,FALSE)*VLOOKUP($F358,BY_IND_Demand_Drivers!$B$5:$J$100,9,FALSE)</f>
        <v>1.6947503207970036E-2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0.30839324079473018</v>
      </c>
      <c r="H359" s="16">
        <f>VLOOKUP($D359,'Growth rate'!$B$3:$S$93,6,FALSE)*VLOOKUP($F359,BY_IND_Demand_Drivers!$B$5:$J$100,8,FALSE)</f>
        <v>1.7142982958162332E-2</v>
      </c>
      <c r="I359" s="16">
        <f>VLOOKUP($D359,'Growth rate'!$B$3:$S$93,6,FALSE)*VLOOKUP($F359,BY_IND_Demand_Drivers!$B$5:$J$100,9,FALSE)</f>
        <v>1.7142982958162332E-2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0.3119098186166106</v>
      </c>
      <c r="H360" s="16">
        <f>VLOOKUP($D360,'Growth rate'!$B$3:$S$93,6,FALSE)*VLOOKUP($F360,BY_IND_Demand_Drivers!$B$5:$J$100,8,FALSE)</f>
        <v>1.7338462708354631E-2</v>
      </c>
      <c r="I360" s="16">
        <f>VLOOKUP($D360,'Growth rate'!$B$3:$S$93,6,FALSE)*VLOOKUP($F360,BY_IND_Demand_Drivers!$B$5:$J$100,9,FALSE)</f>
        <v>1.7338462708354631E-2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0.31542639643849096</v>
      </c>
      <c r="H361" s="16">
        <f>VLOOKUP($D361,'Growth rate'!$B$3:$S$93,6,FALSE)*VLOOKUP($F361,BY_IND_Demand_Drivers!$B$5:$J$100,8,FALSE)</f>
        <v>1.753394245854693E-2</v>
      </c>
      <c r="I361" s="16">
        <f>VLOOKUP($D361,'Growth rate'!$B$3:$S$93,6,FALSE)*VLOOKUP($F361,BY_IND_Demand_Drivers!$B$5:$J$100,9,FALSE)</f>
        <v>1.753394245854693E-2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0.31894297426037133</v>
      </c>
      <c r="H362" s="16">
        <f>VLOOKUP($D362,'Growth rate'!$B$3:$S$93,6,FALSE)*VLOOKUP($F362,BY_IND_Demand_Drivers!$B$5:$J$100,8,FALSE)</f>
        <v>1.7729422208739225E-2</v>
      </c>
      <c r="I362" s="16">
        <f>VLOOKUP($D362,'Growth rate'!$B$3:$S$93,6,FALSE)*VLOOKUP($F362,BY_IND_Demand_Drivers!$B$5:$J$100,9,FALSE)</f>
        <v>1.7729422208739225E-2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0.32245955208225174</v>
      </c>
      <c r="H363" s="16">
        <f>VLOOKUP($D363,'Growth rate'!$B$3:$S$93,6,FALSE)*VLOOKUP($F363,BY_IND_Demand_Drivers!$B$5:$J$100,8,FALSE)</f>
        <v>1.7924901958931524E-2</v>
      </c>
      <c r="I363" s="16">
        <f>VLOOKUP($D363,'Growth rate'!$B$3:$S$93,6,FALSE)*VLOOKUP($F363,BY_IND_Demand_Drivers!$B$5:$J$100,9,FALSE)</f>
        <v>1.7924901958931524E-2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0.32761890491556778</v>
      </c>
      <c r="H364" s="16">
        <f>VLOOKUP($D364,'Growth rate'!$B$3:$S$93,6,FALSE)*VLOOKUP($F364,BY_IND_Demand_Drivers!$B$5:$J$100,8,FALSE)</f>
        <v>1.8211700390274432E-2</v>
      </c>
      <c r="I364" s="16">
        <f>VLOOKUP($D364,'Growth rate'!$B$3:$S$93,6,FALSE)*VLOOKUP($F364,BY_IND_Demand_Drivers!$B$5:$J$100,9,FALSE)</f>
        <v>1.8211700390274432E-2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0.33286080739421681</v>
      </c>
      <c r="H365" s="16">
        <f>VLOOKUP($D365,'Growth rate'!$B$3:$S$93,6,FALSE)*VLOOKUP($F365,BY_IND_Demand_Drivers!$B$5:$J$100,8,FALSE)</f>
        <v>1.8503087596518818E-2</v>
      </c>
      <c r="I365" s="16">
        <f>VLOOKUP($D365,'Growth rate'!$B$3:$S$93,6,FALSE)*VLOOKUP($F365,BY_IND_Demand_Drivers!$B$5:$J$100,9,FALSE)</f>
        <v>1.8503087596518818E-2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0.3381865803125243</v>
      </c>
      <c r="H366" s="16">
        <f>VLOOKUP($D366,'Growth rate'!$B$3:$S$93,6,FALSE)*VLOOKUP($F366,BY_IND_Demand_Drivers!$B$5:$J$100,8,FALSE)</f>
        <v>1.8799136998063119E-2</v>
      </c>
      <c r="I366" s="16">
        <f>VLOOKUP($D366,'Growth rate'!$B$3:$S$93,6,FALSE)*VLOOKUP($F366,BY_IND_Demand_Drivers!$B$5:$J$100,9,FALSE)</f>
        <v>1.8799136998063119E-2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0.34359756559752475</v>
      </c>
      <c r="H367" s="16">
        <f>VLOOKUP($D367,'Growth rate'!$B$3:$S$93,6,FALSE)*VLOOKUP($F367,BY_IND_Demand_Drivers!$B$5:$J$100,8,FALSE)</f>
        <v>1.9099923190032134E-2</v>
      </c>
      <c r="I367" s="16">
        <f>VLOOKUP($D367,'Growth rate'!$B$3:$S$93,6,FALSE)*VLOOKUP($F367,BY_IND_Demand_Drivers!$B$5:$J$100,9,FALSE)</f>
        <v>1.9099923190032134E-2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0.34909512664708509</v>
      </c>
      <c r="H368" s="16">
        <f>VLOOKUP($D368,'Growth rate'!$B$3:$S$93,6,FALSE)*VLOOKUP($F368,BY_IND_Demand_Drivers!$B$5:$J$100,8,FALSE)</f>
        <v>1.9405521961072644E-2</v>
      </c>
      <c r="I368" s="16">
        <f>VLOOKUP($D368,'Growth rate'!$B$3:$S$93,6,FALSE)*VLOOKUP($F368,BY_IND_Demand_Drivers!$B$5:$J$100,9,FALSE)</f>
        <v>1.9405521961072644E-2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0.35468064867343846</v>
      </c>
      <c r="H369" s="16">
        <f>VLOOKUP($D369,'Growth rate'!$B$3:$S$93,6,FALSE)*VLOOKUP($F369,BY_IND_Demand_Drivers!$B$5:$J$100,8,FALSE)</f>
        <v>1.9716010312449805E-2</v>
      </c>
      <c r="I369" s="16">
        <f>VLOOKUP($D369,'Growth rate'!$B$3:$S$93,6,FALSE)*VLOOKUP($F369,BY_IND_Demand_Drivers!$B$5:$J$100,9,FALSE)</f>
        <v>1.9716010312449805E-2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0.36035553905221351</v>
      </c>
      <c r="H370" s="16">
        <f>VLOOKUP($D370,'Growth rate'!$B$3:$S$93,6,FALSE)*VLOOKUP($F370,BY_IND_Demand_Drivers!$B$5:$J$100,8,FALSE)</f>
        <v>2.0031466477449005E-2</v>
      </c>
      <c r="I370" s="16">
        <f>VLOOKUP($D370,'Growth rate'!$B$3:$S$93,6,FALSE)*VLOOKUP($F370,BY_IND_Demand_Drivers!$B$5:$J$100,9,FALSE)</f>
        <v>2.0031466477449005E-2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0.36612122767704891</v>
      </c>
      <c r="H371" s="16">
        <f>VLOOKUP($D371,'Growth rate'!$B$3:$S$93,6,FALSE)*VLOOKUP($F371,BY_IND_Demand_Drivers!$B$5:$J$100,8,FALSE)</f>
        <v>2.0351969941088188E-2</v>
      </c>
      <c r="I371" s="16">
        <f>VLOOKUP($D371,'Growth rate'!$B$3:$S$93,6,FALSE)*VLOOKUP($F371,BY_IND_Demand_Drivers!$B$5:$J$100,9,FALSE)</f>
        <v>2.0351969941088188E-2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0.37197916731988173</v>
      </c>
      <c r="H372" s="16">
        <f>VLOOKUP($D372,'Growth rate'!$B$3:$S$93,6,FALSE)*VLOOKUP($F372,BY_IND_Demand_Drivers!$B$5:$J$100,8,FALSE)</f>
        <v>2.0677601460145602E-2</v>
      </c>
      <c r="I372" s="16">
        <f>VLOOKUP($D372,'Growth rate'!$B$3:$S$93,6,FALSE)*VLOOKUP($F372,BY_IND_Demand_Drivers!$B$5:$J$100,9,FALSE)</f>
        <v>2.0677601460145602E-2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0.37793083399699984</v>
      </c>
      <c r="H373" s="16">
        <f>VLOOKUP($D373,'Growth rate'!$B$3:$S$93,6,FALSE)*VLOOKUP($F373,BY_IND_Demand_Drivers!$B$5:$J$100,8,FALSE)</f>
        <v>2.1008443083507931E-2</v>
      </c>
      <c r="I373" s="16">
        <f>VLOOKUP($D373,'Growth rate'!$B$3:$S$93,6,FALSE)*VLOOKUP($F373,BY_IND_Demand_Drivers!$B$5:$J$100,9,FALSE)</f>
        <v>2.1008443083507931E-2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0.38397772734095181</v>
      </c>
      <c r="H374" s="16">
        <f>VLOOKUP($D374,'Growth rate'!$B$3:$S$93,6,FALSE)*VLOOKUP($F374,BY_IND_Demand_Drivers!$B$5:$J$100,8,FALSE)</f>
        <v>2.1344578172844058E-2</v>
      </c>
      <c r="I374" s="16">
        <f>VLOOKUP($D374,'Growth rate'!$B$3:$S$93,6,FALSE)*VLOOKUP($F374,BY_IND_Demand_Drivers!$B$5:$J$100,9,FALSE)</f>
        <v>2.1344578172844058E-2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0.39012137097840704</v>
      </c>
      <c r="H375" s="16">
        <f>VLOOKUP($D375,'Growth rate'!$B$3:$S$93,6,FALSE)*VLOOKUP($F375,BY_IND_Demand_Drivers!$B$5:$J$100,8,FALSE)</f>
        <v>2.1686091423609562E-2</v>
      </c>
      <c r="I375" s="16">
        <f>VLOOKUP($D375,'Growth rate'!$B$3:$S$93,6,FALSE)*VLOOKUP($F375,BY_IND_Demand_Drivers!$B$5:$J$100,9,FALSE)</f>
        <v>2.1686091423609562E-2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0.39636331291406157</v>
      </c>
      <c r="H376" s="16">
        <f>VLOOKUP($D376,'Growth rate'!$B$3:$S$93,6,FALSE)*VLOOKUP($F376,BY_IND_Demand_Drivers!$B$5:$J$100,8,FALSE)</f>
        <v>2.2033068886387314E-2</v>
      </c>
      <c r="I376" s="16">
        <f>VLOOKUP($D376,'Growth rate'!$B$3:$S$93,6,FALSE)*VLOOKUP($F376,BY_IND_Demand_Drivers!$B$5:$J$100,9,FALSE)</f>
        <v>2.2033068886387314E-2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0.40270512592068658</v>
      </c>
      <c r="H377" s="16">
        <f>VLOOKUP($D377,'Growth rate'!$B$3:$S$93,6,FALSE)*VLOOKUP($F377,BY_IND_Demand_Drivers!$B$5:$J$100,8,FALSE)</f>
        <v>2.2385597988569515E-2</v>
      </c>
      <c r="I377" s="16">
        <f>VLOOKUP($D377,'Growth rate'!$B$3:$S$93,6,FALSE)*VLOOKUP($F377,BY_IND_Demand_Drivers!$B$5:$J$100,9,FALSE)</f>
        <v>2.2385597988569515E-2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0.40914840793541757</v>
      </c>
      <c r="H378" s="16">
        <f>VLOOKUP($D378,'Growth rate'!$B$3:$S$93,6,FALSE)*VLOOKUP($F378,BY_IND_Demand_Drivers!$B$5:$J$100,8,FALSE)</f>
        <v>2.2743767556386626E-2</v>
      </c>
      <c r="I378" s="16">
        <f>VLOOKUP($D378,'Growth rate'!$B$3:$S$93,6,FALSE)*VLOOKUP($F378,BY_IND_Demand_Drivers!$B$5:$J$100,9,FALSE)</f>
        <v>2.2743767556386626E-2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0.41569478246238428</v>
      </c>
      <c r="H379" s="16">
        <f>VLOOKUP($D379,'Growth rate'!$B$3:$S$93,6,FALSE)*VLOOKUP($F379,BY_IND_Demand_Drivers!$B$5:$J$100,8,FALSE)</f>
        <v>2.3107667837288813E-2</v>
      </c>
      <c r="I379" s="16">
        <f>VLOOKUP($D379,'Growth rate'!$B$3:$S$93,6,FALSE)*VLOOKUP($F379,BY_IND_Demand_Drivers!$B$5:$J$100,9,FALSE)</f>
        <v>2.3107667837288813E-2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0.42234589898178237</v>
      </c>
      <c r="H380" s="16">
        <f>VLOOKUP($D380,'Growth rate'!$B$3:$S$93,6,FALSE)*VLOOKUP($F380,BY_IND_Demand_Drivers!$B$5:$J$100,8,FALSE)</f>
        <v>2.3477390522685434E-2</v>
      </c>
      <c r="I380" s="16">
        <f>VLOOKUP($D380,'Growth rate'!$B$3:$S$93,6,FALSE)*VLOOKUP($F380,BY_IND_Demand_Drivers!$B$5:$J$100,9,FALSE)</f>
        <v>2.3477390522685434E-2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0.42910343336549095</v>
      </c>
      <c r="H381" s="16">
        <f>VLOOKUP($D381,'Growth rate'!$B$3:$S$93,6,FALSE)*VLOOKUP($F381,BY_IND_Demand_Drivers!$B$5:$J$100,8,FALSE)</f>
        <v>2.3853028771048404E-2</v>
      </c>
      <c r="I381" s="16">
        <f>VLOOKUP($D381,'Growth rate'!$B$3:$S$93,6,FALSE)*VLOOKUP($F381,BY_IND_Demand_Drivers!$B$5:$J$100,9,FALSE)</f>
        <v>2.3853028771048404E-2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0.43596908829933873</v>
      </c>
      <c r="H382" s="16">
        <f>VLOOKUP($D382,'Growth rate'!$B$3:$S$93,6,FALSE)*VLOOKUP($F382,BY_IND_Demand_Drivers!$B$5:$J$100,8,FALSE)</f>
        <v>2.4234677231385175E-2</v>
      </c>
      <c r="I382" s="16">
        <f>VLOOKUP($D382,'Growth rate'!$B$3:$S$93,6,FALSE)*VLOOKUP($F382,BY_IND_Demand_Drivers!$B$5:$J$100,9,FALSE)</f>
        <v>2.4234677231385175E-2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0.44294459371212819</v>
      </c>
      <c r="H383" s="16">
        <f>VLOOKUP($D383,'Growth rate'!$B$3:$S$93,6,FALSE)*VLOOKUP($F383,BY_IND_Demand_Drivers!$B$5:$J$100,8,FALSE)</f>
        <v>2.4622432067087335E-2</v>
      </c>
      <c r="I383" s="16">
        <f>VLOOKUP($D383,'Growth rate'!$B$3:$S$93,6,FALSE)*VLOOKUP($F383,BY_IND_Demand_Drivers!$B$5:$J$100,9,FALSE)</f>
        <v>2.4622432067087335E-2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0.45003170721152225</v>
      </c>
      <c r="H384" s="16">
        <f>VLOOKUP($D384,'Growth rate'!$B$3:$S$93,6,FALSE)*VLOOKUP($F384,BY_IND_Demand_Drivers!$B$5:$J$100,8,FALSE)</f>
        <v>2.5016390980160737E-2</v>
      </c>
      <c r="I384" s="16">
        <f>VLOOKUP($D384,'Growth rate'!$B$3:$S$93,6,FALSE)*VLOOKUP($F384,BY_IND_Demand_Drivers!$B$5:$J$100,9,FALSE)</f>
        <v>2.5016390980160737E-2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0.4572322145269066</v>
      </c>
      <c r="H385" s="16">
        <f>VLOOKUP($D385,'Growth rate'!$B$3:$S$93,6,FALSE)*VLOOKUP($F385,BY_IND_Demand_Drivers!$B$5:$J$100,8,FALSE)</f>
        <v>2.5416653235843308E-2</v>
      </c>
      <c r="I385" s="16">
        <f>VLOOKUP($D385,'Growth rate'!$B$3:$S$93,6,FALSE)*VLOOKUP($F385,BY_IND_Demand_Drivers!$B$5:$J$100,9,FALSE)</f>
        <v>2.5416653235843308E-2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0.46454792995933708</v>
      </c>
      <c r="H386" s="16">
        <f>VLOOKUP($D386,'Growth rate'!$B$3:$S$93,6,FALSE)*VLOOKUP($F386,BY_IND_Demand_Drivers!$B$5:$J$100,8,FALSE)</f>
        <v>2.5823319687616798E-2</v>
      </c>
      <c r="I386" s="16">
        <f>VLOOKUP($D386,'Growth rate'!$B$3:$S$93,6,FALSE)*VLOOKUP($F386,BY_IND_Demand_Drivers!$B$5:$J$100,9,FALSE)</f>
        <v>2.5823319687616798E-2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0.47198069683868643</v>
      </c>
      <c r="H387" s="16">
        <f>VLOOKUP($D387,'Growth rate'!$B$3:$S$93,6,FALSE)*VLOOKUP($F387,BY_IND_Demand_Drivers!$B$5:$J$100,8,FALSE)</f>
        <v>2.6236492802618666E-2</v>
      </c>
      <c r="I387" s="16">
        <f>VLOOKUP($D387,'Growth rate'!$B$3:$S$93,6,FALSE)*VLOOKUP($F387,BY_IND_Demand_Drivers!$B$5:$J$100,9,FALSE)</f>
        <v>2.6236492802618666E-2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0.47953238798810549</v>
      </c>
      <c r="H388" s="16">
        <f>VLOOKUP($D388,'Growth rate'!$B$3:$S$93,6,FALSE)*VLOOKUP($F388,BY_IND_Demand_Drivers!$B$5:$J$100,8,FALSE)</f>
        <v>2.6656276687460567E-2</v>
      </c>
      <c r="I388" s="16">
        <f>VLOOKUP($D388,'Growth rate'!$B$3:$S$93,6,FALSE)*VLOOKUP($F388,BY_IND_Demand_Drivers!$B$5:$J$100,9,FALSE)</f>
        <v>2.6656276687460567E-2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0.48720490619591511</v>
      </c>
      <c r="H389" s="16">
        <f>VLOOKUP($D389,'Growth rate'!$B$3:$S$93,6,FALSE)*VLOOKUP($F389,BY_IND_Demand_Drivers!$B$5:$J$100,8,FALSE)</f>
        <v>2.7082777114459933E-2</v>
      </c>
      <c r="I389" s="16">
        <f>VLOOKUP($D389,'Growth rate'!$B$3:$S$93,6,FALSE)*VLOOKUP($F389,BY_IND_Demand_Drivers!$B$5:$J$100,9,FALSE)</f>
        <v>2.7082777114459933E-2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0.49500018469504969</v>
      </c>
      <c r="H390" s="16">
        <f>VLOOKUP($D390,'Growth rate'!$B$3:$S$93,6,FALSE)*VLOOKUP($F390,BY_IND_Demand_Drivers!$B$5:$J$100,8,FALSE)</f>
        <v>2.7516101548291292E-2</v>
      </c>
      <c r="I390" s="16">
        <f>VLOOKUP($D390,'Growth rate'!$B$3:$S$93,6,FALSE)*VLOOKUP($F390,BY_IND_Demand_Drivers!$B$5:$J$100,9,FALSE)</f>
        <v>2.7516101548291292E-2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0.50292018765017055</v>
      </c>
      <c r="H391" s="16">
        <f>VLOOKUP($D391,'Growth rate'!$B$3:$S$93,6,FALSE)*VLOOKUP($F391,BY_IND_Demand_Drivers!$B$5:$J$100,8,FALSE)</f>
        <v>2.7956359173063956E-2</v>
      </c>
      <c r="I391" s="16">
        <f>VLOOKUP($D391,'Growth rate'!$B$3:$S$93,6,FALSE)*VLOOKUP($F391,BY_IND_Demand_Drivers!$B$5:$J$100,9,FALSE)</f>
        <v>2.7956359173063956E-2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0.51096691065257338</v>
      </c>
      <c r="H392" s="16">
        <f>VLOOKUP($D392,'Growth rate'!$B$3:$S$93,6,FALSE)*VLOOKUP($F392,BY_IND_Demand_Drivers!$B$5:$J$100,8,FALSE)</f>
        <v>2.8403660919832981E-2</v>
      </c>
      <c r="I392" s="16">
        <f>VLOOKUP($D392,'Growth rate'!$B$3:$S$93,6,FALSE)*VLOOKUP($F392,BY_IND_Demand_Drivers!$B$5:$J$100,9,FALSE)</f>
        <v>2.8403660919832981E-2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0.51914238122301448</v>
      </c>
      <c r="H393" s="16">
        <f>VLOOKUP($D393,'Growth rate'!$B$3:$S$93,6,FALSE)*VLOOKUP($F393,BY_IND_Demand_Drivers!$B$5:$J$100,8,FALSE)</f>
        <v>2.8858119494550305E-2</v>
      </c>
      <c r="I393" s="16">
        <f>VLOOKUP($D393,'Growth rate'!$B$3:$S$93,6,FALSE)*VLOOKUP($F393,BY_IND_Demand_Drivers!$B$5:$J$100,9,FALSE)</f>
        <v>2.8858119494550305E-2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0.52744865932258278</v>
      </c>
      <c r="H394" s="16">
        <f>VLOOKUP($D394,'Growth rate'!$B$3:$S$93,6,FALSE)*VLOOKUP($F394,BY_IND_Demand_Drivers!$B$5:$J$100,8,FALSE)</f>
        <v>2.9319849406463115E-2</v>
      </c>
      <c r="I394" s="16">
        <f>VLOOKUP($D394,'Growth rate'!$B$3:$S$93,6,FALSE)*VLOOKUP($F394,BY_IND_Demand_Drivers!$B$5:$J$100,9,FALSE)</f>
        <v>2.9319849406463115E-2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0.53588783787174421</v>
      </c>
      <c r="H395" s="16">
        <f>VLOOKUP($D395,'Growth rate'!$B$3:$S$93,6,FALSE)*VLOOKUP($F395,BY_IND_Demand_Drivers!$B$5:$J$100,8,FALSE)</f>
        <v>2.9788966996966527E-2</v>
      </c>
      <c r="I395" s="16">
        <f>VLOOKUP($D395,'Growth rate'!$B$3:$S$93,6,FALSE)*VLOOKUP($F395,BY_IND_Demand_Drivers!$B$5:$J$100,9,FALSE)</f>
        <v>2.9788966996966527E-2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0.5444620432776921</v>
      </c>
      <c r="H396" s="16">
        <f>VLOOKUP($D396,'Growth rate'!$B$3:$S$93,6,FALSE)*VLOOKUP($F396,BY_IND_Demand_Drivers!$B$5:$J$100,8,FALSE)</f>
        <v>3.026559046891799E-2</v>
      </c>
      <c r="I396" s="16">
        <f>VLOOKUP($D396,'Growth rate'!$B$3:$S$93,6,FALSE)*VLOOKUP($F396,BY_IND_Demand_Drivers!$B$5:$J$100,9,FALSE)</f>
        <v>3.026559046891799E-2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0.55317343597013502</v>
      </c>
      <c r="H397" s="16">
        <f>VLOOKUP($D397,'Growth rate'!$B$3:$S$93,6,FALSE)*VLOOKUP($F397,BY_IND_Demand_Drivers!$B$5:$J$100,8,FALSE)</f>
        <v>3.0749839916420676E-2</v>
      </c>
      <c r="I397" s="16">
        <f>VLOOKUP($D397,'Growth rate'!$B$3:$S$93,6,FALSE)*VLOOKUP($F397,BY_IND_Demand_Drivers!$B$5:$J$100,9,FALSE)</f>
        <v>3.0749839916420676E-2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0.56202421094565735</v>
      </c>
      <c r="H398" s="16">
        <f>VLOOKUP($D398,'Growth rate'!$B$3:$S$93,6,FALSE)*VLOOKUP($F398,BY_IND_Demand_Drivers!$B$5:$J$100,8,FALSE)</f>
        <v>3.1241837355083412E-2</v>
      </c>
      <c r="I398" s="16">
        <f>VLOOKUP($D398,'Growth rate'!$B$3:$S$93,6,FALSE)*VLOOKUP($F398,BY_IND_Demand_Drivers!$B$5:$J$100,9,FALSE)</f>
        <v>3.1241837355083412E-2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0.57101659832078799</v>
      </c>
      <c r="H399" s="16">
        <f>VLOOKUP($D399,'Growth rate'!$B$3:$S$93,6,FALSE)*VLOOKUP($F399,BY_IND_Demand_Drivers!$B$5:$J$100,8,FALSE)</f>
        <v>3.1741706752764755E-2</v>
      </c>
      <c r="I399" s="16">
        <f>VLOOKUP($D399,'Growth rate'!$B$3:$S$93,6,FALSE)*VLOOKUP($F399,BY_IND_Demand_Drivers!$B$5:$J$100,9,FALSE)</f>
        <v>3.1741706752764755E-2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0.58015286389392051</v>
      </c>
      <c r="H400" s="16">
        <f>VLOOKUP($D400,'Growth rate'!$B$3:$S$93,6,FALSE)*VLOOKUP($F400,BY_IND_Demand_Drivers!$B$5:$J$100,8,FALSE)</f>
        <v>3.2249574060808986E-2</v>
      </c>
      <c r="I400" s="16">
        <f>VLOOKUP($D400,'Growth rate'!$B$3:$S$93,6,FALSE)*VLOOKUP($F400,BY_IND_Demand_Drivers!$B$5:$J$100,9,FALSE)</f>
        <v>3.2249574060808986E-2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0.58943530971622327</v>
      </c>
      <c r="H401" s="16">
        <f>VLOOKUP($D401,'Growth rate'!$B$3:$S$93,6,FALSE)*VLOOKUP($F401,BY_IND_Demand_Drivers!$B$5:$J$100,8,FALSE)</f>
        <v>3.2765567245781932E-2</v>
      </c>
      <c r="I401" s="16">
        <f>VLOOKUP($D401,'Growth rate'!$B$3:$S$93,6,FALSE)*VLOOKUP($F401,BY_IND_Demand_Drivers!$B$5:$J$100,9,FALSE)</f>
        <v>3.2765567245781932E-2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0.59886627467168285</v>
      </c>
      <c r="H402" s="16">
        <f>VLOOKUP($D402,'Growth rate'!$B$3:$S$93,6,FALSE)*VLOOKUP($F402,BY_IND_Demand_Drivers!$B$5:$J$100,8,FALSE)</f>
        <v>3.328981632171444E-2</v>
      </c>
      <c r="I402" s="16">
        <f>VLOOKUP($D402,'Growth rate'!$B$3:$S$93,6,FALSE)*VLOOKUP($F402,BY_IND_Demand_Drivers!$B$5:$J$100,9,FALSE)</f>
        <v>3.328981632171444E-2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0.6084481350664297</v>
      </c>
      <c r="H403" s="16">
        <f>VLOOKUP($D403,'Growth rate'!$B$3:$S$93,6,FALSE)*VLOOKUP($F403,BY_IND_Demand_Drivers!$B$5:$J$100,8,FALSE)</f>
        <v>3.382245338286187E-2</v>
      </c>
      <c r="I403" s="16">
        <f>VLOOKUP($D403,'Growth rate'!$B$3:$S$93,6,FALSE)*VLOOKUP($F403,BY_IND_Demand_Drivers!$B$5:$J$100,9,FALSE)</f>
        <v>3.382245338286187E-2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0.61818330522749265</v>
      </c>
      <c r="H404" s="16">
        <f>VLOOKUP($D404,'Growth rate'!$B$3:$S$93,6,FALSE)*VLOOKUP($F404,BY_IND_Demand_Drivers!$B$5:$J$100,8,FALSE)</f>
        <v>3.4363612636987666E-2</v>
      </c>
      <c r="I404" s="16">
        <f>VLOOKUP($D404,'Growth rate'!$B$3:$S$93,6,FALSE)*VLOOKUP($F404,BY_IND_Demand_Drivers!$B$5:$J$100,9,FALSE)</f>
        <v>3.4363612636987666E-2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0.62807423811113261</v>
      </c>
      <c r="H405" s="16">
        <f>VLOOKUP($D405,'Growth rate'!$B$3:$S$93,6,FALSE)*VLOOKUP($F405,BY_IND_Demand_Drivers!$B$5:$J$100,8,FALSE)</f>
        <v>3.4913430439179473E-2</v>
      </c>
      <c r="I405" s="16">
        <f>VLOOKUP($D405,'Growth rate'!$B$3:$S$93,6,FALSE)*VLOOKUP($F405,BY_IND_Demand_Drivers!$B$5:$J$100,9,FALSE)</f>
        <v>3.4913430439179473E-2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0.63812342592091076</v>
      </c>
      <c r="H406" s="16">
        <f>VLOOKUP($D406,'Growth rate'!$B$3:$S$93,6,FALSE)*VLOOKUP($F406,BY_IND_Demand_Drivers!$B$5:$J$100,8,FALSE)</f>
        <v>3.5472045326206347E-2</v>
      </c>
      <c r="I406" s="16">
        <f>VLOOKUP($D406,'Growth rate'!$B$3:$S$93,6,FALSE)*VLOOKUP($F406,BY_IND_Demand_Drivers!$B$5:$J$100,9,FALSE)</f>
        <v>3.5472045326206347E-2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0.64833340073564538</v>
      </c>
      <c r="H407" s="16">
        <f>VLOOKUP($D407,'Growth rate'!$B$3:$S$93,6,FALSE)*VLOOKUP($F407,BY_IND_Demand_Drivers!$B$5:$J$100,8,FALSE)</f>
        <v>3.6039598051425648E-2</v>
      </c>
      <c r="I407" s="16">
        <f>VLOOKUP($D407,'Growth rate'!$B$3:$S$93,6,FALSE)*VLOOKUP($F407,BY_IND_Demand_Drivers!$B$5:$J$100,9,FALSE)</f>
        <v>3.6039598051425648E-2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0.65870673514741573</v>
      </c>
      <c r="H408" s="16">
        <f>VLOOKUP($D408,'Growth rate'!$B$3:$S$93,6,FALSE)*VLOOKUP($F408,BY_IND_Demand_Drivers!$B$5:$J$100,8,FALSE)</f>
        <v>3.6616231620248463E-2</v>
      </c>
      <c r="I408" s="16">
        <f>VLOOKUP($D408,'Growth rate'!$B$3:$S$93,6,FALSE)*VLOOKUP($F408,BY_IND_Demand_Drivers!$B$5:$J$100,9,FALSE)</f>
        <v>3.6616231620248463E-2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0.66924604290977441</v>
      </c>
      <c r="H409" s="16">
        <f>VLOOKUP($D409,'Growth rate'!$B$3:$S$93,6,FALSE)*VLOOKUP($F409,BY_IND_Demand_Drivers!$B$5:$J$100,8,FALSE)</f>
        <v>3.7202091326172436E-2</v>
      </c>
      <c r="I409" s="16">
        <f>VLOOKUP($D409,'Growth rate'!$B$3:$S$93,6,FALSE)*VLOOKUP($F409,BY_IND_Demand_Drivers!$B$5:$J$100,9,FALSE)</f>
        <v>3.7202091326172436E-2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0.67995397959633075</v>
      </c>
      <c r="H410" s="16">
        <f>VLOOKUP($D410,'Growth rate'!$B$3:$S$93,6,FALSE)*VLOOKUP($F410,BY_IND_Demand_Drivers!$B$5:$J$100,8,FALSE)</f>
        <v>3.7797324787391194E-2</v>
      </c>
      <c r="I410" s="16">
        <f>VLOOKUP($D410,'Growth rate'!$B$3:$S$93,6,FALSE)*VLOOKUP($F410,BY_IND_Demand_Drivers!$B$5:$J$100,9,FALSE)</f>
        <v>3.7797324787391194E-2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0.69083324326987205</v>
      </c>
      <c r="H411" s="16">
        <f>VLOOKUP($D411,'Growth rate'!$B$3:$S$93,6,FALSE)*VLOOKUP($F411,BY_IND_Demand_Drivers!$B$5:$J$100,8,FALSE)</f>
        <v>3.840208198398945E-2</v>
      </c>
      <c r="I411" s="16">
        <f>VLOOKUP($D411,'Growth rate'!$B$3:$S$93,6,FALSE)*VLOOKUP($F411,BY_IND_Demand_Drivers!$B$5:$J$100,9,FALSE)</f>
        <v>3.840208198398945E-2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0.70188657516219</v>
      </c>
      <c r="H412" s="16">
        <f>VLOOKUP($D412,'Growth rate'!$B$3:$S$93,6,FALSE)*VLOOKUP($F412,BY_IND_Demand_Drivers!$B$5:$J$100,8,FALSE)</f>
        <v>3.9016515295733287E-2</v>
      </c>
      <c r="I412" s="16">
        <f>VLOOKUP($D412,'Growth rate'!$B$3:$S$93,6,FALSE)*VLOOKUP($F412,BY_IND_Demand_Drivers!$B$5:$J$100,9,FALSE)</f>
        <v>3.9016515295733287E-2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0.71311676036478511</v>
      </c>
      <c r="H413" s="16">
        <f>VLOOKUP($D413,'Growth rate'!$B$3:$S$93,6,FALSE)*VLOOKUP($F413,BY_IND_Demand_Drivers!$B$5:$J$100,8,FALSE)</f>
        <v>3.9640779540465021E-2</v>
      </c>
      <c r="I413" s="16">
        <f>VLOOKUP($D413,'Growth rate'!$B$3:$S$93,6,FALSE)*VLOOKUP($F413,BY_IND_Demand_Drivers!$B$5:$J$100,9,FALSE)</f>
        <v>3.9640779540465021E-2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3.4502257425742598E-3</v>
      </c>
      <c r="H4" s="16">
        <f>VLOOKUP($D4,'Growth rate'!$B$3:$S$93,6,FALSE)*VLOOKUP($F4,BY_IND_Demand_Drivers!$B$5:$J$100,8,FALSE)</f>
        <v>2.02954455445545E-4</v>
      </c>
      <c r="I4" s="16">
        <f>VLOOKUP($D4,'Growth rate'!$B$3:$S$93,6,FALSE)*VLOOKUP($F4,BY_IND_Demand_Drivers!$B$5:$J$100,9,FALSE)</f>
        <v>2.02954455445545E-4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3.5070691962485992E-3</v>
      </c>
      <c r="H5" s="16">
        <f>VLOOKUP($D5,'Growth rate'!$B$3:$S$93,6,FALSE)*VLOOKUP($F5,BY_IND_Demand_Drivers!$B$5:$J$100,8,FALSE)</f>
        <v>2.0629818801462378E-4</v>
      </c>
      <c r="I5" s="16">
        <f>VLOOKUP($D5,'Growth rate'!$B$3:$S$93,6,FALSE)*VLOOKUP($F5,BY_IND_Demand_Drivers!$B$5:$J$100,9,FALSE)</f>
        <v>2.0629818801462378E-4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3.5639126499229382E-3</v>
      </c>
      <c r="H6" s="16">
        <f>VLOOKUP($D6,'Growth rate'!$B$3:$S$93,6,FALSE)*VLOOKUP($F6,BY_IND_Demand_Drivers!$B$5:$J$100,8,FALSE)</f>
        <v>2.0964192058370258E-4</v>
      </c>
      <c r="I6" s="16">
        <f>VLOOKUP($D6,'Growth rate'!$B$3:$S$93,6,FALSE)*VLOOKUP($F6,BY_IND_Demand_Drivers!$B$5:$J$100,9,FALSE)</f>
        <v>2.0964192058370258E-4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3.6207561035972776E-3</v>
      </c>
      <c r="H7" s="16">
        <f>VLOOKUP($D7,'Growth rate'!$B$3:$S$93,6,FALSE)*VLOOKUP($F7,BY_IND_Demand_Drivers!$B$5:$J$100,8,FALSE)</f>
        <v>2.1298565315278135E-4</v>
      </c>
      <c r="I7" s="16">
        <f>VLOOKUP($D7,'Growth rate'!$B$3:$S$93,6,FALSE)*VLOOKUP($F7,BY_IND_Demand_Drivers!$B$5:$J$100,9,FALSE)</f>
        <v>2.1298565315278135E-4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3.677599557271617E-3</v>
      </c>
      <c r="H8" s="16">
        <f>VLOOKUP($D8,'Growth rate'!$B$3:$S$93,6,FALSE)*VLOOKUP($F8,BY_IND_Demand_Drivers!$B$5:$J$100,8,FALSE)</f>
        <v>2.1632938572186015E-4</v>
      </c>
      <c r="I8" s="16">
        <f>VLOOKUP($D8,'Growth rate'!$B$3:$S$93,6,FALSE)*VLOOKUP($F8,BY_IND_Demand_Drivers!$B$5:$J$100,9,FALSE)</f>
        <v>2.1632938572186015E-4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3.7344430109459556E-3</v>
      </c>
      <c r="H9" s="16">
        <f>VLOOKUP($D9,'Growth rate'!$B$3:$S$93,6,FALSE)*VLOOKUP($F9,BY_IND_Demand_Drivers!$B$5:$J$100,8,FALSE)</f>
        <v>2.196731182909389E-4</v>
      </c>
      <c r="I9" s="16">
        <f>VLOOKUP($D9,'Growth rate'!$B$3:$S$93,6,FALSE)*VLOOKUP($F9,BY_IND_Demand_Drivers!$B$5:$J$100,9,FALSE)</f>
        <v>2.196731182909389E-4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3.791286464620295E-3</v>
      </c>
      <c r="H10" s="16">
        <f>VLOOKUP($D10,'Growth rate'!$B$3:$S$93,6,FALSE)*VLOOKUP($F10,BY_IND_Demand_Drivers!$B$5:$J$100,8,FALSE)</f>
        <v>2.2301685086001768E-4</v>
      </c>
      <c r="I10" s="16">
        <f>VLOOKUP($D10,'Growth rate'!$B$3:$S$93,6,FALSE)*VLOOKUP($F10,BY_IND_Demand_Drivers!$B$5:$J$100,9,FALSE)</f>
        <v>2.2301685086001768E-4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3.848129918294634E-3</v>
      </c>
      <c r="H11" s="16">
        <f>VLOOKUP($D11,'Growth rate'!$B$3:$S$93,6,FALSE)*VLOOKUP($F11,BY_IND_Demand_Drivers!$B$5:$J$100,8,FALSE)</f>
        <v>2.2636058342909648E-4</v>
      </c>
      <c r="I11" s="16">
        <f>VLOOKUP($D11,'Growth rate'!$B$3:$S$93,6,FALSE)*VLOOKUP($F11,BY_IND_Demand_Drivers!$B$5:$J$100,9,FALSE)</f>
        <v>2.2636058342909648E-4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3.9049733719689734E-3</v>
      </c>
      <c r="H12" s="16">
        <f>VLOOKUP($D12,'Growth rate'!$B$3:$S$93,6,FALSE)*VLOOKUP($F12,BY_IND_Demand_Drivers!$B$5:$J$100,8,FALSE)</f>
        <v>2.2970431599817525E-4</v>
      </c>
      <c r="I12" s="16">
        <f>VLOOKUP($D12,'Growth rate'!$B$3:$S$93,6,FALSE)*VLOOKUP($F12,BY_IND_Demand_Drivers!$B$5:$J$100,9,FALSE)</f>
        <v>2.2970431599817525E-4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3.9618168256433123E-3</v>
      </c>
      <c r="H13" s="16">
        <f>VLOOKUP($D13,'Growth rate'!$B$3:$S$93,6,FALSE)*VLOOKUP($F13,BY_IND_Demand_Drivers!$B$5:$J$100,8,FALSE)</f>
        <v>2.3304804856725405E-4</v>
      </c>
      <c r="I13" s="16">
        <f>VLOOKUP($D13,'Growth rate'!$B$3:$S$93,6,FALSE)*VLOOKUP($F13,BY_IND_Demand_Drivers!$B$5:$J$100,9,FALSE)</f>
        <v>2.3304804856725405E-4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4.0186602793176518E-3</v>
      </c>
      <c r="H14" s="16">
        <f>VLOOKUP($D14,'Growth rate'!$B$3:$S$93,6,FALSE)*VLOOKUP($F14,BY_IND_Demand_Drivers!$B$5:$J$100,8,FALSE)</f>
        <v>2.3639178113633283E-4</v>
      </c>
      <c r="I14" s="16">
        <f>VLOOKUP($D14,'Growth rate'!$B$3:$S$93,6,FALSE)*VLOOKUP($F14,BY_IND_Demand_Drivers!$B$5:$J$100,9,FALSE)</f>
        <v>2.3639178113633283E-4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4.0755037329919912E-3</v>
      </c>
      <c r="H15" s="16">
        <f>VLOOKUP($D15,'Growth rate'!$B$3:$S$93,6,FALSE)*VLOOKUP($F15,BY_IND_Demand_Drivers!$B$5:$J$100,8,FALSE)</f>
        <v>2.397355137054116E-4</v>
      </c>
      <c r="I15" s="16">
        <f>VLOOKUP($D15,'Growth rate'!$B$3:$S$93,6,FALSE)*VLOOKUP($F15,BY_IND_Demand_Drivers!$B$5:$J$100,9,FALSE)</f>
        <v>2.397355137054116E-4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4.1323471866663297E-3</v>
      </c>
      <c r="H16" s="16">
        <f>VLOOKUP($D16,'Growth rate'!$B$3:$S$93,6,FALSE)*VLOOKUP($F16,BY_IND_Demand_Drivers!$B$5:$J$100,8,FALSE)</f>
        <v>2.4307924627449035E-4</v>
      </c>
      <c r="I16" s="16">
        <f>VLOOKUP($D16,'Growth rate'!$B$3:$S$93,6,FALSE)*VLOOKUP($F16,BY_IND_Demand_Drivers!$B$5:$J$100,9,FALSE)</f>
        <v>2.4307924627449035E-4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4.1891906403406691E-3</v>
      </c>
      <c r="H17" s="16">
        <f>VLOOKUP($D17,'Growth rate'!$B$3:$S$93,6,FALSE)*VLOOKUP($F17,BY_IND_Demand_Drivers!$B$5:$J$100,8,FALSE)</f>
        <v>2.4642297884356913E-4</v>
      </c>
      <c r="I17" s="16">
        <f>VLOOKUP($D17,'Growth rate'!$B$3:$S$93,6,FALSE)*VLOOKUP($F17,BY_IND_Demand_Drivers!$B$5:$J$100,9,FALSE)</f>
        <v>2.4642297884356913E-4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4.2460340940150085E-3</v>
      </c>
      <c r="H18" s="16">
        <f>VLOOKUP($D18,'Growth rate'!$B$3:$S$93,6,FALSE)*VLOOKUP($F18,BY_IND_Demand_Drivers!$B$5:$J$100,8,FALSE)</f>
        <v>2.4976671141264793E-4</v>
      </c>
      <c r="I18" s="16">
        <f>VLOOKUP($D18,'Growth rate'!$B$3:$S$93,6,FALSE)*VLOOKUP($F18,BY_IND_Demand_Drivers!$B$5:$J$100,9,FALSE)</f>
        <v>2.4976671141264793E-4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4.302877547689348E-3</v>
      </c>
      <c r="H19" s="16">
        <f>VLOOKUP($D19,'Growth rate'!$B$3:$S$93,6,FALSE)*VLOOKUP($F19,BY_IND_Demand_Drivers!$B$5:$J$100,8,FALSE)</f>
        <v>2.5311044398172673E-4</v>
      </c>
      <c r="I19" s="16">
        <f>VLOOKUP($D19,'Growth rate'!$B$3:$S$93,6,FALSE)*VLOOKUP($F19,BY_IND_Demand_Drivers!$B$5:$J$100,9,FALSE)</f>
        <v>2.5311044398172673E-4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4.3597210013636874E-3</v>
      </c>
      <c r="H20" s="16">
        <f>VLOOKUP($D20,'Growth rate'!$B$3:$S$93,6,FALSE)*VLOOKUP($F20,BY_IND_Demand_Drivers!$B$5:$J$100,8,FALSE)</f>
        <v>2.5645417655080553E-4</v>
      </c>
      <c r="I20" s="16">
        <f>VLOOKUP($D20,'Growth rate'!$B$3:$S$93,6,FALSE)*VLOOKUP($F20,BY_IND_Demand_Drivers!$B$5:$J$100,9,FALSE)</f>
        <v>2.5645417655080553E-4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4.4165644550380259E-3</v>
      </c>
      <c r="H21" s="16">
        <f>VLOOKUP($D21,'Growth rate'!$B$3:$S$93,6,FALSE)*VLOOKUP($F21,BY_IND_Demand_Drivers!$B$5:$J$100,8,FALSE)</f>
        <v>2.5979790911988428E-4</v>
      </c>
      <c r="I21" s="16">
        <f>VLOOKUP($D21,'Growth rate'!$B$3:$S$93,6,FALSE)*VLOOKUP($F21,BY_IND_Demand_Drivers!$B$5:$J$100,9,FALSE)</f>
        <v>2.5979790911988428E-4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4.4734079087123653E-3</v>
      </c>
      <c r="H22" s="16">
        <f>VLOOKUP($D22,'Growth rate'!$B$3:$S$93,6,FALSE)*VLOOKUP($F22,BY_IND_Demand_Drivers!$B$5:$J$100,8,FALSE)</f>
        <v>2.6314164168896308E-4</v>
      </c>
      <c r="I22" s="16">
        <f>VLOOKUP($D22,'Growth rate'!$B$3:$S$93,6,FALSE)*VLOOKUP($F22,BY_IND_Demand_Drivers!$B$5:$J$100,9,FALSE)</f>
        <v>2.6314164168896308E-4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4.5302513623867047E-3</v>
      </c>
      <c r="H23" s="16">
        <f>VLOOKUP($D23,'Growth rate'!$B$3:$S$93,6,FALSE)*VLOOKUP($F23,BY_IND_Demand_Drivers!$B$5:$J$100,8,FALSE)</f>
        <v>2.6648537425804188E-4</v>
      </c>
      <c r="I23" s="16">
        <f>VLOOKUP($D23,'Growth rate'!$B$3:$S$93,6,FALSE)*VLOOKUP($F23,BY_IND_Demand_Drivers!$B$5:$J$100,9,FALSE)</f>
        <v>2.6648537425804188E-4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4.5870948160610442E-3</v>
      </c>
      <c r="H24" s="16">
        <f>VLOOKUP($D24,'Growth rate'!$B$3:$S$93,6,FALSE)*VLOOKUP($F24,BY_IND_Demand_Drivers!$B$5:$J$100,8,FALSE)</f>
        <v>2.6982910682712063E-4</v>
      </c>
      <c r="I24" s="16">
        <f>VLOOKUP($D24,'Growth rate'!$B$3:$S$93,6,FALSE)*VLOOKUP($F24,BY_IND_Demand_Drivers!$B$5:$J$100,9,FALSE)</f>
        <v>2.6982910682712063E-4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4.6439382697353836E-3</v>
      </c>
      <c r="H25" s="16">
        <f>VLOOKUP($D25,'Growth rate'!$B$3:$S$93,6,FALSE)*VLOOKUP($F25,BY_IND_Demand_Drivers!$B$5:$J$100,8,FALSE)</f>
        <v>2.7317283939619943E-4</v>
      </c>
      <c r="I25" s="16">
        <f>VLOOKUP($D25,'Growth rate'!$B$3:$S$93,6,FALSE)*VLOOKUP($F25,BY_IND_Demand_Drivers!$B$5:$J$100,9,FALSE)</f>
        <v>2.7317283939619943E-4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4.7007817234097221E-3</v>
      </c>
      <c r="H26" s="16">
        <f>VLOOKUP($D26,'Growth rate'!$B$3:$S$93,6,FALSE)*VLOOKUP($F26,BY_IND_Demand_Drivers!$B$5:$J$100,8,FALSE)</f>
        <v>2.7651657196527818E-4</v>
      </c>
      <c r="I26" s="16">
        <f>VLOOKUP($D26,'Growth rate'!$B$3:$S$93,6,FALSE)*VLOOKUP($F26,BY_IND_Demand_Drivers!$B$5:$J$100,9,FALSE)</f>
        <v>2.7651657196527818E-4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4.7576251770840615E-3</v>
      </c>
      <c r="H27" s="16">
        <f>VLOOKUP($D27,'Growth rate'!$B$3:$S$93,6,FALSE)*VLOOKUP($F27,BY_IND_Demand_Drivers!$B$5:$J$100,8,FALSE)</f>
        <v>2.7986030453435698E-4</v>
      </c>
      <c r="I27" s="16">
        <f>VLOOKUP($D27,'Growth rate'!$B$3:$S$93,6,FALSE)*VLOOKUP($F27,BY_IND_Demand_Drivers!$B$5:$J$100,9,FALSE)</f>
        <v>2.7986030453435698E-4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4.8144686307584009E-3</v>
      </c>
      <c r="H28" s="16">
        <f>VLOOKUP($D28,'Growth rate'!$B$3:$S$93,6,FALSE)*VLOOKUP($F28,BY_IND_Demand_Drivers!$B$5:$J$100,8,FALSE)</f>
        <v>2.8320403710343578E-4</v>
      </c>
      <c r="I28" s="16">
        <f>VLOOKUP($D28,'Growth rate'!$B$3:$S$93,6,FALSE)*VLOOKUP($F28,BY_IND_Demand_Drivers!$B$5:$J$100,9,FALSE)</f>
        <v>2.8320403710343578E-4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4.8713120844327395E-3</v>
      </c>
      <c r="H29" s="16">
        <f>VLOOKUP($D29,'Growth rate'!$B$3:$S$93,6,FALSE)*VLOOKUP($F29,BY_IND_Demand_Drivers!$B$5:$J$100,8,FALSE)</f>
        <v>2.8654776967251453E-4</v>
      </c>
      <c r="I29" s="16">
        <f>VLOOKUP($D29,'Growth rate'!$B$3:$S$93,6,FALSE)*VLOOKUP($F29,BY_IND_Demand_Drivers!$B$5:$J$100,9,FALSE)</f>
        <v>2.8654776967251453E-4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4.9281555381070789E-3</v>
      </c>
      <c r="H30" s="16">
        <f>VLOOKUP($D30,'Growth rate'!$B$3:$S$93,6,FALSE)*VLOOKUP($F30,BY_IND_Demand_Drivers!$B$5:$J$100,8,FALSE)</f>
        <v>2.8989150224159333E-4</v>
      </c>
      <c r="I30" s="16">
        <f>VLOOKUP($D30,'Growth rate'!$B$3:$S$93,6,FALSE)*VLOOKUP($F30,BY_IND_Demand_Drivers!$B$5:$J$100,9,FALSE)</f>
        <v>2.8989150224159333E-4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4.9849989917814174E-3</v>
      </c>
      <c r="H31" s="16">
        <f>VLOOKUP($D31,'Growth rate'!$B$3:$S$93,6,FALSE)*VLOOKUP($F31,BY_IND_Demand_Drivers!$B$5:$J$100,8,FALSE)</f>
        <v>2.9323523481067208E-4</v>
      </c>
      <c r="I31" s="16">
        <f>VLOOKUP($D31,'Growth rate'!$B$3:$S$93,6,FALSE)*VLOOKUP($F31,BY_IND_Demand_Drivers!$B$5:$J$100,9,FALSE)</f>
        <v>2.9323523481067208E-4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5.0418424454557569E-3</v>
      </c>
      <c r="H32" s="16">
        <f>VLOOKUP($D32,'Growth rate'!$B$3:$S$93,6,FALSE)*VLOOKUP($F32,BY_IND_Demand_Drivers!$B$5:$J$100,8,FALSE)</f>
        <v>2.9657896737975088E-4</v>
      </c>
      <c r="I32" s="16">
        <f>VLOOKUP($D32,'Growth rate'!$B$3:$S$93,6,FALSE)*VLOOKUP($F32,BY_IND_Demand_Drivers!$B$5:$J$100,9,FALSE)</f>
        <v>2.9657896737975088E-4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5.0986858991300963E-3</v>
      </c>
      <c r="H33" s="16">
        <f>VLOOKUP($D33,'Growth rate'!$B$3:$S$93,6,FALSE)*VLOOKUP($F33,BY_IND_Demand_Drivers!$B$5:$J$100,8,FALSE)</f>
        <v>2.9992269994882963E-4</v>
      </c>
      <c r="I33" s="16">
        <f>VLOOKUP($D33,'Growth rate'!$B$3:$S$93,6,FALSE)*VLOOKUP($F33,BY_IND_Demand_Drivers!$B$5:$J$100,9,FALSE)</f>
        <v>2.9992269994882963E-4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5.1555293528044357E-3</v>
      </c>
      <c r="H34" s="16">
        <f>VLOOKUP($D34,'Growth rate'!$B$3:$S$93,6,FALSE)*VLOOKUP($F34,BY_IND_Demand_Drivers!$B$5:$J$100,8,FALSE)</f>
        <v>3.0326643251790843E-4</v>
      </c>
      <c r="I34" s="16">
        <f>VLOOKUP($D34,'Growth rate'!$B$3:$S$93,6,FALSE)*VLOOKUP($F34,BY_IND_Demand_Drivers!$B$5:$J$100,9,FALSE)</f>
        <v>3.0326643251790843E-4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5.2123728064787751E-3</v>
      </c>
      <c r="H35" s="16">
        <f>VLOOKUP($D35,'Growth rate'!$B$3:$S$93,6,FALSE)*VLOOKUP($F35,BY_IND_Demand_Drivers!$B$5:$J$100,8,FALSE)</f>
        <v>3.0661016508698723E-4</v>
      </c>
      <c r="I35" s="16">
        <f>VLOOKUP($D35,'Growth rate'!$B$3:$S$93,6,FALSE)*VLOOKUP($F35,BY_IND_Demand_Drivers!$B$5:$J$100,9,FALSE)</f>
        <v>3.0661016508698723E-4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5.2957707713824362E-3</v>
      </c>
      <c r="H36" s="16">
        <f>VLOOKUP($D36,'Growth rate'!$B$3:$S$93,6,FALSE)*VLOOKUP($F36,BY_IND_Demand_Drivers!$B$5:$J$100,8,FALSE)</f>
        <v>3.1151592772837904E-4</v>
      </c>
      <c r="I36" s="16">
        <f>VLOOKUP($D36,'Growth rate'!$B$3:$S$93,6,FALSE)*VLOOKUP($F36,BY_IND_Demand_Drivers!$B$5:$J$100,9,FALSE)</f>
        <v>3.1151592772837904E-4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5.3805031037245541E-3</v>
      </c>
      <c r="H37" s="16">
        <f>VLOOKUP($D37,'Growth rate'!$B$3:$S$93,6,FALSE)*VLOOKUP($F37,BY_IND_Demand_Drivers!$B$5:$J$100,8,FALSE)</f>
        <v>3.1650018257203306E-4</v>
      </c>
      <c r="I37" s="16">
        <f>VLOOKUP($D37,'Growth rate'!$B$3:$S$93,6,FALSE)*VLOOKUP($F37,BY_IND_Demand_Drivers!$B$5:$J$100,9,FALSE)</f>
        <v>3.1650018257203306E-4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5.4665911533841472E-3</v>
      </c>
      <c r="H38" s="16">
        <f>VLOOKUP($D38,'Growth rate'!$B$3:$S$93,6,FALSE)*VLOOKUP($F38,BY_IND_Demand_Drivers!$B$5:$J$100,8,FALSE)</f>
        <v>3.2156418549318563E-4</v>
      </c>
      <c r="I38" s="16">
        <f>VLOOKUP($D38,'Growth rate'!$B$3:$S$93,6,FALSE)*VLOOKUP($F38,BY_IND_Demand_Drivers!$B$5:$J$100,9,FALSE)</f>
        <v>3.2156418549318563E-4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5.5540566118382935E-3</v>
      </c>
      <c r="H39" s="16">
        <f>VLOOKUP($D39,'Growth rate'!$B$3:$S$93,6,FALSE)*VLOOKUP($F39,BY_IND_Demand_Drivers!$B$5:$J$100,8,FALSE)</f>
        <v>3.2670921246107662E-4</v>
      </c>
      <c r="I39" s="16">
        <f>VLOOKUP($D39,'Growth rate'!$B$3:$S$93,6,FALSE)*VLOOKUP($F39,BY_IND_Demand_Drivers!$B$5:$J$100,9,FALSE)</f>
        <v>3.2670921246107662E-4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5.6429215176277059E-3</v>
      </c>
      <c r="H40" s="16">
        <f>VLOOKUP($D40,'Growth rate'!$B$3:$S$93,6,FALSE)*VLOOKUP($F40,BY_IND_Demand_Drivers!$B$5:$J$100,8,FALSE)</f>
        <v>3.3193655986045375E-4</v>
      </c>
      <c r="I40" s="16">
        <f>VLOOKUP($D40,'Growth rate'!$B$3:$S$93,6,FALSE)*VLOOKUP($F40,BY_IND_Demand_Drivers!$B$5:$J$100,9,FALSE)</f>
        <v>3.3193655986045375E-4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5.7332082619097492E-3</v>
      </c>
      <c r="H41" s="16">
        <f>VLOOKUP($D41,'Growth rate'!$B$3:$S$93,6,FALSE)*VLOOKUP($F41,BY_IND_Demand_Drivers!$B$5:$J$100,8,FALSE)</f>
        <v>3.3724754481822107E-4</v>
      </c>
      <c r="I41" s="16">
        <f>VLOOKUP($D41,'Growth rate'!$B$3:$S$93,6,FALSE)*VLOOKUP($F41,BY_IND_Demand_Drivers!$B$5:$J$100,9,FALSE)</f>
        <v>3.3724754481822107E-4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5.8249395941003057E-3</v>
      </c>
      <c r="H42" s="16">
        <f>VLOOKUP($D42,'Growth rate'!$B$3:$S$93,6,FALSE)*VLOOKUP($F42,BY_IND_Demand_Drivers!$B$5:$J$100,8,FALSE)</f>
        <v>3.4264350553531262E-4</v>
      </c>
      <c r="I42" s="16">
        <f>VLOOKUP($D42,'Growth rate'!$B$3:$S$93,6,FALSE)*VLOOKUP($F42,BY_IND_Demand_Drivers!$B$5:$J$100,9,FALSE)</f>
        <v>3.4264350553531262E-4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5.9181386276059107E-3</v>
      </c>
      <c r="H43" s="16">
        <f>VLOOKUP($D43,'Growth rate'!$B$3:$S$93,6,FALSE)*VLOOKUP($F43,BY_IND_Demand_Drivers!$B$5:$J$100,8,FALSE)</f>
        <v>3.4812580162387759E-4</v>
      </c>
      <c r="I43" s="16">
        <f>VLOOKUP($D43,'Growth rate'!$B$3:$S$93,6,FALSE)*VLOOKUP($F43,BY_IND_Demand_Drivers!$B$5:$J$100,9,FALSE)</f>
        <v>3.4812580162387759E-4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6.0128288456476053E-3</v>
      </c>
      <c r="H44" s="16">
        <f>VLOOKUP($D44,'Growth rate'!$B$3:$S$93,6,FALSE)*VLOOKUP($F44,BY_IND_Demand_Drivers!$B$5:$J$100,8,FALSE)</f>
        <v>3.5369581444985967E-4</v>
      </c>
      <c r="I44" s="16">
        <f>VLOOKUP($D44,'Growth rate'!$B$3:$S$93,6,FALSE)*VLOOKUP($F44,BY_IND_Demand_Drivers!$B$5:$J$100,9,FALSE)</f>
        <v>3.5369581444985967E-4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6.1090341071779672E-3</v>
      </c>
      <c r="H45" s="16">
        <f>VLOOKUP($D45,'Growth rate'!$B$3:$S$93,6,FALSE)*VLOOKUP($F45,BY_IND_Demand_Drivers!$B$5:$J$100,8,FALSE)</f>
        <v>3.5935494748105747E-4</v>
      </c>
      <c r="I45" s="16">
        <f>VLOOKUP($D45,'Growth rate'!$B$3:$S$93,6,FALSE)*VLOOKUP($F45,BY_IND_Demand_Drivers!$B$5:$J$100,9,FALSE)</f>
        <v>3.5935494748105747E-4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6.2067786528928141E-3</v>
      </c>
      <c r="H46" s="16">
        <f>VLOOKUP($D46,'Growth rate'!$B$3:$S$93,6,FALSE)*VLOOKUP($F46,BY_IND_Demand_Drivers!$B$5:$J$100,8,FALSE)</f>
        <v>3.6510462664075436E-4</v>
      </c>
      <c r="I46" s="16">
        <f>VLOOKUP($D46,'Growth rate'!$B$3:$S$93,6,FALSE)*VLOOKUP($F46,BY_IND_Demand_Drivers!$B$5:$J$100,9,FALSE)</f>
        <v>3.6510462664075436E-4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6.3060871113390995E-3</v>
      </c>
      <c r="H47" s="16">
        <f>VLOOKUP($D47,'Growth rate'!$B$3:$S$93,6,FALSE)*VLOOKUP($F47,BY_IND_Demand_Drivers!$B$5:$J$100,8,FALSE)</f>
        <v>3.7094630066700646E-4</v>
      </c>
      <c r="I47" s="16">
        <f>VLOOKUP($D47,'Growth rate'!$B$3:$S$93,6,FALSE)*VLOOKUP($F47,BY_IND_Demand_Drivers!$B$5:$J$100,9,FALSE)</f>
        <v>3.7094630066700646E-4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6.4069845051205254E-3</v>
      </c>
      <c r="H48" s="16">
        <f>VLOOKUP($D48,'Growth rate'!$B$3:$S$93,6,FALSE)*VLOOKUP($F48,BY_IND_Demand_Drivers!$B$5:$J$100,8,FALSE)</f>
        <v>3.768814414776785E-4</v>
      </c>
      <c r="I48" s="16">
        <f>VLOOKUP($D48,'Growth rate'!$B$3:$S$93,6,FALSE)*VLOOKUP($F48,BY_IND_Demand_Drivers!$B$5:$J$100,9,FALSE)</f>
        <v>3.768814414776785E-4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6.5094962572024547E-3</v>
      </c>
      <c r="H49" s="16">
        <f>VLOOKUP($D49,'Growth rate'!$B$3:$S$93,6,FALSE)*VLOOKUP($F49,BY_IND_Demand_Drivers!$B$5:$J$100,8,FALSE)</f>
        <v>3.8291154454132142E-4</v>
      </c>
      <c r="I49" s="16">
        <f>VLOOKUP($D49,'Growth rate'!$B$3:$S$93,6,FALSE)*VLOOKUP($F49,BY_IND_Demand_Drivers!$B$5:$J$100,9,FALSE)</f>
        <v>3.8291154454132142E-4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6.6136481973176932E-3</v>
      </c>
      <c r="H50" s="16">
        <f>VLOOKUP($D50,'Growth rate'!$B$3:$S$93,6,FALSE)*VLOOKUP($F50,BY_IND_Demand_Drivers!$B$5:$J$100,8,FALSE)</f>
        <v>3.8903812925398254E-4</v>
      </c>
      <c r="I50" s="16">
        <f>VLOOKUP($D50,'Growth rate'!$B$3:$S$93,6,FALSE)*VLOOKUP($F50,BY_IND_Demand_Drivers!$B$5:$J$100,9,FALSE)</f>
        <v>3.8903812925398254E-4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6.7194665684747771E-3</v>
      </c>
      <c r="H51" s="16">
        <f>VLOOKUP($D51,'Growth rate'!$B$3:$S$93,6,FALSE)*VLOOKUP($F51,BY_IND_Demand_Drivers!$B$5:$J$100,8,FALSE)</f>
        <v>3.952627393220463E-4</v>
      </c>
      <c r="I51" s="16">
        <f>VLOOKUP($D51,'Growth rate'!$B$3:$S$93,6,FALSE)*VLOOKUP($F51,BY_IND_Demand_Drivers!$B$5:$J$100,9,FALSE)</f>
        <v>3.952627393220463E-4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6.8269780335703722E-3</v>
      </c>
      <c r="H52" s="16">
        <f>VLOOKUP($D52,'Growth rate'!$B$3:$S$93,6,FALSE)*VLOOKUP($F52,BY_IND_Demand_Drivers!$B$5:$J$100,8,FALSE)</f>
        <v>4.0158694315119901E-4</v>
      </c>
      <c r="I52" s="16">
        <f>VLOOKUP($D52,'Growth rate'!$B$3:$S$93,6,FALSE)*VLOOKUP($F52,BY_IND_Demand_Drivers!$B$5:$J$100,9,FALSE)</f>
        <v>4.0158694315119901E-4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6.9362096821074994E-3</v>
      </c>
      <c r="H53" s="16">
        <f>VLOOKUP($D53,'Growth rate'!$B$3:$S$93,6,FALSE)*VLOOKUP($F53,BY_IND_Demand_Drivers!$B$5:$J$100,8,FALSE)</f>
        <v>4.0801233424161824E-4</v>
      </c>
      <c r="I53" s="16">
        <f>VLOOKUP($D53,'Growth rate'!$B$3:$S$93,6,FALSE)*VLOOKUP($F53,BY_IND_Demand_Drivers!$B$5:$J$100,9,FALSE)</f>
        <v>4.0801233424161824E-4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7.0471890370212183E-3</v>
      </c>
      <c r="H54" s="16">
        <f>VLOOKUP($D54,'Growth rate'!$B$3:$S$93,6,FALSE)*VLOOKUP($F54,BY_IND_Demand_Drivers!$B$5:$J$100,8,FALSE)</f>
        <v>4.1454053158948405E-4</v>
      </c>
      <c r="I54" s="16">
        <f>VLOOKUP($D54,'Growth rate'!$B$3:$S$93,6,FALSE)*VLOOKUP($F54,BY_IND_Demand_Drivers!$B$5:$J$100,9,FALSE)</f>
        <v>4.1454053158948405E-4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7.1599440616135586E-3</v>
      </c>
      <c r="H55" s="16">
        <f>VLOOKUP($D55,'Growth rate'!$B$3:$S$93,6,FALSE)*VLOOKUP($F55,BY_IND_Demand_Drivers!$B$5:$J$100,8,FALSE)</f>
        <v>4.2117318009491582E-4</v>
      </c>
      <c r="I55" s="16">
        <f>VLOOKUP($D55,'Growth rate'!$B$3:$S$93,6,FALSE)*VLOOKUP($F55,BY_IND_Demand_Drivers!$B$5:$J$100,9,FALSE)</f>
        <v>4.2117318009491582E-4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7.2745031665993757E-3</v>
      </c>
      <c r="H56" s="16">
        <f>VLOOKUP($D56,'Growth rate'!$B$3:$S$93,6,FALSE)*VLOOKUP($F56,BY_IND_Demand_Drivers!$B$5:$J$100,8,FALSE)</f>
        <v>4.2791195097643454E-4</v>
      </c>
      <c r="I56" s="16">
        <f>VLOOKUP($D56,'Growth rate'!$B$3:$S$93,6,FALSE)*VLOOKUP($F56,BY_IND_Demand_Drivers!$B$5:$J$100,9,FALSE)</f>
        <v>4.2791195097643454E-4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7.3908952172649653E-3</v>
      </c>
      <c r="H57" s="16">
        <f>VLOOKUP($D57,'Growth rate'!$B$3:$S$93,6,FALSE)*VLOOKUP($F57,BY_IND_Demand_Drivers!$B$5:$J$100,8,FALSE)</f>
        <v>4.3475854219205746E-4</v>
      </c>
      <c r="I57" s="16">
        <f>VLOOKUP($D57,'Growth rate'!$B$3:$S$93,6,FALSE)*VLOOKUP($F57,BY_IND_Demand_Drivers!$B$5:$J$100,9,FALSE)</f>
        <v>4.3475854219205746E-4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7.5091495407412041E-3</v>
      </c>
      <c r="H58" s="16">
        <f>VLOOKUP($D58,'Growth rate'!$B$3:$S$93,6,FALSE)*VLOOKUP($F58,BY_IND_Demand_Drivers!$B$5:$J$100,8,FALSE)</f>
        <v>4.4171467886713032E-4</v>
      </c>
      <c r="I58" s="16">
        <f>VLOOKUP($D58,'Growth rate'!$B$3:$S$93,6,FALSE)*VLOOKUP($F58,BY_IND_Demand_Drivers!$B$5:$J$100,9,FALSE)</f>
        <v>4.4171467886713032E-4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7.6292959333930637E-3</v>
      </c>
      <c r="H59" s="16">
        <f>VLOOKUP($D59,'Growth rate'!$B$3:$S$93,6,FALSE)*VLOOKUP($F59,BY_IND_Demand_Drivers!$B$5:$J$100,8,FALSE)</f>
        <v>4.487821137290044E-4</v>
      </c>
      <c r="I59" s="16">
        <f>VLOOKUP($D59,'Growth rate'!$B$3:$S$93,6,FALSE)*VLOOKUP($F59,BY_IND_Demand_Drivers!$B$5:$J$100,9,FALSE)</f>
        <v>4.487821137290044E-4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7.7513646683273537E-3</v>
      </c>
      <c r="H60" s="16">
        <f>VLOOKUP($D60,'Growth rate'!$B$3:$S$93,6,FALSE)*VLOOKUP($F60,BY_IND_Demand_Drivers!$B$5:$J$100,8,FALSE)</f>
        <v>4.5596262754866854E-4</v>
      </c>
      <c r="I60" s="16">
        <f>VLOOKUP($D60,'Growth rate'!$B$3:$S$93,6,FALSE)*VLOOKUP($F60,BY_IND_Demand_Drivers!$B$5:$J$100,9,FALSE)</f>
        <v>4.5596262754866854E-4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7.8753865030205903E-3</v>
      </c>
      <c r="H61" s="16">
        <f>VLOOKUP($D61,'Growth rate'!$B$3:$S$93,6,FALSE)*VLOOKUP($F61,BY_IND_Demand_Drivers!$B$5:$J$100,8,FALSE)</f>
        <v>4.6325802958944719E-4</v>
      </c>
      <c r="I61" s="16">
        <f>VLOOKUP($D61,'Growth rate'!$B$3:$S$93,6,FALSE)*VLOOKUP($F61,BY_IND_Demand_Drivers!$B$5:$J$100,9,FALSE)</f>
        <v>4.6325802958944719E-4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8.0013926870689187E-3</v>
      </c>
      <c r="H62" s="16">
        <f>VLOOKUP($D62,'Growth rate'!$B$3:$S$93,6,FALSE)*VLOOKUP($F62,BY_IND_Demand_Drivers!$B$5:$J$100,8,FALSE)</f>
        <v>4.7067015806287829E-4</v>
      </c>
      <c r="I62" s="16">
        <f>VLOOKUP($D62,'Growth rate'!$B$3:$S$93,6,FALSE)*VLOOKUP($F62,BY_IND_Demand_Drivers!$B$5:$J$100,9,FALSE)</f>
        <v>4.7067015806287829E-4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8.1294149700620218E-3</v>
      </c>
      <c r="H63" s="16">
        <f>VLOOKUP($D63,'Growth rate'!$B$3:$S$93,6,FALSE)*VLOOKUP($F63,BY_IND_Demand_Drivers!$B$5:$J$100,8,FALSE)</f>
        <v>4.7820088059188437E-4</v>
      </c>
      <c r="I63" s="16">
        <f>VLOOKUP($D63,'Growth rate'!$B$3:$S$93,6,FALSE)*VLOOKUP($F63,BY_IND_Demand_Drivers!$B$5:$J$100,9,FALSE)</f>
        <v>4.7820088059188437E-4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8.2594856095830147E-3</v>
      </c>
      <c r="H64" s="16">
        <f>VLOOKUP($D64,'Growth rate'!$B$3:$S$93,6,FALSE)*VLOOKUP($F64,BY_IND_Demand_Drivers!$B$5:$J$100,8,FALSE)</f>
        <v>4.858520946813546E-4</v>
      </c>
      <c r="I64" s="16">
        <f>VLOOKUP($D64,'Growth rate'!$B$3:$S$93,6,FALSE)*VLOOKUP($F64,BY_IND_Demand_Drivers!$B$5:$J$100,9,FALSE)</f>
        <v>4.858520946813546E-4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8.391637379336344E-3</v>
      </c>
      <c r="H65" s="16">
        <f>VLOOKUP($D65,'Growth rate'!$B$3:$S$93,6,FALSE)*VLOOKUP($F65,BY_IND_Demand_Drivers!$B$5:$J$100,8,FALSE)</f>
        <v>4.9362572819625626E-4</v>
      </c>
      <c r="I65" s="16">
        <f>VLOOKUP($D65,'Growth rate'!$B$3:$S$93,6,FALSE)*VLOOKUP($F65,BY_IND_Demand_Drivers!$B$5:$J$100,9,FALSE)</f>
        <v>4.9362572819625626E-4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8.5259035774057253E-3</v>
      </c>
      <c r="H66" s="16">
        <f>VLOOKUP($D66,'Growth rate'!$B$3:$S$93,6,FALSE)*VLOOKUP($F66,BY_IND_Demand_Drivers!$B$5:$J$100,8,FALSE)</f>
        <v>5.0152373984739638E-4</v>
      </c>
      <c r="I66" s="16">
        <f>VLOOKUP($D66,'Growth rate'!$B$3:$S$93,6,FALSE)*VLOOKUP($F66,BY_IND_Demand_Drivers!$B$5:$J$100,9,FALSE)</f>
        <v>5.0152373984739638E-4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8.6623180346442185E-3</v>
      </c>
      <c r="H67" s="16">
        <f>VLOOKUP($D67,'Growth rate'!$B$3:$S$93,6,FALSE)*VLOOKUP($F67,BY_IND_Demand_Drivers!$B$5:$J$100,8,FALSE)</f>
        <v>5.0954811968495484E-4</v>
      </c>
      <c r="I67" s="16">
        <f>VLOOKUP($D67,'Growth rate'!$B$3:$S$93,6,FALSE)*VLOOKUP($F67,BY_IND_Demand_Drivers!$B$5:$J$100,9,FALSE)</f>
        <v>5.0954811968495484E-4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8.8009151231985255E-3</v>
      </c>
      <c r="H68" s="16">
        <f>VLOOKUP($D68,'Growth rate'!$B$3:$S$93,6,FALSE)*VLOOKUP($F68,BY_IND_Demand_Drivers!$B$5:$J$100,8,FALSE)</f>
        <v>5.1770088959991409E-4</v>
      </c>
      <c r="I68" s="16">
        <f>VLOOKUP($D68,'Growth rate'!$B$3:$S$93,6,FALSE)*VLOOKUP($F68,BY_IND_Demand_Drivers!$B$5:$J$100,9,FALSE)</f>
        <v>5.1770088959991409E-4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8.9417297651697009E-3</v>
      </c>
      <c r="H69" s="16">
        <f>VLOOKUP($D69,'Growth rate'!$B$3:$S$93,6,FALSE)*VLOOKUP($F69,BY_IND_Demand_Drivers!$B$5:$J$100,8,FALSE)</f>
        <v>5.259841038335126E-4</v>
      </c>
      <c r="I69" s="16">
        <f>VLOOKUP($D69,'Growth rate'!$B$3:$S$93,6,FALSE)*VLOOKUP($F69,BY_IND_Demand_Drivers!$B$5:$J$100,9,FALSE)</f>
        <v>5.259841038335126E-4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9.0847974414124174E-3</v>
      </c>
      <c r="H70" s="16">
        <f>VLOOKUP($D70,'Growth rate'!$B$3:$S$93,6,FALSE)*VLOOKUP($F70,BY_IND_Demand_Drivers!$B$5:$J$100,8,FALSE)</f>
        <v>5.3439984949484889E-4</v>
      </c>
      <c r="I70" s="16">
        <f>VLOOKUP($D70,'Growth rate'!$B$3:$S$93,6,FALSE)*VLOOKUP($F70,BY_IND_Demand_Drivers!$B$5:$J$100,9,FALSE)</f>
        <v>5.3439984949484889E-4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9.2301542004750176E-3</v>
      </c>
      <c r="H71" s="16">
        <f>VLOOKUP($D71,'Growth rate'!$B$3:$S$93,6,FALSE)*VLOOKUP($F71,BY_IND_Demand_Drivers!$B$5:$J$100,8,FALSE)</f>
        <v>5.4295024708676657E-4</v>
      </c>
      <c r="I71" s="16">
        <f>VLOOKUP($D71,'Growth rate'!$B$3:$S$93,6,FALSE)*VLOOKUP($F71,BY_IND_Demand_Drivers!$B$5:$J$100,9,FALSE)</f>
        <v>5.4295024708676657E-4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9.377836667682618E-3</v>
      </c>
      <c r="H72" s="16">
        <f>VLOOKUP($D72,'Growth rate'!$B$3:$S$93,6,FALSE)*VLOOKUP($F72,BY_IND_Demand_Drivers!$B$5:$J$100,8,FALSE)</f>
        <v>5.5163745104015488E-4</v>
      </c>
      <c r="I72" s="16">
        <f>VLOOKUP($D72,'Growth rate'!$B$3:$S$93,6,FALSE)*VLOOKUP($F72,BY_IND_Demand_Drivers!$B$5:$J$100,9,FALSE)</f>
        <v>5.5163745104015488E-4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9.5278820543655395E-3</v>
      </c>
      <c r="H73" s="16">
        <f>VLOOKUP($D73,'Growth rate'!$B$3:$S$93,6,FALSE)*VLOOKUP($F73,BY_IND_Demand_Drivers!$B$5:$J$100,8,FALSE)</f>
        <v>5.6046365025679728E-4</v>
      </c>
      <c r="I73" s="16">
        <f>VLOOKUP($D73,'Growth rate'!$B$3:$S$93,6,FALSE)*VLOOKUP($F73,BY_IND_Demand_Drivers!$B$5:$J$100,9,FALSE)</f>
        <v>5.6046365025679728E-4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9.6803281672353889E-3</v>
      </c>
      <c r="H74" s="16">
        <f>VLOOKUP($D74,'Growth rate'!$B$3:$S$93,6,FALSE)*VLOOKUP($F74,BY_IND_Demand_Drivers!$B$5:$J$100,8,FALSE)</f>
        <v>5.6943106866090608E-4</v>
      </c>
      <c r="I74" s="16">
        <f>VLOOKUP($D74,'Growth rate'!$B$3:$S$93,6,FALSE)*VLOOKUP($F74,BY_IND_Demand_Drivers!$B$5:$J$100,9,FALSE)</f>
        <v>5.6943106866090608E-4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9.8352134179111542E-3</v>
      </c>
      <c r="H75" s="16">
        <f>VLOOKUP($D75,'Growth rate'!$B$3:$S$93,6,FALSE)*VLOOKUP($F75,BY_IND_Demand_Drivers!$B$5:$J$100,8,FALSE)</f>
        <v>5.7854196575948054E-4</v>
      </c>
      <c r="I75" s="16">
        <f>VLOOKUP($D75,'Growth rate'!$B$3:$S$93,6,FALSE)*VLOOKUP($F75,BY_IND_Demand_Drivers!$B$5:$J$100,9,FALSE)</f>
        <v>5.7854196575948054E-4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9.9925768325977334E-3</v>
      </c>
      <c r="H76" s="16">
        <f>VLOOKUP($D76,'Growth rate'!$B$3:$S$93,6,FALSE)*VLOOKUP($F76,BY_IND_Demand_Drivers!$B$5:$J$100,8,FALSE)</f>
        <v>5.8779863721163236E-4</v>
      </c>
      <c r="I76" s="16">
        <f>VLOOKUP($D76,'Growth rate'!$B$3:$S$93,6,FALSE)*VLOOKUP($F76,BY_IND_Demand_Drivers!$B$5:$J$100,9,FALSE)</f>
        <v>5.8779863721163236E-4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1.0152458061919299E-2</v>
      </c>
      <c r="H77" s="16">
        <f>VLOOKUP($D77,'Growth rate'!$B$3:$S$93,6,FALSE)*VLOOKUP($F77,BY_IND_Demand_Drivers!$B$5:$J$100,8,FALSE)</f>
        <v>5.972034154070185E-4</v>
      </c>
      <c r="I77" s="16">
        <f>VLOOKUP($D77,'Growth rate'!$B$3:$S$93,6,FALSE)*VLOOKUP($F77,BY_IND_Demand_Drivers!$B$5:$J$100,9,FALSE)</f>
        <v>5.972034154070185E-4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1.0314897390910007E-2</v>
      </c>
      <c r="H78" s="16">
        <f>VLOOKUP($D78,'Growth rate'!$B$3:$S$93,6,FALSE)*VLOOKUP($F78,BY_IND_Demand_Drivers!$B$5:$J$100,8,FALSE)</f>
        <v>6.0675867005353077E-4</v>
      </c>
      <c r="I78" s="16">
        <f>VLOOKUP($D78,'Growth rate'!$B$3:$S$93,6,FALSE)*VLOOKUP($F78,BY_IND_Demand_Drivers!$B$5:$J$100,9,FALSE)</f>
        <v>6.0675867005353077E-4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1.0479935749164568E-2</v>
      </c>
      <c r="H79" s="16">
        <f>VLOOKUP($D79,'Growth rate'!$B$3:$S$93,6,FALSE)*VLOOKUP($F79,BY_IND_Demand_Drivers!$B$5:$J$100,8,FALSE)</f>
        <v>6.1646680877438728E-4</v>
      </c>
      <c r="I79" s="16">
        <f>VLOOKUP($D79,'Growth rate'!$B$3:$S$93,6,FALSE)*VLOOKUP($F79,BY_IND_Demand_Drivers!$B$5:$J$100,9,FALSE)</f>
        <v>6.1646680877438728E-4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1.0647614721151203E-2</v>
      </c>
      <c r="H80" s="16">
        <f>VLOOKUP($D80,'Growth rate'!$B$3:$S$93,6,FALSE)*VLOOKUP($F80,BY_IND_Demand_Drivers!$B$5:$J$100,8,FALSE)</f>
        <v>6.2633027771477764E-4</v>
      </c>
      <c r="I80" s="16">
        <f>VLOOKUP($D80,'Growth rate'!$B$3:$S$93,6,FALSE)*VLOOKUP($F80,BY_IND_Demand_Drivers!$B$5:$J$100,9,FALSE)</f>
        <v>6.2633027771477764E-4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1.0817976556689621E-2</v>
      </c>
      <c r="H81" s="16">
        <f>VLOOKUP($D81,'Growth rate'!$B$3:$S$93,6,FALSE)*VLOOKUP($F81,BY_IND_Demand_Drivers!$B$5:$J$100,8,FALSE)</f>
        <v>6.3635156215821403E-4</v>
      </c>
      <c r="I81" s="16">
        <f>VLOOKUP($D81,'Growth rate'!$B$3:$S$93,6,FALSE)*VLOOKUP($F81,BY_IND_Demand_Drivers!$B$5:$J$100,9,FALSE)</f>
        <v>6.3635156215821403E-4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1.0991064181596654E-2</v>
      </c>
      <c r="H82" s="16">
        <f>VLOOKUP($D82,'Growth rate'!$B$3:$S$93,6,FALSE)*VLOOKUP($F82,BY_IND_Demand_Drivers!$B$5:$J$100,8,FALSE)</f>
        <v>6.4653318715274537E-4</v>
      </c>
      <c r="I82" s="16">
        <f>VLOOKUP($D82,'Growth rate'!$B$3:$S$93,6,FALSE)*VLOOKUP($F82,BY_IND_Demand_Drivers!$B$5:$J$100,9,FALSE)</f>
        <v>6.4653318715274537E-4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1.1166921208502201E-2</v>
      </c>
      <c r="H83" s="16">
        <f>VLOOKUP($D83,'Growth rate'!$B$3:$S$93,6,FALSE)*VLOOKUP($F83,BY_IND_Demand_Drivers!$B$5:$J$100,8,FALSE)</f>
        <v>6.5687771814718933E-4</v>
      </c>
      <c r="I83" s="16">
        <f>VLOOKUP($D83,'Growth rate'!$B$3:$S$93,6,FALSE)*VLOOKUP($F83,BY_IND_Demand_Drivers!$B$5:$J$100,9,FALSE)</f>
        <v>6.5687771814718933E-4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1.1345591947838237E-2</v>
      </c>
      <c r="H84" s="16">
        <f>VLOOKUP($D84,'Growth rate'!$B$3:$S$93,6,FALSE)*VLOOKUP($F84,BY_IND_Demand_Drivers!$B$5:$J$100,8,FALSE)</f>
        <v>6.6738776163754445E-4</v>
      </c>
      <c r="I84" s="16">
        <f>VLOOKUP($D84,'Growth rate'!$B$3:$S$93,6,FALSE)*VLOOKUP($F84,BY_IND_Demand_Drivers!$B$5:$J$100,9,FALSE)</f>
        <v>6.6738776163754445E-4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1.1527121419003649E-2</v>
      </c>
      <c r="H85" s="16">
        <f>VLOOKUP($D85,'Growth rate'!$B$3:$S$93,6,FALSE)*VLOOKUP($F85,BY_IND_Demand_Drivers!$B$5:$J$100,8,FALSE)</f>
        <v>6.7806596582374514E-4</v>
      </c>
      <c r="I85" s="16">
        <f>VLOOKUP($D85,'Growth rate'!$B$3:$S$93,6,FALSE)*VLOOKUP($F85,BY_IND_Demand_Drivers!$B$5:$J$100,9,FALSE)</f>
        <v>6.7806596582374514E-4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4.5274455445544601E-4</v>
      </c>
      <c r="H168" s="16">
        <f>VLOOKUP($D168,'Growth rate'!$B$3:$S$93,6,FALSE)*VLOOKUP($F168,BY_IND_Demand_Drivers!$B$5:$J$100,8,FALSE)</f>
        <v>3.1223762376237602E-5</v>
      </c>
      <c r="I168" s="16">
        <f>VLOOKUP($D168,'Growth rate'!$B$3:$S$93,6,FALSE)*VLOOKUP($F168,BY_IND_Demand_Drivers!$B$5:$J$100,9,FALSE)</f>
        <v>3.1223762376237602E-5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4.6020365018646788E-4</v>
      </c>
      <c r="H169" s="16">
        <f>VLOOKUP($D169,'Growth rate'!$B$3:$S$93,6,FALSE)*VLOOKUP($F169,BY_IND_Demand_Drivers!$B$5:$J$100,8,FALSE)</f>
        <v>3.1738182771480493E-5</v>
      </c>
      <c r="I169" s="16">
        <f>VLOOKUP($D169,'Growth rate'!$B$3:$S$93,6,FALSE)*VLOOKUP($F169,BY_IND_Demand_Drivers!$B$5:$J$100,9,FALSE)</f>
        <v>3.1738182771480493E-5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4.6766274591748981E-4</v>
      </c>
      <c r="H170" s="16">
        <f>VLOOKUP($D170,'Growth rate'!$B$3:$S$93,6,FALSE)*VLOOKUP($F170,BY_IND_Demand_Drivers!$B$5:$J$100,8,FALSE)</f>
        <v>3.2252603166723377E-5</v>
      </c>
      <c r="I170" s="16">
        <f>VLOOKUP($D170,'Growth rate'!$B$3:$S$93,6,FALSE)*VLOOKUP($F170,BY_IND_Demand_Drivers!$B$5:$J$100,9,FALSE)</f>
        <v>3.2252603166723377E-5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4.7512184164851169E-4</v>
      </c>
      <c r="H171" s="16">
        <f>VLOOKUP($D171,'Growth rate'!$B$3:$S$93,6,FALSE)*VLOOKUP($F171,BY_IND_Demand_Drivers!$B$5:$J$100,8,FALSE)</f>
        <v>3.2767023561966268E-5</v>
      </c>
      <c r="I171" s="16">
        <f>VLOOKUP($D171,'Growth rate'!$B$3:$S$93,6,FALSE)*VLOOKUP($F171,BY_IND_Demand_Drivers!$B$5:$J$100,9,FALSE)</f>
        <v>3.2767023561966268E-5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4.8258093737953362E-4</v>
      </c>
      <c r="H172" s="16">
        <f>VLOOKUP($D172,'Growth rate'!$B$3:$S$93,6,FALSE)*VLOOKUP($F172,BY_IND_Demand_Drivers!$B$5:$J$100,8,FALSE)</f>
        <v>3.3281443957209159E-5</v>
      </c>
      <c r="I172" s="16">
        <f>VLOOKUP($D172,'Growth rate'!$B$3:$S$93,6,FALSE)*VLOOKUP($F172,BY_IND_Demand_Drivers!$B$5:$J$100,9,FALSE)</f>
        <v>3.3281443957209159E-5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4.9004003311055539E-4</v>
      </c>
      <c r="H173" s="16">
        <f>VLOOKUP($D173,'Growth rate'!$B$3:$S$93,6,FALSE)*VLOOKUP($F173,BY_IND_Demand_Drivers!$B$5:$J$100,8,FALSE)</f>
        <v>3.3795864352452037E-5</v>
      </c>
      <c r="I173" s="16">
        <f>VLOOKUP($D173,'Growth rate'!$B$3:$S$93,6,FALSE)*VLOOKUP($F173,BY_IND_Demand_Drivers!$B$5:$J$100,9,FALSE)</f>
        <v>3.3795864352452037E-5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4.9749912884157726E-4</v>
      </c>
      <c r="H174" s="16">
        <f>VLOOKUP($D174,'Growth rate'!$B$3:$S$93,6,FALSE)*VLOOKUP($F174,BY_IND_Demand_Drivers!$B$5:$J$100,8,FALSE)</f>
        <v>3.4310284747694928E-5</v>
      </c>
      <c r="I174" s="16">
        <f>VLOOKUP($D174,'Growth rate'!$B$3:$S$93,6,FALSE)*VLOOKUP($F174,BY_IND_Demand_Drivers!$B$5:$J$100,9,FALSE)</f>
        <v>3.4310284747694928E-5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5.0495822457259924E-4</v>
      </c>
      <c r="H175" s="16">
        <f>VLOOKUP($D175,'Growth rate'!$B$3:$S$93,6,FALSE)*VLOOKUP($F175,BY_IND_Demand_Drivers!$B$5:$J$100,8,FALSE)</f>
        <v>3.4824705142937819E-5</v>
      </c>
      <c r="I175" s="16">
        <f>VLOOKUP($D175,'Growth rate'!$B$3:$S$93,6,FALSE)*VLOOKUP($F175,BY_IND_Demand_Drivers!$B$5:$J$100,9,FALSE)</f>
        <v>3.4824705142937819E-5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5.1241732030362112E-4</v>
      </c>
      <c r="H176" s="16">
        <f>VLOOKUP($D176,'Growth rate'!$B$3:$S$93,6,FALSE)*VLOOKUP($F176,BY_IND_Demand_Drivers!$B$5:$J$100,8,FALSE)</f>
        <v>3.5339125538180703E-5</v>
      </c>
      <c r="I176" s="16">
        <f>VLOOKUP($D176,'Growth rate'!$B$3:$S$93,6,FALSE)*VLOOKUP($F176,BY_IND_Demand_Drivers!$B$5:$J$100,9,FALSE)</f>
        <v>3.5339125538180703E-5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5.19876416034643E-4</v>
      </c>
      <c r="H177" s="16">
        <f>VLOOKUP($D177,'Growth rate'!$B$3:$S$93,6,FALSE)*VLOOKUP($F177,BY_IND_Demand_Drivers!$B$5:$J$100,8,FALSE)</f>
        <v>3.5853545933423594E-5</v>
      </c>
      <c r="I177" s="16">
        <f>VLOOKUP($D177,'Growth rate'!$B$3:$S$93,6,FALSE)*VLOOKUP($F177,BY_IND_Demand_Drivers!$B$5:$J$100,9,FALSE)</f>
        <v>3.5853545933423594E-5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5.2733551176566487E-4</v>
      </c>
      <c r="H178" s="16">
        <f>VLOOKUP($D178,'Growth rate'!$B$3:$S$93,6,FALSE)*VLOOKUP($F178,BY_IND_Demand_Drivers!$B$5:$J$100,8,FALSE)</f>
        <v>3.6367966328666485E-5</v>
      </c>
      <c r="I178" s="16">
        <f>VLOOKUP($D178,'Growth rate'!$B$3:$S$93,6,FALSE)*VLOOKUP($F178,BY_IND_Demand_Drivers!$B$5:$J$100,9,FALSE)</f>
        <v>3.6367966328666485E-5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5.3479460749668686E-4</v>
      </c>
      <c r="H179" s="16">
        <f>VLOOKUP($D179,'Growth rate'!$B$3:$S$93,6,FALSE)*VLOOKUP($F179,BY_IND_Demand_Drivers!$B$5:$J$100,8,FALSE)</f>
        <v>3.6882386723909369E-5</v>
      </c>
      <c r="I179" s="16">
        <f>VLOOKUP($D179,'Growth rate'!$B$3:$S$93,6,FALSE)*VLOOKUP($F179,BY_IND_Demand_Drivers!$B$5:$J$100,9,FALSE)</f>
        <v>3.6882386723909369E-5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5.4225370322770862E-4</v>
      </c>
      <c r="H180" s="16">
        <f>VLOOKUP($D180,'Growth rate'!$B$3:$S$93,6,FALSE)*VLOOKUP($F180,BY_IND_Demand_Drivers!$B$5:$J$100,8,FALSE)</f>
        <v>3.7396807119152253E-5</v>
      </c>
      <c r="I180" s="16">
        <f>VLOOKUP($D180,'Growth rate'!$B$3:$S$93,6,FALSE)*VLOOKUP($F180,BY_IND_Demand_Drivers!$B$5:$J$100,9,FALSE)</f>
        <v>3.7396807119152253E-5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5.497127989587305E-4</v>
      </c>
      <c r="H181" s="16">
        <f>VLOOKUP($D181,'Growth rate'!$B$3:$S$93,6,FALSE)*VLOOKUP($F181,BY_IND_Demand_Drivers!$B$5:$J$100,8,FALSE)</f>
        <v>3.7911227514395144E-5</v>
      </c>
      <c r="I181" s="16">
        <f>VLOOKUP($D181,'Growth rate'!$B$3:$S$93,6,FALSE)*VLOOKUP($F181,BY_IND_Demand_Drivers!$B$5:$J$100,9,FALSE)</f>
        <v>3.7911227514395144E-5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5.5717189468975237E-4</v>
      </c>
      <c r="H182" s="16">
        <f>VLOOKUP($D182,'Growth rate'!$B$3:$S$93,6,FALSE)*VLOOKUP($F182,BY_IND_Demand_Drivers!$B$5:$J$100,8,FALSE)</f>
        <v>3.8425647909638029E-5</v>
      </c>
      <c r="I182" s="16">
        <f>VLOOKUP($D182,'Growth rate'!$B$3:$S$93,6,FALSE)*VLOOKUP($F182,BY_IND_Demand_Drivers!$B$5:$J$100,9,FALSE)</f>
        <v>3.8425647909638029E-5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5.6463099042077436E-4</v>
      </c>
      <c r="H183" s="16">
        <f>VLOOKUP($D183,'Growth rate'!$B$3:$S$93,6,FALSE)*VLOOKUP($F183,BY_IND_Demand_Drivers!$B$5:$J$100,8,FALSE)</f>
        <v>3.894006830488092E-5</v>
      </c>
      <c r="I183" s="16">
        <f>VLOOKUP($D183,'Growth rate'!$B$3:$S$93,6,FALSE)*VLOOKUP($F183,BY_IND_Demand_Drivers!$B$5:$J$100,9,FALSE)</f>
        <v>3.894006830488092E-5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5.7209008615179623E-4</v>
      </c>
      <c r="H184" s="16">
        <f>VLOOKUP($D184,'Growth rate'!$B$3:$S$93,6,FALSE)*VLOOKUP($F184,BY_IND_Demand_Drivers!$B$5:$J$100,8,FALSE)</f>
        <v>3.9454488700123811E-5</v>
      </c>
      <c r="I184" s="16">
        <f>VLOOKUP($D184,'Growth rate'!$B$3:$S$93,6,FALSE)*VLOOKUP($F184,BY_IND_Demand_Drivers!$B$5:$J$100,9,FALSE)</f>
        <v>3.9454488700123811E-5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5.7954918188281811E-4</v>
      </c>
      <c r="H185" s="16">
        <f>VLOOKUP($D185,'Growth rate'!$B$3:$S$93,6,FALSE)*VLOOKUP($F185,BY_IND_Demand_Drivers!$B$5:$J$100,8,FALSE)</f>
        <v>3.9968909095366702E-5</v>
      </c>
      <c r="I185" s="16">
        <f>VLOOKUP($D185,'Growth rate'!$B$3:$S$93,6,FALSE)*VLOOKUP($F185,BY_IND_Demand_Drivers!$B$5:$J$100,9,FALSE)</f>
        <v>3.9968909095366702E-5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5.8700827761383999E-4</v>
      </c>
      <c r="H186" s="16">
        <f>VLOOKUP($D186,'Growth rate'!$B$3:$S$93,6,FALSE)*VLOOKUP($F186,BY_IND_Demand_Drivers!$B$5:$J$100,8,FALSE)</f>
        <v>4.0483329490609586E-5</v>
      </c>
      <c r="I186" s="16">
        <f>VLOOKUP($D186,'Growth rate'!$B$3:$S$93,6,FALSE)*VLOOKUP($F186,BY_IND_Demand_Drivers!$B$5:$J$100,9,FALSE)</f>
        <v>4.0483329490609586E-5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5.9446737334486197E-4</v>
      </c>
      <c r="H187" s="16">
        <f>VLOOKUP($D187,'Growth rate'!$B$3:$S$93,6,FALSE)*VLOOKUP($F187,BY_IND_Demand_Drivers!$B$5:$J$100,8,FALSE)</f>
        <v>4.0997749885852477E-5</v>
      </c>
      <c r="I187" s="16">
        <f>VLOOKUP($D187,'Growth rate'!$B$3:$S$93,6,FALSE)*VLOOKUP($F187,BY_IND_Demand_Drivers!$B$5:$J$100,9,FALSE)</f>
        <v>4.0997749885852477E-5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6.0192646907588384E-4</v>
      </c>
      <c r="H188" s="16">
        <f>VLOOKUP($D188,'Growth rate'!$B$3:$S$93,6,FALSE)*VLOOKUP($F188,BY_IND_Demand_Drivers!$B$5:$J$100,8,FALSE)</f>
        <v>4.1512170281095368E-5</v>
      </c>
      <c r="I188" s="16">
        <f>VLOOKUP($D188,'Growth rate'!$B$3:$S$93,6,FALSE)*VLOOKUP($F188,BY_IND_Demand_Drivers!$B$5:$J$100,9,FALSE)</f>
        <v>4.1512170281095368E-5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6.0938556480690572E-4</v>
      </c>
      <c r="H189" s="16">
        <f>VLOOKUP($D189,'Growth rate'!$B$3:$S$93,6,FALSE)*VLOOKUP($F189,BY_IND_Demand_Drivers!$B$5:$J$100,8,FALSE)</f>
        <v>4.2026590676338252E-5</v>
      </c>
      <c r="I189" s="16">
        <f>VLOOKUP($D189,'Growth rate'!$B$3:$S$93,6,FALSE)*VLOOKUP($F189,BY_IND_Demand_Drivers!$B$5:$J$100,9,FALSE)</f>
        <v>4.2026590676338252E-5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6.1684466053792749E-4</v>
      </c>
      <c r="H190" s="16">
        <f>VLOOKUP($D190,'Growth rate'!$B$3:$S$93,6,FALSE)*VLOOKUP($F190,BY_IND_Demand_Drivers!$B$5:$J$100,8,FALSE)</f>
        <v>4.2541011071581136E-5</v>
      </c>
      <c r="I190" s="16">
        <f>VLOOKUP($D190,'Growth rate'!$B$3:$S$93,6,FALSE)*VLOOKUP($F190,BY_IND_Demand_Drivers!$B$5:$J$100,9,FALSE)</f>
        <v>4.2541011071581136E-5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6.2430375626894947E-4</v>
      </c>
      <c r="H191" s="16">
        <f>VLOOKUP($D191,'Growth rate'!$B$3:$S$93,6,FALSE)*VLOOKUP($F191,BY_IND_Demand_Drivers!$B$5:$J$100,8,FALSE)</f>
        <v>4.3055431466824027E-5</v>
      </c>
      <c r="I191" s="16">
        <f>VLOOKUP($D191,'Growth rate'!$B$3:$S$93,6,FALSE)*VLOOKUP($F191,BY_IND_Demand_Drivers!$B$5:$J$100,9,FALSE)</f>
        <v>4.3055431466824027E-5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6.3176285199997135E-4</v>
      </c>
      <c r="H192" s="16">
        <f>VLOOKUP($D192,'Growth rate'!$B$3:$S$93,6,FALSE)*VLOOKUP($F192,BY_IND_Demand_Drivers!$B$5:$J$100,8,FALSE)</f>
        <v>4.3569851862066912E-5</v>
      </c>
      <c r="I192" s="16">
        <f>VLOOKUP($D192,'Growth rate'!$B$3:$S$93,6,FALSE)*VLOOKUP($F192,BY_IND_Demand_Drivers!$B$5:$J$100,9,FALSE)</f>
        <v>4.3569851862066912E-5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6.3922194773099322E-4</v>
      </c>
      <c r="H193" s="16">
        <f>VLOOKUP($D193,'Growth rate'!$B$3:$S$93,6,FALSE)*VLOOKUP($F193,BY_IND_Demand_Drivers!$B$5:$J$100,8,FALSE)</f>
        <v>4.4084272257309803E-5</v>
      </c>
      <c r="I193" s="16">
        <f>VLOOKUP($D193,'Growth rate'!$B$3:$S$93,6,FALSE)*VLOOKUP($F193,BY_IND_Demand_Drivers!$B$5:$J$100,9,FALSE)</f>
        <v>4.4084272257309803E-5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6.466810434620151E-4</v>
      </c>
      <c r="H194" s="16">
        <f>VLOOKUP($D194,'Growth rate'!$B$3:$S$93,6,FALSE)*VLOOKUP($F194,BY_IND_Demand_Drivers!$B$5:$J$100,8,FALSE)</f>
        <v>4.4598692652552694E-5</v>
      </c>
      <c r="I194" s="16">
        <f>VLOOKUP($D194,'Growth rate'!$B$3:$S$93,6,FALSE)*VLOOKUP($F194,BY_IND_Demand_Drivers!$B$5:$J$100,9,FALSE)</f>
        <v>4.4598692652552694E-5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6.5414013919303697E-4</v>
      </c>
      <c r="H195" s="16">
        <f>VLOOKUP($D195,'Growth rate'!$B$3:$S$93,6,FALSE)*VLOOKUP($F195,BY_IND_Demand_Drivers!$B$5:$J$100,8,FALSE)</f>
        <v>4.5113113047795571E-5</v>
      </c>
      <c r="I195" s="16">
        <f>VLOOKUP($D195,'Growth rate'!$B$3:$S$93,6,FALSE)*VLOOKUP($F195,BY_IND_Demand_Drivers!$B$5:$J$100,9,FALSE)</f>
        <v>4.5113113047795571E-5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6.6159923492405885E-4</v>
      </c>
      <c r="H196" s="16">
        <f>VLOOKUP($D196,'Growth rate'!$B$3:$S$93,6,FALSE)*VLOOKUP($F196,BY_IND_Demand_Drivers!$B$5:$J$100,8,FALSE)</f>
        <v>4.5627533443038462E-5</v>
      </c>
      <c r="I196" s="16">
        <f>VLOOKUP($D196,'Growth rate'!$B$3:$S$93,6,FALSE)*VLOOKUP($F196,BY_IND_Demand_Drivers!$B$5:$J$100,9,FALSE)</f>
        <v>4.5627533443038462E-5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6.6905833065508073E-4</v>
      </c>
      <c r="H197" s="16">
        <f>VLOOKUP($D197,'Growth rate'!$B$3:$S$93,6,FALSE)*VLOOKUP($F197,BY_IND_Demand_Drivers!$B$5:$J$100,8,FALSE)</f>
        <v>4.6141953838281353E-5</v>
      </c>
      <c r="I197" s="16">
        <f>VLOOKUP($D197,'Growth rate'!$B$3:$S$93,6,FALSE)*VLOOKUP($F197,BY_IND_Demand_Drivers!$B$5:$J$100,9,FALSE)</f>
        <v>4.6141953838281353E-5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6.765174263861026E-4</v>
      </c>
      <c r="H198" s="16">
        <f>VLOOKUP($D198,'Growth rate'!$B$3:$S$93,6,FALSE)*VLOOKUP($F198,BY_IND_Demand_Drivers!$B$5:$J$100,8,FALSE)</f>
        <v>4.6656374233524237E-5</v>
      </c>
      <c r="I198" s="16">
        <f>VLOOKUP($D198,'Growth rate'!$B$3:$S$93,6,FALSE)*VLOOKUP($F198,BY_IND_Demand_Drivers!$B$5:$J$100,9,FALSE)</f>
        <v>4.6656374233524237E-5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6.8397652211712459E-4</v>
      </c>
      <c r="H199" s="16">
        <f>VLOOKUP($D199,'Growth rate'!$B$3:$S$93,6,FALSE)*VLOOKUP($F199,BY_IND_Demand_Drivers!$B$5:$J$100,8,FALSE)</f>
        <v>4.7170794628767128E-5</v>
      </c>
      <c r="I199" s="16">
        <f>VLOOKUP($D199,'Growth rate'!$B$3:$S$93,6,FALSE)*VLOOKUP($F199,BY_IND_Demand_Drivers!$B$5:$J$100,9,FALSE)</f>
        <v>4.7170794628767128E-5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6.9492014647099855E-4</v>
      </c>
      <c r="H200" s="16">
        <f>VLOOKUP($D200,'Growth rate'!$B$3:$S$93,6,FALSE)*VLOOKUP($F200,BY_IND_Demand_Drivers!$B$5:$J$100,8,FALSE)</f>
        <v>4.7925527342827405E-5</v>
      </c>
      <c r="I200" s="16">
        <f>VLOOKUP($D200,'Growth rate'!$B$3:$S$93,6,FALSE)*VLOOKUP($F200,BY_IND_Demand_Drivers!$B$5:$J$100,9,FALSE)</f>
        <v>4.7925527342827405E-5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7.0603886881453451E-4</v>
      </c>
      <c r="H201" s="16">
        <f>VLOOKUP($D201,'Growth rate'!$B$3:$S$93,6,FALSE)*VLOOKUP($F201,BY_IND_Demand_Drivers!$B$5:$J$100,8,FALSE)</f>
        <v>4.869233578031264E-5</v>
      </c>
      <c r="I201" s="16">
        <f>VLOOKUP($D201,'Growth rate'!$B$3:$S$93,6,FALSE)*VLOOKUP($F201,BY_IND_Demand_Drivers!$B$5:$J$100,9,FALSE)</f>
        <v>4.869233578031264E-5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7.1733549071556707E-4</v>
      </c>
      <c r="H202" s="16">
        <f>VLOOKUP($D202,'Growth rate'!$B$3:$S$93,6,FALSE)*VLOOKUP($F202,BY_IND_Demand_Drivers!$B$5:$J$100,8,FALSE)</f>
        <v>4.947141315279764E-5</v>
      </c>
      <c r="I202" s="16">
        <f>VLOOKUP($D202,'Growth rate'!$B$3:$S$93,6,FALSE)*VLOOKUP($F202,BY_IND_Demand_Drivers!$B$5:$J$100,9,FALSE)</f>
        <v>4.947141315279764E-5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7.2881285856701622E-4</v>
      </c>
      <c r="H203" s="16">
        <f>VLOOKUP($D203,'Growth rate'!$B$3:$S$93,6,FALSE)*VLOOKUP($F203,BY_IND_Demand_Drivers!$B$5:$J$100,8,FALSE)</f>
        <v>5.0262955763242408E-5</v>
      </c>
      <c r="I203" s="16">
        <f>VLOOKUP($D203,'Growth rate'!$B$3:$S$93,6,FALSE)*VLOOKUP($F203,BY_IND_Demand_Drivers!$B$5:$J$100,9,FALSE)</f>
        <v>5.0262955763242408E-5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7.4047386430408832E-4</v>
      </c>
      <c r="H204" s="16">
        <f>VLOOKUP($D204,'Growth rate'!$B$3:$S$93,6,FALSE)*VLOOKUP($F204,BY_IND_Demand_Drivers!$B$5:$J$100,8,FALSE)</f>
        <v>5.1067163055454281E-5</v>
      </c>
      <c r="I204" s="16">
        <f>VLOOKUP($D204,'Growth rate'!$B$3:$S$93,6,FALSE)*VLOOKUP($F204,BY_IND_Demand_Drivers!$B$5:$J$100,9,FALSE)</f>
        <v>5.1067163055454281E-5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7.5232144613295374E-4</v>
      </c>
      <c r="H205" s="16">
        <f>VLOOKUP($D205,'Growth rate'!$B$3:$S$93,6,FALSE)*VLOOKUP($F205,BY_IND_Demand_Drivers!$B$5:$J$100,8,FALSE)</f>
        <v>5.1884237664341549E-5</v>
      </c>
      <c r="I205" s="16">
        <f>VLOOKUP($D205,'Growth rate'!$B$3:$S$93,6,FALSE)*VLOOKUP($F205,BY_IND_Demand_Drivers!$B$5:$J$100,9,FALSE)</f>
        <v>5.1884237664341549E-5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7.6435858927108107E-4</v>
      </c>
      <c r="H206" s="16">
        <f>VLOOKUP($D206,'Growth rate'!$B$3:$S$93,6,FALSE)*VLOOKUP($F206,BY_IND_Demand_Drivers!$B$5:$J$100,8,FALSE)</f>
        <v>5.2714385466971023E-5</v>
      </c>
      <c r="I206" s="16">
        <f>VLOOKUP($D206,'Growth rate'!$B$3:$S$93,6,FALSE)*VLOOKUP($F206,BY_IND_Demand_Drivers!$B$5:$J$100,9,FALSE)</f>
        <v>5.2714385466971023E-5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7.7658832669941832E-4</v>
      </c>
      <c r="H207" s="16">
        <f>VLOOKUP($D207,'Growth rate'!$B$3:$S$93,6,FALSE)*VLOOKUP($F207,BY_IND_Demand_Drivers!$B$5:$J$100,8,FALSE)</f>
        <v>5.3557815634442557E-5</v>
      </c>
      <c r="I207" s="16">
        <f>VLOOKUP($D207,'Growth rate'!$B$3:$S$93,6,FALSE)*VLOOKUP($F207,BY_IND_Demand_Drivers!$B$5:$J$100,9,FALSE)</f>
        <v>5.3557815634442557E-5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7.8901373992660911E-4</v>
      </c>
      <c r="H208" s="16">
        <f>VLOOKUP($D208,'Growth rate'!$B$3:$S$93,6,FALSE)*VLOOKUP($F208,BY_IND_Demand_Drivers!$B$5:$J$100,8,FALSE)</f>
        <v>5.441474068459364E-5</v>
      </c>
      <c r="I208" s="16">
        <f>VLOOKUP($D208,'Growth rate'!$B$3:$S$93,6,FALSE)*VLOOKUP($F208,BY_IND_Demand_Drivers!$B$5:$J$100,9,FALSE)</f>
        <v>5.441474068459364E-5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8.0163795976543489E-4</v>
      </c>
      <c r="H209" s="16">
        <f>VLOOKUP($D209,'Growth rate'!$B$3:$S$93,6,FALSE)*VLOOKUP($F209,BY_IND_Demand_Drivers!$B$5:$J$100,8,FALSE)</f>
        <v>5.5285376535547137E-5</v>
      </c>
      <c r="I209" s="16">
        <f>VLOOKUP($D209,'Growth rate'!$B$3:$S$93,6,FALSE)*VLOOKUP($F209,BY_IND_Demand_Drivers!$B$5:$J$100,9,FALSE)</f>
        <v>5.5285376535547137E-5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8.1446416712168182E-4</v>
      </c>
      <c r="H210" s="16">
        <f>VLOOKUP($D210,'Growth rate'!$B$3:$S$93,6,FALSE)*VLOOKUP($F210,BY_IND_Demand_Drivers!$B$5:$J$100,8,FALSE)</f>
        <v>5.6169942560115892E-5</v>
      </c>
      <c r="I210" s="16">
        <f>VLOOKUP($D210,'Growth rate'!$B$3:$S$93,6,FALSE)*VLOOKUP($F210,BY_IND_Demand_Drivers!$B$5:$J$100,9,FALSE)</f>
        <v>5.6169942560115892E-5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8.274955937956288E-4</v>
      </c>
      <c r="H211" s="16">
        <f>VLOOKUP($D211,'Growth rate'!$B$3:$S$93,6,FALSE)*VLOOKUP($F211,BY_IND_Demand_Drivers!$B$5:$J$100,8,FALSE)</f>
        <v>5.7068661641077745E-5</v>
      </c>
      <c r="I211" s="16">
        <f>VLOOKUP($D211,'Growth rate'!$B$3:$S$93,6,FALSE)*VLOOKUP($F211,BY_IND_Demand_Drivers!$B$5:$J$100,9,FALSE)</f>
        <v>5.7068661641077745E-5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8.4073552329635883E-4</v>
      </c>
      <c r="H212" s="16">
        <f>VLOOKUP($D212,'Growth rate'!$B$3:$S$93,6,FALSE)*VLOOKUP($F212,BY_IND_Demand_Drivers!$B$5:$J$100,8,FALSE)</f>
        <v>5.7981760227334988E-5</v>
      </c>
      <c r="I212" s="16">
        <f>VLOOKUP($D212,'Growth rate'!$B$3:$S$93,6,FALSE)*VLOOKUP($F212,BY_IND_Demand_Drivers!$B$5:$J$100,9,FALSE)</f>
        <v>5.7981760227334988E-5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8.5418729166910061E-4</v>
      </c>
      <c r="H213" s="16">
        <f>VLOOKUP($D213,'Growth rate'!$B$3:$S$93,6,FALSE)*VLOOKUP($F213,BY_IND_Demand_Drivers!$B$5:$J$100,8,FALSE)</f>
        <v>5.8909468390972358E-5</v>
      </c>
      <c r="I213" s="16">
        <f>VLOOKUP($D213,'Growth rate'!$B$3:$S$93,6,FALSE)*VLOOKUP($F213,BY_IND_Demand_Drivers!$B$5:$J$100,9,FALSE)</f>
        <v>5.8909468390972358E-5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8.6785428833580623E-4</v>
      </c>
      <c r="H214" s="16">
        <f>VLOOKUP($D214,'Growth rate'!$B$3:$S$93,6,FALSE)*VLOOKUP($F214,BY_IND_Demand_Drivers!$B$5:$J$100,8,FALSE)</f>
        <v>5.9852019885227913E-5</v>
      </c>
      <c r="I214" s="16">
        <f>VLOOKUP($D214,'Growth rate'!$B$3:$S$93,6,FALSE)*VLOOKUP($F214,BY_IND_Demand_Drivers!$B$5:$J$100,9,FALSE)</f>
        <v>5.9852019885227913E-5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8.8173995694917917E-4</v>
      </c>
      <c r="H215" s="16">
        <f>VLOOKUP($D215,'Growth rate'!$B$3:$S$93,6,FALSE)*VLOOKUP($F215,BY_IND_Demand_Drivers!$B$5:$J$100,8,FALSE)</f>
        <v>6.0809652203391561E-5</v>
      </c>
      <c r="I215" s="16">
        <f>VLOOKUP($D215,'Growth rate'!$B$3:$S$93,6,FALSE)*VLOOKUP($F215,BY_IND_Demand_Drivers!$B$5:$J$100,9,FALSE)</f>
        <v>6.0809652203391561E-5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8.9584779626036598E-4</v>
      </c>
      <c r="H216" s="16">
        <f>VLOOKUP($D216,'Growth rate'!$B$3:$S$93,6,FALSE)*VLOOKUP($F216,BY_IND_Demand_Drivers!$B$5:$J$100,8,FALSE)</f>
        <v>6.1782606638645824E-5</v>
      </c>
      <c r="I216" s="16">
        <f>VLOOKUP($D216,'Growth rate'!$B$3:$S$93,6,FALSE)*VLOOKUP($F216,BY_IND_Demand_Drivers!$B$5:$J$100,9,FALSE)</f>
        <v>6.1782606638645824E-5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9.1018136100053191E-4</v>
      </c>
      <c r="H217" s="16">
        <f>VLOOKUP($D217,'Growth rate'!$B$3:$S$93,6,FALSE)*VLOOKUP($F217,BY_IND_Demand_Drivers!$B$5:$J$100,8,FALSE)</f>
        <v>6.2771128344864168E-5</v>
      </c>
      <c r="I217" s="16">
        <f>VLOOKUP($D217,'Growth rate'!$B$3:$S$93,6,FALSE)*VLOOKUP($F217,BY_IND_Demand_Drivers!$B$5:$J$100,9,FALSE)</f>
        <v>6.2771128344864168E-5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9.2474426277654024E-4</v>
      </c>
      <c r="H218" s="16">
        <f>VLOOKUP($D218,'Growth rate'!$B$3:$S$93,6,FALSE)*VLOOKUP($F218,BY_IND_Demand_Drivers!$B$5:$J$100,8,FALSE)</f>
        <v>6.3775466398381984E-5</v>
      </c>
      <c r="I218" s="16">
        <f>VLOOKUP($D218,'Growth rate'!$B$3:$S$93,6,FALSE)*VLOOKUP($F218,BY_IND_Demand_Drivers!$B$5:$J$100,9,FALSE)</f>
        <v>6.3775466398381984E-5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9.3954017098096495E-4</v>
      </c>
      <c r="H219" s="16">
        <f>VLOOKUP($D219,'Growth rate'!$B$3:$S$93,6,FALSE)*VLOOKUP($F219,BY_IND_Demand_Drivers!$B$5:$J$100,8,FALSE)</f>
        <v>6.4795873860756087E-5</v>
      </c>
      <c r="I219" s="16">
        <f>VLOOKUP($D219,'Growth rate'!$B$3:$S$93,6,FALSE)*VLOOKUP($F219,BY_IND_Demand_Drivers!$B$5:$J$100,9,FALSE)</f>
        <v>6.4795873860756087E-5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9.5457281371666056E-4</v>
      </c>
      <c r="H220" s="16">
        <f>VLOOKUP($D220,'Growth rate'!$B$3:$S$93,6,FALSE)*VLOOKUP($F220,BY_IND_Demand_Drivers!$B$5:$J$100,8,FALSE)</f>
        <v>6.5832607842528199E-5</v>
      </c>
      <c r="I220" s="16">
        <f>VLOOKUP($D220,'Growth rate'!$B$3:$S$93,6,FALSE)*VLOOKUP($F220,BY_IND_Demand_Drivers!$B$5:$J$100,9,FALSE)</f>
        <v>6.5832607842528199E-5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9.6984597873612708E-4</v>
      </c>
      <c r="H221" s="16">
        <f>VLOOKUP($D221,'Growth rate'!$B$3:$S$93,6,FALSE)*VLOOKUP($F221,BY_IND_Demand_Drivers!$B$5:$J$100,8,FALSE)</f>
        <v>6.6885929568008648E-5</v>
      </c>
      <c r="I221" s="16">
        <f>VLOOKUP($D221,'Growth rate'!$B$3:$S$93,6,FALSE)*VLOOKUP($F221,BY_IND_Demand_Drivers!$B$5:$J$100,9,FALSE)</f>
        <v>6.6885929568008648E-5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9.8536351439590495E-4</v>
      </c>
      <c r="H222" s="16">
        <f>VLOOKUP($D222,'Growth rate'!$B$3:$S$93,6,FALSE)*VLOOKUP($F222,BY_IND_Demand_Drivers!$B$5:$J$100,8,FALSE)</f>
        <v>6.7956104441096774E-5</v>
      </c>
      <c r="I222" s="16">
        <f>VLOOKUP($D222,'Growth rate'!$B$3:$S$93,6,FALSE)*VLOOKUP($F222,BY_IND_Demand_Drivers!$B$5:$J$100,9,FALSE)</f>
        <v>6.7956104441096774E-5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1.0011293306262394E-3</v>
      </c>
      <c r="H223" s="16">
        <f>VLOOKUP($D223,'Growth rate'!$B$3:$S$93,6,FALSE)*VLOOKUP($F223,BY_IND_Demand_Drivers!$B$5:$J$100,8,FALSE)</f>
        <v>6.904340211215432E-5</v>
      </c>
      <c r="I223" s="16">
        <f>VLOOKUP($D223,'Growth rate'!$B$3:$S$93,6,FALSE)*VLOOKUP($F223,BY_IND_Demand_Drivers!$B$5:$J$100,9,FALSE)</f>
        <v>6.904340211215432E-5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1.0171473999162593E-3</v>
      </c>
      <c r="H224" s="16">
        <f>VLOOKUP($D224,'Growth rate'!$B$3:$S$93,6,FALSE)*VLOOKUP($F224,BY_IND_Demand_Drivers!$B$5:$J$100,8,FALSE)</f>
        <v>7.01480965459488E-5</v>
      </c>
      <c r="I224" s="16">
        <f>VLOOKUP($D224,'Growth rate'!$B$3:$S$93,6,FALSE)*VLOOKUP($F224,BY_IND_Demand_Drivers!$B$5:$J$100,9,FALSE)</f>
        <v>7.01480965459488E-5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1.0334217583149194E-3</v>
      </c>
      <c r="H225" s="16">
        <f>VLOOKUP($D225,'Growth rate'!$B$3:$S$93,6,FALSE)*VLOOKUP($F225,BY_IND_Demand_Drivers!$B$5:$J$100,8,FALSE)</f>
        <v>7.1270466090683979E-5</v>
      </c>
      <c r="I225" s="16">
        <f>VLOOKUP($D225,'Growth rate'!$B$3:$S$93,6,FALSE)*VLOOKUP($F225,BY_IND_Demand_Drivers!$B$5:$J$100,9,FALSE)</f>
        <v>7.1270466090683979E-5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1.0499565064479581E-3</v>
      </c>
      <c r="H226" s="16">
        <f>VLOOKUP($D226,'Growth rate'!$B$3:$S$93,6,FALSE)*VLOOKUP($F226,BY_IND_Demand_Drivers!$B$5:$J$100,8,FALSE)</f>
        <v>7.2410793548134911E-5</v>
      </c>
      <c r="I226" s="16">
        <f>VLOOKUP($D226,'Growth rate'!$B$3:$S$93,6,FALSE)*VLOOKUP($F226,BY_IND_Demand_Drivers!$B$5:$J$100,9,FALSE)</f>
        <v>7.2410793548134911E-5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1.0667558105511255E-3</v>
      </c>
      <c r="H227" s="16">
        <f>VLOOKUP($D227,'Growth rate'!$B$3:$S$93,6,FALSE)*VLOOKUP($F227,BY_IND_Demand_Drivers!$B$5:$J$100,8,FALSE)</f>
        <v>7.3569366244905077E-5</v>
      </c>
      <c r="I227" s="16">
        <f>VLOOKUP($D227,'Growth rate'!$B$3:$S$93,6,FALSE)*VLOOKUP($F227,BY_IND_Demand_Drivers!$B$5:$J$100,9,FALSE)</f>
        <v>7.3569366244905077E-5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1.0838239035199436E-3</v>
      </c>
      <c r="H228" s="16">
        <f>VLOOKUP($D228,'Growth rate'!$B$3:$S$93,6,FALSE)*VLOOKUP($F228,BY_IND_Demand_Drivers!$B$5:$J$100,8,FALSE)</f>
        <v>7.4746476104823567E-5</v>
      </c>
      <c r="I228" s="16">
        <f>VLOOKUP($D228,'Growth rate'!$B$3:$S$93,6,FALSE)*VLOOKUP($F228,BY_IND_Demand_Drivers!$B$5:$J$100,9,FALSE)</f>
        <v>7.4746476104823567E-5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1.1011650859762627E-3</v>
      </c>
      <c r="H229" s="16">
        <f>VLOOKUP($D229,'Growth rate'!$B$3:$S$93,6,FALSE)*VLOOKUP($F229,BY_IND_Demand_Drivers!$B$5:$J$100,8,FALSE)</f>
        <v>7.5942419722500746E-5</v>
      </c>
      <c r="I229" s="16">
        <f>VLOOKUP($D229,'Growth rate'!$B$3:$S$93,6,FALSE)*VLOOKUP($F229,BY_IND_Demand_Drivers!$B$5:$J$100,9,FALSE)</f>
        <v>7.5942419722500746E-5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1.1187837273518829E-3</v>
      </c>
      <c r="H230" s="16">
        <f>VLOOKUP($D230,'Growth rate'!$B$3:$S$93,6,FALSE)*VLOOKUP($F230,BY_IND_Demand_Drivers!$B$5:$J$100,8,FALSE)</f>
        <v>7.7157498438060757E-5</v>
      </c>
      <c r="I230" s="16">
        <f>VLOOKUP($D230,'Growth rate'!$B$3:$S$93,6,FALSE)*VLOOKUP($F230,BY_IND_Demand_Drivers!$B$5:$J$100,9,FALSE)</f>
        <v>7.7157498438060757E-5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1.1366842669895132E-3</v>
      </c>
      <c r="H231" s="16">
        <f>VLOOKUP($D231,'Growth rate'!$B$3:$S$93,6,FALSE)*VLOOKUP($F231,BY_IND_Demand_Drivers!$B$5:$J$100,8,FALSE)</f>
        <v>7.8392018413069739E-5</v>
      </c>
      <c r="I231" s="16">
        <f>VLOOKUP($D231,'Growth rate'!$B$3:$S$93,6,FALSE)*VLOOKUP($F231,BY_IND_Demand_Drivers!$B$5:$J$100,9,FALSE)</f>
        <v>7.8392018413069739E-5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1.1548712152613454E-3</v>
      </c>
      <c r="H232" s="16">
        <f>VLOOKUP($D232,'Growth rate'!$B$3:$S$93,6,FALSE)*VLOOKUP($F232,BY_IND_Demand_Drivers!$B$5:$J$100,8,FALSE)</f>
        <v>7.9646290707678852E-5</v>
      </c>
      <c r="I232" s="16">
        <f>VLOOKUP($D232,'Growth rate'!$B$3:$S$93,6,FALSE)*VLOOKUP($F232,BY_IND_Demand_Drivers!$B$5:$J$100,9,FALSE)</f>
        <v>7.9646290707678852E-5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1.1733491547055268E-3</v>
      </c>
      <c r="H233" s="16">
        <f>VLOOKUP($D233,'Growth rate'!$B$3:$S$93,6,FALSE)*VLOOKUP($F233,BY_IND_Demand_Drivers!$B$5:$J$100,8,FALSE)</f>
        <v>8.0920631359001705E-5</v>
      </c>
      <c r="I233" s="16">
        <f>VLOOKUP($D233,'Growth rate'!$B$3:$S$93,6,FALSE)*VLOOKUP($F233,BY_IND_Demand_Drivers!$B$5:$J$100,9,FALSE)</f>
        <v>8.0920631359001705E-5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1.1921227411808154E-3</v>
      </c>
      <c r="H234" s="16">
        <f>VLOOKUP($D234,'Growth rate'!$B$3:$S$93,6,FALSE)*VLOOKUP($F234,BY_IND_Demand_Drivers!$B$5:$J$100,8,FALSE)</f>
        <v>8.2215361460745746E-5</v>
      </c>
      <c r="I234" s="16">
        <f>VLOOKUP($D234,'Growth rate'!$B$3:$S$93,6,FALSE)*VLOOKUP($F234,BY_IND_Demand_Drivers!$B$5:$J$100,9,FALSE)</f>
        <v>8.2215361460745746E-5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1.2111967050397086E-3</v>
      </c>
      <c r="H235" s="16">
        <f>VLOOKUP($D235,'Growth rate'!$B$3:$S$93,6,FALSE)*VLOOKUP($F235,BY_IND_Demand_Drivers!$B$5:$J$100,8,FALSE)</f>
        <v>8.3530807244117696E-5</v>
      </c>
      <c r="I235" s="16">
        <f>VLOOKUP($D235,'Growth rate'!$B$3:$S$93,6,FALSE)*VLOOKUP($F235,BY_IND_Demand_Drivers!$B$5:$J$100,9,FALSE)</f>
        <v>8.3530807244117696E-5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1.2305758523203439E-3</v>
      </c>
      <c r="H236" s="16">
        <f>VLOOKUP($D236,'Growth rate'!$B$3:$S$93,6,FALSE)*VLOOKUP($F236,BY_IND_Demand_Drivers!$B$5:$J$100,8,FALSE)</f>
        <v>8.4867300160023572E-5</v>
      </c>
      <c r="I236" s="16">
        <f>VLOOKUP($D236,'Growth rate'!$B$3:$S$93,6,FALSE)*VLOOKUP($F236,BY_IND_Demand_Drivers!$B$5:$J$100,9,FALSE)</f>
        <v>8.4867300160023572E-5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1.2502650659574695E-3</v>
      </c>
      <c r="H237" s="16">
        <f>VLOOKUP($D237,'Growth rate'!$B$3:$S$93,6,FALSE)*VLOOKUP($F237,BY_IND_Demand_Drivers!$B$5:$J$100,8,FALSE)</f>
        <v>8.6225176962583959E-5</v>
      </c>
      <c r="I237" s="16">
        <f>VLOOKUP($D237,'Growth rate'!$B$3:$S$93,6,FALSE)*VLOOKUP($F237,BY_IND_Demand_Drivers!$B$5:$J$100,9,FALSE)</f>
        <v>8.6225176962583959E-5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1.270269307012789E-3</v>
      </c>
      <c r="H238" s="16">
        <f>VLOOKUP($D238,'Growth rate'!$B$3:$S$93,6,FALSE)*VLOOKUP($F238,BY_IND_Demand_Drivers!$B$5:$J$100,8,FALSE)</f>
        <v>8.7604779793985294E-5</v>
      </c>
      <c r="I238" s="16">
        <f>VLOOKUP($D238,'Growth rate'!$B$3:$S$93,6,FALSE)*VLOOKUP($F238,BY_IND_Demand_Drivers!$B$5:$J$100,9,FALSE)</f>
        <v>8.7604779793985294E-5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1.2905936159249936E-3</v>
      </c>
      <c r="H239" s="16">
        <f>VLOOKUP($D239,'Growth rate'!$B$3:$S$93,6,FALSE)*VLOOKUP($F239,BY_IND_Demand_Drivers!$B$5:$J$100,8,FALSE)</f>
        <v>8.9006456270689059E-5</v>
      </c>
      <c r="I239" s="16">
        <f>VLOOKUP($D239,'Growth rate'!$B$3:$S$93,6,FALSE)*VLOOKUP($F239,BY_IND_Demand_Drivers!$B$5:$J$100,9,FALSE)</f>
        <v>8.9006456270689059E-5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1.3112431137797937E-3</v>
      </c>
      <c r="H240" s="16">
        <f>VLOOKUP($D240,'Growth rate'!$B$3:$S$93,6,FALSE)*VLOOKUP($F240,BY_IND_Demand_Drivers!$B$5:$J$100,8,FALSE)</f>
        <v>9.0430559571020094E-5</v>
      </c>
      <c r="I240" s="16">
        <f>VLOOKUP($D240,'Growth rate'!$B$3:$S$93,6,FALSE)*VLOOKUP($F240,BY_IND_Demand_Drivers!$B$5:$J$100,9,FALSE)</f>
        <v>9.0430559571020094E-5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1.3322230036002705E-3</v>
      </c>
      <c r="H241" s="16">
        <f>VLOOKUP($D241,'Growth rate'!$B$3:$S$93,6,FALSE)*VLOOKUP($F241,BY_IND_Demand_Drivers!$B$5:$J$100,8,FALSE)</f>
        <v>9.1877448524156429E-5</v>
      </c>
      <c r="I241" s="16">
        <f>VLOOKUP($D241,'Growth rate'!$B$3:$S$93,6,FALSE)*VLOOKUP($F241,BY_IND_Demand_Drivers!$B$5:$J$100,9,FALSE)</f>
        <v>9.1877448524156429E-5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1.3535385716578747E-3</v>
      </c>
      <c r="H242" s="16">
        <f>VLOOKUP($D242,'Growth rate'!$B$3:$S$93,6,FALSE)*VLOOKUP($F242,BY_IND_Demand_Drivers!$B$5:$J$100,8,FALSE)</f>
        <v>9.3347487700542927E-5</v>
      </c>
      <c r="I242" s="16">
        <f>VLOOKUP($D242,'Growth rate'!$B$3:$S$93,6,FALSE)*VLOOKUP($F242,BY_IND_Demand_Drivers!$B$5:$J$100,9,FALSE)</f>
        <v>9.3347487700542927E-5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1.3751951888044008E-3</v>
      </c>
      <c r="H243" s="16">
        <f>VLOOKUP($D243,'Growth rate'!$B$3:$S$93,6,FALSE)*VLOOKUP($F243,BY_IND_Demand_Drivers!$B$5:$J$100,8,FALSE)</f>
        <v>9.4841047503751619E-5</v>
      </c>
      <c r="I243" s="16">
        <f>VLOOKUP($D243,'Growth rate'!$B$3:$S$93,6,FALSE)*VLOOKUP($F243,BY_IND_Demand_Drivers!$B$5:$J$100,9,FALSE)</f>
        <v>9.4841047503751619E-5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1.3971983118252714E-3</v>
      </c>
      <c r="H244" s="16">
        <f>VLOOKUP($D244,'Growth rate'!$B$3:$S$93,6,FALSE)*VLOOKUP($F244,BY_IND_Demand_Drivers!$B$5:$J$100,8,FALSE)</f>
        <v>9.6358504263811657E-5</v>
      </c>
      <c r="I244" s="16">
        <f>VLOOKUP($D244,'Growth rate'!$B$3:$S$93,6,FALSE)*VLOOKUP($F244,BY_IND_Demand_Drivers!$B$5:$J$100,9,FALSE)</f>
        <v>9.6358504263811657E-5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1.4195534848144757E-3</v>
      </c>
      <c r="H245" s="16">
        <f>VLOOKUP($D245,'Growth rate'!$B$3:$S$93,6,FALSE)*VLOOKUP($F245,BY_IND_Demand_Drivers!$B$5:$J$100,8,FALSE)</f>
        <v>9.7900240332032644E-5</v>
      </c>
      <c r="I245" s="16">
        <f>VLOOKUP($D245,'Growth rate'!$B$3:$S$93,6,FALSE)*VLOOKUP($F245,BY_IND_Demand_Drivers!$B$5:$J$100,9,FALSE)</f>
        <v>9.7900240332032644E-5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1.4422663405715072E-3</v>
      </c>
      <c r="H246" s="16">
        <f>VLOOKUP($D246,'Growth rate'!$B$3:$S$93,6,FALSE)*VLOOKUP($F246,BY_IND_Demand_Drivers!$B$5:$J$100,8,FALSE)</f>
        <v>9.946664417734516E-5</v>
      </c>
      <c r="I246" s="16">
        <f>VLOOKUP($D246,'Growth rate'!$B$3:$S$93,6,FALSE)*VLOOKUP($F246,BY_IND_Demand_Drivers!$B$5:$J$100,9,FALSE)</f>
        <v>9.946664417734516E-5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1.4653426020206513E-3</v>
      </c>
      <c r="H247" s="16">
        <f>VLOOKUP($D247,'Growth rate'!$B$3:$S$93,6,FALSE)*VLOOKUP($F247,BY_IND_Demand_Drivers!$B$5:$J$100,8,FALSE)</f>
        <v>1.0105811048418268E-4</v>
      </c>
      <c r="I247" s="16">
        <f>VLOOKUP($D247,'Growth rate'!$B$3:$S$93,6,FALSE)*VLOOKUP($F247,BY_IND_Demand_Drivers!$B$5:$J$100,9,FALSE)</f>
        <v>1.0105811048418268E-4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1.4887880836529819E-3</v>
      </c>
      <c r="H248" s="16">
        <f>VLOOKUP($D248,'Growth rate'!$B$3:$S$93,6,FALSE)*VLOOKUP($F248,BY_IND_Demand_Drivers!$B$5:$J$100,8,FALSE)</f>
        <v>1.0267504025192961E-4</v>
      </c>
      <c r="I248" s="16">
        <f>VLOOKUP($D248,'Growth rate'!$B$3:$S$93,6,FALSE)*VLOOKUP($F248,BY_IND_Demand_Drivers!$B$5:$J$100,9,FALSE)</f>
        <v>1.0267504025192961E-4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1.5126086929914296E-3</v>
      </c>
      <c r="H249" s="16">
        <f>VLOOKUP($D249,'Growth rate'!$B$3:$S$93,6,FALSE)*VLOOKUP($F249,BY_IND_Demand_Drivers!$B$5:$J$100,8,FALSE)</f>
        <v>1.0431784089596049E-4</v>
      </c>
      <c r="I249" s="16">
        <f>VLOOKUP($D249,'Growth rate'!$B$3:$S$93,6,FALSE)*VLOOKUP($F249,BY_IND_Demand_Drivers!$B$5:$J$100,9,FALSE)</f>
        <v>1.0431784089596049E-4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1.4003857425742601E-2</v>
      </c>
      <c r="H250" s="16">
        <f>VLOOKUP($D250,'Growth rate'!$B$3:$S$93,6,FALSE)*VLOOKUP($F250,BY_IND_Demand_Drivers!$B$5:$J$100,8,FALSE)</f>
        <v>7.8059405940594101E-4</v>
      </c>
      <c r="I250" s="16">
        <f>VLOOKUP($D250,'Growth rate'!$B$3:$S$93,6,FALSE)*VLOOKUP($F250,BY_IND_Demand_Drivers!$B$5:$J$100,9,FALSE)</f>
        <v>7.8059405940594101E-4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1.4234574973009038E-2</v>
      </c>
      <c r="H251" s="16">
        <f>VLOOKUP($D251,'Growth rate'!$B$3:$S$93,6,FALSE)*VLOOKUP($F251,BY_IND_Demand_Drivers!$B$5:$J$100,8,FALSE)</f>
        <v>7.9345456928701322E-4</v>
      </c>
      <c r="I251" s="16">
        <f>VLOOKUP($D251,'Growth rate'!$B$3:$S$93,6,FALSE)*VLOOKUP($F251,BY_IND_Demand_Drivers!$B$5:$J$100,9,FALSE)</f>
        <v>7.9345456928701322E-4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1.4465292520275473E-2</v>
      </c>
      <c r="H252" s="16">
        <f>VLOOKUP($D252,'Growth rate'!$B$3:$S$93,6,FALSE)*VLOOKUP($F252,BY_IND_Demand_Drivers!$B$5:$J$100,8,FALSE)</f>
        <v>8.0631507916808544E-4</v>
      </c>
      <c r="I252" s="16">
        <f>VLOOKUP($D252,'Growth rate'!$B$3:$S$93,6,FALSE)*VLOOKUP($F252,BY_IND_Demand_Drivers!$B$5:$J$100,9,FALSE)</f>
        <v>8.0631507916808544E-4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1.469601006754191E-2</v>
      </c>
      <c r="H253" s="16">
        <f>VLOOKUP($D253,'Growth rate'!$B$3:$S$93,6,FALSE)*VLOOKUP($F253,BY_IND_Demand_Drivers!$B$5:$J$100,8,FALSE)</f>
        <v>8.1917558904915776E-4</v>
      </c>
      <c r="I253" s="16">
        <f>VLOOKUP($D253,'Growth rate'!$B$3:$S$93,6,FALSE)*VLOOKUP($F253,BY_IND_Demand_Drivers!$B$5:$J$100,9,FALSE)</f>
        <v>8.1917558904915776E-4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1.4926727614808346E-2</v>
      </c>
      <c r="H254" s="16">
        <f>VLOOKUP($D254,'Growth rate'!$B$3:$S$93,6,FALSE)*VLOOKUP($F254,BY_IND_Demand_Drivers!$B$5:$J$100,8,FALSE)</f>
        <v>8.3203609893022998E-4</v>
      </c>
      <c r="I254" s="16">
        <f>VLOOKUP($D254,'Growth rate'!$B$3:$S$93,6,FALSE)*VLOOKUP($F254,BY_IND_Demand_Drivers!$B$5:$J$100,9,FALSE)</f>
        <v>8.3203609893022998E-4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1.5157445162074779E-2</v>
      </c>
      <c r="H255" s="16">
        <f>VLOOKUP($D255,'Growth rate'!$B$3:$S$93,6,FALSE)*VLOOKUP($F255,BY_IND_Demand_Drivers!$B$5:$J$100,8,FALSE)</f>
        <v>8.4489660881130197E-4</v>
      </c>
      <c r="I255" s="16">
        <f>VLOOKUP($D255,'Growth rate'!$B$3:$S$93,6,FALSE)*VLOOKUP($F255,BY_IND_Demand_Drivers!$B$5:$J$100,9,FALSE)</f>
        <v>8.4489660881130197E-4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1.5388162709341215E-2</v>
      </c>
      <c r="H256" s="16">
        <f>VLOOKUP($D256,'Growth rate'!$B$3:$S$93,6,FALSE)*VLOOKUP($F256,BY_IND_Demand_Drivers!$B$5:$J$100,8,FALSE)</f>
        <v>8.577571186923743E-4</v>
      </c>
      <c r="I256" s="16">
        <f>VLOOKUP($D256,'Growth rate'!$B$3:$S$93,6,FALSE)*VLOOKUP($F256,BY_IND_Demand_Drivers!$B$5:$J$100,9,FALSE)</f>
        <v>8.577571186923743E-4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1.5618880256607652E-2</v>
      </c>
      <c r="H257" s="16">
        <f>VLOOKUP($D257,'Growth rate'!$B$3:$S$93,6,FALSE)*VLOOKUP($F257,BY_IND_Demand_Drivers!$B$5:$J$100,8,FALSE)</f>
        <v>8.7061762857344651E-4</v>
      </c>
      <c r="I257" s="16">
        <f>VLOOKUP($D257,'Growth rate'!$B$3:$S$93,6,FALSE)*VLOOKUP($F257,BY_IND_Demand_Drivers!$B$5:$J$100,9,FALSE)</f>
        <v>8.7061762857344651E-4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1.5849597803874089E-2</v>
      </c>
      <c r="H258" s="16">
        <f>VLOOKUP($D258,'Growth rate'!$B$3:$S$93,6,FALSE)*VLOOKUP($F258,BY_IND_Demand_Drivers!$B$5:$J$100,8,FALSE)</f>
        <v>8.8347813845451872E-4</v>
      </c>
      <c r="I258" s="16">
        <f>VLOOKUP($D258,'Growth rate'!$B$3:$S$93,6,FALSE)*VLOOKUP($F258,BY_IND_Demand_Drivers!$B$5:$J$100,9,FALSE)</f>
        <v>8.8347813845451872E-4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1.6080315351140524E-2</v>
      </c>
      <c r="H259" s="16">
        <f>VLOOKUP($D259,'Growth rate'!$B$3:$S$93,6,FALSE)*VLOOKUP($F259,BY_IND_Demand_Drivers!$B$5:$J$100,8,FALSE)</f>
        <v>8.9633864833559094E-4</v>
      </c>
      <c r="I259" s="16">
        <f>VLOOKUP($D259,'Growth rate'!$B$3:$S$93,6,FALSE)*VLOOKUP($F259,BY_IND_Demand_Drivers!$B$5:$J$100,9,FALSE)</f>
        <v>8.9633864833559094E-4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1.631103289840696E-2</v>
      </c>
      <c r="H260" s="16">
        <f>VLOOKUP($D260,'Growth rate'!$B$3:$S$93,6,FALSE)*VLOOKUP($F260,BY_IND_Demand_Drivers!$B$5:$J$100,8,FALSE)</f>
        <v>9.0919915821666315E-4</v>
      </c>
      <c r="I260" s="16">
        <f>VLOOKUP($D260,'Growth rate'!$B$3:$S$93,6,FALSE)*VLOOKUP($F260,BY_IND_Demand_Drivers!$B$5:$J$100,9,FALSE)</f>
        <v>9.0919915821666315E-4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1.6541750445673395E-2</v>
      </c>
      <c r="H261" s="16">
        <f>VLOOKUP($D261,'Growth rate'!$B$3:$S$93,6,FALSE)*VLOOKUP($F261,BY_IND_Demand_Drivers!$B$5:$J$100,8,FALSE)</f>
        <v>9.2205966809773548E-4</v>
      </c>
      <c r="I261" s="16">
        <f>VLOOKUP($D261,'Growth rate'!$B$3:$S$93,6,FALSE)*VLOOKUP($F261,BY_IND_Demand_Drivers!$B$5:$J$100,9,FALSE)</f>
        <v>9.2205966809773548E-4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1.677246799293983E-2</v>
      </c>
      <c r="H262" s="16">
        <f>VLOOKUP($D262,'Growth rate'!$B$3:$S$93,6,FALSE)*VLOOKUP($F262,BY_IND_Demand_Drivers!$B$5:$J$100,8,FALSE)</f>
        <v>9.3492017797880747E-4</v>
      </c>
      <c r="I262" s="16">
        <f>VLOOKUP($D262,'Growth rate'!$B$3:$S$93,6,FALSE)*VLOOKUP($F262,BY_IND_Demand_Drivers!$B$5:$J$100,9,FALSE)</f>
        <v>9.3492017797880747E-4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1.7003185540206266E-2</v>
      </c>
      <c r="H263" s="16">
        <f>VLOOKUP($D263,'Growth rate'!$B$3:$S$93,6,FALSE)*VLOOKUP($F263,BY_IND_Demand_Drivers!$B$5:$J$100,8,FALSE)</f>
        <v>9.477806878598798E-4</v>
      </c>
      <c r="I263" s="16">
        <f>VLOOKUP($D263,'Growth rate'!$B$3:$S$93,6,FALSE)*VLOOKUP($F263,BY_IND_Demand_Drivers!$B$5:$J$100,9,FALSE)</f>
        <v>9.477806878598798E-4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1.7233903087472701E-2</v>
      </c>
      <c r="H264" s="16">
        <f>VLOOKUP($D264,'Growth rate'!$B$3:$S$93,6,FALSE)*VLOOKUP($F264,BY_IND_Demand_Drivers!$B$5:$J$100,8,FALSE)</f>
        <v>9.6064119774095201E-4</v>
      </c>
      <c r="I264" s="16">
        <f>VLOOKUP($D264,'Growth rate'!$B$3:$S$93,6,FALSE)*VLOOKUP($F264,BY_IND_Demand_Drivers!$B$5:$J$100,9,FALSE)</f>
        <v>9.6064119774095201E-4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1.7464620634739136E-2</v>
      </c>
      <c r="H265" s="16">
        <f>VLOOKUP($D265,'Growth rate'!$B$3:$S$93,6,FALSE)*VLOOKUP($F265,BY_IND_Demand_Drivers!$B$5:$J$100,8,FALSE)</f>
        <v>9.7350170762202422E-4</v>
      </c>
      <c r="I265" s="16">
        <f>VLOOKUP($D265,'Growth rate'!$B$3:$S$93,6,FALSE)*VLOOKUP($F265,BY_IND_Demand_Drivers!$B$5:$J$100,9,FALSE)</f>
        <v>9.7350170762202422E-4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1.7695338182005575E-2</v>
      </c>
      <c r="H266" s="16">
        <f>VLOOKUP($D266,'Growth rate'!$B$3:$S$93,6,FALSE)*VLOOKUP($F266,BY_IND_Demand_Drivers!$B$5:$J$100,8,FALSE)</f>
        <v>9.8636221750309644E-4</v>
      </c>
      <c r="I266" s="16">
        <f>VLOOKUP($D266,'Growth rate'!$B$3:$S$93,6,FALSE)*VLOOKUP($F266,BY_IND_Demand_Drivers!$B$5:$J$100,9,FALSE)</f>
        <v>9.8636221750309644E-4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1.7926055729272011E-2</v>
      </c>
      <c r="H267" s="16">
        <f>VLOOKUP($D267,'Growth rate'!$B$3:$S$93,6,FALSE)*VLOOKUP($F267,BY_IND_Demand_Drivers!$B$5:$J$100,8,FALSE)</f>
        <v>9.9922272738416865E-4</v>
      </c>
      <c r="I267" s="16">
        <f>VLOOKUP($D267,'Growth rate'!$B$3:$S$93,6,FALSE)*VLOOKUP($F267,BY_IND_Demand_Drivers!$B$5:$J$100,9,FALSE)</f>
        <v>9.9922272738416865E-4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1.8156773276538446E-2</v>
      </c>
      <c r="H268" s="16">
        <f>VLOOKUP($D268,'Growth rate'!$B$3:$S$93,6,FALSE)*VLOOKUP($F268,BY_IND_Demand_Drivers!$B$5:$J$100,8,FALSE)</f>
        <v>1.0120832372652409E-3</v>
      </c>
      <c r="I268" s="16">
        <f>VLOOKUP($D268,'Growth rate'!$B$3:$S$93,6,FALSE)*VLOOKUP($F268,BY_IND_Demand_Drivers!$B$5:$J$100,9,FALSE)</f>
        <v>1.0120832372652409E-3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1.8387490823804881E-2</v>
      </c>
      <c r="H269" s="16">
        <f>VLOOKUP($D269,'Growth rate'!$B$3:$S$93,6,FALSE)*VLOOKUP($F269,BY_IND_Demand_Drivers!$B$5:$J$100,8,FALSE)</f>
        <v>1.0249437471463131E-3</v>
      </c>
      <c r="I269" s="16">
        <f>VLOOKUP($D269,'Growth rate'!$B$3:$S$93,6,FALSE)*VLOOKUP($F269,BY_IND_Demand_Drivers!$B$5:$J$100,9,FALSE)</f>
        <v>1.0249437471463131E-3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1.861820837107132E-2</v>
      </c>
      <c r="H270" s="16">
        <f>VLOOKUP($D270,'Growth rate'!$B$3:$S$93,6,FALSE)*VLOOKUP($F270,BY_IND_Demand_Drivers!$B$5:$J$100,8,FALSE)</f>
        <v>1.0378042570273853E-3</v>
      </c>
      <c r="I270" s="16">
        <f>VLOOKUP($D270,'Growth rate'!$B$3:$S$93,6,FALSE)*VLOOKUP($F270,BY_IND_Demand_Drivers!$B$5:$J$100,9,FALSE)</f>
        <v>1.0378042570273853E-3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1.8848925918337756E-2</v>
      </c>
      <c r="H271" s="16">
        <f>VLOOKUP($D271,'Growth rate'!$B$3:$S$93,6,FALSE)*VLOOKUP($F271,BY_IND_Demand_Drivers!$B$5:$J$100,8,FALSE)</f>
        <v>1.0506647669084577E-3</v>
      </c>
      <c r="I271" s="16">
        <f>VLOOKUP($D271,'Growth rate'!$B$3:$S$93,6,FALSE)*VLOOKUP($F271,BY_IND_Demand_Drivers!$B$5:$J$100,9,FALSE)</f>
        <v>1.0506647669084577E-3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1.9079643465604187E-2</v>
      </c>
      <c r="H272" s="16">
        <f>VLOOKUP($D272,'Growth rate'!$B$3:$S$93,6,FALSE)*VLOOKUP($F272,BY_IND_Demand_Drivers!$B$5:$J$100,8,FALSE)</f>
        <v>1.0635252767895297E-3</v>
      </c>
      <c r="I272" s="16">
        <f>VLOOKUP($D272,'Growth rate'!$B$3:$S$93,6,FALSE)*VLOOKUP($F272,BY_IND_Demand_Drivers!$B$5:$J$100,9,FALSE)</f>
        <v>1.0635252767895297E-3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1.9310361012870626E-2</v>
      </c>
      <c r="H273" s="16">
        <f>VLOOKUP($D273,'Growth rate'!$B$3:$S$93,6,FALSE)*VLOOKUP($F273,BY_IND_Demand_Drivers!$B$5:$J$100,8,FALSE)</f>
        <v>1.0763857866706019E-3</v>
      </c>
      <c r="I273" s="16">
        <f>VLOOKUP($D273,'Growth rate'!$B$3:$S$93,6,FALSE)*VLOOKUP($F273,BY_IND_Demand_Drivers!$B$5:$J$100,9,FALSE)</f>
        <v>1.0763857866706019E-3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1.9541078560137062E-2</v>
      </c>
      <c r="H274" s="16">
        <f>VLOOKUP($D274,'Growth rate'!$B$3:$S$93,6,FALSE)*VLOOKUP($F274,BY_IND_Demand_Drivers!$B$5:$J$100,8,FALSE)</f>
        <v>1.0892462965516742E-3</v>
      </c>
      <c r="I274" s="16">
        <f>VLOOKUP($D274,'Growth rate'!$B$3:$S$93,6,FALSE)*VLOOKUP($F274,BY_IND_Demand_Drivers!$B$5:$J$100,9,FALSE)</f>
        <v>1.0892462965516742E-3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1.9771796107403497E-2</v>
      </c>
      <c r="H275" s="16">
        <f>VLOOKUP($D275,'Growth rate'!$B$3:$S$93,6,FALSE)*VLOOKUP($F275,BY_IND_Demand_Drivers!$B$5:$J$100,8,FALSE)</f>
        <v>1.1021068064327464E-3</v>
      </c>
      <c r="I275" s="16">
        <f>VLOOKUP($D275,'Growth rate'!$B$3:$S$93,6,FALSE)*VLOOKUP($F275,BY_IND_Demand_Drivers!$B$5:$J$100,9,FALSE)</f>
        <v>1.1021068064327464E-3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2.0002513654669932E-2</v>
      </c>
      <c r="H276" s="16">
        <f>VLOOKUP($D276,'Growth rate'!$B$3:$S$93,6,FALSE)*VLOOKUP($F276,BY_IND_Demand_Drivers!$B$5:$J$100,8,FALSE)</f>
        <v>1.1149673163138186E-3</v>
      </c>
      <c r="I276" s="16">
        <f>VLOOKUP($D276,'Growth rate'!$B$3:$S$93,6,FALSE)*VLOOKUP($F276,BY_IND_Demand_Drivers!$B$5:$J$100,9,FALSE)</f>
        <v>1.1149673163138186E-3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2.0233231201936368E-2</v>
      </c>
      <c r="H277" s="16">
        <f>VLOOKUP($D277,'Growth rate'!$B$3:$S$93,6,FALSE)*VLOOKUP($F277,BY_IND_Demand_Drivers!$B$5:$J$100,8,FALSE)</f>
        <v>1.1278278261948908E-3</v>
      </c>
      <c r="I277" s="16">
        <f>VLOOKUP($D277,'Growth rate'!$B$3:$S$93,6,FALSE)*VLOOKUP($F277,BY_IND_Demand_Drivers!$B$5:$J$100,9,FALSE)</f>
        <v>1.1278278261948908E-3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2.0463948749202803E-2</v>
      </c>
      <c r="H278" s="16">
        <f>VLOOKUP($D278,'Growth rate'!$B$3:$S$93,6,FALSE)*VLOOKUP($F278,BY_IND_Demand_Drivers!$B$5:$J$100,8,FALSE)</f>
        <v>1.140688336075963E-3</v>
      </c>
      <c r="I278" s="16">
        <f>VLOOKUP($D278,'Growth rate'!$B$3:$S$93,6,FALSE)*VLOOKUP($F278,BY_IND_Demand_Drivers!$B$5:$J$100,9,FALSE)</f>
        <v>1.140688336075963E-3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2.0694666296469238E-2</v>
      </c>
      <c r="H279" s="16">
        <f>VLOOKUP($D279,'Growth rate'!$B$3:$S$93,6,FALSE)*VLOOKUP($F279,BY_IND_Demand_Drivers!$B$5:$J$100,8,FALSE)</f>
        <v>1.1535488459570352E-3</v>
      </c>
      <c r="I279" s="16">
        <f>VLOOKUP($D279,'Growth rate'!$B$3:$S$93,6,FALSE)*VLOOKUP($F279,BY_IND_Demand_Drivers!$B$5:$J$100,9,FALSE)</f>
        <v>1.1535488459570352E-3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2.0925383843735674E-2</v>
      </c>
      <c r="H280" s="16">
        <f>VLOOKUP($D280,'Growth rate'!$B$3:$S$93,6,FALSE)*VLOOKUP($F280,BY_IND_Demand_Drivers!$B$5:$J$100,8,FALSE)</f>
        <v>1.1664093558381074E-3</v>
      </c>
      <c r="I280" s="16">
        <f>VLOOKUP($D280,'Growth rate'!$B$3:$S$93,6,FALSE)*VLOOKUP($F280,BY_IND_Demand_Drivers!$B$5:$J$100,9,FALSE)</f>
        <v>1.1664093558381074E-3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2.1156101391002113E-2</v>
      </c>
      <c r="H281" s="16">
        <f>VLOOKUP($D281,'Growth rate'!$B$3:$S$93,6,FALSE)*VLOOKUP($F281,BY_IND_Demand_Drivers!$B$5:$J$100,8,FALSE)</f>
        <v>1.1792698657191797E-3</v>
      </c>
      <c r="I281" s="16">
        <f>VLOOKUP($D281,'Growth rate'!$B$3:$S$93,6,FALSE)*VLOOKUP($F281,BY_IND_Demand_Drivers!$B$5:$J$100,9,FALSE)</f>
        <v>1.1792698657191797E-3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2.1494599013258148E-2</v>
      </c>
      <c r="H282" s="16">
        <f>VLOOKUP($D282,'Growth rate'!$B$3:$S$93,6,FALSE)*VLOOKUP($F282,BY_IND_Demand_Drivers!$B$5:$J$100,8,FALSE)</f>
        <v>1.1981381835706867E-3</v>
      </c>
      <c r="I282" s="16">
        <f>VLOOKUP($D282,'Growth rate'!$B$3:$S$93,6,FALSE)*VLOOKUP($F282,BY_IND_Demand_Drivers!$B$5:$J$100,9,FALSE)</f>
        <v>1.1981381835706867E-3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2.1838512597470276E-2</v>
      </c>
      <c r="H283" s="16">
        <f>VLOOKUP($D283,'Growth rate'!$B$3:$S$93,6,FALSE)*VLOOKUP($F283,BY_IND_Demand_Drivers!$B$5:$J$100,8,FALSE)</f>
        <v>1.2173083945078175E-3</v>
      </c>
      <c r="I283" s="16">
        <f>VLOOKUP($D283,'Growth rate'!$B$3:$S$93,6,FALSE)*VLOOKUP($F283,BY_IND_Demand_Drivers!$B$5:$J$100,9,FALSE)</f>
        <v>1.2173083945078175E-3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2.21879287990298E-2</v>
      </c>
      <c r="H284" s="16">
        <f>VLOOKUP($D284,'Growth rate'!$B$3:$S$93,6,FALSE)*VLOOKUP($F284,BY_IND_Demand_Drivers!$B$5:$J$100,8,FALSE)</f>
        <v>1.2367853288199426E-3</v>
      </c>
      <c r="I284" s="16">
        <f>VLOOKUP($D284,'Growth rate'!$B$3:$S$93,6,FALSE)*VLOOKUP($F284,BY_IND_Demand_Drivers!$B$5:$J$100,9,FALSE)</f>
        <v>1.2367853288199426E-3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2.254293565981428E-2</v>
      </c>
      <c r="H285" s="16">
        <f>VLOOKUP($D285,'Growth rate'!$B$3:$S$93,6,FALSE)*VLOOKUP($F285,BY_IND_Demand_Drivers!$B$5:$J$100,8,FALSE)</f>
        <v>1.2565738940810618E-3</v>
      </c>
      <c r="I285" s="16">
        <f>VLOOKUP($D285,'Growth rate'!$B$3:$S$93,6,FALSE)*VLOOKUP($F285,BY_IND_Demand_Drivers!$B$5:$J$100,9,FALSE)</f>
        <v>1.2565738940810618E-3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2.2903622630371302E-2</v>
      </c>
      <c r="H286" s="16">
        <f>VLOOKUP($D286,'Growth rate'!$B$3:$S$93,6,FALSE)*VLOOKUP($F286,BY_IND_Demand_Drivers!$B$5:$J$100,8,FALSE)</f>
        <v>1.2766790763863586E-3</v>
      </c>
      <c r="I286" s="16">
        <f>VLOOKUP($D286,'Growth rate'!$B$3:$S$93,6,FALSE)*VLOOKUP($F286,BY_IND_Demand_Drivers!$B$5:$J$100,9,FALSE)</f>
        <v>1.2766790763863586E-3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2.3270080592457245E-2</v>
      </c>
      <c r="H287" s="16">
        <f>VLOOKUP($D287,'Growth rate'!$B$3:$S$93,6,FALSE)*VLOOKUP($F287,BY_IND_Demand_Drivers!$B$5:$J$100,8,FALSE)</f>
        <v>1.2971059416085403E-3</v>
      </c>
      <c r="I287" s="16">
        <f>VLOOKUP($D287,'Growth rate'!$B$3:$S$93,6,FALSE)*VLOOKUP($F287,BY_IND_Demand_Drivers!$B$5:$J$100,9,FALSE)</f>
        <v>1.2971059416085403E-3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2.3642401881936566E-2</v>
      </c>
      <c r="H288" s="16">
        <f>VLOOKUP($D288,'Growth rate'!$B$3:$S$93,6,FALSE)*VLOOKUP($F288,BY_IND_Demand_Drivers!$B$5:$J$100,8,FALSE)</f>
        <v>1.3178596366742771E-3</v>
      </c>
      <c r="I288" s="16">
        <f>VLOOKUP($D288,'Growth rate'!$B$3:$S$93,6,FALSE)*VLOOKUP($F288,BY_IND_Demand_Drivers!$B$5:$J$100,9,FALSE)</f>
        <v>1.3178596366742771E-3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2.4020680312047547E-2</v>
      </c>
      <c r="H289" s="16">
        <f>VLOOKUP($D289,'Growth rate'!$B$3:$S$93,6,FALSE)*VLOOKUP($F289,BY_IND_Demand_Drivers!$B$5:$J$100,8,FALSE)</f>
        <v>1.3389453908610655E-3</v>
      </c>
      <c r="I289" s="16">
        <f>VLOOKUP($D289,'Growth rate'!$B$3:$S$93,6,FALSE)*VLOOKUP($F289,BY_IND_Demand_Drivers!$B$5:$J$100,9,FALSE)</f>
        <v>1.3389453908610655E-3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2.4405011197040312E-2</v>
      </c>
      <c r="H290" s="16">
        <f>VLOOKUP($D290,'Growth rate'!$B$3:$S$93,6,FALSE)*VLOOKUP($F290,BY_IND_Demand_Drivers!$B$5:$J$100,8,FALSE)</f>
        <v>1.3603685171148427E-3</v>
      </c>
      <c r="I290" s="16">
        <f>VLOOKUP($D290,'Growth rate'!$B$3:$S$93,6,FALSE)*VLOOKUP($F290,BY_IND_Demand_Drivers!$B$5:$J$100,9,FALSE)</f>
        <v>1.3603685171148427E-3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2.4795491376192955E-2</v>
      </c>
      <c r="H291" s="16">
        <f>VLOOKUP($D291,'Growth rate'!$B$3:$S$93,6,FALSE)*VLOOKUP($F291,BY_IND_Demand_Drivers!$B$5:$J$100,8,FALSE)</f>
        <v>1.3821344133886802E-3</v>
      </c>
      <c r="I291" s="16">
        <f>VLOOKUP($D291,'Growth rate'!$B$3:$S$93,6,FALSE)*VLOOKUP($F291,BY_IND_Demand_Drivers!$B$5:$J$100,9,FALSE)</f>
        <v>1.3821344133886802E-3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2.5192219238212042E-2</v>
      </c>
      <c r="H292" s="16">
        <f>VLOOKUP($D292,'Growth rate'!$B$3:$S$93,6,FALSE)*VLOOKUP($F292,BY_IND_Demand_Drivers!$B$5:$J$100,8,FALSE)</f>
        <v>1.4042485640028989E-3</v>
      </c>
      <c r="I292" s="16">
        <f>VLOOKUP($D292,'Growth rate'!$B$3:$S$93,6,FALSE)*VLOOKUP($F292,BY_IND_Demand_Drivers!$B$5:$J$100,9,FALSE)</f>
        <v>1.4042485640028989E-3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2.5595294746023435E-2</v>
      </c>
      <c r="H293" s="16">
        <f>VLOOKUP($D293,'Growth rate'!$B$3:$S$93,6,FALSE)*VLOOKUP($F293,BY_IND_Demand_Drivers!$B$5:$J$100,8,FALSE)</f>
        <v>1.4267165410269454E-3</v>
      </c>
      <c r="I293" s="16">
        <f>VLOOKUP($D293,'Growth rate'!$B$3:$S$93,6,FALSE)*VLOOKUP($F293,BY_IND_Demand_Drivers!$B$5:$J$100,9,FALSE)</f>
        <v>1.4267165410269454E-3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2.6004819461959809E-2</v>
      </c>
      <c r="H294" s="16">
        <f>VLOOKUP($D294,'Growth rate'!$B$3:$S$93,6,FALSE)*VLOOKUP($F294,BY_IND_Demand_Drivers!$B$5:$J$100,8,FALSE)</f>
        <v>1.4495440056833766E-3</v>
      </c>
      <c r="I294" s="16">
        <f>VLOOKUP($D294,'Growth rate'!$B$3:$S$93,6,FALSE)*VLOOKUP($F294,BY_IND_Demand_Drivers!$B$5:$J$100,9,FALSE)</f>
        <v>1.4495440056833766E-3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2.6420896573351171E-2</v>
      </c>
      <c r="H295" s="16">
        <f>VLOOKUP($D295,'Growth rate'!$B$3:$S$93,6,FALSE)*VLOOKUP($F295,BY_IND_Demand_Drivers!$B$5:$J$100,8,FALSE)</f>
        <v>1.4727367097743106E-3</v>
      </c>
      <c r="I295" s="16">
        <f>VLOOKUP($D295,'Growth rate'!$B$3:$S$93,6,FALSE)*VLOOKUP($F295,BY_IND_Demand_Drivers!$B$5:$J$100,9,FALSE)</f>
        <v>1.4727367097743106E-3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2.6843630918524788E-2</v>
      </c>
      <c r="H296" s="16">
        <f>VLOOKUP($D296,'Growth rate'!$B$3:$S$93,6,FALSE)*VLOOKUP($F296,BY_IND_Demand_Drivers!$B$5:$J$100,8,FALSE)</f>
        <v>1.4963004971306996E-3</v>
      </c>
      <c r="I296" s="16">
        <f>VLOOKUP($D296,'Growth rate'!$B$3:$S$93,6,FALSE)*VLOOKUP($F296,BY_IND_Demand_Drivers!$B$5:$J$100,9,FALSE)</f>
        <v>1.4963004971306996E-3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2.7273129013221188E-2</v>
      </c>
      <c r="H297" s="16">
        <f>VLOOKUP($D297,'Growth rate'!$B$3:$S$93,6,FALSE)*VLOOKUP($F297,BY_IND_Demand_Drivers!$B$5:$J$100,8,FALSE)</f>
        <v>1.5202413050847911E-3</v>
      </c>
      <c r="I297" s="16">
        <f>VLOOKUP($D297,'Growth rate'!$B$3:$S$93,6,FALSE)*VLOOKUP($F297,BY_IND_Demand_Drivers!$B$5:$J$100,9,FALSE)</f>
        <v>1.5202413050847911E-3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2.7709499077432722E-2</v>
      </c>
      <c r="H298" s="16">
        <f>VLOOKUP($D298,'Growth rate'!$B$3:$S$93,6,FALSE)*VLOOKUP($F298,BY_IND_Demand_Drivers!$B$5:$J$100,8,FALSE)</f>
        <v>1.5445651659661474E-3</v>
      </c>
      <c r="I298" s="16">
        <f>VLOOKUP($D298,'Growth rate'!$B$3:$S$93,6,FALSE)*VLOOKUP($F298,BY_IND_Demand_Drivers!$B$5:$J$100,9,FALSE)</f>
        <v>1.5445651659661474E-3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2.8152851062671649E-2</v>
      </c>
      <c r="H299" s="16">
        <f>VLOOKUP($D299,'Growth rate'!$B$3:$S$93,6,FALSE)*VLOOKUP($F299,BY_IND_Demand_Drivers!$B$5:$J$100,8,FALSE)</f>
        <v>1.569278208621606E-3</v>
      </c>
      <c r="I299" s="16">
        <f>VLOOKUP($D299,'Growth rate'!$B$3:$S$93,6,FALSE)*VLOOKUP($F299,BY_IND_Demand_Drivers!$B$5:$J$100,9,FALSE)</f>
        <v>1.569278208621606E-3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2.860329667967439E-2</v>
      </c>
      <c r="H300" s="16">
        <f>VLOOKUP($D300,'Growth rate'!$B$3:$S$93,6,FALSE)*VLOOKUP($F300,BY_IND_Demand_Drivers!$B$5:$J$100,8,FALSE)</f>
        <v>1.5943866599595514E-3</v>
      </c>
      <c r="I300" s="16">
        <f>VLOOKUP($D300,'Growth rate'!$B$3:$S$93,6,FALSE)*VLOOKUP($F300,BY_IND_Demand_Drivers!$B$5:$J$100,9,FALSE)</f>
        <v>1.5943866599595514E-3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2.9060949426549184E-2</v>
      </c>
      <c r="H301" s="16">
        <f>VLOOKUP($D301,'Growth rate'!$B$3:$S$93,6,FALSE)*VLOOKUP($F301,BY_IND_Demand_Drivers!$B$5:$J$100,8,FALSE)</f>
        <v>1.6198968465189042E-3</v>
      </c>
      <c r="I301" s="16">
        <f>VLOOKUP($D301,'Growth rate'!$B$3:$S$93,6,FALSE)*VLOOKUP($F301,BY_IND_Demand_Drivers!$B$5:$J$100,9,FALSE)</f>
        <v>1.6198968465189042E-3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2.9525924617373973E-2</v>
      </c>
      <c r="H302" s="16">
        <f>VLOOKUP($D302,'Growth rate'!$B$3:$S$93,6,FALSE)*VLOOKUP($F302,BY_IND_Demand_Drivers!$B$5:$J$100,8,FALSE)</f>
        <v>1.645815196063207E-3</v>
      </c>
      <c r="I302" s="16">
        <f>VLOOKUP($D302,'Growth rate'!$B$3:$S$93,6,FALSE)*VLOOKUP($F302,BY_IND_Demand_Drivers!$B$5:$J$100,9,FALSE)</f>
        <v>1.645815196063207E-3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2.9998339411251955E-2</v>
      </c>
      <c r="H303" s="16">
        <f>VLOOKUP($D303,'Growth rate'!$B$3:$S$93,6,FALSE)*VLOOKUP($F303,BY_IND_Demand_Drivers!$B$5:$J$100,8,FALSE)</f>
        <v>1.6721482392002183E-3</v>
      </c>
      <c r="I303" s="16">
        <f>VLOOKUP($D303,'Growth rate'!$B$3:$S$93,6,FALSE)*VLOOKUP($F303,BY_IND_Demand_Drivers!$B$5:$J$100,9,FALSE)</f>
        <v>1.6721482392002183E-3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3.0478312841831983E-2</v>
      </c>
      <c r="H304" s="16">
        <f>VLOOKUP($D304,'Growth rate'!$B$3:$S$93,6,FALSE)*VLOOKUP($F304,BY_IND_Demand_Drivers!$B$5:$J$100,8,FALSE)</f>
        <v>1.6989026110274215E-3</v>
      </c>
      <c r="I304" s="16">
        <f>VLOOKUP($D304,'Growth rate'!$B$3:$S$93,6,FALSE)*VLOOKUP($F304,BY_IND_Demand_Drivers!$B$5:$J$100,9,FALSE)</f>
        <v>1.6989026110274215E-3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3.0965965847301297E-2</v>
      </c>
      <c r="H305" s="16">
        <f>VLOOKUP($D305,'Growth rate'!$B$3:$S$93,6,FALSE)*VLOOKUP($F305,BY_IND_Demand_Drivers!$B$5:$J$100,8,FALSE)</f>
        <v>1.7260850528038603E-3</v>
      </c>
      <c r="I305" s="16">
        <f>VLOOKUP($D305,'Growth rate'!$B$3:$S$93,6,FALSE)*VLOOKUP($F305,BY_IND_Demand_Drivers!$B$5:$J$100,9,FALSE)</f>
        <v>1.7260850528038603E-3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3.1461421300858119E-2</v>
      </c>
      <c r="H306" s="16">
        <f>VLOOKUP($D306,'Growth rate'!$B$3:$S$93,6,FALSE)*VLOOKUP($F306,BY_IND_Demand_Drivers!$B$5:$J$100,8,FALSE)</f>
        <v>1.7537024136487223E-3</v>
      </c>
      <c r="I306" s="16">
        <f>VLOOKUP($D306,'Growth rate'!$B$3:$S$93,6,FALSE)*VLOOKUP($F306,BY_IND_Demand_Drivers!$B$5:$J$100,9,FALSE)</f>
        <v>1.7537024136487223E-3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3.1964804041671846E-2</v>
      </c>
      <c r="H307" s="16">
        <f>VLOOKUP($D307,'Growth rate'!$B$3:$S$93,6,FALSE)*VLOOKUP($F307,BY_IND_Demand_Drivers!$B$5:$J$100,8,FALSE)</f>
        <v>1.7817616522671016E-3</v>
      </c>
      <c r="I307" s="16">
        <f>VLOOKUP($D307,'Growth rate'!$B$3:$S$93,6,FALSE)*VLOOKUP($F307,BY_IND_Demand_Drivers!$B$5:$J$100,9,FALSE)</f>
        <v>1.7817616522671016E-3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3.2476240906338591E-2</v>
      </c>
      <c r="H308" s="16">
        <f>VLOOKUP($D308,'Growth rate'!$B$3:$S$93,6,FALSE)*VLOOKUP($F308,BY_IND_Demand_Drivers!$B$5:$J$100,8,FALSE)</f>
        <v>1.810269838703375E-3</v>
      </c>
      <c r="I308" s="16">
        <f>VLOOKUP($D308,'Growth rate'!$B$3:$S$93,6,FALSE)*VLOOKUP($F308,BY_IND_Demand_Drivers!$B$5:$J$100,9,FALSE)</f>
        <v>1.810269838703375E-3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3.2995860760840011E-2</v>
      </c>
      <c r="H309" s="16">
        <f>VLOOKUP($D309,'Growth rate'!$B$3:$S$93,6,FALSE)*VLOOKUP($F309,BY_IND_Demand_Drivers!$B$5:$J$100,8,FALSE)</f>
        <v>1.8392341561226293E-3</v>
      </c>
      <c r="I309" s="16">
        <f>VLOOKUP($D309,'Growth rate'!$B$3:$S$93,6,FALSE)*VLOOKUP($F309,BY_IND_Demand_Drivers!$B$5:$J$100,9,FALSE)</f>
        <v>1.8392341561226293E-3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3.3523794533013455E-2</v>
      </c>
      <c r="H310" s="16">
        <f>VLOOKUP($D310,'Growth rate'!$B$3:$S$93,6,FALSE)*VLOOKUP($F310,BY_IND_Demand_Drivers!$B$5:$J$100,8,FALSE)</f>
        <v>1.8686619026205915E-3</v>
      </c>
      <c r="I310" s="16">
        <f>VLOOKUP($D310,'Growth rate'!$B$3:$S$93,6,FALSE)*VLOOKUP($F310,BY_IND_Demand_Drivers!$B$5:$J$100,9,FALSE)</f>
        <v>1.8686619026205915E-3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3.4060175245541668E-2</v>
      </c>
      <c r="H311" s="16">
        <f>VLOOKUP($D311,'Growth rate'!$B$3:$S$93,6,FALSE)*VLOOKUP($F311,BY_IND_Demand_Drivers!$B$5:$J$100,8,FALSE)</f>
        <v>1.8985604930625208E-3</v>
      </c>
      <c r="I311" s="16">
        <f>VLOOKUP($D311,'Growth rate'!$B$3:$S$93,6,FALSE)*VLOOKUP($F311,BY_IND_Demand_Drivers!$B$5:$J$100,9,FALSE)</f>
        <v>1.8985604930625208E-3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3.4605138049470338E-2</v>
      </c>
      <c r="H312" s="16">
        <f>VLOOKUP($D312,'Growth rate'!$B$3:$S$93,6,FALSE)*VLOOKUP($F312,BY_IND_Demand_Drivers!$B$5:$J$100,8,FALSE)</f>
        <v>1.9289374609515212E-3</v>
      </c>
      <c r="I312" s="16">
        <f>VLOOKUP($D312,'Growth rate'!$B$3:$S$93,6,FALSE)*VLOOKUP($F312,BY_IND_Demand_Drivers!$B$5:$J$100,9,FALSE)</f>
        <v>1.9289374609515212E-3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3.5158820258261871E-2</v>
      </c>
      <c r="H313" s="16">
        <f>VLOOKUP($D313,'Growth rate'!$B$3:$S$93,6,FALSE)*VLOOKUP($F313,BY_IND_Demand_Drivers!$B$5:$J$100,8,FALSE)</f>
        <v>1.9598004603267462E-3</v>
      </c>
      <c r="I313" s="16">
        <f>VLOOKUP($D313,'Growth rate'!$B$3:$S$93,6,FALSE)*VLOOKUP($F313,BY_IND_Demand_Drivers!$B$5:$J$100,9,FALSE)</f>
        <v>1.9598004603267462E-3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3.5721361382394061E-2</v>
      </c>
      <c r="H314" s="16">
        <f>VLOOKUP($D314,'Growth rate'!$B$3:$S$93,6,FALSE)*VLOOKUP($F314,BY_IND_Demand_Drivers!$B$5:$J$100,8,FALSE)</f>
        <v>1.991157267691974E-3</v>
      </c>
      <c r="I314" s="16">
        <f>VLOOKUP($D314,'Growth rate'!$B$3:$S$93,6,FALSE)*VLOOKUP($F314,BY_IND_Demand_Drivers!$B$5:$J$100,9,FALSE)</f>
        <v>1.991157267691974E-3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3.6292903164512356E-2</v>
      </c>
      <c r="H315" s="16">
        <f>VLOOKUP($D315,'Growth rate'!$B$3:$S$93,6,FALSE)*VLOOKUP($F315,BY_IND_Demand_Drivers!$B$5:$J$100,8,FALSE)</f>
        <v>2.023015783975045E-3</v>
      </c>
      <c r="I315" s="16">
        <f>VLOOKUP($D315,'Growth rate'!$B$3:$S$93,6,FALSE)*VLOOKUP($F315,BY_IND_Demand_Drivers!$B$5:$J$100,9,FALSE)</f>
        <v>2.023015783975045E-3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3.6873589615144566E-2</v>
      </c>
      <c r="H316" s="16">
        <f>VLOOKUP($D316,'Growth rate'!$B$3:$S$93,6,FALSE)*VLOOKUP($F316,BY_IND_Demand_Drivers!$B$5:$J$100,8,FALSE)</f>
        <v>2.0553840365186461E-3</v>
      </c>
      <c r="I316" s="16">
        <f>VLOOKUP($D316,'Growth rate'!$B$3:$S$93,6,FALSE)*VLOOKUP($F316,BY_IND_Demand_Drivers!$B$5:$J$100,9,FALSE)</f>
        <v>2.0553840365186461E-3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3.746356704898688E-2</v>
      </c>
      <c r="H317" s="16">
        <f>VLOOKUP($D317,'Growth rate'!$B$3:$S$93,6,FALSE)*VLOOKUP($F317,BY_IND_Demand_Drivers!$B$5:$J$100,8,FALSE)</f>
        <v>2.0882701811029449E-3</v>
      </c>
      <c r="I317" s="16">
        <f>VLOOKUP($D317,'Growth rate'!$B$3:$S$93,6,FALSE)*VLOOKUP($F317,BY_IND_Demand_Drivers!$B$5:$J$100,9,FALSE)</f>
        <v>2.0882701811029449E-3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3.8062984121770671E-2</v>
      </c>
      <c r="H318" s="16">
        <f>VLOOKUP($D318,'Growth rate'!$B$3:$S$93,6,FALSE)*VLOOKUP($F318,BY_IND_Demand_Drivers!$B$5:$J$100,8,FALSE)</f>
        <v>2.1216825040005919E-3</v>
      </c>
      <c r="I318" s="16">
        <f>VLOOKUP($D318,'Growth rate'!$B$3:$S$93,6,FALSE)*VLOOKUP($F318,BY_IND_Demand_Drivers!$B$5:$J$100,9,FALSE)</f>
        <v>2.1216825040005919E-3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3.8671991867719004E-2</v>
      </c>
      <c r="H319" s="16">
        <f>VLOOKUP($D319,'Growth rate'!$B$3:$S$93,6,FALSE)*VLOOKUP($F319,BY_IND_Demand_Drivers!$B$5:$J$100,8,FALSE)</f>
        <v>2.1556294240646016E-3</v>
      </c>
      <c r="I319" s="16">
        <f>VLOOKUP($D319,'Growth rate'!$B$3:$S$93,6,FALSE)*VLOOKUP($F319,BY_IND_Demand_Drivers!$B$5:$J$100,9,FALSE)</f>
        <v>2.1556294240646016E-3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3.929074373760251E-2</v>
      </c>
      <c r="H320" s="16">
        <f>VLOOKUP($D320,'Growth rate'!$B$3:$S$93,6,FALSE)*VLOOKUP($F320,BY_IND_Demand_Drivers!$B$5:$J$100,8,FALSE)</f>
        <v>2.1901194948496351E-3</v>
      </c>
      <c r="I320" s="16">
        <f>VLOOKUP($D320,'Growth rate'!$B$3:$S$93,6,FALSE)*VLOOKUP($F320,BY_IND_Demand_Drivers!$B$5:$J$100,9,FALSE)</f>
        <v>2.1901194948496351E-3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3.9919395637404147E-2</v>
      </c>
      <c r="H321" s="16">
        <f>VLOOKUP($D321,'Growth rate'!$B$3:$S$93,6,FALSE)*VLOOKUP($F321,BY_IND_Demand_Drivers!$B$5:$J$100,8,FALSE)</f>
        <v>2.2251614067672291E-3</v>
      </c>
      <c r="I321" s="16">
        <f>VLOOKUP($D321,'Growth rate'!$B$3:$S$93,6,FALSE)*VLOOKUP($F321,BY_IND_Demand_Drivers!$B$5:$J$100,9,FALSE)</f>
        <v>2.2251614067672291E-3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4.055810596760262E-2</v>
      </c>
      <c r="H322" s="16">
        <f>VLOOKUP($D322,'Growth rate'!$B$3:$S$93,6,FALSE)*VLOOKUP($F322,BY_IND_Demand_Drivers!$B$5:$J$100,8,FALSE)</f>
        <v>2.2607639892755051E-3</v>
      </c>
      <c r="I322" s="16">
        <f>VLOOKUP($D322,'Growth rate'!$B$3:$S$93,6,FALSE)*VLOOKUP($F322,BY_IND_Demand_Drivers!$B$5:$J$100,9,FALSE)</f>
        <v>2.2607639892755051E-3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4.1207035663084264E-2</v>
      </c>
      <c r="H323" s="16">
        <f>VLOOKUP($D323,'Growth rate'!$B$3:$S$93,6,FALSE)*VLOOKUP($F323,BY_IND_Demand_Drivers!$B$5:$J$100,8,FALSE)</f>
        <v>2.2969362131039137E-3</v>
      </c>
      <c r="I323" s="16">
        <f>VLOOKUP($D323,'Growth rate'!$B$3:$S$93,6,FALSE)*VLOOKUP($F323,BY_IND_Demand_Drivers!$B$5:$J$100,9,FALSE)</f>
        <v>2.2969362131039137E-3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4.1866348233693611E-2</v>
      </c>
      <c r="H324" s="16">
        <f>VLOOKUP($D324,'Growth rate'!$B$3:$S$93,6,FALSE)*VLOOKUP($F324,BY_IND_Demand_Drivers!$B$5:$J$100,8,FALSE)</f>
        <v>2.3336871925135759E-3</v>
      </c>
      <c r="I324" s="16">
        <f>VLOOKUP($D324,'Growth rate'!$B$3:$S$93,6,FALSE)*VLOOKUP($F324,BY_IND_Demand_Drivers!$B$5:$J$100,9,FALSE)</f>
        <v>2.3336871925135759E-3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4.2536209805432712E-2</v>
      </c>
      <c r="H325" s="16">
        <f>VLOOKUP($D325,'Growth rate'!$B$3:$S$93,6,FALSE)*VLOOKUP($F325,BY_IND_Demand_Drivers!$B$5:$J$100,8,FALSE)</f>
        <v>2.3710261875937934E-3</v>
      </c>
      <c r="I325" s="16">
        <f>VLOOKUP($D325,'Growth rate'!$B$3:$S$93,6,FALSE)*VLOOKUP($F325,BY_IND_Demand_Drivers!$B$5:$J$100,9,FALSE)</f>
        <v>2.3710261875937934E-3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4.3216789162319642E-2</v>
      </c>
      <c r="H326" s="16">
        <f>VLOOKUP($D326,'Growth rate'!$B$3:$S$93,6,FALSE)*VLOOKUP($F326,BY_IND_Demand_Drivers!$B$5:$J$100,8,FALSE)</f>
        <v>2.4089626065952946E-3</v>
      </c>
      <c r="I326" s="16">
        <f>VLOOKUP($D326,'Growth rate'!$B$3:$S$93,6,FALSE)*VLOOKUP($F326,BY_IND_Demand_Drivers!$B$5:$J$100,9,FALSE)</f>
        <v>2.4089626065952946E-3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4.3908257788916751E-2</v>
      </c>
      <c r="H327" s="16">
        <f>VLOOKUP($D327,'Growth rate'!$B$3:$S$93,6,FALSE)*VLOOKUP($F327,BY_IND_Demand_Drivers!$B$5:$J$100,8,FALSE)</f>
        <v>2.4475060083008191E-3</v>
      </c>
      <c r="I327" s="16">
        <f>VLOOKUP($D327,'Growth rate'!$B$3:$S$93,6,FALSE)*VLOOKUP($F327,BY_IND_Demand_Drivers!$B$5:$J$100,9,FALSE)</f>
        <v>2.4475060083008191E-3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4.4610789913539416E-2</v>
      </c>
      <c r="H328" s="16">
        <f>VLOOKUP($D328,'Growth rate'!$B$3:$S$93,6,FALSE)*VLOOKUP($F328,BY_IND_Demand_Drivers!$B$5:$J$100,8,FALSE)</f>
        <v>2.4866661044336321E-3</v>
      </c>
      <c r="I328" s="16">
        <f>VLOOKUP($D328,'Growth rate'!$B$3:$S$93,6,FALSE)*VLOOKUP($F328,BY_IND_Demand_Drivers!$B$5:$J$100,9,FALSE)</f>
        <v>2.4866661044336321E-3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4.5324562552156049E-2</v>
      </c>
      <c r="H329" s="16">
        <f>VLOOKUP($D329,'Growth rate'!$B$3:$S$93,6,FALSE)*VLOOKUP($F329,BY_IND_Demand_Drivers!$B$5:$J$100,8,FALSE)</f>
        <v>2.5264527621045702E-3</v>
      </c>
      <c r="I329" s="16">
        <f>VLOOKUP($D329,'Growth rate'!$B$3:$S$93,6,FALSE)*VLOOKUP($F329,BY_IND_Demand_Drivers!$B$5:$J$100,9,FALSE)</f>
        <v>2.5264527621045702E-3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4.6049755552990547E-2</v>
      </c>
      <c r="H330" s="16">
        <f>VLOOKUP($D330,'Growth rate'!$B$3:$S$93,6,FALSE)*VLOOKUP($F330,BY_IND_Demand_Drivers!$B$5:$J$100,8,FALSE)</f>
        <v>2.5668760062982432E-3</v>
      </c>
      <c r="I330" s="16">
        <f>VLOOKUP($D330,'Growth rate'!$B$3:$S$93,6,FALSE)*VLOOKUP($F330,BY_IND_Demand_Drivers!$B$5:$J$100,9,FALSE)</f>
        <v>2.5668760062982432E-3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4.6786551641838398E-2</v>
      </c>
      <c r="H331" s="16">
        <f>VLOOKUP($D331,'Growth rate'!$B$3:$S$93,6,FALSE)*VLOOKUP($F331,BY_IND_Demand_Drivers!$B$5:$J$100,8,FALSE)</f>
        <v>2.6079460223990152E-3</v>
      </c>
      <c r="I331" s="16">
        <f>VLOOKUP($D331,'Growth rate'!$B$3:$S$93,6,FALSE)*VLOOKUP($F331,BY_IND_Demand_Drivers!$B$5:$J$100,9,FALSE)</f>
        <v>2.6079460223990152E-3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0.125956657425743</v>
      </c>
      <c r="H332" s="16">
        <f>VLOOKUP($D332,'Growth rate'!$B$3:$S$93,6,FALSE)*VLOOKUP($F332,BY_IND_Demand_Drivers!$B$5:$J$100,8,FALSE)</f>
        <v>7.0097346534653496E-3</v>
      </c>
      <c r="I332" s="16">
        <f>VLOOKUP($D332,'Growth rate'!$B$3:$S$93,6,FALSE)*VLOOKUP($F332,BY_IND_Demand_Drivers!$B$5:$J$100,9,FALSE)</f>
        <v>7.0097346534653496E-3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0.12803182930015281</v>
      </c>
      <c r="H333" s="16">
        <f>VLOOKUP($D333,'Growth rate'!$B$3:$S$93,6,FALSE)*VLOOKUP($F333,BY_IND_Demand_Drivers!$B$5:$J$100,8,FALSE)</f>
        <v>7.1252220321973781E-3</v>
      </c>
      <c r="I333" s="16">
        <f>VLOOKUP($D333,'Growth rate'!$B$3:$S$93,6,FALSE)*VLOOKUP($F333,BY_IND_Demand_Drivers!$B$5:$J$100,9,FALSE)</f>
        <v>7.1252220321973781E-3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0.13010700117456264</v>
      </c>
      <c r="H334" s="16">
        <f>VLOOKUP($D334,'Growth rate'!$B$3:$S$93,6,FALSE)*VLOOKUP($F334,BY_IND_Demand_Drivers!$B$5:$J$100,8,FALSE)</f>
        <v>7.2407094109294074E-3</v>
      </c>
      <c r="I334" s="16">
        <f>VLOOKUP($D334,'Growth rate'!$B$3:$S$93,6,FALSE)*VLOOKUP($F334,BY_IND_Demand_Drivers!$B$5:$J$100,9,FALSE)</f>
        <v>7.2407094109294074E-3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0.13218217304897245</v>
      </c>
      <c r="H335" s="16">
        <f>VLOOKUP($D335,'Growth rate'!$B$3:$S$93,6,FALSE)*VLOOKUP($F335,BY_IND_Demand_Drivers!$B$5:$J$100,8,FALSE)</f>
        <v>7.3561967896614358E-3</v>
      </c>
      <c r="I335" s="16">
        <f>VLOOKUP($D335,'Growth rate'!$B$3:$S$93,6,FALSE)*VLOOKUP($F335,BY_IND_Demand_Drivers!$B$5:$J$100,9,FALSE)</f>
        <v>7.3561967896614358E-3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0.13425734492338229</v>
      </c>
      <c r="H336" s="16">
        <f>VLOOKUP($D336,'Growth rate'!$B$3:$S$93,6,FALSE)*VLOOKUP($F336,BY_IND_Demand_Drivers!$B$5:$J$100,8,FALSE)</f>
        <v>7.4716841683934642E-3</v>
      </c>
      <c r="I336" s="16">
        <f>VLOOKUP($D336,'Growth rate'!$B$3:$S$93,6,FALSE)*VLOOKUP($F336,BY_IND_Demand_Drivers!$B$5:$J$100,9,FALSE)</f>
        <v>7.4716841683934642E-3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0.13633251679779207</v>
      </c>
      <c r="H337" s="16">
        <f>VLOOKUP($D337,'Growth rate'!$B$3:$S$93,6,FALSE)*VLOOKUP($F337,BY_IND_Demand_Drivers!$B$5:$J$100,8,FALSE)</f>
        <v>7.5871715471254918E-3</v>
      </c>
      <c r="I337" s="16">
        <f>VLOOKUP($D337,'Growth rate'!$B$3:$S$93,6,FALSE)*VLOOKUP($F337,BY_IND_Demand_Drivers!$B$5:$J$100,9,FALSE)</f>
        <v>7.5871715471254918E-3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0.13840768867220191</v>
      </c>
      <c r="H338" s="16">
        <f>VLOOKUP($D338,'Growth rate'!$B$3:$S$93,6,FALSE)*VLOOKUP($F338,BY_IND_Demand_Drivers!$B$5:$J$100,8,FALSE)</f>
        <v>7.7026589258575202E-3</v>
      </c>
      <c r="I338" s="16">
        <f>VLOOKUP($D338,'Growth rate'!$B$3:$S$93,6,FALSE)*VLOOKUP($F338,BY_IND_Demand_Drivers!$B$5:$J$100,9,FALSE)</f>
        <v>7.7026589258575202E-3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0.14048286054661172</v>
      </c>
      <c r="H339" s="16">
        <f>VLOOKUP($D339,'Growth rate'!$B$3:$S$93,6,FALSE)*VLOOKUP($F339,BY_IND_Demand_Drivers!$B$5:$J$100,8,FALSE)</f>
        <v>7.8181463045895495E-3</v>
      </c>
      <c r="I339" s="16">
        <f>VLOOKUP($D339,'Growth rate'!$B$3:$S$93,6,FALSE)*VLOOKUP($F339,BY_IND_Demand_Drivers!$B$5:$J$100,9,FALSE)</f>
        <v>7.8181463045895495E-3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0.14255803242102155</v>
      </c>
      <c r="H340" s="16">
        <f>VLOOKUP($D340,'Growth rate'!$B$3:$S$93,6,FALSE)*VLOOKUP($F340,BY_IND_Demand_Drivers!$B$5:$J$100,8,FALSE)</f>
        <v>7.9336336833215771E-3</v>
      </c>
      <c r="I340" s="16">
        <f>VLOOKUP($D340,'Growth rate'!$B$3:$S$93,6,FALSE)*VLOOKUP($F340,BY_IND_Demand_Drivers!$B$5:$J$100,9,FALSE)</f>
        <v>7.9336336833215771E-3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0.14463320429543136</v>
      </c>
      <c r="H341" s="16">
        <f>VLOOKUP($D341,'Growth rate'!$B$3:$S$93,6,FALSE)*VLOOKUP($F341,BY_IND_Demand_Drivers!$B$5:$J$100,8,FALSE)</f>
        <v>8.0491210620536064E-3</v>
      </c>
      <c r="I341" s="16">
        <f>VLOOKUP($D341,'Growth rate'!$B$3:$S$93,6,FALSE)*VLOOKUP($F341,BY_IND_Demand_Drivers!$B$5:$J$100,9,FALSE)</f>
        <v>8.0491210620536064E-3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0.1467083761698412</v>
      </c>
      <c r="H342" s="16">
        <f>VLOOKUP($D342,'Growth rate'!$B$3:$S$93,6,FALSE)*VLOOKUP($F342,BY_IND_Demand_Drivers!$B$5:$J$100,8,FALSE)</f>
        <v>8.1646084407856357E-3</v>
      </c>
      <c r="I342" s="16">
        <f>VLOOKUP($D342,'Growth rate'!$B$3:$S$93,6,FALSE)*VLOOKUP($F342,BY_IND_Demand_Drivers!$B$5:$J$100,9,FALSE)</f>
        <v>8.1646084407856357E-3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0.14878354804425101</v>
      </c>
      <c r="H343" s="16">
        <f>VLOOKUP($D343,'Growth rate'!$B$3:$S$93,6,FALSE)*VLOOKUP($F343,BY_IND_Demand_Drivers!$B$5:$J$100,8,FALSE)</f>
        <v>8.2800958195176633E-3</v>
      </c>
      <c r="I343" s="16">
        <f>VLOOKUP($D343,'Growth rate'!$B$3:$S$93,6,FALSE)*VLOOKUP($F343,BY_IND_Demand_Drivers!$B$5:$J$100,9,FALSE)</f>
        <v>8.2800958195176633E-3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0.15085871991866082</v>
      </c>
      <c r="H344" s="16">
        <f>VLOOKUP($D344,'Growth rate'!$B$3:$S$93,6,FALSE)*VLOOKUP($F344,BY_IND_Demand_Drivers!$B$5:$J$100,8,FALSE)</f>
        <v>8.3955831982496908E-3</v>
      </c>
      <c r="I344" s="16">
        <f>VLOOKUP($D344,'Growth rate'!$B$3:$S$93,6,FALSE)*VLOOKUP($F344,BY_IND_Demand_Drivers!$B$5:$J$100,9,FALSE)</f>
        <v>8.3955831982496908E-3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0.15293389179307063</v>
      </c>
      <c r="H345" s="16">
        <f>VLOOKUP($D345,'Growth rate'!$B$3:$S$93,6,FALSE)*VLOOKUP($F345,BY_IND_Demand_Drivers!$B$5:$J$100,8,FALSE)</f>
        <v>8.5110705769817201E-3</v>
      </c>
      <c r="I345" s="16">
        <f>VLOOKUP($D345,'Growth rate'!$B$3:$S$93,6,FALSE)*VLOOKUP($F345,BY_IND_Demand_Drivers!$B$5:$J$100,9,FALSE)</f>
        <v>8.5110705769817201E-3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0.15500906366748043</v>
      </c>
      <c r="H346" s="16">
        <f>VLOOKUP($D346,'Growth rate'!$B$3:$S$93,6,FALSE)*VLOOKUP($F346,BY_IND_Demand_Drivers!$B$5:$J$100,8,FALSE)</f>
        <v>8.6265579557137477E-3</v>
      </c>
      <c r="I346" s="16">
        <f>VLOOKUP($D346,'Growth rate'!$B$3:$S$93,6,FALSE)*VLOOKUP($F346,BY_IND_Demand_Drivers!$B$5:$J$100,9,FALSE)</f>
        <v>8.6265579557137477E-3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0.15708423554189027</v>
      </c>
      <c r="H347" s="16">
        <f>VLOOKUP($D347,'Growth rate'!$B$3:$S$93,6,FALSE)*VLOOKUP($F347,BY_IND_Demand_Drivers!$B$5:$J$100,8,FALSE)</f>
        <v>8.742045334445777E-3</v>
      </c>
      <c r="I347" s="16">
        <f>VLOOKUP($D347,'Growth rate'!$B$3:$S$93,6,FALSE)*VLOOKUP($F347,BY_IND_Demand_Drivers!$B$5:$J$100,9,FALSE)</f>
        <v>8.742045334445777E-3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0.15915940741630008</v>
      </c>
      <c r="H348" s="16">
        <f>VLOOKUP($D348,'Growth rate'!$B$3:$S$93,6,FALSE)*VLOOKUP($F348,BY_IND_Demand_Drivers!$B$5:$J$100,8,FALSE)</f>
        <v>8.8575327131778046E-3</v>
      </c>
      <c r="I348" s="16">
        <f>VLOOKUP($D348,'Growth rate'!$B$3:$S$93,6,FALSE)*VLOOKUP($F348,BY_IND_Demand_Drivers!$B$5:$J$100,9,FALSE)</f>
        <v>8.8575327131778046E-3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0.16123457929070992</v>
      </c>
      <c r="H349" s="16">
        <f>VLOOKUP($D349,'Growth rate'!$B$3:$S$93,6,FALSE)*VLOOKUP($F349,BY_IND_Demand_Drivers!$B$5:$J$100,8,FALSE)</f>
        <v>8.9730200919098339E-3</v>
      </c>
      <c r="I349" s="16">
        <f>VLOOKUP($D349,'Growth rate'!$B$3:$S$93,6,FALSE)*VLOOKUP($F349,BY_IND_Demand_Drivers!$B$5:$J$100,9,FALSE)</f>
        <v>8.9730200919098339E-3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0.16330975116511973</v>
      </c>
      <c r="H350" s="16">
        <f>VLOOKUP($D350,'Growth rate'!$B$3:$S$93,6,FALSE)*VLOOKUP($F350,BY_IND_Demand_Drivers!$B$5:$J$100,8,FALSE)</f>
        <v>9.0885074706418632E-3</v>
      </c>
      <c r="I350" s="16">
        <f>VLOOKUP($D350,'Growth rate'!$B$3:$S$93,6,FALSE)*VLOOKUP($F350,BY_IND_Demand_Drivers!$B$5:$J$100,9,FALSE)</f>
        <v>9.0885074706418632E-3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0.16538492303952956</v>
      </c>
      <c r="H351" s="16">
        <f>VLOOKUP($D351,'Growth rate'!$B$3:$S$93,6,FALSE)*VLOOKUP($F351,BY_IND_Demand_Drivers!$B$5:$J$100,8,FALSE)</f>
        <v>9.2039948493738907E-3</v>
      </c>
      <c r="I351" s="16">
        <f>VLOOKUP($D351,'Growth rate'!$B$3:$S$93,6,FALSE)*VLOOKUP($F351,BY_IND_Demand_Drivers!$B$5:$J$100,9,FALSE)</f>
        <v>9.2039948493738907E-3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0.16746009491393937</v>
      </c>
      <c r="H352" s="16">
        <f>VLOOKUP($D352,'Growth rate'!$B$3:$S$93,6,FALSE)*VLOOKUP($F352,BY_IND_Demand_Drivers!$B$5:$J$100,8,FALSE)</f>
        <v>9.31948222810592E-3</v>
      </c>
      <c r="I352" s="16">
        <f>VLOOKUP($D352,'Growth rate'!$B$3:$S$93,6,FALSE)*VLOOKUP($F352,BY_IND_Demand_Drivers!$B$5:$J$100,9,FALSE)</f>
        <v>9.31948222810592E-3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0.16953526678834921</v>
      </c>
      <c r="H353" s="16">
        <f>VLOOKUP($D353,'Growth rate'!$B$3:$S$93,6,FALSE)*VLOOKUP($F353,BY_IND_Demand_Drivers!$B$5:$J$100,8,FALSE)</f>
        <v>9.4349696068379493E-3</v>
      </c>
      <c r="I353" s="16">
        <f>VLOOKUP($D353,'Growth rate'!$B$3:$S$93,6,FALSE)*VLOOKUP($F353,BY_IND_Demand_Drivers!$B$5:$J$100,9,FALSE)</f>
        <v>9.4349696068379493E-3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0.17161043866275899</v>
      </c>
      <c r="H354" s="16">
        <f>VLOOKUP($D354,'Growth rate'!$B$3:$S$93,6,FALSE)*VLOOKUP($F354,BY_IND_Demand_Drivers!$B$5:$J$100,8,FALSE)</f>
        <v>9.5504569855699752E-3</v>
      </c>
      <c r="I354" s="16">
        <f>VLOOKUP($D354,'Growth rate'!$B$3:$S$93,6,FALSE)*VLOOKUP($F354,BY_IND_Demand_Drivers!$B$5:$J$100,9,FALSE)</f>
        <v>9.5504569855699752E-3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0.17368561053716883</v>
      </c>
      <c r="H355" s="16">
        <f>VLOOKUP($D355,'Growth rate'!$B$3:$S$93,6,FALSE)*VLOOKUP($F355,BY_IND_Demand_Drivers!$B$5:$J$100,8,FALSE)</f>
        <v>9.6659443643020045E-3</v>
      </c>
      <c r="I355" s="16">
        <f>VLOOKUP($D355,'Growth rate'!$B$3:$S$93,6,FALSE)*VLOOKUP($F355,BY_IND_Demand_Drivers!$B$5:$J$100,9,FALSE)</f>
        <v>9.6659443643020045E-3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0.17576078241157864</v>
      </c>
      <c r="H356" s="16">
        <f>VLOOKUP($D356,'Growth rate'!$B$3:$S$93,6,FALSE)*VLOOKUP($F356,BY_IND_Demand_Drivers!$B$5:$J$100,8,FALSE)</f>
        <v>9.7814317430340338E-3</v>
      </c>
      <c r="I356" s="16">
        <f>VLOOKUP($D356,'Growth rate'!$B$3:$S$93,6,FALSE)*VLOOKUP($F356,BY_IND_Demand_Drivers!$B$5:$J$100,9,FALSE)</f>
        <v>9.7814317430340338E-3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0.17783595428598847</v>
      </c>
      <c r="H357" s="16">
        <f>VLOOKUP($D357,'Growth rate'!$B$3:$S$93,6,FALSE)*VLOOKUP($F357,BY_IND_Demand_Drivers!$B$5:$J$100,8,FALSE)</f>
        <v>9.8969191217660613E-3</v>
      </c>
      <c r="I357" s="16">
        <f>VLOOKUP($D357,'Growth rate'!$B$3:$S$93,6,FALSE)*VLOOKUP($F357,BY_IND_Demand_Drivers!$B$5:$J$100,9,FALSE)</f>
        <v>9.8969191217660613E-3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0.17991112616039828</v>
      </c>
      <c r="H358" s="16">
        <f>VLOOKUP($D358,'Growth rate'!$B$3:$S$93,6,FALSE)*VLOOKUP($F358,BY_IND_Demand_Drivers!$B$5:$J$100,8,FALSE)</f>
        <v>1.0012406500498091E-2</v>
      </c>
      <c r="I358" s="16">
        <f>VLOOKUP($D358,'Growth rate'!$B$3:$S$93,6,FALSE)*VLOOKUP($F358,BY_IND_Demand_Drivers!$B$5:$J$100,9,FALSE)</f>
        <v>1.0012406500498091E-2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0.18198629803480809</v>
      </c>
      <c r="H359" s="16">
        <f>VLOOKUP($D359,'Growth rate'!$B$3:$S$93,6,FALSE)*VLOOKUP($F359,BY_IND_Demand_Drivers!$B$5:$J$100,8,FALSE)</f>
        <v>1.0127893879230118E-2</v>
      </c>
      <c r="I359" s="16">
        <f>VLOOKUP($D359,'Growth rate'!$B$3:$S$93,6,FALSE)*VLOOKUP($F359,BY_IND_Demand_Drivers!$B$5:$J$100,9,FALSE)</f>
        <v>1.0127893879230118E-2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0.1840614699092179</v>
      </c>
      <c r="H360" s="16">
        <f>VLOOKUP($D360,'Growth rate'!$B$3:$S$93,6,FALSE)*VLOOKUP($F360,BY_IND_Demand_Drivers!$B$5:$J$100,8,FALSE)</f>
        <v>1.0243381257962146E-2</v>
      </c>
      <c r="I360" s="16">
        <f>VLOOKUP($D360,'Growth rate'!$B$3:$S$93,6,FALSE)*VLOOKUP($F360,BY_IND_Demand_Drivers!$B$5:$J$100,9,FALSE)</f>
        <v>1.0243381257962146E-2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0.18613664178362771</v>
      </c>
      <c r="H361" s="16">
        <f>VLOOKUP($D361,'Growth rate'!$B$3:$S$93,6,FALSE)*VLOOKUP($F361,BY_IND_Demand_Drivers!$B$5:$J$100,8,FALSE)</f>
        <v>1.0358868636694175E-2</v>
      </c>
      <c r="I361" s="16">
        <f>VLOOKUP($D361,'Growth rate'!$B$3:$S$93,6,FALSE)*VLOOKUP($F361,BY_IND_Demand_Drivers!$B$5:$J$100,9,FALSE)</f>
        <v>1.0358868636694175E-2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0.18821181365803755</v>
      </c>
      <c r="H362" s="16">
        <f>VLOOKUP($D362,'Growth rate'!$B$3:$S$93,6,FALSE)*VLOOKUP($F362,BY_IND_Demand_Drivers!$B$5:$J$100,8,FALSE)</f>
        <v>1.0474356015426204E-2</v>
      </c>
      <c r="I362" s="16">
        <f>VLOOKUP($D362,'Growth rate'!$B$3:$S$93,6,FALSE)*VLOOKUP($F362,BY_IND_Demand_Drivers!$B$5:$J$100,9,FALSE)</f>
        <v>1.0474356015426204E-2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0.19028698553244736</v>
      </c>
      <c r="H363" s="16">
        <f>VLOOKUP($D363,'Growth rate'!$B$3:$S$93,6,FALSE)*VLOOKUP($F363,BY_IND_Demand_Drivers!$B$5:$J$100,8,FALSE)</f>
        <v>1.0589843394158232E-2</v>
      </c>
      <c r="I363" s="16">
        <f>VLOOKUP($D363,'Growth rate'!$B$3:$S$93,6,FALSE)*VLOOKUP($F363,BY_IND_Demand_Drivers!$B$5:$J$100,9,FALSE)</f>
        <v>1.0589843394158232E-2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0.19333157730096653</v>
      </c>
      <c r="H364" s="16">
        <f>VLOOKUP($D364,'Growth rate'!$B$3:$S$93,6,FALSE)*VLOOKUP($F364,BY_IND_Demand_Drivers!$B$5:$J$100,8,FALSE)</f>
        <v>1.0759280888464765E-2</v>
      </c>
      <c r="I364" s="16">
        <f>VLOOKUP($D364,'Growth rate'!$B$3:$S$93,6,FALSE)*VLOOKUP($F364,BY_IND_Demand_Drivers!$B$5:$J$100,9,FALSE)</f>
        <v>1.0759280888464765E-2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0.19642488253778198</v>
      </c>
      <c r="H365" s="16">
        <f>VLOOKUP($D365,'Growth rate'!$B$3:$S$93,6,FALSE)*VLOOKUP($F365,BY_IND_Demand_Drivers!$B$5:$J$100,8,FALSE)</f>
        <v>1.0931429382680199E-2</v>
      </c>
      <c r="I365" s="16">
        <f>VLOOKUP($D365,'Growth rate'!$B$3:$S$93,6,FALSE)*VLOOKUP($F365,BY_IND_Demand_Drivers!$B$5:$J$100,9,FALSE)</f>
        <v>1.0931429382680199E-2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0.19956768065838651</v>
      </c>
      <c r="H366" s="16">
        <f>VLOOKUP($D366,'Growth rate'!$B$3:$S$93,6,FALSE)*VLOOKUP($F366,BY_IND_Demand_Drivers!$B$5:$J$100,8,FALSE)</f>
        <v>1.1106332252803084E-2</v>
      </c>
      <c r="I366" s="16">
        <f>VLOOKUP($D366,'Growth rate'!$B$3:$S$93,6,FALSE)*VLOOKUP($F366,BY_IND_Demand_Drivers!$B$5:$J$100,9,FALSE)</f>
        <v>1.1106332252803084E-2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0.2027607635489207</v>
      </c>
      <c r="H367" s="16">
        <f>VLOOKUP($D367,'Growth rate'!$B$3:$S$93,6,FALSE)*VLOOKUP($F367,BY_IND_Demand_Drivers!$B$5:$J$100,8,FALSE)</f>
        <v>1.1284033568847933E-2</v>
      </c>
      <c r="I367" s="16">
        <f>VLOOKUP($D367,'Growth rate'!$B$3:$S$93,6,FALSE)*VLOOKUP($F367,BY_IND_Demand_Drivers!$B$5:$J$100,9,FALSE)</f>
        <v>1.1284033568847933E-2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0.20600493576570339</v>
      </c>
      <c r="H368" s="16">
        <f>VLOOKUP($D368,'Growth rate'!$B$3:$S$93,6,FALSE)*VLOOKUP($F368,BY_IND_Demand_Drivers!$B$5:$J$100,8,FALSE)</f>
        <v>1.1464578105949499E-2</v>
      </c>
      <c r="I368" s="16">
        <f>VLOOKUP($D368,'Growth rate'!$B$3:$S$93,6,FALSE)*VLOOKUP($F368,BY_IND_Demand_Drivers!$B$5:$J$100,9,FALSE)</f>
        <v>1.1464578105949499E-2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0.20930101473795465</v>
      </c>
      <c r="H369" s="16">
        <f>VLOOKUP($D369,'Growth rate'!$B$3:$S$93,6,FALSE)*VLOOKUP($F369,BY_IND_Demand_Drivers!$B$5:$J$100,8,FALSE)</f>
        <v>1.1648011355644691E-2</v>
      </c>
      <c r="I369" s="16">
        <f>VLOOKUP($D369,'Growth rate'!$B$3:$S$93,6,FALSE)*VLOOKUP($F369,BY_IND_Demand_Drivers!$B$5:$J$100,9,FALSE)</f>
        <v>1.1648011355644691E-2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0.21264983097376197</v>
      </c>
      <c r="H370" s="16">
        <f>VLOOKUP($D370,'Growth rate'!$B$3:$S$93,6,FALSE)*VLOOKUP($F370,BY_IND_Demand_Drivers!$B$5:$J$100,8,FALSE)</f>
        <v>1.1834379537335007E-2</v>
      </c>
      <c r="I370" s="16">
        <f>VLOOKUP($D370,'Growth rate'!$B$3:$S$93,6,FALSE)*VLOOKUP($F370,BY_IND_Demand_Drivers!$B$5:$J$100,9,FALSE)</f>
        <v>1.1834379537335007E-2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0.21605222826934214</v>
      </c>
      <c r="H371" s="16">
        <f>VLOOKUP($D371,'Growth rate'!$B$3:$S$93,6,FALSE)*VLOOKUP($F371,BY_IND_Demand_Drivers!$B$5:$J$100,8,FALSE)</f>
        <v>1.2023729609932367E-2</v>
      </c>
      <c r="I371" s="16">
        <f>VLOOKUP($D371,'Growth rate'!$B$3:$S$93,6,FALSE)*VLOOKUP($F371,BY_IND_Demand_Drivers!$B$5:$J$100,9,FALSE)</f>
        <v>1.2023729609932367E-2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0.21950906392165162</v>
      </c>
      <c r="H372" s="16">
        <f>VLOOKUP($D372,'Growth rate'!$B$3:$S$93,6,FALSE)*VLOOKUP($F372,BY_IND_Demand_Drivers!$B$5:$J$100,8,FALSE)</f>
        <v>1.2216109283691287E-2</v>
      </c>
      <c r="I372" s="16">
        <f>VLOOKUP($D372,'Growth rate'!$B$3:$S$93,6,FALSE)*VLOOKUP($F372,BY_IND_Demand_Drivers!$B$5:$J$100,9,FALSE)</f>
        <v>1.2216109283691287E-2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0.22302120894439806</v>
      </c>
      <c r="H373" s="16">
        <f>VLOOKUP($D373,'Growth rate'!$B$3:$S$93,6,FALSE)*VLOOKUP($F373,BY_IND_Demand_Drivers!$B$5:$J$100,8,FALSE)</f>
        <v>1.2411567032230347E-2</v>
      </c>
      <c r="I373" s="16">
        <f>VLOOKUP($D373,'Growth rate'!$B$3:$S$93,6,FALSE)*VLOOKUP($F373,BY_IND_Demand_Drivers!$B$5:$J$100,9,FALSE)</f>
        <v>1.2411567032230347E-2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0.22658954828750841</v>
      </c>
      <c r="H374" s="16">
        <f>VLOOKUP($D374,'Growth rate'!$B$3:$S$93,6,FALSE)*VLOOKUP($F374,BY_IND_Demand_Drivers!$B$5:$J$100,8,FALSE)</f>
        <v>1.2610152104746033E-2</v>
      </c>
      <c r="I374" s="16">
        <f>VLOOKUP($D374,'Growth rate'!$B$3:$S$93,6,FALSE)*VLOOKUP($F374,BY_IND_Demand_Drivers!$B$5:$J$100,9,FALSE)</f>
        <v>1.2610152104746033E-2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0.23021498106010857</v>
      </c>
      <c r="H375" s="16">
        <f>VLOOKUP($D375,'Growth rate'!$B$3:$S$93,6,FALSE)*VLOOKUP($F375,BY_IND_Demand_Drivers!$B$5:$J$100,8,FALSE)</f>
        <v>1.2811914538421969E-2</v>
      </c>
      <c r="I375" s="16">
        <f>VLOOKUP($D375,'Growth rate'!$B$3:$S$93,6,FALSE)*VLOOKUP($F375,BY_IND_Demand_Drivers!$B$5:$J$100,9,FALSE)</f>
        <v>1.2811914538421969E-2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0.23389842075707029</v>
      </c>
      <c r="H376" s="16">
        <f>VLOOKUP($D376,'Growth rate'!$B$3:$S$93,6,FALSE)*VLOOKUP($F376,BY_IND_Demand_Drivers!$B$5:$J$100,8,FALSE)</f>
        <v>1.301690517103672E-2</v>
      </c>
      <c r="I376" s="16">
        <f>VLOOKUP($D376,'Growth rate'!$B$3:$S$93,6,FALSE)*VLOOKUP($F376,BY_IND_Demand_Drivers!$B$5:$J$100,9,FALSE)</f>
        <v>1.301690517103672E-2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0.23764079548918343</v>
      </c>
      <c r="H377" s="16">
        <f>VLOOKUP($D377,'Growth rate'!$B$3:$S$93,6,FALSE)*VLOOKUP($F377,BY_IND_Demand_Drivers!$B$5:$J$100,8,FALSE)</f>
        <v>1.3225175653773309E-2</v>
      </c>
      <c r="I377" s="16">
        <f>VLOOKUP($D377,'Growth rate'!$B$3:$S$93,6,FALSE)*VLOOKUP($F377,BY_IND_Demand_Drivers!$B$5:$J$100,9,FALSE)</f>
        <v>1.3225175653773309E-2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0.24144304821701038</v>
      </c>
      <c r="H378" s="16">
        <f>VLOOKUP($D378,'Growth rate'!$B$3:$S$93,6,FALSE)*VLOOKUP($F378,BY_IND_Demand_Drivers!$B$5:$J$100,8,FALSE)</f>
        <v>1.3436778464233681E-2</v>
      </c>
      <c r="I378" s="16">
        <f>VLOOKUP($D378,'Growth rate'!$B$3:$S$93,6,FALSE)*VLOOKUP($F378,BY_IND_Demand_Drivers!$B$5:$J$100,9,FALSE)</f>
        <v>1.3436778464233681E-2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0.24530613698848255</v>
      </c>
      <c r="H379" s="16">
        <f>VLOOKUP($D379,'Growth rate'!$B$3:$S$93,6,FALSE)*VLOOKUP($F379,BY_IND_Demand_Drivers!$B$5:$J$100,8,FALSE)</f>
        <v>1.3651766919661423E-2</v>
      </c>
      <c r="I379" s="16">
        <f>VLOOKUP($D379,'Growth rate'!$B$3:$S$93,6,FALSE)*VLOOKUP($F379,BY_IND_Demand_Drivers!$B$5:$J$100,9,FALSE)</f>
        <v>1.3651766919661423E-2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0.24923103518029824</v>
      </c>
      <c r="H380" s="16">
        <f>VLOOKUP($D380,'Growth rate'!$B$3:$S$93,6,FALSE)*VLOOKUP($F380,BY_IND_Demand_Drivers!$B$5:$J$100,8,FALSE)</f>
        <v>1.3870195190376003E-2</v>
      </c>
      <c r="I380" s="16">
        <f>VLOOKUP($D380,'Growth rate'!$B$3:$S$93,6,FALSE)*VLOOKUP($F380,BY_IND_Demand_Drivers!$B$5:$J$100,9,FALSE)</f>
        <v>1.3870195190376003E-2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0.25321873174318305</v>
      </c>
      <c r="H381" s="16">
        <f>VLOOKUP($D381,'Growth rate'!$B$3:$S$93,6,FALSE)*VLOOKUP($F381,BY_IND_Demand_Drivers!$B$5:$J$100,8,FALSE)</f>
        <v>1.4092118313422022E-2</v>
      </c>
      <c r="I381" s="16">
        <f>VLOOKUP($D381,'Growth rate'!$B$3:$S$93,6,FALSE)*VLOOKUP($F381,BY_IND_Demand_Drivers!$B$5:$J$100,9,FALSE)</f>
        <v>1.4092118313422022E-2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0.25727023145107392</v>
      </c>
      <c r="H382" s="16">
        <f>VLOOKUP($D382,'Growth rate'!$B$3:$S$93,6,FALSE)*VLOOKUP($F382,BY_IND_Demand_Drivers!$B$5:$J$100,8,FALSE)</f>
        <v>1.4317592206436771E-2</v>
      </c>
      <c r="I382" s="16">
        <f>VLOOKUP($D382,'Growth rate'!$B$3:$S$93,6,FALSE)*VLOOKUP($F382,BY_IND_Demand_Drivers!$B$5:$J$100,9,FALSE)</f>
        <v>1.4317592206436771E-2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0.26138655515429116</v>
      </c>
      <c r="H383" s="16">
        <f>VLOOKUP($D383,'Growth rate'!$B$3:$S$93,6,FALSE)*VLOOKUP($F383,BY_IND_Demand_Drivers!$B$5:$J$100,8,FALSE)</f>
        <v>1.454667368173976E-2</v>
      </c>
      <c r="I383" s="16">
        <f>VLOOKUP($D383,'Growth rate'!$B$3:$S$93,6,FALSE)*VLOOKUP($F383,BY_IND_Demand_Drivers!$B$5:$J$100,9,FALSE)</f>
        <v>1.454667368173976E-2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0.26556874003675984</v>
      </c>
      <c r="H384" s="16">
        <f>VLOOKUP($D384,'Growth rate'!$B$3:$S$93,6,FALSE)*VLOOKUP($F384,BY_IND_Demand_Drivers!$B$5:$J$100,8,FALSE)</f>
        <v>1.4779420460647598E-2</v>
      </c>
      <c r="I384" s="16">
        <f>VLOOKUP($D384,'Growth rate'!$B$3:$S$93,6,FALSE)*VLOOKUP($F384,BY_IND_Demand_Drivers!$B$5:$J$100,9,FALSE)</f>
        <v>1.4779420460647598E-2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0.26981783987734798</v>
      </c>
      <c r="H385" s="16">
        <f>VLOOKUP($D385,'Growth rate'!$B$3:$S$93,6,FALSE)*VLOOKUP($F385,BY_IND_Demand_Drivers!$B$5:$J$100,8,FALSE)</f>
        <v>1.5015891188017959E-2</v>
      </c>
      <c r="I385" s="16">
        <f>VLOOKUP($D385,'Growth rate'!$B$3:$S$93,6,FALSE)*VLOOKUP($F385,BY_IND_Demand_Drivers!$B$5:$J$100,9,FALSE)</f>
        <v>1.5015891188017959E-2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0.27413492531538552</v>
      </c>
      <c r="H386" s="16">
        <f>VLOOKUP($D386,'Growth rate'!$B$3:$S$93,6,FALSE)*VLOOKUP($F386,BY_IND_Demand_Drivers!$B$5:$J$100,8,FALSE)</f>
        <v>1.5256145447026245E-2</v>
      </c>
      <c r="I386" s="16">
        <f>VLOOKUP($D386,'Growth rate'!$B$3:$S$93,6,FALSE)*VLOOKUP($F386,BY_IND_Demand_Drivers!$B$5:$J$100,9,FALSE)</f>
        <v>1.5256145447026245E-2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0.27852108412043169</v>
      </c>
      <c r="H387" s="16">
        <f>VLOOKUP($D387,'Growth rate'!$B$3:$S$93,6,FALSE)*VLOOKUP($F387,BY_IND_Demand_Drivers!$B$5:$J$100,8,FALSE)</f>
        <v>1.5500243774178664E-2</v>
      </c>
      <c r="I387" s="16">
        <f>VLOOKUP($D387,'Growth rate'!$B$3:$S$93,6,FALSE)*VLOOKUP($F387,BY_IND_Demand_Drivers!$B$5:$J$100,9,FALSE)</f>
        <v>1.5500243774178664E-2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0.28297742146635863</v>
      </c>
      <c r="H388" s="16">
        <f>VLOOKUP($D388,'Growth rate'!$B$3:$S$93,6,FALSE)*VLOOKUP($F388,BY_IND_Demand_Drivers!$B$5:$J$100,8,FALSE)</f>
        <v>1.5748247674565525E-2</v>
      </c>
      <c r="I388" s="16">
        <f>VLOOKUP($D388,'Growth rate'!$B$3:$S$93,6,FALSE)*VLOOKUP($F388,BY_IND_Demand_Drivers!$B$5:$J$100,9,FALSE)</f>
        <v>1.5748247674565525E-2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0.28750506020982031</v>
      </c>
      <c r="H389" s="16">
        <f>VLOOKUP($D389,'Growth rate'!$B$3:$S$93,6,FALSE)*VLOOKUP($F389,BY_IND_Demand_Drivers!$B$5:$J$100,8,FALSE)</f>
        <v>1.6000219637358572E-2</v>
      </c>
      <c r="I389" s="16">
        <f>VLOOKUP($D389,'Growth rate'!$B$3:$S$93,6,FALSE)*VLOOKUP($F389,BY_IND_Demand_Drivers!$B$5:$J$100,9,FALSE)</f>
        <v>1.6000219637358572E-2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0.29210514117317743</v>
      </c>
      <c r="H390" s="16">
        <f>VLOOKUP($D390,'Growth rate'!$B$3:$S$93,6,FALSE)*VLOOKUP($F390,BY_IND_Demand_Drivers!$B$5:$J$100,8,FALSE)</f>
        <v>1.6256223151556306E-2</v>
      </c>
      <c r="I390" s="16">
        <f>VLOOKUP($D390,'Growth rate'!$B$3:$S$93,6,FALSE)*VLOOKUP($F390,BY_IND_Demand_Drivers!$B$5:$J$100,9,FALSE)</f>
        <v>1.6256223151556306E-2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0.29677882343194828</v>
      </c>
      <c r="H391" s="16">
        <f>VLOOKUP($D391,'Growth rate'!$B$3:$S$93,6,FALSE)*VLOOKUP($F391,BY_IND_Demand_Drivers!$B$5:$J$100,8,FALSE)</f>
        <v>1.6516322721981207E-2</v>
      </c>
      <c r="I391" s="16">
        <f>VLOOKUP($D391,'Growth rate'!$B$3:$S$93,6,FALSE)*VLOOKUP($F391,BY_IND_Demand_Drivers!$B$5:$J$100,9,FALSE)</f>
        <v>1.6516322721981207E-2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0.30152728460685946</v>
      </c>
      <c r="H392" s="16">
        <f>VLOOKUP($D392,'Growth rate'!$B$3:$S$93,6,FALSE)*VLOOKUP($F392,BY_IND_Demand_Drivers!$B$5:$J$100,8,FALSE)</f>
        <v>1.6780583885532909E-2</v>
      </c>
      <c r="I392" s="16">
        <f>VLOOKUP($D392,'Growth rate'!$B$3:$S$93,6,FALSE)*VLOOKUP($F392,BY_IND_Demand_Drivers!$B$5:$J$100,9,FALSE)</f>
        <v>1.6780583885532909E-2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0.30635172116056925</v>
      </c>
      <c r="H393" s="16">
        <f>VLOOKUP($D393,'Growth rate'!$B$3:$S$93,6,FALSE)*VLOOKUP($F393,BY_IND_Demand_Drivers!$B$5:$J$100,8,FALSE)</f>
        <v>1.7049073227701435E-2</v>
      </c>
      <c r="I393" s="16">
        <f>VLOOKUP($D393,'Growth rate'!$B$3:$S$93,6,FALSE)*VLOOKUP($F393,BY_IND_Demand_Drivers!$B$5:$J$100,9,FALSE)</f>
        <v>1.7049073227701435E-2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0.31125334869913834</v>
      </c>
      <c r="H394" s="16">
        <f>VLOOKUP($D394,'Growth rate'!$B$3:$S$93,6,FALSE)*VLOOKUP($F394,BY_IND_Demand_Drivers!$B$5:$J$100,8,FALSE)</f>
        <v>1.7321858399344661E-2</v>
      </c>
      <c r="I394" s="16">
        <f>VLOOKUP($D394,'Growth rate'!$B$3:$S$93,6,FALSE)*VLOOKUP($F394,BY_IND_Demand_Drivers!$B$5:$J$100,9,FALSE)</f>
        <v>1.7321858399344661E-2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0.31623340227832464</v>
      </c>
      <c r="H395" s="16">
        <f>VLOOKUP($D395,'Growth rate'!$B$3:$S$93,6,FALSE)*VLOOKUP($F395,BY_IND_Demand_Drivers!$B$5:$J$100,8,FALSE)</f>
        <v>1.7599008133734176E-2</v>
      </c>
      <c r="I395" s="16">
        <f>VLOOKUP($D395,'Growth rate'!$B$3:$S$93,6,FALSE)*VLOOKUP($F395,BY_IND_Demand_Drivers!$B$5:$J$100,9,FALSE)</f>
        <v>1.7599008133734176E-2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0.32129313671477777</v>
      </c>
      <c r="H396" s="16">
        <f>VLOOKUP($D396,'Growth rate'!$B$3:$S$93,6,FALSE)*VLOOKUP($F396,BY_IND_Demand_Drivers!$B$5:$J$100,8,FALSE)</f>
        <v>1.7880592263873923E-2</v>
      </c>
      <c r="I396" s="16">
        <f>VLOOKUP($D396,'Growth rate'!$B$3:$S$93,6,FALSE)*VLOOKUP($F396,BY_IND_Demand_Drivers!$B$5:$J$100,9,FALSE)</f>
        <v>1.7880592263873923E-2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0.32643382690221417</v>
      </c>
      <c r="H397" s="16">
        <f>VLOOKUP($D397,'Growth rate'!$B$3:$S$93,6,FALSE)*VLOOKUP($F397,BY_IND_Demand_Drivers!$B$5:$J$100,8,FALSE)</f>
        <v>1.8166681740095902E-2</v>
      </c>
      <c r="I397" s="16">
        <f>VLOOKUP($D397,'Growth rate'!$B$3:$S$93,6,FALSE)*VLOOKUP($F397,BY_IND_Demand_Drivers!$B$5:$J$100,9,FALSE)</f>
        <v>1.8166681740095902E-2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0.33165676813264972</v>
      </c>
      <c r="H398" s="16">
        <f>VLOOKUP($D398,'Growth rate'!$B$3:$S$93,6,FALSE)*VLOOKUP($F398,BY_IND_Demand_Drivers!$B$5:$J$100,8,FALSE)</f>
        <v>1.8457348647937442E-2</v>
      </c>
      <c r="I398" s="16">
        <f>VLOOKUP($D398,'Growth rate'!$B$3:$S$93,6,FALSE)*VLOOKUP($F398,BY_IND_Demand_Drivers!$B$5:$J$100,9,FALSE)</f>
        <v>1.8457348647937442E-2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0.33696327642277213</v>
      </c>
      <c r="H399" s="16">
        <f>VLOOKUP($D399,'Growth rate'!$B$3:$S$93,6,FALSE)*VLOOKUP($F399,BY_IND_Demand_Drivers!$B$5:$J$100,8,FALSE)</f>
        <v>1.8752666226304445E-2</v>
      </c>
      <c r="I399" s="16">
        <f>VLOOKUP($D399,'Growth rate'!$B$3:$S$93,6,FALSE)*VLOOKUP($F399,BY_IND_Demand_Drivers!$B$5:$J$100,9,FALSE)</f>
        <v>1.8752666226304445E-2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0.34235468884553649</v>
      </c>
      <c r="H400" s="16">
        <f>VLOOKUP($D400,'Growth rate'!$B$3:$S$93,6,FALSE)*VLOOKUP($F400,BY_IND_Demand_Drivers!$B$5:$J$100,8,FALSE)</f>
        <v>1.9052708885925314E-2</v>
      </c>
      <c r="I400" s="16">
        <f>VLOOKUP($D400,'Growth rate'!$B$3:$S$93,6,FALSE)*VLOOKUP($F400,BY_IND_Demand_Drivers!$B$5:$J$100,9,FALSE)</f>
        <v>1.9052708885925314E-2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0.34783236386706506</v>
      </c>
      <c r="H401" s="16">
        <f>VLOOKUP($D401,'Growth rate'!$B$3:$S$93,6,FALSE)*VLOOKUP($F401,BY_IND_Demand_Drivers!$B$5:$J$100,8,FALSE)</f>
        <v>1.9357552228100119E-2</v>
      </c>
      <c r="I401" s="16">
        <f>VLOOKUP($D401,'Growth rate'!$B$3:$S$93,6,FALSE)*VLOOKUP($F401,BY_IND_Demand_Drivers!$B$5:$J$100,9,FALSE)</f>
        <v>1.9357552228100119E-2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0.35339768168893809</v>
      </c>
      <c r="H402" s="16">
        <f>VLOOKUP($D402,'Growth rate'!$B$3:$S$93,6,FALSE)*VLOOKUP($F402,BY_IND_Demand_Drivers!$B$5:$J$100,8,FALSE)</f>
        <v>1.9667273063749723E-2</v>
      </c>
      <c r="I402" s="16">
        <f>VLOOKUP($D402,'Growth rate'!$B$3:$S$93,6,FALSE)*VLOOKUP($F402,BY_IND_Demand_Drivers!$B$5:$J$100,9,FALSE)</f>
        <v>1.9667273063749723E-2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0.35905204459596107</v>
      </c>
      <c r="H403" s="16">
        <f>VLOOKUP($D403,'Growth rate'!$B$3:$S$93,6,FALSE)*VLOOKUP($F403,BY_IND_Demand_Drivers!$B$5:$J$100,8,FALSE)</f>
        <v>1.9981949432769715E-2</v>
      </c>
      <c r="I403" s="16">
        <f>VLOOKUP($D403,'Growth rate'!$B$3:$S$93,6,FALSE)*VLOOKUP($F403,BY_IND_Demand_Drivers!$B$5:$J$100,9,FALSE)</f>
        <v>1.9981949432769715E-2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0.36479687730949656</v>
      </c>
      <c r="H404" s="16">
        <f>VLOOKUP($D404,'Growth rate'!$B$3:$S$93,6,FALSE)*VLOOKUP($F404,BY_IND_Demand_Drivers!$B$5:$J$100,8,FALSE)</f>
        <v>2.0301660623694033E-2</v>
      </c>
      <c r="I404" s="16">
        <f>VLOOKUP($D404,'Growth rate'!$B$3:$S$93,6,FALSE)*VLOOKUP($F404,BY_IND_Demand_Drivers!$B$5:$J$100,9,FALSE)</f>
        <v>2.0301660623694033E-2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0.37063362734644856</v>
      </c>
      <c r="H405" s="16">
        <f>VLOOKUP($D405,'Growth rate'!$B$3:$S$93,6,FALSE)*VLOOKUP($F405,BY_IND_Demand_Drivers!$B$5:$J$100,8,FALSE)</f>
        <v>2.0626487193673142E-2</v>
      </c>
      <c r="I405" s="16">
        <f>VLOOKUP($D405,'Growth rate'!$B$3:$S$93,6,FALSE)*VLOOKUP($F405,BY_IND_Demand_Drivers!$B$5:$J$100,9,FALSE)</f>
        <v>2.0626487193673142E-2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0.37656376538399172</v>
      </c>
      <c r="H406" s="16">
        <f>VLOOKUP($D406,'Growth rate'!$B$3:$S$93,6,FALSE)*VLOOKUP($F406,BY_IND_Demand_Drivers!$B$5:$J$100,8,FALSE)</f>
        <v>2.0956510988771913E-2</v>
      </c>
      <c r="I406" s="16">
        <f>VLOOKUP($D406,'Growth rate'!$B$3:$S$93,6,FALSE)*VLOOKUP($F406,BY_IND_Demand_Drivers!$B$5:$J$100,9,FALSE)</f>
        <v>2.0956510988771913E-2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0.3825887856301356</v>
      </c>
      <c r="H407" s="16">
        <f>VLOOKUP($D407,'Growth rate'!$B$3:$S$93,6,FALSE)*VLOOKUP($F407,BY_IND_Demand_Drivers!$B$5:$J$100,8,FALSE)</f>
        <v>2.1291815164592262E-2</v>
      </c>
      <c r="I407" s="16">
        <f>VLOOKUP($D407,'Growth rate'!$B$3:$S$93,6,FALSE)*VLOOKUP($F407,BY_IND_Demand_Drivers!$B$5:$J$100,9,FALSE)</f>
        <v>2.1291815164592262E-2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0.38871020620021779</v>
      </c>
      <c r="H408" s="16">
        <f>VLOOKUP($D408,'Growth rate'!$B$3:$S$93,6,FALSE)*VLOOKUP($F408,BY_IND_Demand_Drivers!$B$5:$J$100,8,FALSE)</f>
        <v>2.163248420722574E-2</v>
      </c>
      <c r="I408" s="16">
        <f>VLOOKUP($D408,'Growth rate'!$B$3:$S$93,6,FALSE)*VLOOKUP($F408,BY_IND_Demand_Drivers!$B$5:$J$100,9,FALSE)</f>
        <v>2.163248420722574E-2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0.39492956949942126</v>
      </c>
      <c r="H409" s="16">
        <f>VLOOKUP($D409,'Growth rate'!$B$3:$S$93,6,FALSE)*VLOOKUP($F409,BY_IND_Demand_Drivers!$B$5:$J$100,8,FALSE)</f>
        <v>2.1978603954541352E-2</v>
      </c>
      <c r="I409" s="16">
        <f>VLOOKUP($D409,'Growth rate'!$B$3:$S$93,6,FALSE)*VLOOKUP($F409,BY_IND_Demand_Drivers!$B$5:$J$100,9,FALSE)</f>
        <v>2.1978603954541352E-2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0.40124844261141196</v>
      </c>
      <c r="H410" s="16">
        <f>VLOOKUP($D410,'Growth rate'!$B$3:$S$93,6,FALSE)*VLOOKUP($F410,BY_IND_Demand_Drivers!$B$5:$J$100,8,FALSE)</f>
        <v>2.2330261617814012E-2</v>
      </c>
      <c r="I410" s="16">
        <f>VLOOKUP($D410,'Growth rate'!$B$3:$S$93,6,FALSE)*VLOOKUP($F410,BY_IND_Demand_Drivers!$B$5:$J$100,9,FALSE)</f>
        <v>2.2330261617814012E-2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0.40766841769319456</v>
      </c>
      <c r="H411" s="16">
        <f>VLOOKUP($D411,'Growth rate'!$B$3:$S$93,6,FALSE)*VLOOKUP($F411,BY_IND_Demand_Drivers!$B$5:$J$100,8,FALSE)</f>
        <v>2.2687545803699038E-2</v>
      </c>
      <c r="I411" s="16">
        <f>VLOOKUP($D411,'Growth rate'!$B$3:$S$93,6,FALSE)*VLOOKUP($F411,BY_IND_Demand_Drivers!$B$5:$J$100,9,FALSE)</f>
        <v>2.2687545803699038E-2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0.4141911123762857</v>
      </c>
      <c r="H412" s="16">
        <f>VLOOKUP($D412,'Growth rate'!$B$3:$S$93,6,FALSE)*VLOOKUP($F412,BY_IND_Demand_Drivers!$B$5:$J$100,8,FALSE)</f>
        <v>2.3050546536558223E-2</v>
      </c>
      <c r="I412" s="16">
        <f>VLOOKUP($D412,'Growth rate'!$B$3:$S$93,6,FALSE)*VLOOKUP($F412,BY_IND_Demand_Drivers!$B$5:$J$100,9,FALSE)</f>
        <v>2.3050546536558223E-2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0.42081817017430628</v>
      </c>
      <c r="H413" s="16">
        <f>VLOOKUP($D413,'Growth rate'!$B$3:$S$93,6,FALSE)*VLOOKUP($F413,BY_IND_Demand_Drivers!$B$5:$J$100,8,FALSE)</f>
        <v>2.3419355281143157E-2</v>
      </c>
      <c r="I413" s="16">
        <f>VLOOKUP($D413,'Growth rate'!$B$3:$S$93,6,FALSE)*VLOOKUP($F413,BY_IND_Demand_Drivers!$B$5:$J$100,9,FALSE)</f>
        <v>2.3419355281143157E-2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0.56321422574257396</v>
      </c>
      <c r="H4" s="16">
        <f>VLOOKUP($D4,'Growth rate'!$B$3:$S$93,6,FALSE)*VLOOKUP($F4,BY_IND_Demand_Drivers!$B$5:$J$100,8,FALSE)</f>
        <v>3.1301821782178198E-2</v>
      </c>
      <c r="I4" s="16">
        <f>VLOOKUP($D4,'Growth rate'!$B$3:$S$93,6,FALSE)*VLOOKUP($F4,BY_IND_Demand_Drivers!$B$5:$J$100,9,FALSE)</f>
        <v>3.1301821782178198E-2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0.57249334083196524</v>
      </c>
      <c r="H5" s="16">
        <f>VLOOKUP($D5,'Growth rate'!$B$3:$S$93,6,FALSE)*VLOOKUP($F5,BY_IND_Demand_Drivers!$B$5:$J$100,8,FALSE)</f>
        <v>3.1817528228409192E-2</v>
      </c>
      <c r="I5" s="16">
        <f>VLOOKUP($D5,'Growth rate'!$B$3:$S$93,6,FALSE)*VLOOKUP($F5,BY_IND_Demand_Drivers!$B$5:$J$100,9,FALSE)</f>
        <v>3.1817528228409192E-2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0.5817724559213564</v>
      </c>
      <c r="H6" s="16">
        <f>VLOOKUP($D6,'Growth rate'!$B$3:$S$93,6,FALSE)*VLOOKUP($F6,BY_IND_Demand_Drivers!$B$5:$J$100,8,FALSE)</f>
        <v>3.2333234674640193E-2</v>
      </c>
      <c r="I6" s="16">
        <f>VLOOKUP($D6,'Growth rate'!$B$3:$S$93,6,FALSE)*VLOOKUP($F6,BY_IND_Demand_Drivers!$B$5:$J$100,9,FALSE)</f>
        <v>3.2333234674640193E-2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0.59105157101074768</v>
      </c>
      <c r="H7" s="16">
        <f>VLOOKUP($D7,'Growth rate'!$B$3:$S$93,6,FALSE)*VLOOKUP($F7,BY_IND_Demand_Drivers!$B$5:$J$100,8,FALSE)</f>
        <v>3.2848941120871188E-2</v>
      </c>
      <c r="I7" s="16">
        <f>VLOOKUP($D7,'Growth rate'!$B$3:$S$93,6,FALSE)*VLOOKUP($F7,BY_IND_Demand_Drivers!$B$5:$J$100,9,FALSE)</f>
        <v>3.2848941120871188E-2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0.60033068610013884</v>
      </c>
      <c r="H8" s="16">
        <f>VLOOKUP($D8,'Growth rate'!$B$3:$S$93,6,FALSE)*VLOOKUP($F8,BY_IND_Demand_Drivers!$B$5:$J$100,8,FALSE)</f>
        <v>3.3364647567102182E-2</v>
      </c>
      <c r="I8" s="16">
        <f>VLOOKUP($D8,'Growth rate'!$B$3:$S$93,6,FALSE)*VLOOKUP($F8,BY_IND_Demand_Drivers!$B$5:$J$100,9,FALSE)</f>
        <v>3.3364647567102182E-2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0.60960980118953001</v>
      </c>
      <c r="H9" s="16">
        <f>VLOOKUP($D9,'Growth rate'!$B$3:$S$93,6,FALSE)*VLOOKUP($F9,BY_IND_Demand_Drivers!$B$5:$J$100,8,FALSE)</f>
        <v>3.3880354013333169E-2</v>
      </c>
      <c r="I9" s="16">
        <f>VLOOKUP($D9,'Growth rate'!$B$3:$S$93,6,FALSE)*VLOOKUP($F9,BY_IND_Demand_Drivers!$B$5:$J$100,9,FALSE)</f>
        <v>3.3880354013333169E-2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0.61888891627892118</v>
      </c>
      <c r="H10" s="16">
        <f>VLOOKUP($D10,'Growth rate'!$B$3:$S$93,6,FALSE)*VLOOKUP($F10,BY_IND_Demand_Drivers!$B$5:$J$100,8,FALSE)</f>
        <v>3.4396060459564171E-2</v>
      </c>
      <c r="I10" s="16">
        <f>VLOOKUP($D10,'Growth rate'!$B$3:$S$93,6,FALSE)*VLOOKUP($F10,BY_IND_Demand_Drivers!$B$5:$J$100,9,FALSE)</f>
        <v>3.4396060459564171E-2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0.62816803136831245</v>
      </c>
      <c r="H11" s="16">
        <f>VLOOKUP($D11,'Growth rate'!$B$3:$S$93,6,FALSE)*VLOOKUP($F11,BY_IND_Demand_Drivers!$B$5:$J$100,8,FALSE)</f>
        <v>3.4911766905795165E-2</v>
      </c>
      <c r="I11" s="16">
        <f>VLOOKUP($D11,'Growth rate'!$B$3:$S$93,6,FALSE)*VLOOKUP($F11,BY_IND_Demand_Drivers!$B$5:$J$100,9,FALSE)</f>
        <v>3.4911766905795165E-2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0.63744714645770373</v>
      </c>
      <c r="H12" s="16">
        <f>VLOOKUP($D12,'Growth rate'!$B$3:$S$93,6,FALSE)*VLOOKUP($F12,BY_IND_Demand_Drivers!$B$5:$J$100,8,FALSE)</f>
        <v>3.5427473352026159E-2</v>
      </c>
      <c r="I12" s="16">
        <f>VLOOKUP($D12,'Growth rate'!$B$3:$S$93,6,FALSE)*VLOOKUP($F12,BY_IND_Demand_Drivers!$B$5:$J$100,9,FALSE)</f>
        <v>3.5427473352026159E-2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0.64672626154709489</v>
      </c>
      <c r="H13" s="16">
        <f>VLOOKUP($D13,'Growth rate'!$B$3:$S$93,6,FALSE)*VLOOKUP($F13,BY_IND_Demand_Drivers!$B$5:$J$100,8,FALSE)</f>
        <v>3.5943179798257154E-2</v>
      </c>
      <c r="I13" s="16">
        <f>VLOOKUP($D13,'Growth rate'!$B$3:$S$93,6,FALSE)*VLOOKUP($F13,BY_IND_Demand_Drivers!$B$5:$J$100,9,FALSE)</f>
        <v>3.5943179798257154E-2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0.65600537663648617</v>
      </c>
      <c r="H14" s="16">
        <f>VLOOKUP($D14,'Growth rate'!$B$3:$S$93,6,FALSE)*VLOOKUP($F14,BY_IND_Demand_Drivers!$B$5:$J$100,8,FALSE)</f>
        <v>3.6458886244488155E-2</v>
      </c>
      <c r="I14" s="16">
        <f>VLOOKUP($D14,'Growth rate'!$B$3:$S$93,6,FALSE)*VLOOKUP($F14,BY_IND_Demand_Drivers!$B$5:$J$100,9,FALSE)</f>
        <v>3.6458886244488155E-2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0.66528449172587734</v>
      </c>
      <c r="H15" s="16">
        <f>VLOOKUP($D15,'Growth rate'!$B$3:$S$93,6,FALSE)*VLOOKUP($F15,BY_IND_Demand_Drivers!$B$5:$J$100,8,FALSE)</f>
        <v>3.6974592690719149E-2</v>
      </c>
      <c r="I15" s="16">
        <f>VLOOKUP($D15,'Growth rate'!$B$3:$S$93,6,FALSE)*VLOOKUP($F15,BY_IND_Demand_Drivers!$B$5:$J$100,9,FALSE)</f>
        <v>3.6974592690719149E-2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0.6745636068152685</v>
      </c>
      <c r="H16" s="16">
        <f>VLOOKUP($D16,'Growth rate'!$B$3:$S$93,6,FALSE)*VLOOKUP($F16,BY_IND_Demand_Drivers!$B$5:$J$100,8,FALSE)</f>
        <v>3.7490299136950136E-2</v>
      </c>
      <c r="I16" s="16">
        <f>VLOOKUP($D16,'Growth rate'!$B$3:$S$93,6,FALSE)*VLOOKUP($F16,BY_IND_Demand_Drivers!$B$5:$J$100,9,FALSE)</f>
        <v>3.7490299136950136E-2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0.68384272190465967</v>
      </c>
      <c r="H17" s="16">
        <f>VLOOKUP($D17,'Growth rate'!$B$3:$S$93,6,FALSE)*VLOOKUP($F17,BY_IND_Demand_Drivers!$B$5:$J$100,8,FALSE)</f>
        <v>3.8006005583181131E-2</v>
      </c>
      <c r="I17" s="16">
        <f>VLOOKUP($D17,'Growth rate'!$B$3:$S$93,6,FALSE)*VLOOKUP($F17,BY_IND_Demand_Drivers!$B$5:$J$100,9,FALSE)</f>
        <v>3.8006005583181131E-2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0.69312183699405094</v>
      </c>
      <c r="H18" s="16">
        <f>VLOOKUP($D18,'Growth rate'!$B$3:$S$93,6,FALSE)*VLOOKUP($F18,BY_IND_Demand_Drivers!$B$5:$J$100,8,FALSE)</f>
        <v>3.8521712029412132E-2</v>
      </c>
      <c r="I18" s="16">
        <f>VLOOKUP($D18,'Growth rate'!$B$3:$S$93,6,FALSE)*VLOOKUP($F18,BY_IND_Demand_Drivers!$B$5:$J$100,9,FALSE)</f>
        <v>3.8521712029412132E-2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0.70240095208344222</v>
      </c>
      <c r="H19" s="16">
        <f>VLOOKUP($D19,'Growth rate'!$B$3:$S$93,6,FALSE)*VLOOKUP($F19,BY_IND_Demand_Drivers!$B$5:$J$100,8,FALSE)</f>
        <v>3.9037418475643126E-2</v>
      </c>
      <c r="I19" s="16">
        <f>VLOOKUP($D19,'Growth rate'!$B$3:$S$93,6,FALSE)*VLOOKUP($F19,BY_IND_Demand_Drivers!$B$5:$J$100,9,FALSE)</f>
        <v>3.9037418475643126E-2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0.71168006717283339</v>
      </c>
      <c r="H20" s="16">
        <f>VLOOKUP($D20,'Growth rate'!$B$3:$S$93,6,FALSE)*VLOOKUP($F20,BY_IND_Demand_Drivers!$B$5:$J$100,8,FALSE)</f>
        <v>3.9553124921874121E-2</v>
      </c>
      <c r="I20" s="16">
        <f>VLOOKUP($D20,'Growth rate'!$B$3:$S$93,6,FALSE)*VLOOKUP($F20,BY_IND_Demand_Drivers!$B$5:$J$100,9,FALSE)</f>
        <v>3.9553124921874121E-2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0.72095918226222466</v>
      </c>
      <c r="H21" s="16">
        <f>VLOOKUP($D21,'Growth rate'!$B$3:$S$93,6,FALSE)*VLOOKUP($F21,BY_IND_Demand_Drivers!$B$5:$J$100,8,FALSE)</f>
        <v>4.0068831368105115E-2</v>
      </c>
      <c r="I21" s="16">
        <f>VLOOKUP($D21,'Growth rate'!$B$3:$S$93,6,FALSE)*VLOOKUP($F21,BY_IND_Demand_Drivers!$B$5:$J$100,9,FALSE)</f>
        <v>4.0068831368105115E-2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0.73023829735161583</v>
      </c>
      <c r="H22" s="16">
        <f>VLOOKUP($D22,'Growth rate'!$B$3:$S$93,6,FALSE)*VLOOKUP($F22,BY_IND_Demand_Drivers!$B$5:$J$100,8,FALSE)</f>
        <v>4.0584537814336116E-2</v>
      </c>
      <c r="I22" s="16">
        <f>VLOOKUP($D22,'Growth rate'!$B$3:$S$93,6,FALSE)*VLOOKUP($F22,BY_IND_Demand_Drivers!$B$5:$J$100,9,FALSE)</f>
        <v>4.0584537814336116E-2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0.7395174124410071</v>
      </c>
      <c r="H23" s="16">
        <f>VLOOKUP($D23,'Growth rate'!$B$3:$S$93,6,FALSE)*VLOOKUP($F23,BY_IND_Demand_Drivers!$B$5:$J$100,8,FALSE)</f>
        <v>4.1100244260567111E-2</v>
      </c>
      <c r="I23" s="16">
        <f>VLOOKUP($D23,'Growth rate'!$B$3:$S$93,6,FALSE)*VLOOKUP($F23,BY_IND_Demand_Drivers!$B$5:$J$100,9,FALSE)</f>
        <v>4.1100244260567111E-2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0.74879652753039827</v>
      </c>
      <c r="H24" s="16">
        <f>VLOOKUP($D24,'Growth rate'!$B$3:$S$93,6,FALSE)*VLOOKUP($F24,BY_IND_Demand_Drivers!$B$5:$J$100,8,FALSE)</f>
        <v>4.1615950706798105E-2</v>
      </c>
      <c r="I24" s="16">
        <f>VLOOKUP($D24,'Growth rate'!$B$3:$S$93,6,FALSE)*VLOOKUP($F24,BY_IND_Demand_Drivers!$B$5:$J$100,9,FALSE)</f>
        <v>4.1615950706798105E-2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0.75807564261978955</v>
      </c>
      <c r="H25" s="16">
        <f>VLOOKUP($D25,'Growth rate'!$B$3:$S$93,6,FALSE)*VLOOKUP($F25,BY_IND_Demand_Drivers!$B$5:$J$100,8,FALSE)</f>
        <v>4.2131657153029099E-2</v>
      </c>
      <c r="I25" s="16">
        <f>VLOOKUP($D25,'Growth rate'!$B$3:$S$93,6,FALSE)*VLOOKUP($F25,BY_IND_Demand_Drivers!$B$5:$J$100,9,FALSE)</f>
        <v>4.2131657153029099E-2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0.7673547577091806</v>
      </c>
      <c r="H26" s="16">
        <f>VLOOKUP($D26,'Growth rate'!$B$3:$S$93,6,FALSE)*VLOOKUP($F26,BY_IND_Demand_Drivers!$B$5:$J$100,8,FALSE)</f>
        <v>4.2647363599260094E-2</v>
      </c>
      <c r="I26" s="16">
        <f>VLOOKUP($D26,'Growth rate'!$B$3:$S$93,6,FALSE)*VLOOKUP($F26,BY_IND_Demand_Drivers!$B$5:$J$100,9,FALSE)</f>
        <v>4.2647363599260094E-2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0.77663387279857188</v>
      </c>
      <c r="H27" s="16">
        <f>VLOOKUP($D27,'Growth rate'!$B$3:$S$93,6,FALSE)*VLOOKUP($F27,BY_IND_Demand_Drivers!$B$5:$J$100,8,FALSE)</f>
        <v>4.3163070045491088E-2</v>
      </c>
      <c r="I27" s="16">
        <f>VLOOKUP($D27,'Growth rate'!$B$3:$S$93,6,FALSE)*VLOOKUP($F27,BY_IND_Demand_Drivers!$B$5:$J$100,9,FALSE)</f>
        <v>4.3163070045491088E-2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0.78591298788796315</v>
      </c>
      <c r="H28" s="16">
        <f>VLOOKUP($D28,'Growth rate'!$B$3:$S$93,6,FALSE)*VLOOKUP($F28,BY_IND_Demand_Drivers!$B$5:$J$100,8,FALSE)</f>
        <v>4.3678776491722082E-2</v>
      </c>
      <c r="I28" s="16">
        <f>VLOOKUP($D28,'Growth rate'!$B$3:$S$93,6,FALSE)*VLOOKUP($F28,BY_IND_Demand_Drivers!$B$5:$J$100,9,FALSE)</f>
        <v>4.3678776491722082E-2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0.79519210297735432</v>
      </c>
      <c r="H29" s="16">
        <f>VLOOKUP($D29,'Growth rate'!$B$3:$S$93,6,FALSE)*VLOOKUP($F29,BY_IND_Demand_Drivers!$B$5:$J$100,8,FALSE)</f>
        <v>4.4194482937953077E-2</v>
      </c>
      <c r="I29" s="16">
        <f>VLOOKUP($D29,'Growth rate'!$B$3:$S$93,6,FALSE)*VLOOKUP($F29,BY_IND_Demand_Drivers!$B$5:$J$100,9,FALSE)</f>
        <v>4.4194482937953077E-2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0.8044712180667456</v>
      </c>
      <c r="H30" s="16">
        <f>VLOOKUP($D30,'Growth rate'!$B$3:$S$93,6,FALSE)*VLOOKUP($F30,BY_IND_Demand_Drivers!$B$5:$J$100,8,FALSE)</f>
        <v>4.4710189384184078E-2</v>
      </c>
      <c r="I30" s="16">
        <f>VLOOKUP($D30,'Growth rate'!$B$3:$S$93,6,FALSE)*VLOOKUP($F30,BY_IND_Demand_Drivers!$B$5:$J$100,9,FALSE)</f>
        <v>4.4710189384184078E-2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0.81375033315613665</v>
      </c>
      <c r="H31" s="16">
        <f>VLOOKUP($D31,'Growth rate'!$B$3:$S$93,6,FALSE)*VLOOKUP($F31,BY_IND_Demand_Drivers!$B$5:$J$100,8,FALSE)</f>
        <v>4.5225895830415065E-2</v>
      </c>
      <c r="I31" s="16">
        <f>VLOOKUP($D31,'Growth rate'!$B$3:$S$93,6,FALSE)*VLOOKUP($F31,BY_IND_Demand_Drivers!$B$5:$J$100,9,FALSE)</f>
        <v>4.5225895830415065E-2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0.82302944824552793</v>
      </c>
      <c r="H32" s="16">
        <f>VLOOKUP($D32,'Growth rate'!$B$3:$S$93,6,FALSE)*VLOOKUP($F32,BY_IND_Demand_Drivers!$B$5:$J$100,8,FALSE)</f>
        <v>4.5741602276646059E-2</v>
      </c>
      <c r="I32" s="16">
        <f>VLOOKUP($D32,'Growth rate'!$B$3:$S$93,6,FALSE)*VLOOKUP($F32,BY_IND_Demand_Drivers!$B$5:$J$100,9,FALSE)</f>
        <v>4.5741602276646059E-2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0.83230856333491909</v>
      </c>
      <c r="H33" s="16">
        <f>VLOOKUP($D33,'Growth rate'!$B$3:$S$93,6,FALSE)*VLOOKUP($F33,BY_IND_Demand_Drivers!$B$5:$J$100,8,FALSE)</f>
        <v>4.6257308722877054E-2</v>
      </c>
      <c r="I33" s="16">
        <f>VLOOKUP($D33,'Growth rate'!$B$3:$S$93,6,FALSE)*VLOOKUP($F33,BY_IND_Demand_Drivers!$B$5:$J$100,9,FALSE)</f>
        <v>4.6257308722877054E-2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0.84158767842431037</v>
      </c>
      <c r="H34" s="16">
        <f>VLOOKUP($D34,'Growth rate'!$B$3:$S$93,6,FALSE)*VLOOKUP($F34,BY_IND_Demand_Drivers!$B$5:$J$100,8,FALSE)</f>
        <v>4.6773015169108055E-2</v>
      </c>
      <c r="I34" s="16">
        <f>VLOOKUP($D34,'Growth rate'!$B$3:$S$93,6,FALSE)*VLOOKUP($F34,BY_IND_Demand_Drivers!$B$5:$J$100,9,FALSE)</f>
        <v>4.6773015169108055E-2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0.85086679351370165</v>
      </c>
      <c r="H35" s="16">
        <f>VLOOKUP($D35,'Growth rate'!$B$3:$S$93,6,FALSE)*VLOOKUP($F35,BY_IND_Demand_Drivers!$B$5:$J$100,8,FALSE)</f>
        <v>4.7288721615339049E-2</v>
      </c>
      <c r="I35" s="16">
        <f>VLOOKUP($D35,'Growth rate'!$B$3:$S$93,6,FALSE)*VLOOKUP($F35,BY_IND_Demand_Drivers!$B$5:$J$100,9,FALSE)</f>
        <v>4.7288721615339049E-2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0.86448066220992092</v>
      </c>
      <c r="H36" s="16">
        <f>VLOOKUP($D36,'Growth rate'!$B$3:$S$93,6,FALSE)*VLOOKUP($F36,BY_IND_Demand_Drivers!$B$5:$J$100,8,FALSE)</f>
        <v>4.8045341161184481E-2</v>
      </c>
      <c r="I36" s="16">
        <f>VLOOKUP($D36,'Growth rate'!$B$3:$S$93,6,FALSE)*VLOOKUP($F36,BY_IND_Demand_Drivers!$B$5:$J$100,9,FALSE)</f>
        <v>4.8045341161184481E-2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0.87831235280527953</v>
      </c>
      <c r="H37" s="16">
        <f>VLOOKUP($D37,'Growth rate'!$B$3:$S$93,6,FALSE)*VLOOKUP($F37,BY_IND_Demand_Drivers!$B$5:$J$100,8,FALSE)</f>
        <v>4.8814066619763424E-2</v>
      </c>
      <c r="I37" s="16">
        <f>VLOOKUP($D37,'Growth rate'!$B$3:$S$93,6,FALSE)*VLOOKUP($F37,BY_IND_Demand_Drivers!$B$5:$J$100,9,FALSE)</f>
        <v>4.8814066619763424E-2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0.89236535045016407</v>
      </c>
      <c r="H38" s="16">
        <f>VLOOKUP($D38,'Growth rate'!$B$3:$S$93,6,FALSE)*VLOOKUP($F38,BY_IND_Demand_Drivers!$B$5:$J$100,8,FALSE)</f>
        <v>4.9595091685679639E-2</v>
      </c>
      <c r="I38" s="16">
        <f>VLOOKUP($D38,'Growth rate'!$B$3:$S$93,6,FALSE)*VLOOKUP($F38,BY_IND_Demand_Drivers!$B$5:$J$100,9,FALSE)</f>
        <v>4.9595091685679639E-2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0.90664319605736676</v>
      </c>
      <c r="H39" s="16">
        <f>VLOOKUP($D39,'Growth rate'!$B$3:$S$93,6,FALSE)*VLOOKUP($F39,BY_IND_Demand_Drivers!$B$5:$J$100,8,FALSE)</f>
        <v>5.0388613152650516E-2</v>
      </c>
      <c r="I39" s="16">
        <f>VLOOKUP($D39,'Growth rate'!$B$3:$S$93,6,FALSE)*VLOOKUP($F39,BY_IND_Demand_Drivers!$B$5:$J$100,9,FALSE)</f>
        <v>5.0388613152650516E-2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0.92114948719428447</v>
      </c>
      <c r="H40" s="16">
        <f>VLOOKUP($D40,'Growth rate'!$B$3:$S$93,6,FALSE)*VLOOKUP($F40,BY_IND_Demand_Drivers!$B$5:$J$100,8,FALSE)</f>
        <v>5.1194830963092915E-2</v>
      </c>
      <c r="I40" s="16">
        <f>VLOOKUP($D40,'Growth rate'!$B$3:$S$93,6,FALSE)*VLOOKUP($F40,BY_IND_Demand_Drivers!$B$5:$J$100,9,FALSE)</f>
        <v>5.1194830963092915E-2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0.93588787898939307</v>
      </c>
      <c r="H41" s="16">
        <f>VLOOKUP($D41,'Growth rate'!$B$3:$S$93,6,FALSE)*VLOOKUP($F41,BY_IND_Demand_Drivers!$B$5:$J$100,8,FALSE)</f>
        <v>5.2013948258502404E-2</v>
      </c>
      <c r="I41" s="16">
        <f>VLOOKUP($D41,'Growth rate'!$B$3:$S$93,6,FALSE)*VLOOKUP($F41,BY_IND_Demand_Drivers!$B$5:$J$100,9,FALSE)</f>
        <v>5.2013948258502404E-2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0.95086208505322345</v>
      </c>
      <c r="H42" s="16">
        <f>VLOOKUP($D42,'Growth rate'!$B$3:$S$93,6,FALSE)*VLOOKUP($F42,BY_IND_Demand_Drivers!$B$5:$J$100,8,FALSE)</f>
        <v>5.2846171430638453E-2</v>
      </c>
      <c r="I42" s="16">
        <f>VLOOKUP($D42,'Growth rate'!$B$3:$S$93,6,FALSE)*VLOOKUP($F42,BY_IND_Demand_Drivers!$B$5:$J$100,9,FALSE)</f>
        <v>5.2846171430638453E-2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0.96607587841407494</v>
      </c>
      <c r="H43" s="16">
        <f>VLOOKUP($D43,'Growth rate'!$B$3:$S$93,6,FALSE)*VLOOKUP($F43,BY_IND_Demand_Drivers!$B$5:$J$100,8,FALSE)</f>
        <v>5.369171017352866E-2</v>
      </c>
      <c r="I43" s="16">
        <f>VLOOKUP($D43,'Growth rate'!$B$3:$S$93,6,FALSE)*VLOOKUP($F43,BY_IND_Demand_Drivers!$B$5:$J$100,9,FALSE)</f>
        <v>5.369171017352866E-2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0.98153309246870024</v>
      </c>
      <c r="H44" s="16">
        <f>VLOOKUP($D44,'Growth rate'!$B$3:$S$93,6,FALSE)*VLOOKUP($F44,BY_IND_Demand_Drivers!$B$5:$J$100,8,FALSE)</f>
        <v>5.4550777536305127E-2</v>
      </c>
      <c r="I44" s="16">
        <f>VLOOKUP($D44,'Growth rate'!$B$3:$S$93,6,FALSE)*VLOOKUP($F44,BY_IND_Demand_Drivers!$B$5:$J$100,9,FALSE)</f>
        <v>5.4550777536305127E-2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0.99723762194819943</v>
      </c>
      <c r="H45" s="16">
        <f>VLOOKUP($D45,'Growth rate'!$B$3:$S$93,6,FALSE)*VLOOKUP($F45,BY_IND_Demand_Drivers!$B$5:$J$100,8,FALSE)</f>
        <v>5.5423589976886012E-2</v>
      </c>
      <c r="I45" s="16">
        <f>VLOOKUP($D45,'Growth rate'!$B$3:$S$93,6,FALSE)*VLOOKUP($F45,BY_IND_Demand_Drivers!$B$5:$J$100,9,FALSE)</f>
        <v>5.5423589976886012E-2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1.0131934238993705</v>
      </c>
      <c r="H46" s="16">
        <f>VLOOKUP($D46,'Growth rate'!$B$3:$S$93,6,FALSE)*VLOOKUP($F46,BY_IND_Demand_Drivers!$B$5:$J$100,8,FALSE)</f>
        <v>5.6310367416516183E-2</v>
      </c>
      <c r="I46" s="16">
        <f>VLOOKUP($D46,'Growth rate'!$B$3:$S$93,6,FALSE)*VLOOKUP($F46,BY_IND_Demand_Drivers!$B$5:$J$100,9,FALSE)</f>
        <v>5.6310367416516183E-2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1.0294045186817606</v>
      </c>
      <c r="H47" s="16">
        <f>VLOOKUP($D47,'Growth rate'!$B$3:$S$93,6,FALSE)*VLOOKUP($F47,BY_IND_Demand_Drivers!$B$5:$J$100,8,FALSE)</f>
        <v>5.7211333295180446E-2</v>
      </c>
      <c r="I47" s="16">
        <f>VLOOKUP($D47,'Growth rate'!$B$3:$S$93,6,FALSE)*VLOOKUP($F47,BY_IND_Demand_Drivers!$B$5:$J$100,9,FALSE)</f>
        <v>5.7211333295180446E-2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1.0458749909806686</v>
      </c>
      <c r="H48" s="16">
        <f>VLOOKUP($D48,'Growth rate'!$B$3:$S$93,6,FALSE)*VLOOKUP($F48,BY_IND_Demand_Drivers!$B$5:$J$100,8,FALSE)</f>
        <v>5.8126714627903329E-2</v>
      </c>
      <c r="I48" s="16">
        <f>VLOOKUP($D48,'Growth rate'!$B$3:$S$93,6,FALSE)*VLOOKUP($F48,BY_IND_Demand_Drivers!$B$5:$J$100,9,FALSE)</f>
        <v>5.8126714627903329E-2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1.0626089908363596</v>
      </c>
      <c r="H49" s="16">
        <f>VLOOKUP($D49,'Growth rate'!$B$3:$S$93,6,FALSE)*VLOOKUP($F49,BY_IND_Demand_Drivers!$B$5:$J$100,8,FALSE)</f>
        <v>5.9056742061949788E-2</v>
      </c>
      <c r="I49" s="16">
        <f>VLOOKUP($D49,'Growth rate'!$B$3:$S$93,6,FALSE)*VLOOKUP($F49,BY_IND_Demand_Drivers!$B$5:$J$100,9,FALSE)</f>
        <v>5.9056742061949788E-2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1.0796107346897412</v>
      </c>
      <c r="H50" s="16">
        <f>VLOOKUP($D50,'Growth rate'!$B$3:$S$93,6,FALSE)*VLOOKUP($F50,BY_IND_Demand_Drivers!$B$5:$J$100,8,FALSE)</f>
        <v>6.0001649934940983E-2</v>
      </c>
      <c r="I50" s="16">
        <f>VLOOKUP($D50,'Growth rate'!$B$3:$S$93,6,FALSE)*VLOOKUP($F50,BY_IND_Demand_Drivers!$B$5:$J$100,9,FALSE)</f>
        <v>6.0001649934940983E-2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1.0968845064447772</v>
      </c>
      <c r="H51" s="16">
        <f>VLOOKUP($D51,'Growth rate'!$B$3:$S$93,6,FALSE)*VLOOKUP($F51,BY_IND_Demand_Drivers!$B$5:$J$100,8,FALSE)</f>
        <v>6.0961676333900046E-2</v>
      </c>
      <c r="I51" s="16">
        <f>VLOOKUP($D51,'Growth rate'!$B$3:$S$93,6,FALSE)*VLOOKUP($F51,BY_IND_Demand_Drivers!$B$5:$J$100,9,FALSE)</f>
        <v>6.0961676333900046E-2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1.1144346585478935</v>
      </c>
      <c r="H52" s="16">
        <f>VLOOKUP($D52,'Growth rate'!$B$3:$S$93,6,FALSE)*VLOOKUP($F52,BY_IND_Demand_Drivers!$B$5:$J$100,8,FALSE)</f>
        <v>6.1937063155242437E-2</v>
      </c>
      <c r="I52" s="16">
        <f>VLOOKUP($D52,'Growth rate'!$B$3:$S$93,6,FALSE)*VLOOKUP($F52,BY_IND_Demand_Drivers!$B$5:$J$100,9,FALSE)</f>
        <v>6.1937063155242437E-2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1.13226561308466</v>
      </c>
      <c r="H53" s="16">
        <f>VLOOKUP($D53,'Growth rate'!$B$3:$S$93,6,FALSE)*VLOOKUP($F53,BY_IND_Demand_Drivers!$B$5:$J$100,8,FALSE)</f>
        <v>6.2928056165726332E-2</v>
      </c>
      <c r="I53" s="16">
        <f>VLOOKUP($D53,'Growth rate'!$B$3:$S$93,6,FALSE)*VLOOKUP($F53,BY_IND_Demand_Drivers!$B$5:$J$100,9,FALSE)</f>
        <v>6.2928056165726332E-2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1.1503818628940143</v>
      </c>
      <c r="H54" s="16">
        <f>VLOOKUP($D54,'Growth rate'!$B$3:$S$93,6,FALSE)*VLOOKUP($F54,BY_IND_Demand_Drivers!$B$5:$J$100,8,FALSE)</f>
        <v>6.3934905064377934E-2</v>
      </c>
      <c r="I54" s="16">
        <f>VLOOKUP($D54,'Growth rate'!$B$3:$S$93,6,FALSE)*VLOOKUP($F54,BY_IND_Demand_Drivers!$B$5:$J$100,9,FALSE)</f>
        <v>6.3934905064377934E-2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1.1687879727003185</v>
      </c>
      <c r="H55" s="16">
        <f>VLOOKUP($D55,'Growth rate'!$B$3:$S$93,6,FALSE)*VLOOKUP($F55,BY_IND_Demand_Drivers!$B$5:$J$100,8,FALSE)</f>
        <v>6.4957863545407987E-2</v>
      </c>
      <c r="I55" s="16">
        <f>VLOOKUP($D55,'Growth rate'!$B$3:$S$93,6,FALSE)*VLOOKUP($F55,BY_IND_Demand_Drivers!$B$5:$J$100,9,FALSE)</f>
        <v>6.4957863545407987E-2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1.1874885802635238</v>
      </c>
      <c r="H56" s="16">
        <f>VLOOKUP($D56,'Growth rate'!$B$3:$S$93,6,FALSE)*VLOOKUP($F56,BY_IND_Demand_Drivers!$B$5:$J$100,8,FALSE)</f>
        <v>6.5997189362134528E-2</v>
      </c>
      <c r="I56" s="16">
        <f>VLOOKUP($D56,'Growth rate'!$B$3:$S$93,6,FALSE)*VLOOKUP($F56,BY_IND_Demand_Drivers!$B$5:$J$100,9,FALSE)</f>
        <v>6.5997189362134528E-2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1.2064883975477403</v>
      </c>
      <c r="H57" s="16">
        <f>VLOOKUP($D57,'Growth rate'!$B$3:$S$93,6,FALSE)*VLOOKUP($F57,BY_IND_Demand_Drivers!$B$5:$J$100,8,FALSE)</f>
        <v>6.7053144391928679E-2</v>
      </c>
      <c r="I57" s="16">
        <f>VLOOKUP($D57,'Growth rate'!$B$3:$S$93,6,FALSE)*VLOOKUP($F57,BY_IND_Demand_Drivers!$B$5:$J$100,9,FALSE)</f>
        <v>6.7053144391928679E-2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1.2257922119085038</v>
      </c>
      <c r="H58" s="16">
        <f>VLOOKUP($D58,'Growth rate'!$B$3:$S$93,6,FALSE)*VLOOKUP($F58,BY_IND_Demand_Drivers!$B$5:$J$100,8,FALSE)</f>
        <v>6.8125994702199516E-2</v>
      </c>
      <c r="I58" s="16">
        <f>VLOOKUP($D58,'Growth rate'!$B$3:$S$93,6,FALSE)*VLOOKUP($F58,BY_IND_Demand_Drivers!$B$5:$J$100,9,FALSE)</f>
        <v>6.8125994702199516E-2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1.24540488729904</v>
      </c>
      <c r="H59" s="16">
        <f>VLOOKUP($D59,'Growth rate'!$B$3:$S$93,6,FALSE)*VLOOKUP($F59,BY_IND_Demand_Drivers!$B$5:$J$100,8,FALSE)</f>
        <v>6.9216010617434709E-2</v>
      </c>
      <c r="I59" s="16">
        <f>VLOOKUP($D59,'Growth rate'!$B$3:$S$93,6,FALSE)*VLOOKUP($F59,BY_IND_Demand_Drivers!$B$5:$J$100,9,FALSE)</f>
        <v>6.9216010617434709E-2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1.2653313654958247</v>
      </c>
      <c r="H60" s="16">
        <f>VLOOKUP($D60,'Growth rate'!$B$3:$S$93,6,FALSE)*VLOOKUP($F60,BY_IND_Demand_Drivers!$B$5:$J$100,8,FALSE)</f>
        <v>7.0323466787313674E-2</v>
      </c>
      <c r="I60" s="16">
        <f>VLOOKUP($D60,'Growth rate'!$B$3:$S$93,6,FALSE)*VLOOKUP($F60,BY_IND_Demand_Drivers!$B$5:$J$100,9,FALSE)</f>
        <v>7.0323466787313674E-2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1.2855766673437579</v>
      </c>
      <c r="H61" s="16">
        <f>VLOOKUP($D61,'Growth rate'!$B$3:$S$93,6,FALSE)*VLOOKUP($F61,BY_IND_Demand_Drivers!$B$5:$J$100,8,FALSE)</f>
        <v>7.1448642255910688E-2</v>
      </c>
      <c r="I61" s="16">
        <f>VLOOKUP($D61,'Growth rate'!$B$3:$S$93,6,FALSE)*VLOOKUP($F61,BY_IND_Demand_Drivers!$B$5:$J$100,9,FALSE)</f>
        <v>7.1448642255910688E-2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1.3061458940212578</v>
      </c>
      <c r="H62" s="16">
        <f>VLOOKUP($D62,'Growth rate'!$B$3:$S$93,6,FALSE)*VLOOKUP($F62,BY_IND_Demand_Drivers!$B$5:$J$100,8,FALSE)</f>
        <v>7.2591820532005247E-2</v>
      </c>
      <c r="I62" s="16">
        <f>VLOOKUP($D62,'Growth rate'!$B$3:$S$93,6,FALSE)*VLOOKUP($F62,BY_IND_Demand_Drivers!$B$5:$J$100,9,FALSE)</f>
        <v>7.2591820532005247E-2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1.3270442283255981</v>
      </c>
      <c r="H63" s="16">
        <f>VLOOKUP($D63,'Growth rate'!$B$3:$S$93,6,FALSE)*VLOOKUP($F63,BY_IND_Demand_Drivers!$B$5:$J$100,8,FALSE)</f>
        <v>7.3753289660517349E-2</v>
      </c>
      <c r="I63" s="16">
        <f>VLOOKUP($D63,'Growth rate'!$B$3:$S$93,6,FALSE)*VLOOKUP($F63,BY_IND_Demand_Drivers!$B$5:$J$100,9,FALSE)</f>
        <v>7.3753289660517349E-2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1.3482769359788076</v>
      </c>
      <c r="H64" s="16">
        <f>VLOOKUP($D64,'Growth rate'!$B$3:$S$93,6,FALSE)*VLOOKUP($F64,BY_IND_Demand_Drivers!$B$5:$J$100,8,FALSE)</f>
        <v>7.4933342295085623E-2</v>
      </c>
      <c r="I64" s="16">
        <f>VLOOKUP($D64,'Growth rate'!$B$3:$S$93,6,FALSE)*VLOOKUP($F64,BY_IND_Demand_Drivers!$B$5:$J$100,9,FALSE)</f>
        <v>7.4933342295085623E-2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1.3698493669544687</v>
      </c>
      <c r="H65" s="16">
        <f>VLOOKUP($D65,'Growth rate'!$B$3:$S$93,6,FALSE)*VLOOKUP($F65,BY_IND_Demand_Drivers!$B$5:$J$100,8,FALSE)</f>
        <v>7.6132275771806993E-2</v>
      </c>
      <c r="I65" s="16">
        <f>VLOOKUP($D65,'Growth rate'!$B$3:$S$93,6,FALSE)*VLOOKUP($F65,BY_IND_Demand_Drivers!$B$5:$J$100,9,FALSE)</f>
        <v>7.6132275771806993E-2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1.3917669568257403</v>
      </c>
      <c r="H66" s="16">
        <f>VLOOKUP($D66,'Growth rate'!$B$3:$S$93,6,FALSE)*VLOOKUP($F66,BY_IND_Demand_Drivers!$B$5:$J$100,8,FALSE)</f>
        <v>7.7350392184155917E-2</v>
      </c>
      <c r="I66" s="16">
        <f>VLOOKUP($D66,'Growth rate'!$B$3:$S$93,6,FALSE)*VLOOKUP($F66,BY_IND_Demand_Drivers!$B$5:$J$100,9,FALSE)</f>
        <v>7.7350392184155917E-2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1.4140352281349522</v>
      </c>
      <c r="H67" s="16">
        <f>VLOOKUP($D67,'Growth rate'!$B$3:$S$93,6,FALSE)*VLOOKUP($F67,BY_IND_Demand_Drivers!$B$5:$J$100,8,FALSE)</f>
        <v>7.8587998459102415E-2</v>
      </c>
      <c r="I67" s="16">
        <f>VLOOKUP($D67,'Growth rate'!$B$3:$S$93,6,FALSE)*VLOOKUP($F67,BY_IND_Demand_Drivers!$B$5:$J$100,9,FALSE)</f>
        <v>7.8587998459102415E-2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1.4366597917851114</v>
      </c>
      <c r="H68" s="16">
        <f>VLOOKUP($D68,'Growth rate'!$B$3:$S$93,6,FALSE)*VLOOKUP($F68,BY_IND_Demand_Drivers!$B$5:$J$100,8,FALSE)</f>
        <v>7.9845406434448055E-2</v>
      </c>
      <c r="I68" s="16">
        <f>VLOOKUP($D68,'Growth rate'!$B$3:$S$93,6,FALSE)*VLOOKUP($F68,BY_IND_Demand_Drivers!$B$5:$J$100,9,FALSE)</f>
        <v>7.9845406434448055E-2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1.459646348453673</v>
      </c>
      <c r="H69" s="16">
        <f>VLOOKUP($D69,'Growth rate'!$B$3:$S$93,6,FALSE)*VLOOKUP($F69,BY_IND_Demand_Drivers!$B$5:$J$100,8,FALSE)</f>
        <v>8.1122932937399209E-2</v>
      </c>
      <c r="I69" s="16">
        <f>VLOOKUP($D69,'Growth rate'!$B$3:$S$93,6,FALSE)*VLOOKUP($F69,BY_IND_Demand_Drivers!$B$5:$J$100,9,FALSE)</f>
        <v>8.1122932937399209E-2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1.4830006900289321</v>
      </c>
      <c r="H70" s="16">
        <f>VLOOKUP($D70,'Growth rate'!$B$3:$S$93,6,FALSE)*VLOOKUP($F70,BY_IND_Demand_Drivers!$B$5:$J$100,8,FALSE)</f>
        <v>8.2420899864397615E-2</v>
      </c>
      <c r="I70" s="16">
        <f>VLOOKUP($D70,'Growth rate'!$B$3:$S$93,6,FALSE)*VLOOKUP($F70,BY_IND_Demand_Drivers!$B$5:$J$100,9,FALSE)</f>
        <v>8.2420899864397615E-2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1.5067287010693953</v>
      </c>
      <c r="H71" s="16">
        <f>VLOOKUP($D71,'Growth rate'!$B$3:$S$93,6,FALSE)*VLOOKUP($F71,BY_IND_Demand_Drivers!$B$5:$J$100,8,FALSE)</f>
        <v>8.3739634262227997E-2</v>
      </c>
      <c r="I71" s="16">
        <f>VLOOKUP($D71,'Growth rate'!$B$3:$S$93,6,FALSE)*VLOOKUP($F71,BY_IND_Demand_Drivers!$B$5:$J$100,9,FALSE)</f>
        <v>8.3739634262227997E-2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1.5308363602865056</v>
      </c>
      <c r="H72" s="16">
        <f>VLOOKUP($D72,'Growth rate'!$B$3:$S$93,6,FALSE)*VLOOKUP($F72,BY_IND_Demand_Drivers!$B$5:$J$100,8,FALSE)</f>
        <v>8.5079468410423645E-2</v>
      </c>
      <c r="I72" s="16">
        <f>VLOOKUP($D72,'Growth rate'!$B$3:$S$93,6,FALSE)*VLOOKUP($F72,BY_IND_Demand_Drivers!$B$5:$J$100,9,FALSE)</f>
        <v>8.5079468410423645E-2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1.5553297420510896</v>
      </c>
      <c r="H73" s="16">
        <f>VLOOKUP($D73,'Growth rate'!$B$3:$S$93,6,FALSE)*VLOOKUP($F73,BY_IND_Demand_Drivers!$B$5:$J$100,8,FALSE)</f>
        <v>8.6440739904990418E-2</v>
      </c>
      <c r="I73" s="16">
        <f>VLOOKUP($D73,'Growth rate'!$B$3:$S$93,6,FALSE)*VLOOKUP($F73,BY_IND_Demand_Drivers!$B$5:$J$100,9,FALSE)</f>
        <v>8.6440739904990418E-2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1.580215017923907</v>
      </c>
      <c r="H74" s="16">
        <f>VLOOKUP($D74,'Growth rate'!$B$3:$S$93,6,FALSE)*VLOOKUP($F74,BY_IND_Demand_Drivers!$B$5:$J$100,8,FALSE)</f>
        <v>8.782379174347027E-2</v>
      </c>
      <c r="I74" s="16">
        <f>VLOOKUP($D74,'Growth rate'!$B$3:$S$93,6,FALSE)*VLOOKUP($F74,BY_IND_Demand_Drivers!$B$5:$J$100,9,FALSE)</f>
        <v>8.782379174347027E-2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1.6054984582106895</v>
      </c>
      <c r="H75" s="16">
        <f>VLOOKUP($D75,'Growth rate'!$B$3:$S$93,6,FALSE)*VLOOKUP($F75,BY_IND_Demand_Drivers!$B$5:$J$100,8,FALSE)</f>
        <v>8.9228972411365778E-2</v>
      </c>
      <c r="I75" s="16">
        <f>VLOOKUP($D75,'Growth rate'!$B$3:$S$93,6,FALSE)*VLOOKUP($F75,BY_IND_Demand_Drivers!$B$5:$J$100,9,FALSE)</f>
        <v>8.9228972411365778E-2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1.6311864335420607</v>
      </c>
      <c r="H76" s="16">
        <f>VLOOKUP($D76,'Growth rate'!$B$3:$S$93,6,FALSE)*VLOOKUP($F76,BY_IND_Demand_Drivers!$B$5:$J$100,8,FALSE)</f>
        <v>9.0656635969947649E-2</v>
      </c>
      <c r="I76" s="16">
        <f>VLOOKUP($D76,'Growth rate'!$B$3:$S$93,6,FALSE)*VLOOKUP($F76,BY_IND_Demand_Drivers!$B$5:$J$100,9,FALSE)</f>
        <v>9.0656635969947649E-2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1.6572854164787338</v>
      </c>
      <c r="H77" s="16">
        <f>VLOOKUP($D77,'Growth rate'!$B$3:$S$93,6,FALSE)*VLOOKUP($F77,BY_IND_Demand_Drivers!$B$5:$J$100,8,FALSE)</f>
        <v>9.2107142145466822E-2</v>
      </c>
      <c r="I77" s="16">
        <f>VLOOKUP($D77,'Growth rate'!$B$3:$S$93,6,FALSE)*VLOOKUP($F77,BY_IND_Demand_Drivers!$B$5:$J$100,9,FALSE)</f>
        <v>9.2107142145466822E-2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1.6838019831423936</v>
      </c>
      <c r="H78" s="16">
        <f>VLOOKUP($D78,'Growth rate'!$B$3:$S$93,6,FALSE)*VLOOKUP($F78,BY_IND_Demand_Drivers!$B$5:$J$100,8,FALSE)</f>
        <v>9.3580856419794287E-2</v>
      </c>
      <c r="I78" s="16">
        <f>VLOOKUP($D78,'Growth rate'!$B$3:$S$93,6,FALSE)*VLOOKUP($F78,BY_IND_Demand_Drivers!$B$5:$J$100,9,FALSE)</f>
        <v>9.3580856419794287E-2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1.710742814872672</v>
      </c>
      <c r="H79" s="16">
        <f>VLOOKUP($D79,'Growth rate'!$B$3:$S$93,6,FALSE)*VLOOKUP($F79,BY_IND_Demand_Drivers!$B$5:$J$100,8,FALSE)</f>
        <v>9.5078150122511002E-2</v>
      </c>
      <c r="I79" s="16">
        <f>VLOOKUP($D79,'Growth rate'!$B$3:$S$93,6,FALSE)*VLOOKUP($F79,BY_IND_Demand_Drivers!$B$5:$J$100,9,FALSE)</f>
        <v>9.5078150122511002E-2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1.7381146999106349</v>
      </c>
      <c r="H80" s="16">
        <f>VLOOKUP($D80,'Growth rate'!$B$3:$S$93,6,FALSE)*VLOOKUP($F80,BY_IND_Demand_Drivers!$B$5:$J$100,8,FALSE)</f>
        <v>9.6599400524471191E-2</v>
      </c>
      <c r="I80" s="16">
        <f>VLOOKUP($D80,'Growth rate'!$B$3:$S$93,6,FALSE)*VLOOKUP($F80,BY_IND_Demand_Drivers!$B$5:$J$100,9,FALSE)</f>
        <v>9.6599400524471191E-2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1.765924535109205</v>
      </c>
      <c r="H81" s="16">
        <f>VLOOKUP($D81,'Growth rate'!$B$3:$S$93,6,FALSE)*VLOOKUP($F81,BY_IND_Demand_Drivers!$B$5:$J$100,8,FALSE)</f>
        <v>9.8144990932862733E-2</v>
      </c>
      <c r="I81" s="16">
        <f>VLOOKUP($D81,'Growth rate'!$B$3:$S$93,6,FALSE)*VLOOKUP($F81,BY_IND_Demand_Drivers!$B$5:$J$100,9,FALSE)</f>
        <v>9.8144990932862733E-2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1.7941793276709521</v>
      </c>
      <c r="H82" s="16">
        <f>VLOOKUP($D82,'Growth rate'!$B$3:$S$93,6,FALSE)*VLOOKUP($F82,BY_IND_Demand_Drivers!$B$5:$J$100,8,FALSE)</f>
        <v>9.971531078778853E-2</v>
      </c>
      <c r="I82" s="16">
        <f>VLOOKUP($D82,'Growth rate'!$B$3:$S$93,6,FALSE)*VLOOKUP($F82,BY_IND_Demand_Drivers!$B$5:$J$100,9,FALSE)</f>
        <v>9.971531078778853E-2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1.8228861969136874</v>
      </c>
      <c r="H83" s="16">
        <f>VLOOKUP($D83,'Growth rate'!$B$3:$S$93,6,FALSE)*VLOOKUP($F83,BY_IND_Demand_Drivers!$B$5:$J$100,8,FALSE)</f>
        <v>0.10131075576039314</v>
      </c>
      <c r="I83" s="16">
        <f>VLOOKUP($D83,'Growth rate'!$B$3:$S$93,6,FALSE)*VLOOKUP($F83,BY_IND_Demand_Drivers!$B$5:$J$100,9,FALSE)</f>
        <v>0.10131075576039314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1.8520523760643066</v>
      </c>
      <c r="H84" s="16">
        <f>VLOOKUP($D84,'Growth rate'!$B$3:$S$93,6,FALSE)*VLOOKUP($F84,BY_IND_Demand_Drivers!$B$5:$J$100,8,FALSE)</f>
        <v>0.10293172785255944</v>
      </c>
      <c r="I84" s="16">
        <f>VLOOKUP($D84,'Growth rate'!$B$3:$S$93,6,FALSE)*VLOOKUP($F84,BY_IND_Demand_Drivers!$B$5:$J$100,9,FALSE)</f>
        <v>0.10293172785255944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1.8816852140813356</v>
      </c>
      <c r="H85" s="16">
        <f>VLOOKUP($D85,'Growth rate'!$B$3:$S$93,6,FALSE)*VLOOKUP($F85,BY_IND_Demand_Drivers!$B$5:$J$100,8,FALSE)</f>
        <v>0.10457863549820039</v>
      </c>
      <c r="I85" s="16">
        <f>VLOOKUP($D85,'Growth rate'!$B$3:$S$93,6,FALSE)*VLOOKUP($F85,BY_IND_Demand_Drivers!$B$5:$J$100,9,FALSE)</f>
        <v>0.10457863549820039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5.0941568316831699E-2</v>
      </c>
      <c r="H86" s="16">
        <f>VLOOKUP($D86,'Growth rate'!$B$3:$S$93,6,FALSE)*VLOOKUP($F86,BY_IND_Demand_Drivers!$B$5:$J$100,8,FALSE)</f>
        <v>2.8413623762376201E-3</v>
      </c>
      <c r="I86" s="16">
        <f>VLOOKUP($D86,'Growth rate'!$B$3:$S$93,6,FALSE)*VLOOKUP($F86,BY_IND_Demand_Drivers!$B$5:$J$100,9,FALSE)</f>
        <v>2.8413623762376201E-3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5.178084519167047E-2</v>
      </c>
      <c r="H87" s="16">
        <f>VLOOKUP($D87,'Growth rate'!$B$3:$S$93,6,FALSE)*VLOOKUP($F87,BY_IND_Demand_Drivers!$B$5:$J$100,8,FALSE)</f>
        <v>2.8881746322047229E-3</v>
      </c>
      <c r="I87" s="16">
        <f>VLOOKUP($D87,'Growth rate'!$B$3:$S$93,6,FALSE)*VLOOKUP($F87,BY_IND_Demand_Drivers!$B$5:$J$100,9,FALSE)</f>
        <v>2.8881746322047229E-3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5.2620122066509248E-2</v>
      </c>
      <c r="H88" s="16">
        <f>VLOOKUP($D88,'Growth rate'!$B$3:$S$93,6,FALSE)*VLOOKUP($F88,BY_IND_Demand_Drivers!$B$5:$J$100,8,FALSE)</f>
        <v>2.9349868881718257E-3</v>
      </c>
      <c r="I88" s="16">
        <f>VLOOKUP($D88,'Growth rate'!$B$3:$S$93,6,FALSE)*VLOOKUP($F88,BY_IND_Demand_Drivers!$B$5:$J$100,9,FALSE)</f>
        <v>2.9349868881718257E-3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5.3459398941348019E-2</v>
      </c>
      <c r="H89" s="16">
        <f>VLOOKUP($D89,'Growth rate'!$B$3:$S$93,6,FALSE)*VLOOKUP($F89,BY_IND_Demand_Drivers!$B$5:$J$100,8,FALSE)</f>
        <v>2.9817991441389285E-3</v>
      </c>
      <c r="I89" s="16">
        <f>VLOOKUP($D89,'Growth rate'!$B$3:$S$93,6,FALSE)*VLOOKUP($F89,BY_IND_Demand_Drivers!$B$5:$J$100,9,FALSE)</f>
        <v>2.9817991441389285E-3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5.4298675816186796E-2</v>
      </c>
      <c r="H90" s="16">
        <f>VLOOKUP($D90,'Growth rate'!$B$3:$S$93,6,FALSE)*VLOOKUP($F90,BY_IND_Demand_Drivers!$B$5:$J$100,8,FALSE)</f>
        <v>3.0286114001060317E-3</v>
      </c>
      <c r="I90" s="16">
        <f>VLOOKUP($D90,'Growth rate'!$B$3:$S$93,6,FALSE)*VLOOKUP($F90,BY_IND_Demand_Drivers!$B$5:$J$100,9,FALSE)</f>
        <v>3.0286114001060317E-3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5.513795269102556E-2</v>
      </c>
      <c r="H91" s="16">
        <f>VLOOKUP($D91,'Growth rate'!$B$3:$S$93,6,FALSE)*VLOOKUP($F91,BY_IND_Demand_Drivers!$B$5:$J$100,8,FALSE)</f>
        <v>3.0754236560731336E-3</v>
      </c>
      <c r="I91" s="16">
        <f>VLOOKUP($D91,'Growth rate'!$B$3:$S$93,6,FALSE)*VLOOKUP($F91,BY_IND_Demand_Drivers!$B$5:$J$100,9,FALSE)</f>
        <v>3.0754236560731336E-3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5.5977229565864331E-2</v>
      </c>
      <c r="H92" s="16">
        <f>VLOOKUP($D92,'Growth rate'!$B$3:$S$93,6,FALSE)*VLOOKUP($F92,BY_IND_Demand_Drivers!$B$5:$J$100,8,FALSE)</f>
        <v>3.1222359120402364E-3</v>
      </c>
      <c r="I92" s="16">
        <f>VLOOKUP($D92,'Growth rate'!$B$3:$S$93,6,FALSE)*VLOOKUP($F92,BY_IND_Demand_Drivers!$B$5:$J$100,9,FALSE)</f>
        <v>3.1222359120402364E-3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5.6816506440703109E-2</v>
      </c>
      <c r="H93" s="16">
        <f>VLOOKUP($D93,'Growth rate'!$B$3:$S$93,6,FALSE)*VLOOKUP($F93,BY_IND_Demand_Drivers!$B$5:$J$100,8,FALSE)</f>
        <v>3.1690481680073396E-3</v>
      </c>
      <c r="I93" s="16">
        <f>VLOOKUP($D93,'Growth rate'!$B$3:$S$93,6,FALSE)*VLOOKUP($F93,BY_IND_Demand_Drivers!$B$5:$J$100,9,FALSE)</f>
        <v>3.1690481680073396E-3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5.7655783315541879E-2</v>
      </c>
      <c r="H94" s="16">
        <f>VLOOKUP($D94,'Growth rate'!$B$3:$S$93,6,FALSE)*VLOOKUP($F94,BY_IND_Demand_Drivers!$B$5:$J$100,8,FALSE)</f>
        <v>3.2158604239744424E-3</v>
      </c>
      <c r="I94" s="16">
        <f>VLOOKUP($D94,'Growth rate'!$B$3:$S$93,6,FALSE)*VLOOKUP($F94,BY_IND_Demand_Drivers!$B$5:$J$100,9,FALSE)</f>
        <v>3.2158604239744424E-3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5.8495060190380657E-2</v>
      </c>
      <c r="H95" s="16">
        <f>VLOOKUP($D95,'Growth rate'!$B$3:$S$93,6,FALSE)*VLOOKUP($F95,BY_IND_Demand_Drivers!$B$5:$J$100,8,FALSE)</f>
        <v>3.2626726799415452E-3</v>
      </c>
      <c r="I95" s="16">
        <f>VLOOKUP($D95,'Growth rate'!$B$3:$S$93,6,FALSE)*VLOOKUP($F95,BY_IND_Demand_Drivers!$B$5:$J$100,9,FALSE)</f>
        <v>3.2626726799415452E-3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5.9334337065219428E-2</v>
      </c>
      <c r="H96" s="16">
        <f>VLOOKUP($D96,'Growth rate'!$B$3:$S$93,6,FALSE)*VLOOKUP($F96,BY_IND_Demand_Drivers!$B$5:$J$100,8,FALSE)</f>
        <v>3.309484935908648E-3</v>
      </c>
      <c r="I96" s="16">
        <f>VLOOKUP($D96,'Growth rate'!$B$3:$S$93,6,FALSE)*VLOOKUP($F96,BY_IND_Demand_Drivers!$B$5:$J$100,9,FALSE)</f>
        <v>3.309484935908648E-3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6.0173613940058199E-2</v>
      </c>
      <c r="H97" s="16">
        <f>VLOOKUP($D97,'Growth rate'!$B$3:$S$93,6,FALSE)*VLOOKUP($F97,BY_IND_Demand_Drivers!$B$5:$J$100,8,FALSE)</f>
        <v>3.3562971918757508E-3</v>
      </c>
      <c r="I97" s="16">
        <f>VLOOKUP($D97,'Growth rate'!$B$3:$S$93,6,FALSE)*VLOOKUP($F97,BY_IND_Demand_Drivers!$B$5:$J$100,9,FALSE)</f>
        <v>3.3562971918757508E-3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6.1012890814896963E-2</v>
      </c>
      <c r="H98" s="16">
        <f>VLOOKUP($D98,'Growth rate'!$B$3:$S$93,6,FALSE)*VLOOKUP($F98,BY_IND_Demand_Drivers!$B$5:$J$100,8,FALSE)</f>
        <v>3.4031094478428532E-3</v>
      </c>
      <c r="I98" s="16">
        <f>VLOOKUP($D98,'Growth rate'!$B$3:$S$93,6,FALSE)*VLOOKUP($F98,BY_IND_Demand_Drivers!$B$5:$J$100,9,FALSE)</f>
        <v>3.4031094478428532E-3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6.185216768973574E-2</v>
      </c>
      <c r="H99" s="16">
        <f>VLOOKUP($D99,'Growth rate'!$B$3:$S$93,6,FALSE)*VLOOKUP($F99,BY_IND_Demand_Drivers!$B$5:$J$100,8,FALSE)</f>
        <v>3.449921703809956E-3</v>
      </c>
      <c r="I99" s="16">
        <f>VLOOKUP($D99,'Growth rate'!$B$3:$S$93,6,FALSE)*VLOOKUP($F99,BY_IND_Demand_Drivers!$B$5:$J$100,9,FALSE)</f>
        <v>3.449921703809956E-3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6.2691444564574511E-2</v>
      </c>
      <c r="H100" s="16">
        <f>VLOOKUP($D100,'Growth rate'!$B$3:$S$93,6,FALSE)*VLOOKUP($F100,BY_IND_Demand_Drivers!$B$5:$J$100,8,FALSE)</f>
        <v>3.4967339597770587E-3</v>
      </c>
      <c r="I100" s="16">
        <f>VLOOKUP($D100,'Growth rate'!$B$3:$S$93,6,FALSE)*VLOOKUP($F100,BY_IND_Demand_Drivers!$B$5:$J$100,9,FALSE)</f>
        <v>3.4967339597770587E-3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6.3530721439413282E-2</v>
      </c>
      <c r="H101" s="16">
        <f>VLOOKUP($D101,'Growth rate'!$B$3:$S$93,6,FALSE)*VLOOKUP($F101,BY_IND_Demand_Drivers!$B$5:$J$100,8,FALSE)</f>
        <v>3.5435462157441615E-3</v>
      </c>
      <c r="I101" s="16">
        <f>VLOOKUP($D101,'Growth rate'!$B$3:$S$93,6,FALSE)*VLOOKUP($F101,BY_IND_Demand_Drivers!$B$5:$J$100,9,FALSE)</f>
        <v>3.5435462157441615E-3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6.4369998314252067E-2</v>
      </c>
      <c r="H102" s="16">
        <f>VLOOKUP($D102,'Growth rate'!$B$3:$S$93,6,FALSE)*VLOOKUP($F102,BY_IND_Demand_Drivers!$B$5:$J$100,8,FALSE)</f>
        <v>3.5903584717112648E-3</v>
      </c>
      <c r="I102" s="16">
        <f>VLOOKUP($D102,'Growth rate'!$B$3:$S$93,6,FALSE)*VLOOKUP($F102,BY_IND_Demand_Drivers!$B$5:$J$100,9,FALSE)</f>
        <v>3.5903584717112648E-3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6.5209275189090837E-2</v>
      </c>
      <c r="H103" s="16">
        <f>VLOOKUP($D103,'Growth rate'!$B$3:$S$93,6,FALSE)*VLOOKUP($F103,BY_IND_Demand_Drivers!$B$5:$J$100,8,FALSE)</f>
        <v>3.6371707276783675E-3</v>
      </c>
      <c r="I103" s="16">
        <f>VLOOKUP($D103,'Growth rate'!$B$3:$S$93,6,FALSE)*VLOOKUP($F103,BY_IND_Demand_Drivers!$B$5:$J$100,9,FALSE)</f>
        <v>3.6371707276783675E-3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6.6048552063929608E-2</v>
      </c>
      <c r="H104" s="16">
        <f>VLOOKUP($D104,'Growth rate'!$B$3:$S$93,6,FALSE)*VLOOKUP($F104,BY_IND_Demand_Drivers!$B$5:$J$100,8,FALSE)</f>
        <v>3.6839829836454703E-3</v>
      </c>
      <c r="I104" s="16">
        <f>VLOOKUP($D104,'Growth rate'!$B$3:$S$93,6,FALSE)*VLOOKUP($F104,BY_IND_Demand_Drivers!$B$5:$J$100,9,FALSE)</f>
        <v>3.6839829836454703E-3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6.6887828938768379E-2</v>
      </c>
      <c r="H105" s="16">
        <f>VLOOKUP($D105,'Growth rate'!$B$3:$S$93,6,FALSE)*VLOOKUP($F105,BY_IND_Demand_Drivers!$B$5:$J$100,8,FALSE)</f>
        <v>3.7307952396125731E-3</v>
      </c>
      <c r="I105" s="16">
        <f>VLOOKUP($D105,'Growth rate'!$B$3:$S$93,6,FALSE)*VLOOKUP($F105,BY_IND_Demand_Drivers!$B$5:$J$100,9,FALSE)</f>
        <v>3.7307952396125731E-3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6.7727105813607164E-2</v>
      </c>
      <c r="H106" s="16">
        <f>VLOOKUP($D106,'Growth rate'!$B$3:$S$93,6,FALSE)*VLOOKUP($F106,BY_IND_Demand_Drivers!$B$5:$J$100,8,FALSE)</f>
        <v>3.7776074955796759E-3</v>
      </c>
      <c r="I106" s="16">
        <f>VLOOKUP($D106,'Growth rate'!$B$3:$S$93,6,FALSE)*VLOOKUP($F106,BY_IND_Demand_Drivers!$B$5:$J$100,9,FALSE)</f>
        <v>3.7776074955796759E-3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6.8566382688445934E-2</v>
      </c>
      <c r="H107" s="16">
        <f>VLOOKUP($D107,'Growth rate'!$B$3:$S$93,6,FALSE)*VLOOKUP($F107,BY_IND_Demand_Drivers!$B$5:$J$100,8,FALSE)</f>
        <v>3.8244197515467787E-3</v>
      </c>
      <c r="I107" s="16">
        <f>VLOOKUP($D107,'Growth rate'!$B$3:$S$93,6,FALSE)*VLOOKUP($F107,BY_IND_Demand_Drivers!$B$5:$J$100,9,FALSE)</f>
        <v>3.8244197515467787E-3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6.9405659563284691E-2</v>
      </c>
      <c r="H108" s="16">
        <f>VLOOKUP($D108,'Growth rate'!$B$3:$S$93,6,FALSE)*VLOOKUP($F108,BY_IND_Demand_Drivers!$B$5:$J$100,8,FALSE)</f>
        <v>3.8712320075138811E-3</v>
      </c>
      <c r="I108" s="16">
        <f>VLOOKUP($D108,'Growth rate'!$B$3:$S$93,6,FALSE)*VLOOKUP($F108,BY_IND_Demand_Drivers!$B$5:$J$100,9,FALSE)</f>
        <v>3.8712320075138811E-3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7.0244936438123462E-2</v>
      </c>
      <c r="H109" s="16">
        <f>VLOOKUP($D109,'Growth rate'!$B$3:$S$93,6,FALSE)*VLOOKUP($F109,BY_IND_Demand_Drivers!$B$5:$J$100,8,FALSE)</f>
        <v>3.9180442634809843E-3</v>
      </c>
      <c r="I109" s="16">
        <f>VLOOKUP($D109,'Growth rate'!$B$3:$S$93,6,FALSE)*VLOOKUP($F109,BY_IND_Demand_Drivers!$B$5:$J$100,9,FALSE)</f>
        <v>3.9180442634809843E-3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7.1084213312962247E-2</v>
      </c>
      <c r="H110" s="16">
        <f>VLOOKUP($D110,'Growth rate'!$B$3:$S$93,6,FALSE)*VLOOKUP($F110,BY_IND_Demand_Drivers!$B$5:$J$100,8,FALSE)</f>
        <v>3.9648565194480871E-3</v>
      </c>
      <c r="I110" s="16">
        <f>VLOOKUP($D110,'Growth rate'!$B$3:$S$93,6,FALSE)*VLOOKUP($F110,BY_IND_Demand_Drivers!$B$5:$J$100,9,FALSE)</f>
        <v>3.9648565194480871E-3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7.1923490187801017E-2</v>
      </c>
      <c r="H111" s="16">
        <f>VLOOKUP($D111,'Growth rate'!$B$3:$S$93,6,FALSE)*VLOOKUP($F111,BY_IND_Demand_Drivers!$B$5:$J$100,8,FALSE)</f>
        <v>4.0116687754151899E-3</v>
      </c>
      <c r="I111" s="16">
        <f>VLOOKUP($D111,'Growth rate'!$B$3:$S$93,6,FALSE)*VLOOKUP($F111,BY_IND_Demand_Drivers!$B$5:$J$100,9,FALSE)</f>
        <v>4.0116687754151899E-3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7.2762767062639788E-2</v>
      </c>
      <c r="H112" s="16">
        <f>VLOOKUP($D112,'Growth rate'!$B$3:$S$93,6,FALSE)*VLOOKUP($F112,BY_IND_Demand_Drivers!$B$5:$J$100,8,FALSE)</f>
        <v>4.0584810313822927E-3</v>
      </c>
      <c r="I112" s="16">
        <f>VLOOKUP($D112,'Growth rate'!$B$3:$S$93,6,FALSE)*VLOOKUP($F112,BY_IND_Demand_Drivers!$B$5:$J$100,9,FALSE)</f>
        <v>4.0584810313822927E-3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7.3602043937478559E-2</v>
      </c>
      <c r="H113" s="16">
        <f>VLOOKUP($D113,'Growth rate'!$B$3:$S$93,6,FALSE)*VLOOKUP($F113,BY_IND_Demand_Drivers!$B$5:$J$100,8,FALSE)</f>
        <v>4.1052932873493946E-3</v>
      </c>
      <c r="I113" s="16">
        <f>VLOOKUP($D113,'Growth rate'!$B$3:$S$93,6,FALSE)*VLOOKUP($F113,BY_IND_Demand_Drivers!$B$5:$J$100,9,FALSE)</f>
        <v>4.1052932873493946E-3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7.444132081231733E-2</v>
      </c>
      <c r="H114" s="16">
        <f>VLOOKUP($D114,'Growth rate'!$B$3:$S$93,6,FALSE)*VLOOKUP($F114,BY_IND_Demand_Drivers!$B$5:$J$100,8,FALSE)</f>
        <v>4.1521055433164974E-3</v>
      </c>
      <c r="I114" s="16">
        <f>VLOOKUP($D114,'Growth rate'!$B$3:$S$93,6,FALSE)*VLOOKUP($F114,BY_IND_Demand_Drivers!$B$5:$J$100,9,FALSE)</f>
        <v>4.1521055433164974E-3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7.5280597687156101E-2</v>
      </c>
      <c r="H115" s="16">
        <f>VLOOKUP($D115,'Growth rate'!$B$3:$S$93,6,FALSE)*VLOOKUP($F115,BY_IND_Demand_Drivers!$B$5:$J$100,8,FALSE)</f>
        <v>4.1989177992836002E-3</v>
      </c>
      <c r="I115" s="16">
        <f>VLOOKUP($D115,'Growth rate'!$B$3:$S$93,6,FALSE)*VLOOKUP($F115,BY_IND_Demand_Drivers!$B$5:$J$100,9,FALSE)</f>
        <v>4.1989177992836002E-3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7.6119874561994871E-2</v>
      </c>
      <c r="H116" s="16">
        <f>VLOOKUP($D116,'Growth rate'!$B$3:$S$93,6,FALSE)*VLOOKUP($F116,BY_IND_Demand_Drivers!$B$5:$J$100,8,FALSE)</f>
        <v>4.245730055250703E-3</v>
      </c>
      <c r="I116" s="16">
        <f>VLOOKUP($D116,'Growth rate'!$B$3:$S$93,6,FALSE)*VLOOKUP($F116,BY_IND_Demand_Drivers!$B$5:$J$100,9,FALSE)</f>
        <v>4.245730055250703E-3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7.6959151436833642E-2</v>
      </c>
      <c r="H117" s="16">
        <f>VLOOKUP($D117,'Growth rate'!$B$3:$S$93,6,FALSE)*VLOOKUP($F117,BY_IND_Demand_Drivers!$B$5:$J$100,8,FALSE)</f>
        <v>4.2925423112178058E-3</v>
      </c>
      <c r="I117" s="16">
        <f>VLOOKUP($D117,'Growth rate'!$B$3:$S$93,6,FALSE)*VLOOKUP($F117,BY_IND_Demand_Drivers!$B$5:$J$100,9,FALSE)</f>
        <v>4.2925423112178058E-3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7.8190497859822988E-2</v>
      </c>
      <c r="H118" s="16">
        <f>VLOOKUP($D118,'Growth rate'!$B$3:$S$93,6,FALSE)*VLOOKUP($F118,BY_IND_Demand_Drivers!$B$5:$J$100,8,FALSE)</f>
        <v>4.3612229881972919E-3</v>
      </c>
      <c r="I118" s="16">
        <f>VLOOKUP($D118,'Growth rate'!$B$3:$S$93,6,FALSE)*VLOOKUP($F118,BY_IND_Demand_Drivers!$B$5:$J$100,9,FALSE)</f>
        <v>4.3612229881972919E-3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7.9441545825580148E-2</v>
      </c>
      <c r="H119" s="16">
        <f>VLOOKUP($D119,'Growth rate'!$B$3:$S$93,6,FALSE)*VLOOKUP($F119,BY_IND_Demand_Drivers!$B$5:$J$100,8,FALSE)</f>
        <v>4.4310025560084475E-3</v>
      </c>
      <c r="I119" s="16">
        <f>VLOOKUP($D119,'Growth rate'!$B$3:$S$93,6,FALSE)*VLOOKUP($F119,BY_IND_Demand_Drivers!$B$5:$J$100,9,FALSE)</f>
        <v>4.4310025560084475E-3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8.0712610558789435E-2</v>
      </c>
      <c r="H120" s="16">
        <f>VLOOKUP($D120,'Growth rate'!$B$3:$S$93,6,FALSE)*VLOOKUP($F120,BY_IND_Demand_Drivers!$B$5:$J$100,8,FALSE)</f>
        <v>4.5018985969045829E-3</v>
      </c>
      <c r="I120" s="16">
        <f>VLOOKUP($D120,'Growth rate'!$B$3:$S$93,6,FALSE)*VLOOKUP($F120,BY_IND_Demand_Drivers!$B$5:$J$100,9,FALSE)</f>
        <v>4.5018985969045829E-3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8.200401232773008E-2</v>
      </c>
      <c r="H121" s="16">
        <f>VLOOKUP($D121,'Growth rate'!$B$3:$S$93,6,FALSE)*VLOOKUP($F121,BY_IND_Demand_Drivers!$B$5:$J$100,8,FALSE)</f>
        <v>4.5739289744550563E-3</v>
      </c>
      <c r="I121" s="16">
        <f>VLOOKUP($D121,'Growth rate'!$B$3:$S$93,6,FALSE)*VLOOKUP($F121,BY_IND_Demand_Drivers!$B$5:$J$100,9,FALSE)</f>
        <v>4.5739289744550563E-3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8.3316076524973734E-2</v>
      </c>
      <c r="H122" s="16">
        <f>VLOOKUP($D122,'Growth rate'!$B$3:$S$93,6,FALSE)*VLOOKUP($F122,BY_IND_Demand_Drivers!$B$5:$J$100,8,FALSE)</f>
        <v>4.647111838046337E-3</v>
      </c>
      <c r="I122" s="16">
        <f>VLOOKUP($D122,'Growth rate'!$B$3:$S$93,6,FALSE)*VLOOKUP($F122,BY_IND_Demand_Drivers!$B$5:$J$100,9,FALSE)</f>
        <v>4.647111838046337E-3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8.4649133749373329E-2</v>
      </c>
      <c r="H123" s="16">
        <f>VLOOKUP($D123,'Growth rate'!$B$3:$S$93,6,FALSE)*VLOOKUP($F123,BY_IND_Demand_Drivers!$B$5:$J$100,8,FALSE)</f>
        <v>4.7214656274550786E-3</v>
      </c>
      <c r="I123" s="16">
        <f>VLOOKUP($D123,'Growth rate'!$B$3:$S$93,6,FALSE)*VLOOKUP($F123,BY_IND_Demand_Drivers!$B$5:$J$100,9,FALSE)</f>
        <v>4.7214656274550786E-3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8.6003519889363306E-2</v>
      </c>
      <c r="H124" s="16">
        <f>VLOOKUP($D124,'Growth rate'!$B$3:$S$93,6,FALSE)*VLOOKUP($F124,BY_IND_Demand_Drivers!$B$5:$J$100,8,FALSE)</f>
        <v>4.7970090774943604E-3</v>
      </c>
      <c r="I124" s="16">
        <f>VLOOKUP($D124,'Growth rate'!$B$3:$S$93,6,FALSE)*VLOOKUP($F124,BY_IND_Demand_Drivers!$B$5:$J$100,9,FALSE)</f>
        <v>4.7970090774943604E-3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8.737957620759311E-2</v>
      </c>
      <c r="H125" s="16">
        <f>VLOOKUP($D125,'Growth rate'!$B$3:$S$93,6,FALSE)*VLOOKUP($F125,BY_IND_Demand_Drivers!$B$5:$J$100,8,FALSE)</f>
        <v>4.8737612227342693E-3</v>
      </c>
      <c r="I125" s="16">
        <f>VLOOKUP($D125,'Growth rate'!$B$3:$S$93,6,FALSE)*VLOOKUP($F125,BY_IND_Demand_Drivers!$B$5:$J$100,9,FALSE)</f>
        <v>4.8737612227342693E-3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8.8777649426914615E-2</v>
      </c>
      <c r="H126" s="16">
        <f>VLOOKUP($D126,'Growth rate'!$B$3:$S$93,6,FALSE)*VLOOKUP($F126,BY_IND_Demand_Drivers!$B$5:$J$100,8,FALSE)</f>
        <v>4.9517414022980186E-3</v>
      </c>
      <c r="I126" s="16">
        <f>VLOOKUP($D126,'Growth rate'!$B$3:$S$93,6,FALSE)*VLOOKUP($F126,BY_IND_Demand_Drivers!$B$5:$J$100,9,FALSE)</f>
        <v>4.9517414022980186E-3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9.0198091817745255E-2</v>
      </c>
      <c r="H127" s="16">
        <f>VLOOKUP($D127,'Growth rate'!$B$3:$S$93,6,FALSE)*VLOOKUP($F127,BY_IND_Demand_Drivers!$B$5:$J$100,8,FALSE)</f>
        <v>5.0309692647347868E-3</v>
      </c>
      <c r="I127" s="16">
        <f>VLOOKUP($D127,'Growth rate'!$B$3:$S$93,6,FALSE)*VLOOKUP($F127,BY_IND_Demand_Drivers!$B$5:$J$100,9,FALSE)</f>
        <v>5.0309692647347868E-3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9.1641261286829173E-2</v>
      </c>
      <c r="H128" s="16">
        <f>VLOOKUP($D128,'Growth rate'!$B$3:$S$93,6,FALSE)*VLOOKUP($F128,BY_IND_Demand_Drivers!$B$5:$J$100,8,FALSE)</f>
        <v>5.1114647729705431E-3</v>
      </c>
      <c r="I128" s="16">
        <f>VLOOKUP($D128,'Growth rate'!$B$3:$S$93,6,FALSE)*VLOOKUP($F128,BY_IND_Demand_Drivers!$B$5:$J$100,9,FALSE)</f>
        <v>5.1114647729705431E-3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9.3107521467418436E-2</v>
      </c>
      <c r="H129" s="16">
        <f>VLOOKUP($D129,'Growth rate'!$B$3:$S$93,6,FALSE)*VLOOKUP($F129,BY_IND_Demand_Drivers!$B$5:$J$100,8,FALSE)</f>
        <v>5.1932482093380722E-3</v>
      </c>
      <c r="I129" s="16">
        <f>VLOOKUP($D129,'Growth rate'!$B$3:$S$93,6,FALSE)*VLOOKUP($F129,BY_IND_Demand_Drivers!$B$5:$J$100,9,FALSE)</f>
        <v>5.1932482093380722E-3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9.4597241810897126E-2</v>
      </c>
      <c r="H130" s="16">
        <f>VLOOKUP($D130,'Growth rate'!$B$3:$S$93,6,FALSE)*VLOOKUP($F130,BY_IND_Demand_Drivers!$B$5:$J$100,8,FALSE)</f>
        <v>5.2763401806874806E-3</v>
      </c>
      <c r="I130" s="16">
        <f>VLOOKUP($D130,'Growth rate'!$B$3:$S$93,6,FALSE)*VLOOKUP($F130,BY_IND_Demand_Drivers!$B$5:$J$100,9,FALSE)</f>
        <v>5.2763401806874806E-3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9.611079767987149E-2</v>
      </c>
      <c r="H131" s="16">
        <f>VLOOKUP($D131,'Growth rate'!$B$3:$S$93,6,FALSE)*VLOOKUP($F131,BY_IND_Demand_Drivers!$B$5:$J$100,8,FALSE)</f>
        <v>5.3607616235784809E-3</v>
      </c>
      <c r="I131" s="16">
        <f>VLOOKUP($D131,'Growth rate'!$B$3:$S$93,6,FALSE)*VLOOKUP($F131,BY_IND_Demand_Drivers!$B$5:$J$100,9,FALSE)</f>
        <v>5.3607616235784809E-3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9.7648570442749438E-2</v>
      </c>
      <c r="H132" s="16">
        <f>VLOOKUP($D132,'Growth rate'!$B$3:$S$93,6,FALSE)*VLOOKUP($F132,BY_IND_Demand_Drivers!$B$5:$J$100,8,FALSE)</f>
        <v>5.4465338095557366E-3</v>
      </c>
      <c r="I132" s="16">
        <f>VLOOKUP($D132,'Growth rate'!$B$3:$S$93,6,FALSE)*VLOOKUP($F132,BY_IND_Demand_Drivers!$B$5:$J$100,9,FALSE)</f>
        <v>5.4465338095557366E-3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9.9210947569833438E-2</v>
      </c>
      <c r="H133" s="16">
        <f>VLOOKUP($D133,'Growth rate'!$B$3:$S$93,6,FALSE)*VLOOKUP($F133,BY_IND_Demand_Drivers!$B$5:$J$100,8,FALSE)</f>
        <v>5.5336783505086293E-3</v>
      </c>
      <c r="I133" s="16">
        <f>VLOOKUP($D133,'Growth rate'!$B$3:$S$93,6,FALSE)*VLOOKUP($F133,BY_IND_Demand_Drivers!$B$5:$J$100,9,FALSE)</f>
        <v>5.5336783505086293E-3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0.10079832273095075</v>
      </c>
      <c r="H134" s="16">
        <f>VLOOKUP($D134,'Growth rate'!$B$3:$S$93,6,FALSE)*VLOOKUP($F134,BY_IND_Demand_Drivers!$B$5:$J$100,8,FALSE)</f>
        <v>5.6222172041167666E-3</v>
      </c>
      <c r="I134" s="16">
        <f>VLOOKUP($D134,'Growth rate'!$B$3:$S$93,6,FALSE)*VLOOKUP($F134,BY_IND_Demand_Drivers!$B$5:$J$100,9,FALSE)</f>
        <v>5.6222172041167666E-3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0.10241109589464599</v>
      </c>
      <c r="H135" s="16">
        <f>VLOOKUP($D135,'Growth rate'!$B$3:$S$93,6,FALSE)*VLOOKUP($F135,BY_IND_Demand_Drivers!$B$5:$J$100,8,FALSE)</f>
        <v>5.7121726793826358E-3</v>
      </c>
      <c r="I135" s="16">
        <f>VLOOKUP($D135,'Growth rate'!$B$3:$S$93,6,FALSE)*VLOOKUP($F135,BY_IND_Demand_Drivers!$B$5:$J$100,9,FALSE)</f>
        <v>5.7121726793826358E-3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0.10404967342896031</v>
      </c>
      <c r="H136" s="16">
        <f>VLOOKUP($D136,'Growth rate'!$B$3:$S$93,6,FALSE)*VLOOKUP($F136,BY_IND_Demand_Drivers!$B$5:$J$100,8,FALSE)</f>
        <v>5.8035674422527569E-3</v>
      </c>
      <c r="I136" s="16">
        <f>VLOOKUP($D136,'Growth rate'!$B$3:$S$93,6,FALSE)*VLOOKUP($F136,BY_IND_Demand_Drivers!$B$5:$J$100,9,FALSE)</f>
        <v>5.8035674422527569E-3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0.10571446820382367</v>
      </c>
      <c r="H137" s="16">
        <f>VLOOKUP($D137,'Growth rate'!$B$3:$S$93,6,FALSE)*VLOOKUP($F137,BY_IND_Demand_Drivers!$B$5:$J$100,8,FALSE)</f>
        <v>5.8964245213288012E-3</v>
      </c>
      <c r="I137" s="16">
        <f>VLOOKUP($D137,'Growth rate'!$B$3:$S$93,6,FALSE)*VLOOKUP($F137,BY_IND_Demand_Drivers!$B$5:$J$100,9,FALSE)</f>
        <v>5.8964245213288012E-3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0.10740589969508486</v>
      </c>
      <c r="H138" s="16">
        <f>VLOOKUP($D138,'Growth rate'!$B$3:$S$93,6,FALSE)*VLOOKUP($F138,BY_IND_Demand_Drivers!$B$5:$J$100,8,FALSE)</f>
        <v>5.9907673136700623E-3</v>
      </c>
      <c r="I138" s="16">
        <f>VLOOKUP($D138,'Growth rate'!$B$3:$S$93,6,FALSE)*VLOOKUP($F138,BY_IND_Demand_Drivers!$B$5:$J$100,9,FALSE)</f>
        <v>5.9907673136700623E-3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0.10912439409020622</v>
      </c>
      <c r="H139" s="16">
        <f>VLOOKUP($D139,'Growth rate'!$B$3:$S$93,6,FALSE)*VLOOKUP($F139,BY_IND_Demand_Drivers!$B$5:$J$100,8,FALSE)</f>
        <v>6.0866195906887832E-3</v>
      </c>
      <c r="I139" s="16">
        <f>VLOOKUP($D139,'Growth rate'!$B$3:$S$93,6,FALSE)*VLOOKUP($F139,BY_IND_Demand_Drivers!$B$5:$J$100,9,FALSE)</f>
        <v>6.0866195906887832E-3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0.1108703843956495</v>
      </c>
      <c r="H140" s="16">
        <f>VLOOKUP($D140,'Growth rate'!$B$3:$S$93,6,FALSE)*VLOOKUP($F140,BY_IND_Demand_Drivers!$B$5:$J$100,8,FALSE)</f>
        <v>6.1840055041398031E-3</v>
      </c>
      <c r="I140" s="16">
        <f>VLOOKUP($D140,'Growth rate'!$B$3:$S$93,6,FALSE)*VLOOKUP($F140,BY_IND_Demand_Drivers!$B$5:$J$100,9,FALSE)</f>
        <v>6.1840055041398031E-3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0.1126443105459799</v>
      </c>
      <c r="H141" s="16">
        <f>VLOOKUP($D141,'Growth rate'!$B$3:$S$93,6,FALSE)*VLOOKUP($F141,BY_IND_Demand_Drivers!$B$5:$J$100,8,FALSE)</f>
        <v>6.2829495922060398E-3</v>
      </c>
      <c r="I141" s="16">
        <f>VLOOKUP($D141,'Growth rate'!$B$3:$S$93,6,FALSE)*VLOOKUP($F141,BY_IND_Demand_Drivers!$B$5:$J$100,9,FALSE)</f>
        <v>6.2829495922060398E-3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0.11444661951471559</v>
      </c>
      <c r="H142" s="16">
        <f>VLOOKUP($D142,'Growth rate'!$B$3:$S$93,6,FALSE)*VLOOKUP($F142,BY_IND_Demand_Drivers!$B$5:$J$100,8,FALSE)</f>
        <v>6.3834767856813376E-3</v>
      </c>
      <c r="I142" s="16">
        <f>VLOOKUP($D142,'Growth rate'!$B$3:$S$93,6,FALSE)*VLOOKUP($F142,BY_IND_Demand_Drivers!$B$5:$J$100,9,FALSE)</f>
        <v>6.3834767856813376E-3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0.11627776542695102</v>
      </c>
      <c r="H143" s="16">
        <f>VLOOKUP($D143,'Growth rate'!$B$3:$S$93,6,FALSE)*VLOOKUP($F143,BY_IND_Demand_Drivers!$B$5:$J$100,8,FALSE)</f>
        <v>6.4856124142522384E-3</v>
      </c>
      <c r="I143" s="16">
        <f>VLOOKUP($D143,'Growth rate'!$B$3:$S$93,6,FALSE)*VLOOKUP($F143,BY_IND_Demand_Drivers!$B$5:$J$100,9,FALSE)</f>
        <v>6.4856124142522384E-3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0.11813820967378223</v>
      </c>
      <c r="H144" s="16">
        <f>VLOOKUP($D144,'Growth rate'!$B$3:$S$93,6,FALSE)*VLOOKUP($F144,BY_IND_Demand_Drivers!$B$5:$J$100,8,FALSE)</f>
        <v>6.5893822128802728E-3</v>
      </c>
      <c r="I144" s="16">
        <f>VLOOKUP($D144,'Growth rate'!$B$3:$S$93,6,FALSE)*VLOOKUP($F144,BY_IND_Demand_Drivers!$B$5:$J$100,9,FALSE)</f>
        <v>6.5893822128802728E-3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0.12002842102856276</v>
      </c>
      <c r="H145" s="16">
        <f>VLOOKUP($D145,'Growth rate'!$B$3:$S$93,6,FALSE)*VLOOKUP($F145,BY_IND_Demand_Drivers!$B$5:$J$100,8,FALSE)</f>
        <v>6.6948123282863578E-3</v>
      </c>
      <c r="I145" s="16">
        <f>VLOOKUP($D145,'Growth rate'!$B$3:$S$93,6,FALSE)*VLOOKUP($F145,BY_IND_Demand_Drivers!$B$5:$J$100,9,FALSE)</f>
        <v>6.6948123282863578E-3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0.12194887576501977</v>
      </c>
      <c r="H146" s="16">
        <f>VLOOKUP($D146,'Growth rate'!$B$3:$S$93,6,FALSE)*VLOOKUP($F146,BY_IND_Demand_Drivers!$B$5:$J$100,8,FALSE)</f>
        <v>6.8019293255389404E-3</v>
      </c>
      <c r="I146" s="16">
        <f>VLOOKUP($D146,'Growth rate'!$B$3:$S$93,6,FALSE)*VLOOKUP($F146,BY_IND_Demand_Drivers!$B$5:$J$100,9,FALSE)</f>
        <v>6.8019293255389404E-3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0.12390005777726008</v>
      </c>
      <c r="H147" s="16">
        <f>VLOOKUP($D147,'Growth rate'!$B$3:$S$93,6,FALSE)*VLOOKUP($F147,BY_IND_Demand_Drivers!$B$5:$J$100,8,FALSE)</f>
        <v>6.9107601947475629E-3</v>
      </c>
      <c r="I147" s="16">
        <f>VLOOKUP($D147,'Growth rate'!$B$3:$S$93,6,FALSE)*VLOOKUP($F147,BY_IND_Demand_Drivers!$B$5:$J$100,9,FALSE)</f>
        <v>6.9107601947475629E-3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0.12588245870169626</v>
      </c>
      <c r="H148" s="16">
        <f>VLOOKUP($D148,'Growth rate'!$B$3:$S$93,6,FALSE)*VLOOKUP($F148,BY_IND_Demand_Drivers!$B$5:$J$100,8,FALSE)</f>
        <v>7.0213323578635243E-3</v>
      </c>
      <c r="I148" s="16">
        <f>VLOOKUP($D148,'Growth rate'!$B$3:$S$93,6,FALSE)*VLOOKUP($F148,BY_IND_Demand_Drivers!$B$5:$J$100,9,FALSE)</f>
        <v>7.0213323578635243E-3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0.12789657804092341</v>
      </c>
      <c r="H149" s="16">
        <f>VLOOKUP($D149,'Growth rate'!$B$3:$S$93,6,FALSE)*VLOOKUP($F149,BY_IND_Demand_Drivers!$B$5:$J$100,8,FALSE)</f>
        <v>7.1336736755893424E-3</v>
      </c>
      <c r="I149" s="16">
        <f>VLOOKUP($D149,'Growth rate'!$B$3:$S$93,6,FALSE)*VLOOKUP($F149,BY_IND_Demand_Drivers!$B$5:$J$100,9,FALSE)</f>
        <v>7.1336736755893424E-3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0.12994292328957818</v>
      </c>
      <c r="H150" s="16">
        <f>VLOOKUP($D150,'Growth rate'!$B$3:$S$93,6,FALSE)*VLOOKUP($F150,BY_IND_Demand_Drivers!$B$5:$J$100,8,FALSE)</f>
        <v>7.2478124543987714E-3</v>
      </c>
      <c r="I150" s="16">
        <f>VLOOKUP($D150,'Growth rate'!$B$3:$S$93,6,FALSE)*VLOOKUP($F150,BY_IND_Demand_Drivers!$B$5:$J$100,9,FALSE)</f>
        <v>7.2478124543987714E-3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0.13202201006221143</v>
      </c>
      <c r="H151" s="16">
        <f>VLOOKUP($D151,'Growth rate'!$B$3:$S$93,6,FALSE)*VLOOKUP($F151,BY_IND_Demand_Drivers!$B$5:$J$100,8,FALSE)</f>
        <v>7.363777453669151E-3</v>
      </c>
      <c r="I151" s="16">
        <f>VLOOKUP($D151,'Growth rate'!$B$3:$S$93,6,FALSE)*VLOOKUP($F151,BY_IND_Demand_Drivers!$B$5:$J$100,9,FALSE)</f>
        <v>7.363777453669151E-3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0.13413436222320682</v>
      </c>
      <c r="H152" s="16">
        <f>VLOOKUP($D152,'Growth rate'!$B$3:$S$93,6,FALSE)*VLOOKUP($F152,BY_IND_Demand_Drivers!$B$5:$J$100,8,FALSE)</f>
        <v>7.4815978929278588E-3</v>
      </c>
      <c r="I152" s="16">
        <f>VLOOKUP($D152,'Growth rate'!$B$3:$S$93,6,FALSE)*VLOOKUP($F152,BY_IND_Demand_Drivers!$B$5:$J$100,9,FALSE)</f>
        <v>7.4815978929278588E-3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0.13628051201877817</v>
      </c>
      <c r="H153" s="16">
        <f>VLOOKUP($D153,'Growth rate'!$B$3:$S$93,6,FALSE)*VLOOKUP($F153,BY_IND_Demand_Drivers!$B$5:$J$100,8,FALSE)</f>
        <v>7.6013034592147056E-3</v>
      </c>
      <c r="I153" s="16">
        <f>VLOOKUP($D153,'Growth rate'!$B$3:$S$93,6,FALSE)*VLOOKUP($F153,BY_IND_Demand_Drivers!$B$5:$J$100,9,FALSE)</f>
        <v>7.6013034592147056E-3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0.1384610002110786</v>
      </c>
      <c r="H154" s="16">
        <f>VLOOKUP($D154,'Growth rate'!$B$3:$S$93,6,FALSE)*VLOOKUP($F154,BY_IND_Demand_Drivers!$B$5:$J$100,8,FALSE)</f>
        <v>7.722924314562141E-3</v>
      </c>
      <c r="I154" s="16">
        <f>VLOOKUP($D154,'Growth rate'!$B$3:$S$93,6,FALSE)*VLOOKUP($F154,BY_IND_Demand_Drivers!$B$5:$J$100,9,FALSE)</f>
        <v>7.722924314562141E-3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0.14067637621445586</v>
      </c>
      <c r="H155" s="16">
        <f>VLOOKUP($D155,'Growth rate'!$B$3:$S$93,6,FALSE)*VLOOKUP($F155,BY_IND_Demand_Drivers!$B$5:$J$100,8,FALSE)</f>
        <v>7.8464911035951348E-3</v>
      </c>
      <c r="I155" s="16">
        <f>VLOOKUP($D155,'Growth rate'!$B$3:$S$93,6,FALSE)*VLOOKUP($F155,BY_IND_Demand_Drivers!$B$5:$J$100,9,FALSE)</f>
        <v>7.8464911035951348E-3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0.14292719823388716</v>
      </c>
      <c r="H156" s="16">
        <f>VLOOKUP($D156,'Growth rate'!$B$3:$S$93,6,FALSE)*VLOOKUP($F156,BY_IND_Demand_Drivers!$B$5:$J$100,8,FALSE)</f>
        <v>7.9720349612526567E-3</v>
      </c>
      <c r="I156" s="16">
        <f>VLOOKUP($D156,'Growth rate'!$B$3:$S$93,6,FALSE)*VLOOKUP($F156,BY_IND_Demand_Drivers!$B$5:$J$100,9,FALSE)</f>
        <v>7.9720349612526567E-3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0.14521403340562933</v>
      </c>
      <c r="H157" s="16">
        <f>VLOOKUP($D157,'Growth rate'!$B$3:$S$93,6,FALSE)*VLOOKUP($F157,BY_IND_Demand_Drivers!$B$5:$J$100,8,FALSE)</f>
        <v>8.0995875206326985E-3</v>
      </c>
      <c r="I157" s="16">
        <f>VLOOKUP($D157,'Growth rate'!$B$3:$S$93,6,FALSE)*VLOOKUP($F157,BY_IND_Demand_Drivers!$B$5:$J$100,9,FALSE)</f>
        <v>8.0995875206326985E-3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0.14753745794011944</v>
      </c>
      <c r="H158" s="16">
        <f>VLOOKUP($D158,'Growth rate'!$B$3:$S$93,6,FALSE)*VLOOKUP($F158,BY_IND_Demand_Drivers!$B$5:$J$100,8,FALSE)</f>
        <v>8.2291809209628242E-3</v>
      </c>
      <c r="I158" s="16">
        <f>VLOOKUP($D158,'Growth rate'!$B$3:$S$93,6,FALSE)*VLOOKUP($F158,BY_IND_Demand_Drivers!$B$5:$J$100,9,FALSE)</f>
        <v>8.2291809209628242E-3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0.14989805726716138</v>
      </c>
      <c r="H159" s="16">
        <f>VLOOKUP($D159,'Growth rate'!$B$3:$S$93,6,FALSE)*VLOOKUP($F159,BY_IND_Demand_Drivers!$B$5:$J$100,8,FALSE)</f>
        <v>8.3608478156982306E-3</v>
      </c>
      <c r="I159" s="16">
        <f>VLOOKUP($D159,'Growth rate'!$B$3:$S$93,6,FALSE)*VLOOKUP($F159,BY_IND_Demand_Drivers!$B$5:$J$100,9,FALSE)</f>
        <v>8.3608478156982306E-3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0.15229642618343595</v>
      </c>
      <c r="H160" s="16">
        <f>VLOOKUP($D160,'Growth rate'!$B$3:$S$93,6,FALSE)*VLOOKUP($F160,BY_IND_Demand_Drivers!$B$5:$J$100,8,FALSE)</f>
        <v>8.4946213807494016E-3</v>
      </c>
      <c r="I160" s="16">
        <f>VLOOKUP($D160,'Growth rate'!$B$3:$S$93,6,FALSE)*VLOOKUP($F160,BY_IND_Demand_Drivers!$B$5:$J$100,9,FALSE)</f>
        <v>8.4946213807494016E-3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0.15473316900237091</v>
      </c>
      <c r="H161" s="16">
        <f>VLOOKUP($D161,'Growth rate'!$B$3:$S$93,6,FALSE)*VLOOKUP($F161,BY_IND_Demand_Drivers!$B$5:$J$100,8,FALSE)</f>
        <v>8.6305353228413925E-3</v>
      </c>
      <c r="I161" s="16">
        <f>VLOOKUP($D161,'Growth rate'!$B$3:$S$93,6,FALSE)*VLOOKUP($F161,BY_IND_Demand_Drivers!$B$5:$J$100,9,FALSE)</f>
        <v>8.6305353228413925E-3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0.15720889970640889</v>
      </c>
      <c r="H162" s="16">
        <f>VLOOKUP($D162,'Growth rate'!$B$3:$S$93,6,FALSE)*VLOOKUP($F162,BY_IND_Demand_Drivers!$B$5:$J$100,8,FALSE)</f>
        <v>8.7686238880068552E-3</v>
      </c>
      <c r="I162" s="16">
        <f>VLOOKUP($D162,'Growth rate'!$B$3:$S$93,6,FALSE)*VLOOKUP($F162,BY_IND_Demand_Drivers!$B$5:$J$100,9,FALSE)</f>
        <v>8.7686238880068552E-3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0.15972424210171141</v>
      </c>
      <c r="H163" s="16">
        <f>VLOOKUP($D163,'Growth rate'!$B$3:$S$93,6,FALSE)*VLOOKUP($F163,BY_IND_Demand_Drivers!$B$5:$J$100,8,FALSE)</f>
        <v>8.9089218702149645E-3</v>
      </c>
      <c r="I163" s="16">
        <f>VLOOKUP($D163,'Growth rate'!$B$3:$S$93,6,FALSE)*VLOOKUP($F163,BY_IND_Demand_Drivers!$B$5:$J$100,9,FALSE)</f>
        <v>8.9089218702149645E-3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0.1622798299753388</v>
      </c>
      <c r="H164" s="16">
        <f>VLOOKUP($D164,'Growth rate'!$B$3:$S$93,6,FALSE)*VLOOKUP($F164,BY_IND_Demand_Drivers!$B$5:$J$100,8,FALSE)</f>
        <v>9.0514646201384046E-3</v>
      </c>
      <c r="I164" s="16">
        <f>VLOOKUP($D164,'Growth rate'!$B$3:$S$93,6,FALSE)*VLOOKUP($F164,BY_IND_Demand_Drivers!$B$5:$J$100,9,FALSE)</f>
        <v>9.0514646201384046E-3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0.1648763072549442</v>
      </c>
      <c r="H165" s="16">
        <f>VLOOKUP($D165,'Growth rate'!$B$3:$S$93,6,FALSE)*VLOOKUP($F165,BY_IND_Demand_Drivers!$B$5:$J$100,8,FALSE)</f>
        <v>9.1962880540606192E-3</v>
      </c>
      <c r="I165" s="16">
        <f>VLOOKUP($D165,'Growth rate'!$B$3:$S$93,6,FALSE)*VLOOKUP($F165,BY_IND_Demand_Drivers!$B$5:$J$100,9,FALSE)</f>
        <v>9.1962880540606192E-3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0.16751432817102332</v>
      </c>
      <c r="H166" s="16">
        <f>VLOOKUP($D166,'Growth rate'!$B$3:$S$93,6,FALSE)*VLOOKUP($F166,BY_IND_Demand_Drivers!$B$5:$J$100,8,FALSE)</f>
        <v>9.3434286629255885E-3</v>
      </c>
      <c r="I166" s="16">
        <f>VLOOKUP($D166,'Growth rate'!$B$3:$S$93,6,FALSE)*VLOOKUP($F166,BY_IND_Demand_Drivers!$B$5:$J$100,9,FALSE)</f>
        <v>9.3434286629255885E-3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0.17019455742175971</v>
      </c>
      <c r="H167" s="16">
        <f>VLOOKUP($D167,'Growth rate'!$B$3:$S$93,6,FALSE)*VLOOKUP($F167,BY_IND_Demand_Drivers!$B$5:$J$100,8,FALSE)</f>
        <v>9.4929235215323992E-3</v>
      </c>
      <c r="I167" s="16">
        <f>VLOOKUP($D167,'Growth rate'!$B$3:$S$93,6,FALSE)*VLOOKUP($F167,BY_IND_Demand_Drivers!$B$5:$J$100,9,FALSE)</f>
        <v>9.4929235215323992E-3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2.1216546534653501E-2</v>
      </c>
      <c r="H168" s="16">
        <f>VLOOKUP($D168,'Growth rate'!$B$3:$S$93,6,FALSE)*VLOOKUP($F168,BY_IND_Demand_Drivers!$B$5:$J$100,8,FALSE)</f>
        <v>1.1865029702970301E-3</v>
      </c>
      <c r="I168" s="16">
        <f>VLOOKUP($D168,'Growth rate'!$B$3:$S$93,6,FALSE)*VLOOKUP($F168,BY_IND_Demand_Drivers!$B$5:$J$100,9,FALSE)</f>
        <v>1.1865029702970301E-3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2.1566095193221044E-2</v>
      </c>
      <c r="H169" s="16">
        <f>VLOOKUP($D169,'Growth rate'!$B$3:$S$93,6,FALSE)*VLOOKUP($F169,BY_IND_Demand_Drivers!$B$5:$J$100,8,FALSE)</f>
        <v>1.2060509453162599E-3</v>
      </c>
      <c r="I169" s="16">
        <f>VLOOKUP($D169,'Growth rate'!$B$3:$S$93,6,FALSE)*VLOOKUP($F169,BY_IND_Demand_Drivers!$B$5:$J$100,9,FALSE)</f>
        <v>1.2060509453162599E-3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2.191564385178859E-2</v>
      </c>
      <c r="H170" s="16">
        <f>VLOOKUP($D170,'Growth rate'!$B$3:$S$93,6,FALSE)*VLOOKUP($F170,BY_IND_Demand_Drivers!$B$5:$J$100,8,FALSE)</f>
        <v>1.2255989203354897E-3</v>
      </c>
      <c r="I170" s="16">
        <f>VLOOKUP($D170,'Growth rate'!$B$3:$S$93,6,FALSE)*VLOOKUP($F170,BY_IND_Demand_Drivers!$B$5:$J$100,9,FALSE)</f>
        <v>1.2255989203354897E-3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2.2265192510356132E-2</v>
      </c>
      <c r="H171" s="16">
        <f>VLOOKUP($D171,'Growth rate'!$B$3:$S$93,6,FALSE)*VLOOKUP($F171,BY_IND_Demand_Drivers!$B$5:$J$100,8,FALSE)</f>
        <v>1.2451468953547195E-3</v>
      </c>
      <c r="I171" s="16">
        <f>VLOOKUP($D171,'Growth rate'!$B$3:$S$93,6,FALSE)*VLOOKUP($F171,BY_IND_Demand_Drivers!$B$5:$J$100,9,FALSE)</f>
        <v>1.2451468953547195E-3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2.2614741168923678E-2</v>
      </c>
      <c r="H172" s="16">
        <f>VLOOKUP($D172,'Growth rate'!$B$3:$S$93,6,FALSE)*VLOOKUP($F172,BY_IND_Demand_Drivers!$B$5:$J$100,8,FALSE)</f>
        <v>1.2646948703739494E-3</v>
      </c>
      <c r="I172" s="16">
        <f>VLOOKUP($D172,'Growth rate'!$B$3:$S$93,6,FALSE)*VLOOKUP($F172,BY_IND_Demand_Drivers!$B$5:$J$100,9,FALSE)</f>
        <v>1.2646948703739494E-3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2.2964289827491217E-2</v>
      </c>
      <c r="H173" s="16">
        <f>VLOOKUP($D173,'Growth rate'!$B$3:$S$93,6,FALSE)*VLOOKUP($F173,BY_IND_Demand_Drivers!$B$5:$J$100,8,FALSE)</f>
        <v>1.2842428453931787E-3</v>
      </c>
      <c r="I173" s="16">
        <f>VLOOKUP($D173,'Growth rate'!$B$3:$S$93,6,FALSE)*VLOOKUP($F173,BY_IND_Demand_Drivers!$B$5:$J$100,9,FALSE)</f>
        <v>1.2842428453931787E-3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2.3313838486058759E-2</v>
      </c>
      <c r="H174" s="16">
        <f>VLOOKUP($D174,'Growth rate'!$B$3:$S$93,6,FALSE)*VLOOKUP($F174,BY_IND_Demand_Drivers!$B$5:$J$100,8,FALSE)</f>
        <v>1.3037908204124086E-3</v>
      </c>
      <c r="I174" s="16">
        <f>VLOOKUP($D174,'Growth rate'!$B$3:$S$93,6,FALSE)*VLOOKUP($F174,BY_IND_Demand_Drivers!$B$5:$J$100,9,FALSE)</f>
        <v>1.3037908204124086E-3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2.3663387144626305E-2</v>
      </c>
      <c r="H175" s="16">
        <f>VLOOKUP($D175,'Growth rate'!$B$3:$S$93,6,FALSE)*VLOOKUP($F175,BY_IND_Demand_Drivers!$B$5:$J$100,8,FALSE)</f>
        <v>1.3233387954316384E-3</v>
      </c>
      <c r="I175" s="16">
        <f>VLOOKUP($D175,'Growth rate'!$B$3:$S$93,6,FALSE)*VLOOKUP($F175,BY_IND_Demand_Drivers!$B$5:$J$100,9,FALSE)</f>
        <v>1.3233387954316384E-3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2.4012935803193847E-2</v>
      </c>
      <c r="H176" s="16">
        <f>VLOOKUP($D176,'Growth rate'!$B$3:$S$93,6,FALSE)*VLOOKUP($F176,BY_IND_Demand_Drivers!$B$5:$J$100,8,FALSE)</f>
        <v>1.3428867704508682E-3</v>
      </c>
      <c r="I176" s="16">
        <f>VLOOKUP($D176,'Growth rate'!$B$3:$S$93,6,FALSE)*VLOOKUP($F176,BY_IND_Demand_Drivers!$B$5:$J$100,9,FALSE)</f>
        <v>1.3428867704508682E-3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2.436248446176139E-2</v>
      </c>
      <c r="H177" s="16">
        <f>VLOOKUP($D177,'Growth rate'!$B$3:$S$93,6,FALSE)*VLOOKUP($F177,BY_IND_Demand_Drivers!$B$5:$J$100,8,FALSE)</f>
        <v>1.362434745470098E-3</v>
      </c>
      <c r="I177" s="16">
        <f>VLOOKUP($D177,'Growth rate'!$B$3:$S$93,6,FALSE)*VLOOKUP($F177,BY_IND_Demand_Drivers!$B$5:$J$100,9,FALSE)</f>
        <v>1.362434745470098E-3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2.4712033120328936E-2</v>
      </c>
      <c r="H178" s="16">
        <f>VLOOKUP($D178,'Growth rate'!$B$3:$S$93,6,FALSE)*VLOOKUP($F178,BY_IND_Demand_Drivers!$B$5:$J$100,8,FALSE)</f>
        <v>1.3819827204893278E-3</v>
      </c>
      <c r="I178" s="16">
        <f>VLOOKUP($D178,'Growth rate'!$B$3:$S$93,6,FALSE)*VLOOKUP($F178,BY_IND_Demand_Drivers!$B$5:$J$100,9,FALSE)</f>
        <v>1.3819827204893278E-3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2.5061581778896478E-2</v>
      </c>
      <c r="H179" s="16">
        <f>VLOOKUP($D179,'Growth rate'!$B$3:$S$93,6,FALSE)*VLOOKUP($F179,BY_IND_Demand_Drivers!$B$5:$J$100,8,FALSE)</f>
        <v>1.4015306955085577E-3</v>
      </c>
      <c r="I179" s="16">
        <f>VLOOKUP($D179,'Growth rate'!$B$3:$S$93,6,FALSE)*VLOOKUP($F179,BY_IND_Demand_Drivers!$B$5:$J$100,9,FALSE)</f>
        <v>1.4015306955085577E-3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2.5411130437464017E-2</v>
      </c>
      <c r="H180" s="16">
        <f>VLOOKUP($D180,'Growth rate'!$B$3:$S$93,6,FALSE)*VLOOKUP($F180,BY_IND_Demand_Drivers!$B$5:$J$100,8,FALSE)</f>
        <v>1.421078670527787E-3</v>
      </c>
      <c r="I180" s="16">
        <f>VLOOKUP($D180,'Growth rate'!$B$3:$S$93,6,FALSE)*VLOOKUP($F180,BY_IND_Demand_Drivers!$B$5:$J$100,9,FALSE)</f>
        <v>1.421078670527787E-3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2.5760679096031563E-2</v>
      </c>
      <c r="H181" s="16">
        <f>VLOOKUP($D181,'Growth rate'!$B$3:$S$93,6,FALSE)*VLOOKUP($F181,BY_IND_Demand_Drivers!$B$5:$J$100,8,FALSE)</f>
        <v>1.4406266455470169E-3</v>
      </c>
      <c r="I181" s="16">
        <f>VLOOKUP($D181,'Growth rate'!$B$3:$S$93,6,FALSE)*VLOOKUP($F181,BY_IND_Demand_Drivers!$B$5:$J$100,9,FALSE)</f>
        <v>1.4406266455470169E-3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2.6110227754599105E-2</v>
      </c>
      <c r="H182" s="16">
        <f>VLOOKUP($D182,'Growth rate'!$B$3:$S$93,6,FALSE)*VLOOKUP($F182,BY_IND_Demand_Drivers!$B$5:$J$100,8,FALSE)</f>
        <v>1.4601746205662467E-3</v>
      </c>
      <c r="I182" s="16">
        <f>VLOOKUP($D182,'Growth rate'!$B$3:$S$93,6,FALSE)*VLOOKUP($F182,BY_IND_Demand_Drivers!$B$5:$J$100,9,FALSE)</f>
        <v>1.4601746205662467E-3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2.6459776413166648E-2</v>
      </c>
      <c r="H183" s="16">
        <f>VLOOKUP($D183,'Growth rate'!$B$3:$S$93,6,FALSE)*VLOOKUP($F183,BY_IND_Demand_Drivers!$B$5:$J$100,8,FALSE)</f>
        <v>1.4797225955854765E-3</v>
      </c>
      <c r="I183" s="16">
        <f>VLOOKUP($D183,'Growth rate'!$B$3:$S$93,6,FALSE)*VLOOKUP($F183,BY_IND_Demand_Drivers!$B$5:$J$100,9,FALSE)</f>
        <v>1.4797225955854765E-3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2.6809325071734193E-2</v>
      </c>
      <c r="H184" s="16">
        <f>VLOOKUP($D184,'Growth rate'!$B$3:$S$93,6,FALSE)*VLOOKUP($F184,BY_IND_Demand_Drivers!$B$5:$J$100,8,FALSE)</f>
        <v>1.4992705706047063E-3</v>
      </c>
      <c r="I184" s="16">
        <f>VLOOKUP($D184,'Growth rate'!$B$3:$S$93,6,FALSE)*VLOOKUP($F184,BY_IND_Demand_Drivers!$B$5:$J$100,9,FALSE)</f>
        <v>1.4992705706047063E-3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2.7158873730301736E-2</v>
      </c>
      <c r="H185" s="16">
        <f>VLOOKUP($D185,'Growth rate'!$B$3:$S$93,6,FALSE)*VLOOKUP($F185,BY_IND_Demand_Drivers!$B$5:$J$100,8,FALSE)</f>
        <v>1.5188185456239361E-3</v>
      </c>
      <c r="I185" s="16">
        <f>VLOOKUP($D185,'Growth rate'!$B$3:$S$93,6,FALSE)*VLOOKUP($F185,BY_IND_Demand_Drivers!$B$5:$J$100,9,FALSE)</f>
        <v>1.5188185456239361E-3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2.7508422388869282E-2</v>
      </c>
      <c r="H186" s="16">
        <f>VLOOKUP($D186,'Growth rate'!$B$3:$S$93,6,FALSE)*VLOOKUP($F186,BY_IND_Demand_Drivers!$B$5:$J$100,8,FALSE)</f>
        <v>1.5383665206431659E-3</v>
      </c>
      <c r="I186" s="16">
        <f>VLOOKUP($D186,'Growth rate'!$B$3:$S$93,6,FALSE)*VLOOKUP($F186,BY_IND_Demand_Drivers!$B$5:$J$100,9,FALSE)</f>
        <v>1.5383665206431659E-3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2.7857971047436824E-2</v>
      </c>
      <c r="H187" s="16">
        <f>VLOOKUP($D187,'Growth rate'!$B$3:$S$93,6,FALSE)*VLOOKUP($F187,BY_IND_Demand_Drivers!$B$5:$J$100,8,FALSE)</f>
        <v>1.5579144956623958E-3</v>
      </c>
      <c r="I187" s="16">
        <f>VLOOKUP($D187,'Growth rate'!$B$3:$S$93,6,FALSE)*VLOOKUP($F187,BY_IND_Demand_Drivers!$B$5:$J$100,9,FALSE)</f>
        <v>1.5579144956623958E-3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2.8207519706004366E-2</v>
      </c>
      <c r="H188" s="16">
        <f>VLOOKUP($D188,'Growth rate'!$B$3:$S$93,6,FALSE)*VLOOKUP($F188,BY_IND_Demand_Drivers!$B$5:$J$100,8,FALSE)</f>
        <v>1.5774624706816256E-3</v>
      </c>
      <c r="I188" s="16">
        <f>VLOOKUP($D188,'Growth rate'!$B$3:$S$93,6,FALSE)*VLOOKUP($F188,BY_IND_Demand_Drivers!$B$5:$J$100,9,FALSE)</f>
        <v>1.5774624706816256E-3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2.8557068364571912E-2</v>
      </c>
      <c r="H189" s="16">
        <f>VLOOKUP($D189,'Growth rate'!$B$3:$S$93,6,FALSE)*VLOOKUP($F189,BY_IND_Demand_Drivers!$B$5:$J$100,8,FALSE)</f>
        <v>1.5970104457008552E-3</v>
      </c>
      <c r="I189" s="16">
        <f>VLOOKUP($D189,'Growth rate'!$B$3:$S$93,6,FALSE)*VLOOKUP($F189,BY_IND_Demand_Drivers!$B$5:$J$100,9,FALSE)</f>
        <v>1.5970104457008552E-3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2.8906617023139451E-2</v>
      </c>
      <c r="H190" s="16">
        <f>VLOOKUP($D190,'Growth rate'!$B$3:$S$93,6,FALSE)*VLOOKUP($F190,BY_IND_Demand_Drivers!$B$5:$J$100,8,FALSE)</f>
        <v>1.6165584207200848E-3</v>
      </c>
      <c r="I190" s="16">
        <f>VLOOKUP($D190,'Growth rate'!$B$3:$S$93,6,FALSE)*VLOOKUP($F190,BY_IND_Demand_Drivers!$B$5:$J$100,9,FALSE)</f>
        <v>1.6165584207200848E-3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2.9256165681706994E-2</v>
      </c>
      <c r="H191" s="16">
        <f>VLOOKUP($D191,'Growth rate'!$B$3:$S$93,6,FALSE)*VLOOKUP($F191,BY_IND_Demand_Drivers!$B$5:$J$100,8,FALSE)</f>
        <v>1.6361063957393146E-3</v>
      </c>
      <c r="I191" s="16">
        <f>VLOOKUP($D191,'Growth rate'!$B$3:$S$93,6,FALSE)*VLOOKUP($F191,BY_IND_Demand_Drivers!$B$5:$J$100,9,FALSE)</f>
        <v>1.6361063957393146E-3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2.9605714340274539E-2</v>
      </c>
      <c r="H192" s="16">
        <f>VLOOKUP($D192,'Growth rate'!$B$3:$S$93,6,FALSE)*VLOOKUP($F192,BY_IND_Demand_Drivers!$B$5:$J$100,8,FALSE)</f>
        <v>1.6556543707585444E-3</v>
      </c>
      <c r="I192" s="16">
        <f>VLOOKUP($D192,'Growth rate'!$B$3:$S$93,6,FALSE)*VLOOKUP($F192,BY_IND_Demand_Drivers!$B$5:$J$100,9,FALSE)</f>
        <v>1.6556543707585444E-3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2.9955262998842082E-2</v>
      </c>
      <c r="H193" s="16">
        <f>VLOOKUP($D193,'Growth rate'!$B$3:$S$93,6,FALSE)*VLOOKUP($F193,BY_IND_Demand_Drivers!$B$5:$J$100,8,FALSE)</f>
        <v>1.6752023457777742E-3</v>
      </c>
      <c r="I193" s="16">
        <f>VLOOKUP($D193,'Growth rate'!$B$3:$S$93,6,FALSE)*VLOOKUP($F193,BY_IND_Demand_Drivers!$B$5:$J$100,9,FALSE)</f>
        <v>1.6752023457777742E-3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3.0304811657409628E-2</v>
      </c>
      <c r="H194" s="16">
        <f>VLOOKUP($D194,'Growth rate'!$B$3:$S$93,6,FALSE)*VLOOKUP($F194,BY_IND_Demand_Drivers!$B$5:$J$100,8,FALSE)</f>
        <v>1.6947503207970041E-3</v>
      </c>
      <c r="I194" s="16">
        <f>VLOOKUP($D194,'Growth rate'!$B$3:$S$93,6,FALSE)*VLOOKUP($F194,BY_IND_Demand_Drivers!$B$5:$J$100,9,FALSE)</f>
        <v>1.6947503207970041E-3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3.0654360315977167E-2</v>
      </c>
      <c r="H195" s="16">
        <f>VLOOKUP($D195,'Growth rate'!$B$3:$S$93,6,FALSE)*VLOOKUP($F195,BY_IND_Demand_Drivers!$B$5:$J$100,8,FALSE)</f>
        <v>1.7142982958162334E-3</v>
      </c>
      <c r="I195" s="16">
        <f>VLOOKUP($D195,'Growth rate'!$B$3:$S$93,6,FALSE)*VLOOKUP($F195,BY_IND_Demand_Drivers!$B$5:$J$100,9,FALSE)</f>
        <v>1.7142982958162334E-3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3.1003908974544709E-2</v>
      </c>
      <c r="H196" s="16">
        <f>VLOOKUP($D196,'Growth rate'!$B$3:$S$93,6,FALSE)*VLOOKUP($F196,BY_IND_Demand_Drivers!$B$5:$J$100,8,FALSE)</f>
        <v>1.7338462708354633E-3</v>
      </c>
      <c r="I196" s="16">
        <f>VLOOKUP($D196,'Growth rate'!$B$3:$S$93,6,FALSE)*VLOOKUP($F196,BY_IND_Demand_Drivers!$B$5:$J$100,9,FALSE)</f>
        <v>1.7338462708354633E-3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3.1353457633112251E-2</v>
      </c>
      <c r="H197" s="16">
        <f>VLOOKUP($D197,'Growth rate'!$B$3:$S$93,6,FALSE)*VLOOKUP($F197,BY_IND_Demand_Drivers!$B$5:$J$100,8,FALSE)</f>
        <v>1.7533942458546931E-3</v>
      </c>
      <c r="I197" s="16">
        <f>VLOOKUP($D197,'Growth rate'!$B$3:$S$93,6,FALSE)*VLOOKUP($F197,BY_IND_Demand_Drivers!$B$5:$J$100,9,FALSE)</f>
        <v>1.7533942458546931E-3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3.1703006291679797E-2</v>
      </c>
      <c r="H198" s="16">
        <f>VLOOKUP($D198,'Growth rate'!$B$3:$S$93,6,FALSE)*VLOOKUP($F198,BY_IND_Demand_Drivers!$B$5:$J$100,8,FALSE)</f>
        <v>1.7729422208739229E-3</v>
      </c>
      <c r="I198" s="16">
        <f>VLOOKUP($D198,'Growth rate'!$B$3:$S$93,6,FALSE)*VLOOKUP($F198,BY_IND_Demand_Drivers!$B$5:$J$100,9,FALSE)</f>
        <v>1.7729422208739229E-3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3.2052554950247343E-2</v>
      </c>
      <c r="H199" s="16">
        <f>VLOOKUP($D199,'Growth rate'!$B$3:$S$93,6,FALSE)*VLOOKUP($F199,BY_IND_Demand_Drivers!$B$5:$J$100,8,FALSE)</f>
        <v>1.7924901958931527E-3</v>
      </c>
      <c r="I199" s="16">
        <f>VLOOKUP($D199,'Growth rate'!$B$3:$S$93,6,FALSE)*VLOOKUP($F199,BY_IND_Demand_Drivers!$B$5:$J$100,9,FALSE)</f>
        <v>1.7924901958931527E-3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3.2565395829451303E-2</v>
      </c>
      <c r="H200" s="16">
        <f>VLOOKUP($D200,'Growth rate'!$B$3:$S$93,6,FALSE)*VLOOKUP($F200,BY_IND_Demand_Drivers!$B$5:$J$100,8,FALSE)</f>
        <v>1.8211700390274434E-3</v>
      </c>
      <c r="I200" s="16">
        <f>VLOOKUP($D200,'Growth rate'!$B$3:$S$93,6,FALSE)*VLOOKUP($F200,BY_IND_Demand_Drivers!$B$5:$J$100,9,FALSE)</f>
        <v>1.8211700390274434E-3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3.3086442162722517E-2</v>
      </c>
      <c r="H201" s="16">
        <f>VLOOKUP($D201,'Growth rate'!$B$3:$S$93,6,FALSE)*VLOOKUP($F201,BY_IND_Demand_Drivers!$B$5:$J$100,8,FALSE)</f>
        <v>1.8503087596518821E-3</v>
      </c>
      <c r="I201" s="16">
        <f>VLOOKUP($D201,'Growth rate'!$B$3:$S$93,6,FALSE)*VLOOKUP($F201,BY_IND_Demand_Drivers!$B$5:$J$100,9,FALSE)</f>
        <v>1.8503087596518821E-3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3.3615825237326077E-2</v>
      </c>
      <c r="H202" s="16">
        <f>VLOOKUP($D202,'Growth rate'!$B$3:$S$93,6,FALSE)*VLOOKUP($F202,BY_IND_Demand_Drivers!$B$5:$J$100,8,FALSE)</f>
        <v>1.8799136998063123E-3</v>
      </c>
      <c r="I202" s="16">
        <f>VLOOKUP($D202,'Growth rate'!$B$3:$S$93,6,FALSE)*VLOOKUP($F202,BY_IND_Demand_Drivers!$B$5:$J$100,9,FALSE)</f>
        <v>1.8799136998063123E-3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3.4153678441123297E-2</v>
      </c>
      <c r="H203" s="16">
        <f>VLOOKUP($D203,'Growth rate'!$B$3:$S$93,6,FALSE)*VLOOKUP($F203,BY_IND_Demand_Drivers!$B$5:$J$100,8,FALSE)</f>
        <v>1.9099923190032135E-3</v>
      </c>
      <c r="I203" s="16">
        <f>VLOOKUP($D203,'Growth rate'!$B$3:$S$93,6,FALSE)*VLOOKUP($F203,BY_IND_Demand_Drivers!$B$5:$J$100,9,FALSE)</f>
        <v>1.9099923190032135E-3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3.4700137296181266E-2</v>
      </c>
      <c r="H204" s="16">
        <f>VLOOKUP($D204,'Growth rate'!$B$3:$S$93,6,FALSE)*VLOOKUP($F204,BY_IND_Demand_Drivers!$B$5:$J$100,8,FALSE)</f>
        <v>1.9405521961072647E-3</v>
      </c>
      <c r="I204" s="16">
        <f>VLOOKUP($D204,'Growth rate'!$B$3:$S$93,6,FALSE)*VLOOKUP($F204,BY_IND_Demand_Drivers!$B$5:$J$100,9,FALSE)</f>
        <v>1.9405521961072647E-3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3.5255339492920167E-2</v>
      </c>
      <c r="H205" s="16">
        <f>VLOOKUP($D205,'Growth rate'!$B$3:$S$93,6,FALSE)*VLOOKUP($F205,BY_IND_Demand_Drivers!$B$5:$J$100,8,FALSE)</f>
        <v>1.9716010312449809E-3</v>
      </c>
      <c r="I205" s="16">
        <f>VLOOKUP($D205,'Growth rate'!$B$3:$S$93,6,FALSE)*VLOOKUP($F205,BY_IND_Demand_Drivers!$B$5:$J$100,9,FALSE)</f>
        <v>1.9716010312449809E-3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3.5819424924806893E-2</v>
      </c>
      <c r="H206" s="16">
        <f>VLOOKUP($D206,'Growth rate'!$B$3:$S$93,6,FALSE)*VLOOKUP($F206,BY_IND_Demand_Drivers!$B$5:$J$100,8,FALSE)</f>
        <v>2.003146647744901E-3</v>
      </c>
      <c r="I206" s="16">
        <f>VLOOKUP($D206,'Growth rate'!$B$3:$S$93,6,FALSE)*VLOOKUP($F206,BY_IND_Demand_Drivers!$B$5:$J$100,9,FALSE)</f>
        <v>2.003146647744901E-3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3.6392535723603806E-2</v>
      </c>
      <c r="H207" s="16">
        <f>VLOOKUP($D207,'Growth rate'!$B$3:$S$93,6,FALSE)*VLOOKUP($F207,BY_IND_Demand_Drivers!$B$5:$J$100,8,FALSE)</f>
        <v>2.0351969941088191E-3</v>
      </c>
      <c r="I207" s="16">
        <f>VLOOKUP($D207,'Growth rate'!$B$3:$S$93,6,FALSE)*VLOOKUP($F207,BY_IND_Demand_Drivers!$B$5:$J$100,9,FALSE)</f>
        <v>2.0351969941088191E-3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3.697481629518147E-2</v>
      </c>
      <c r="H208" s="16">
        <f>VLOOKUP($D208,'Growth rate'!$B$3:$S$93,6,FALSE)*VLOOKUP($F208,BY_IND_Demand_Drivers!$B$5:$J$100,8,FALSE)</f>
        <v>2.0677601460145603E-3</v>
      </c>
      <c r="I208" s="16">
        <f>VLOOKUP($D208,'Growth rate'!$B$3:$S$93,6,FALSE)*VLOOKUP($F208,BY_IND_Demand_Drivers!$B$5:$J$100,9,FALSE)</f>
        <v>2.0677601460145603E-3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3.7566413355904368E-2</v>
      </c>
      <c r="H209" s="16">
        <f>VLOOKUP($D209,'Growth rate'!$B$3:$S$93,6,FALSE)*VLOOKUP($F209,BY_IND_Demand_Drivers!$B$5:$J$100,8,FALSE)</f>
        <v>2.1008443083507934E-3</v>
      </c>
      <c r="I209" s="16">
        <f>VLOOKUP($D209,'Growth rate'!$B$3:$S$93,6,FALSE)*VLOOKUP($F209,BY_IND_Demand_Drivers!$B$5:$J$100,9,FALSE)</f>
        <v>2.1008443083507934E-3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3.8167475969598838E-2</v>
      </c>
      <c r="H210" s="16">
        <f>VLOOKUP($D210,'Growth rate'!$B$3:$S$93,6,FALSE)*VLOOKUP($F210,BY_IND_Demand_Drivers!$B$5:$J$100,8,FALSE)</f>
        <v>2.1344578172844061E-3</v>
      </c>
      <c r="I210" s="16">
        <f>VLOOKUP($D210,'Growth rate'!$B$3:$S$93,6,FALSE)*VLOOKUP($F210,BY_IND_Demand_Drivers!$B$5:$J$100,9,FALSE)</f>
        <v>2.1344578172844061E-3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3.8778155585112425E-2</v>
      </c>
      <c r="H211" s="16">
        <f>VLOOKUP($D211,'Growth rate'!$B$3:$S$93,6,FALSE)*VLOOKUP($F211,BY_IND_Demand_Drivers!$B$5:$J$100,8,FALSE)</f>
        <v>2.1686091423609565E-3</v>
      </c>
      <c r="I211" s="16">
        <f>VLOOKUP($D211,'Growth rate'!$B$3:$S$93,6,FALSE)*VLOOKUP($F211,BY_IND_Demand_Drivers!$B$5:$J$100,9,FALSE)</f>
        <v>2.1686091423609565E-3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3.9398606074474221E-2</v>
      </c>
      <c r="H212" s="16">
        <f>VLOOKUP($D212,'Growth rate'!$B$3:$S$93,6,FALSE)*VLOOKUP($F212,BY_IND_Demand_Drivers!$B$5:$J$100,8,FALSE)</f>
        <v>2.203306888638732E-3</v>
      </c>
      <c r="I212" s="16">
        <f>VLOOKUP($D212,'Growth rate'!$B$3:$S$93,6,FALSE)*VLOOKUP($F212,BY_IND_Demand_Drivers!$B$5:$J$100,9,FALSE)</f>
        <v>2.203306888638732E-3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4.0028983771665812E-2</v>
      </c>
      <c r="H213" s="16">
        <f>VLOOKUP($D213,'Growth rate'!$B$3:$S$93,6,FALSE)*VLOOKUP($F213,BY_IND_Demand_Drivers!$B$5:$J$100,8,FALSE)</f>
        <v>2.2385597988569517E-3</v>
      </c>
      <c r="I213" s="16">
        <f>VLOOKUP($D213,'Growth rate'!$B$3:$S$93,6,FALSE)*VLOOKUP($F213,BY_IND_Demand_Drivers!$B$5:$J$100,9,FALSE)</f>
        <v>2.2385597988569517E-3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4.0669447512012465E-2</v>
      </c>
      <c r="H214" s="16">
        <f>VLOOKUP($D214,'Growth rate'!$B$3:$S$93,6,FALSE)*VLOOKUP($F214,BY_IND_Demand_Drivers!$B$5:$J$100,8,FALSE)</f>
        <v>2.274376755638663E-3</v>
      </c>
      <c r="I214" s="16">
        <f>VLOOKUP($D214,'Growth rate'!$B$3:$S$93,6,FALSE)*VLOOKUP($F214,BY_IND_Demand_Drivers!$B$5:$J$100,9,FALSE)</f>
        <v>2.274376755638663E-3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4.132015867220467E-2</v>
      </c>
      <c r="H215" s="16">
        <f>VLOOKUP($D215,'Growth rate'!$B$3:$S$93,6,FALSE)*VLOOKUP($F215,BY_IND_Demand_Drivers!$B$5:$J$100,8,FALSE)</f>
        <v>2.3107667837288818E-3</v>
      </c>
      <c r="I215" s="16">
        <f>VLOOKUP($D215,'Growth rate'!$B$3:$S$93,6,FALSE)*VLOOKUP($F215,BY_IND_Demand_Drivers!$B$5:$J$100,9,FALSE)</f>
        <v>2.3107667837288818E-3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4.1981281210959932E-2</v>
      </c>
      <c r="H216" s="16">
        <f>VLOOKUP($D216,'Growth rate'!$B$3:$S$93,6,FALSE)*VLOOKUP($F216,BY_IND_Demand_Drivers!$B$5:$J$100,8,FALSE)</f>
        <v>2.3477390522685434E-3</v>
      </c>
      <c r="I216" s="16">
        <f>VLOOKUP($D216,'Growth rate'!$B$3:$S$93,6,FALSE)*VLOOKUP($F216,BY_IND_Demand_Drivers!$B$5:$J$100,9,FALSE)</f>
        <v>2.3477390522685434E-3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4.2652981710335304E-2</v>
      </c>
      <c r="H217" s="16">
        <f>VLOOKUP($D217,'Growth rate'!$B$3:$S$93,6,FALSE)*VLOOKUP($F217,BY_IND_Demand_Drivers!$B$5:$J$100,8,FALSE)</f>
        <v>2.3853028771048407E-3</v>
      </c>
      <c r="I217" s="16">
        <f>VLOOKUP($D217,'Growth rate'!$B$3:$S$93,6,FALSE)*VLOOKUP($F217,BY_IND_Demand_Drivers!$B$5:$J$100,9,FALSE)</f>
        <v>2.3853028771048407E-3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4.333542941770066E-2</v>
      </c>
      <c r="H218" s="16">
        <f>VLOOKUP($D218,'Growth rate'!$B$3:$S$93,6,FALSE)*VLOOKUP($F218,BY_IND_Demand_Drivers!$B$5:$J$100,8,FALSE)</f>
        <v>2.4234677231385177E-3</v>
      </c>
      <c r="I218" s="16">
        <f>VLOOKUP($D218,'Growth rate'!$B$3:$S$93,6,FALSE)*VLOOKUP($F218,BY_IND_Demand_Drivers!$B$5:$J$100,9,FALSE)</f>
        <v>2.4234677231385177E-3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4.4028796288383867E-2</v>
      </c>
      <c r="H219" s="16">
        <f>VLOOKUP($D219,'Growth rate'!$B$3:$S$93,6,FALSE)*VLOOKUP($F219,BY_IND_Demand_Drivers!$B$5:$J$100,8,FALSE)</f>
        <v>2.4622432067087341E-3</v>
      </c>
      <c r="I219" s="16">
        <f>VLOOKUP($D219,'Growth rate'!$B$3:$S$93,6,FALSE)*VLOOKUP($F219,BY_IND_Demand_Drivers!$B$5:$J$100,9,FALSE)</f>
        <v>2.4622432067087341E-3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4.4733257028998018E-2</v>
      </c>
      <c r="H220" s="16">
        <f>VLOOKUP($D220,'Growth rate'!$B$3:$S$93,6,FALSE)*VLOOKUP($F220,BY_IND_Demand_Drivers!$B$5:$J$100,8,FALSE)</f>
        <v>2.5016390980160739E-3</v>
      </c>
      <c r="I220" s="16">
        <f>VLOOKUP($D220,'Growth rate'!$B$3:$S$93,6,FALSE)*VLOOKUP($F220,BY_IND_Demand_Drivers!$B$5:$J$100,9,FALSE)</f>
        <v>2.5016390980160739E-3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4.5448989141461983E-2</v>
      </c>
      <c r="H221" s="16">
        <f>VLOOKUP($D221,'Growth rate'!$B$3:$S$93,6,FALSE)*VLOOKUP($F221,BY_IND_Demand_Drivers!$B$5:$J$100,8,FALSE)</f>
        <v>2.541665323584331E-3</v>
      </c>
      <c r="I221" s="16">
        <f>VLOOKUP($D221,'Growth rate'!$B$3:$S$93,6,FALSE)*VLOOKUP($F221,BY_IND_Demand_Drivers!$B$5:$J$100,9,FALSE)</f>
        <v>2.541665323584331E-3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4.6176172967725373E-2</v>
      </c>
      <c r="H222" s="16">
        <f>VLOOKUP($D222,'Growth rate'!$B$3:$S$93,6,FALSE)*VLOOKUP($F222,BY_IND_Demand_Drivers!$B$5:$J$100,8,FALSE)</f>
        <v>2.58233196876168E-3</v>
      </c>
      <c r="I222" s="16">
        <f>VLOOKUP($D222,'Growth rate'!$B$3:$S$93,6,FALSE)*VLOOKUP($F222,BY_IND_Demand_Drivers!$B$5:$J$100,9,FALSE)</f>
        <v>2.58233196876168E-3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4.6914991735208973E-2</v>
      </c>
      <c r="H223" s="16">
        <f>VLOOKUP($D223,'Growth rate'!$B$3:$S$93,6,FALSE)*VLOOKUP($F223,BY_IND_Demand_Drivers!$B$5:$J$100,8,FALSE)</f>
        <v>2.6236492802618671E-3</v>
      </c>
      <c r="I223" s="16">
        <f>VLOOKUP($D223,'Growth rate'!$B$3:$S$93,6,FALSE)*VLOOKUP($F223,BY_IND_Demand_Drivers!$B$5:$J$100,9,FALSE)</f>
        <v>2.6236492802618671E-3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4.7665631602972325E-2</v>
      </c>
      <c r="H224" s="16">
        <f>VLOOKUP($D224,'Growth rate'!$B$3:$S$93,6,FALSE)*VLOOKUP($F224,BY_IND_Demand_Drivers!$B$5:$J$100,8,FALSE)</f>
        <v>2.6656276687460571E-3</v>
      </c>
      <c r="I224" s="16">
        <f>VLOOKUP($D224,'Growth rate'!$B$3:$S$93,6,FALSE)*VLOOKUP($F224,BY_IND_Demand_Drivers!$B$5:$J$100,9,FALSE)</f>
        <v>2.6656276687460571E-3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4.8428281708619875E-2</v>
      </c>
      <c r="H225" s="16">
        <f>VLOOKUP($D225,'Growth rate'!$B$3:$S$93,6,FALSE)*VLOOKUP($F225,BY_IND_Demand_Drivers!$B$5:$J$100,8,FALSE)</f>
        <v>2.708277711445994E-3</v>
      </c>
      <c r="I225" s="16">
        <f>VLOOKUP($D225,'Growth rate'!$B$3:$S$93,6,FALSE)*VLOOKUP($F225,BY_IND_Demand_Drivers!$B$5:$J$100,9,FALSE)</f>
        <v>2.708277711445994E-3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4.9203134215957789E-2</v>
      </c>
      <c r="H226" s="16">
        <f>VLOOKUP($D226,'Growth rate'!$B$3:$S$93,6,FALSE)*VLOOKUP($F226,BY_IND_Demand_Drivers!$B$5:$J$100,8,FALSE)</f>
        <v>2.7516101548291294E-3</v>
      </c>
      <c r="I226" s="16">
        <f>VLOOKUP($D226,'Growth rate'!$B$3:$S$93,6,FALSE)*VLOOKUP($F226,BY_IND_Demand_Drivers!$B$5:$J$100,9,FALSE)</f>
        <v>2.7516101548291294E-3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4.9990384363413118E-2</v>
      </c>
      <c r="H227" s="16">
        <f>VLOOKUP($D227,'Growth rate'!$B$3:$S$93,6,FALSE)*VLOOKUP($F227,BY_IND_Demand_Drivers!$B$5:$J$100,8,FALSE)</f>
        <v>2.7956359173063956E-3</v>
      </c>
      <c r="I227" s="16">
        <f>VLOOKUP($D227,'Growth rate'!$B$3:$S$93,6,FALSE)*VLOOKUP($F227,BY_IND_Demand_Drivers!$B$5:$J$100,9,FALSE)</f>
        <v>2.7956359173063956E-3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5.0790230513227737E-2</v>
      </c>
      <c r="H228" s="16">
        <f>VLOOKUP($D228,'Growth rate'!$B$3:$S$93,6,FALSE)*VLOOKUP($F228,BY_IND_Demand_Drivers!$B$5:$J$100,8,FALSE)</f>
        <v>2.8403660919832986E-3</v>
      </c>
      <c r="I228" s="16">
        <f>VLOOKUP($D228,'Growth rate'!$B$3:$S$93,6,FALSE)*VLOOKUP($F228,BY_IND_Demand_Drivers!$B$5:$J$100,9,FALSE)</f>
        <v>2.8403660919832986E-3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5.1602874201439379E-2</v>
      </c>
      <c r="H229" s="16">
        <f>VLOOKUP($D229,'Growth rate'!$B$3:$S$93,6,FALSE)*VLOOKUP($F229,BY_IND_Demand_Drivers!$B$5:$J$100,8,FALSE)</f>
        <v>2.8858119494550309E-3</v>
      </c>
      <c r="I229" s="16">
        <f>VLOOKUP($D229,'Growth rate'!$B$3:$S$93,6,FALSE)*VLOOKUP($F229,BY_IND_Demand_Drivers!$B$5:$J$100,9,FALSE)</f>
        <v>2.8858119494550309E-3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5.2428520188662411E-2</v>
      </c>
      <c r="H230" s="16">
        <f>VLOOKUP($D230,'Growth rate'!$B$3:$S$93,6,FALSE)*VLOOKUP($F230,BY_IND_Demand_Drivers!$B$5:$J$100,8,FALSE)</f>
        <v>2.9319849406463116E-3</v>
      </c>
      <c r="I230" s="16">
        <f>VLOOKUP($D230,'Growth rate'!$B$3:$S$93,6,FALSE)*VLOOKUP($F230,BY_IND_Demand_Drivers!$B$5:$J$100,9,FALSE)</f>
        <v>2.9319849406463116E-3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5.3267376511681015E-2</v>
      </c>
      <c r="H231" s="16">
        <f>VLOOKUP($D231,'Growth rate'!$B$3:$S$93,6,FALSE)*VLOOKUP($F231,BY_IND_Demand_Drivers!$B$5:$J$100,8,FALSE)</f>
        <v>2.9788966996966535E-3</v>
      </c>
      <c r="I231" s="16">
        <f>VLOOKUP($D231,'Growth rate'!$B$3:$S$93,6,FALSE)*VLOOKUP($F231,BY_IND_Demand_Drivers!$B$5:$J$100,9,FALSE)</f>
        <v>2.9788966996966535E-3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5.4119654535867909E-2</v>
      </c>
      <c r="H232" s="16">
        <f>VLOOKUP($D232,'Growth rate'!$B$3:$S$93,6,FALSE)*VLOOKUP($F232,BY_IND_Demand_Drivers!$B$5:$J$100,8,FALSE)</f>
        <v>3.0265590468917993E-3</v>
      </c>
      <c r="I232" s="16">
        <f>VLOOKUP($D232,'Growth rate'!$B$3:$S$93,6,FALSE)*VLOOKUP($F232,BY_IND_Demand_Drivers!$B$5:$J$100,9,FALSE)</f>
        <v>3.0265590468917993E-3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5.4985569008441787E-2</v>
      </c>
      <c r="H233" s="16">
        <f>VLOOKUP($D233,'Growth rate'!$B$3:$S$93,6,FALSE)*VLOOKUP($F233,BY_IND_Demand_Drivers!$B$5:$J$100,8,FALSE)</f>
        <v>3.0749839916420678E-3</v>
      </c>
      <c r="I233" s="16">
        <f>VLOOKUP($D233,'Growth rate'!$B$3:$S$93,6,FALSE)*VLOOKUP($F233,BY_IND_Demand_Drivers!$B$5:$J$100,9,FALSE)</f>
        <v>3.0749839916420678E-3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5.5865338112576872E-2</v>
      </c>
      <c r="H234" s="16">
        <f>VLOOKUP($D234,'Growth rate'!$B$3:$S$93,6,FALSE)*VLOOKUP($F234,BY_IND_Demand_Drivers!$B$5:$J$100,8,FALSE)</f>
        <v>3.1241837355083417E-3</v>
      </c>
      <c r="I234" s="16">
        <f>VLOOKUP($D234,'Growth rate'!$B$3:$S$93,6,FALSE)*VLOOKUP($F234,BY_IND_Demand_Drivers!$B$5:$J$100,9,FALSE)</f>
        <v>3.1241837355083417E-3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5.6759183522378111E-2</v>
      </c>
      <c r="H235" s="16">
        <f>VLOOKUP($D235,'Growth rate'!$B$3:$S$93,6,FALSE)*VLOOKUP($F235,BY_IND_Demand_Drivers!$B$5:$J$100,8,FALSE)</f>
        <v>3.1741706752764758E-3</v>
      </c>
      <c r="I235" s="16">
        <f>VLOOKUP($D235,'Growth rate'!$B$3:$S$93,6,FALSE)*VLOOKUP($F235,BY_IND_Demand_Drivers!$B$5:$J$100,9,FALSE)</f>
        <v>3.1741706752764758E-3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5.7667330458736156E-2</v>
      </c>
      <c r="H236" s="16">
        <f>VLOOKUP($D236,'Growth rate'!$B$3:$S$93,6,FALSE)*VLOOKUP($F236,BY_IND_Demand_Drivers!$B$5:$J$100,8,FALSE)</f>
        <v>3.224957406080899E-3</v>
      </c>
      <c r="I236" s="16">
        <f>VLOOKUP($D236,'Growth rate'!$B$3:$S$93,6,FALSE)*VLOOKUP($F236,BY_IND_Demand_Drivers!$B$5:$J$100,9,FALSE)</f>
        <v>3.224957406080899E-3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5.8590007746075937E-2</v>
      </c>
      <c r="H237" s="16">
        <f>VLOOKUP($D237,'Growth rate'!$B$3:$S$93,6,FALSE)*VLOOKUP($F237,BY_IND_Demand_Drivers!$B$5:$J$100,8,FALSE)</f>
        <v>3.2765567245781938E-3</v>
      </c>
      <c r="I237" s="16">
        <f>VLOOKUP($D237,'Growth rate'!$B$3:$S$93,6,FALSE)*VLOOKUP($F237,BY_IND_Demand_Drivers!$B$5:$J$100,9,FALSE)</f>
        <v>3.2765567245781938E-3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5.9527447870013149E-2</v>
      </c>
      <c r="H238" s="16">
        <f>VLOOKUP($D238,'Growth rate'!$B$3:$S$93,6,FALSE)*VLOOKUP($F238,BY_IND_Demand_Drivers!$B$5:$J$100,8,FALSE)</f>
        <v>3.3289816321714445E-3</v>
      </c>
      <c r="I238" s="16">
        <f>VLOOKUP($D238,'Growth rate'!$B$3:$S$93,6,FALSE)*VLOOKUP($F238,BY_IND_Demand_Drivers!$B$5:$J$100,9,FALSE)</f>
        <v>3.3289816321714445E-3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6.0479887035933357E-2</v>
      </c>
      <c r="H239" s="16">
        <f>VLOOKUP($D239,'Growth rate'!$B$3:$S$93,6,FALSE)*VLOOKUP($F239,BY_IND_Demand_Drivers!$B$5:$J$100,8,FALSE)</f>
        <v>3.3822453382861876E-3</v>
      </c>
      <c r="I239" s="16">
        <f>VLOOKUP($D239,'Growth rate'!$B$3:$S$93,6,FALSE)*VLOOKUP($F239,BY_IND_Demand_Drivers!$B$5:$J$100,9,FALSE)</f>
        <v>3.3822453382861876E-3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6.1447565228508298E-2</v>
      </c>
      <c r="H240" s="16">
        <f>VLOOKUP($D240,'Growth rate'!$B$3:$S$93,6,FALSE)*VLOOKUP($F240,BY_IND_Demand_Drivers!$B$5:$J$100,8,FALSE)</f>
        <v>3.436361263698767E-3</v>
      </c>
      <c r="I240" s="16">
        <f>VLOOKUP($D240,'Growth rate'!$B$3:$S$93,6,FALSE)*VLOOKUP($F240,BY_IND_Demand_Drivers!$B$5:$J$100,9,FALSE)</f>
        <v>3.436361263698767E-3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6.2430726272164443E-2</v>
      </c>
      <c r="H241" s="16">
        <f>VLOOKUP($D241,'Growth rate'!$B$3:$S$93,6,FALSE)*VLOOKUP($F241,BY_IND_Demand_Drivers!$B$5:$J$100,8,FALSE)</f>
        <v>3.4913430439179479E-3</v>
      </c>
      <c r="I241" s="16">
        <f>VLOOKUP($D241,'Growth rate'!$B$3:$S$93,6,FALSE)*VLOOKUP($F241,BY_IND_Demand_Drivers!$B$5:$J$100,9,FALSE)</f>
        <v>3.4913430439179479E-3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6.3429617892519066E-2</v>
      </c>
      <c r="H242" s="16">
        <f>VLOOKUP($D242,'Growth rate'!$B$3:$S$93,6,FALSE)*VLOOKUP($F242,BY_IND_Demand_Drivers!$B$5:$J$100,8,FALSE)</f>
        <v>3.5472045326206351E-3</v>
      </c>
      <c r="I242" s="16">
        <f>VLOOKUP($D242,'Growth rate'!$B$3:$S$93,6,FALSE)*VLOOKUP($F242,BY_IND_Demand_Drivers!$B$5:$J$100,9,FALSE)</f>
        <v>3.5472045326206351E-3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6.4444491778799379E-2</v>
      </c>
      <c r="H243" s="16">
        <f>VLOOKUP($D243,'Growth rate'!$B$3:$S$93,6,FALSE)*VLOOKUP($F243,BY_IND_Demand_Drivers!$B$5:$J$100,8,FALSE)</f>
        <v>3.6039598051425654E-3</v>
      </c>
      <c r="I243" s="16">
        <f>VLOOKUP($D243,'Growth rate'!$B$3:$S$93,6,FALSE)*VLOOKUP($F243,BY_IND_Demand_Drivers!$B$5:$J$100,9,FALSE)</f>
        <v>3.6039598051425654E-3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6.5475603647260183E-2</v>
      </c>
      <c r="H244" s="16">
        <f>VLOOKUP($D244,'Growth rate'!$B$3:$S$93,6,FALSE)*VLOOKUP($F244,BY_IND_Demand_Drivers!$B$5:$J$100,8,FALSE)</f>
        <v>3.6616231620248468E-3</v>
      </c>
      <c r="I244" s="16">
        <f>VLOOKUP($D244,'Growth rate'!$B$3:$S$93,6,FALSE)*VLOOKUP($F244,BY_IND_Demand_Drivers!$B$5:$J$100,9,FALSE)</f>
        <v>3.6616231620248468E-3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6.6523213305616336E-2</v>
      </c>
      <c r="H245" s="16">
        <f>VLOOKUP($D245,'Growth rate'!$B$3:$S$93,6,FALSE)*VLOOKUP($F245,BY_IND_Demand_Drivers!$B$5:$J$100,8,FALSE)</f>
        <v>3.7202091326172439E-3</v>
      </c>
      <c r="I245" s="16">
        <f>VLOOKUP($D245,'Growth rate'!$B$3:$S$93,6,FALSE)*VLOOKUP($F245,BY_IND_Demand_Drivers!$B$5:$J$100,9,FALSE)</f>
        <v>3.7202091326172439E-3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6.7587584718506191E-2</v>
      </c>
      <c r="H246" s="16">
        <f>VLOOKUP($D246,'Growth rate'!$B$3:$S$93,6,FALSE)*VLOOKUP($F246,BY_IND_Demand_Drivers!$B$5:$J$100,8,FALSE)</f>
        <v>3.7797324787391196E-3</v>
      </c>
      <c r="I246" s="16">
        <f>VLOOKUP($D246,'Growth rate'!$B$3:$S$93,6,FALSE)*VLOOKUP($F246,BY_IND_Demand_Drivers!$B$5:$J$100,9,FALSE)</f>
        <v>3.7797324787391196E-3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6.8668986074002292E-2</v>
      </c>
      <c r="H247" s="16">
        <f>VLOOKUP($D247,'Growth rate'!$B$3:$S$93,6,FALSE)*VLOOKUP($F247,BY_IND_Demand_Drivers!$B$5:$J$100,8,FALSE)</f>
        <v>3.8402081983989456E-3</v>
      </c>
      <c r="I247" s="16">
        <f>VLOOKUP($D247,'Growth rate'!$B$3:$S$93,6,FALSE)*VLOOKUP($F247,BY_IND_Demand_Drivers!$B$5:$J$100,9,FALSE)</f>
        <v>3.8402081983989456E-3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6.9767689851186337E-2</v>
      </c>
      <c r="H248" s="16">
        <f>VLOOKUP($D248,'Growth rate'!$B$3:$S$93,6,FALSE)*VLOOKUP($F248,BY_IND_Demand_Drivers!$B$5:$J$100,8,FALSE)</f>
        <v>3.9016515295733291E-3</v>
      </c>
      <c r="I248" s="16">
        <f>VLOOKUP($D248,'Growth rate'!$B$3:$S$93,6,FALSE)*VLOOKUP($F248,BY_IND_Demand_Drivers!$B$5:$J$100,9,FALSE)</f>
        <v>3.9016515295733291E-3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7.0883972888805324E-2</v>
      </c>
      <c r="H249" s="16">
        <f>VLOOKUP($D249,'Growth rate'!$B$3:$S$93,6,FALSE)*VLOOKUP($F249,BY_IND_Demand_Drivers!$B$5:$J$100,8,FALSE)</f>
        <v>3.9640779540465023E-3</v>
      </c>
      <c r="I249" s="16">
        <f>VLOOKUP($D249,'Growth rate'!$B$3:$S$93,6,FALSE)*VLOOKUP($F249,BY_IND_Demand_Drivers!$B$5:$J$100,9,FALSE)</f>
        <v>3.9640779540465023E-3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9.4920237623762393E-2</v>
      </c>
      <c r="H250" s="16">
        <f>VLOOKUP($D250,'Growth rate'!$B$3:$S$93,6,FALSE)*VLOOKUP($F250,BY_IND_Demand_Drivers!$B$5:$J$100,8,FALSE)</f>
        <v>5.2768158415841598E-3</v>
      </c>
      <c r="I250" s="16">
        <f>VLOOKUP($D250,'Growth rate'!$B$3:$S$93,6,FALSE)*VLOOKUP($F250,BY_IND_Demand_Drivers!$B$5:$J$100,9,FALSE)</f>
        <v>5.2768158415841598E-3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9.6484075625300772E-2</v>
      </c>
      <c r="H251" s="16">
        <f>VLOOKUP($D251,'Growth rate'!$B$3:$S$93,6,FALSE)*VLOOKUP($F251,BY_IND_Demand_Drivers!$B$5:$J$100,8,FALSE)</f>
        <v>5.3637528883802082E-3</v>
      </c>
      <c r="I251" s="16">
        <f>VLOOKUP($D251,'Growth rate'!$B$3:$S$93,6,FALSE)*VLOOKUP($F251,BY_IND_Demand_Drivers!$B$5:$J$100,9,FALSE)</f>
        <v>5.3637528883802082E-3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9.8047913626839164E-2</v>
      </c>
      <c r="H252" s="16">
        <f>VLOOKUP($D252,'Growth rate'!$B$3:$S$93,6,FALSE)*VLOOKUP($F252,BY_IND_Demand_Drivers!$B$5:$J$100,8,FALSE)</f>
        <v>5.4506899351762566E-3</v>
      </c>
      <c r="I252" s="16">
        <f>VLOOKUP($D252,'Growth rate'!$B$3:$S$93,6,FALSE)*VLOOKUP($F252,BY_IND_Demand_Drivers!$B$5:$J$100,9,FALSE)</f>
        <v>5.4506899351762566E-3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9.9611751628377543E-2</v>
      </c>
      <c r="H253" s="16">
        <f>VLOOKUP($D253,'Growth rate'!$B$3:$S$93,6,FALSE)*VLOOKUP($F253,BY_IND_Demand_Drivers!$B$5:$J$100,8,FALSE)</f>
        <v>5.537626981972305E-3</v>
      </c>
      <c r="I253" s="16">
        <f>VLOOKUP($D253,'Growth rate'!$B$3:$S$93,6,FALSE)*VLOOKUP($F253,BY_IND_Demand_Drivers!$B$5:$J$100,9,FALSE)</f>
        <v>5.537626981972305E-3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0.10117558962991592</v>
      </c>
      <c r="H254" s="16">
        <f>VLOOKUP($D254,'Growth rate'!$B$3:$S$93,6,FALSE)*VLOOKUP($F254,BY_IND_Demand_Drivers!$B$5:$J$100,8,FALSE)</f>
        <v>5.6245640287683526E-3</v>
      </c>
      <c r="I254" s="16">
        <f>VLOOKUP($D254,'Growth rate'!$B$3:$S$93,6,FALSE)*VLOOKUP($F254,BY_IND_Demand_Drivers!$B$5:$J$100,9,FALSE)</f>
        <v>5.6245640287683526E-3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0.10273942763145429</v>
      </c>
      <c r="H255" s="16">
        <f>VLOOKUP($D255,'Growth rate'!$B$3:$S$93,6,FALSE)*VLOOKUP($F255,BY_IND_Demand_Drivers!$B$5:$J$100,8,FALSE)</f>
        <v>5.7115010755644001E-3</v>
      </c>
      <c r="I255" s="16">
        <f>VLOOKUP($D255,'Growth rate'!$B$3:$S$93,6,FALSE)*VLOOKUP($F255,BY_IND_Demand_Drivers!$B$5:$J$100,9,FALSE)</f>
        <v>5.7115010755644001E-3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0.10430326563299268</v>
      </c>
      <c r="H256" s="16">
        <f>VLOOKUP($D256,'Growth rate'!$B$3:$S$93,6,FALSE)*VLOOKUP($F256,BY_IND_Demand_Drivers!$B$5:$J$100,8,FALSE)</f>
        <v>5.7984381223604485E-3</v>
      </c>
      <c r="I256" s="16">
        <f>VLOOKUP($D256,'Growth rate'!$B$3:$S$93,6,FALSE)*VLOOKUP($F256,BY_IND_Demand_Drivers!$B$5:$J$100,9,FALSE)</f>
        <v>5.7984381223604485E-3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0.10586710363453106</v>
      </c>
      <c r="H257" s="16">
        <f>VLOOKUP($D257,'Growth rate'!$B$3:$S$93,6,FALSE)*VLOOKUP($F257,BY_IND_Demand_Drivers!$B$5:$J$100,8,FALSE)</f>
        <v>5.885375169156497E-3</v>
      </c>
      <c r="I257" s="16">
        <f>VLOOKUP($D257,'Growth rate'!$B$3:$S$93,6,FALSE)*VLOOKUP($F257,BY_IND_Demand_Drivers!$B$5:$J$100,9,FALSE)</f>
        <v>5.885375169156497E-3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0.10743094163606944</v>
      </c>
      <c r="H258" s="16">
        <f>VLOOKUP($D258,'Growth rate'!$B$3:$S$93,6,FALSE)*VLOOKUP($F258,BY_IND_Demand_Drivers!$B$5:$J$100,8,FALSE)</f>
        <v>5.9723122159525454E-3</v>
      </c>
      <c r="I258" s="16">
        <f>VLOOKUP($D258,'Growth rate'!$B$3:$S$93,6,FALSE)*VLOOKUP($F258,BY_IND_Demand_Drivers!$B$5:$J$100,9,FALSE)</f>
        <v>5.9723122159525454E-3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0.10899477963760783</v>
      </c>
      <c r="H259" s="16">
        <f>VLOOKUP($D259,'Growth rate'!$B$3:$S$93,6,FALSE)*VLOOKUP($F259,BY_IND_Demand_Drivers!$B$5:$J$100,8,FALSE)</f>
        <v>6.0592492627485929E-3</v>
      </c>
      <c r="I259" s="16">
        <f>VLOOKUP($D259,'Growth rate'!$B$3:$S$93,6,FALSE)*VLOOKUP($F259,BY_IND_Demand_Drivers!$B$5:$J$100,9,FALSE)</f>
        <v>6.0592492627485929E-3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0.11055861763914621</v>
      </c>
      <c r="H260" s="16">
        <f>VLOOKUP($D260,'Growth rate'!$B$3:$S$93,6,FALSE)*VLOOKUP($F260,BY_IND_Demand_Drivers!$B$5:$J$100,8,FALSE)</f>
        <v>6.1461863095446413E-3</v>
      </c>
      <c r="I260" s="16">
        <f>VLOOKUP($D260,'Growth rate'!$B$3:$S$93,6,FALSE)*VLOOKUP($F260,BY_IND_Demand_Drivers!$B$5:$J$100,9,FALSE)</f>
        <v>6.1461863095446413E-3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0.11212245564068458</v>
      </c>
      <c r="H261" s="16">
        <f>VLOOKUP($D261,'Growth rate'!$B$3:$S$93,6,FALSE)*VLOOKUP($F261,BY_IND_Demand_Drivers!$B$5:$J$100,8,FALSE)</f>
        <v>6.2331233563406897E-3</v>
      </c>
      <c r="I261" s="16">
        <f>VLOOKUP($D261,'Growth rate'!$B$3:$S$93,6,FALSE)*VLOOKUP($F261,BY_IND_Demand_Drivers!$B$5:$J$100,9,FALSE)</f>
        <v>6.2331233563406897E-3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0.11368629364222295</v>
      </c>
      <c r="H262" s="16">
        <f>VLOOKUP($D262,'Growth rate'!$B$3:$S$93,6,FALSE)*VLOOKUP($F262,BY_IND_Demand_Drivers!$B$5:$J$100,8,FALSE)</f>
        <v>6.3200604031367373E-3</v>
      </c>
      <c r="I262" s="16">
        <f>VLOOKUP($D262,'Growth rate'!$B$3:$S$93,6,FALSE)*VLOOKUP($F262,BY_IND_Demand_Drivers!$B$5:$J$100,9,FALSE)</f>
        <v>6.3200604031367373E-3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0.11525013164376134</v>
      </c>
      <c r="H263" s="16">
        <f>VLOOKUP($D263,'Growth rate'!$B$3:$S$93,6,FALSE)*VLOOKUP($F263,BY_IND_Demand_Drivers!$B$5:$J$100,8,FALSE)</f>
        <v>6.4069974499327857E-3</v>
      </c>
      <c r="I263" s="16">
        <f>VLOOKUP($D263,'Growth rate'!$B$3:$S$93,6,FALSE)*VLOOKUP($F263,BY_IND_Demand_Drivers!$B$5:$J$100,9,FALSE)</f>
        <v>6.4069974499327857E-3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0.11681396964529972</v>
      </c>
      <c r="H264" s="16">
        <f>VLOOKUP($D264,'Growth rate'!$B$3:$S$93,6,FALSE)*VLOOKUP($F264,BY_IND_Demand_Drivers!$B$5:$J$100,8,FALSE)</f>
        <v>6.4939344967288332E-3</v>
      </c>
      <c r="I264" s="16">
        <f>VLOOKUP($D264,'Growth rate'!$B$3:$S$93,6,FALSE)*VLOOKUP($F264,BY_IND_Demand_Drivers!$B$5:$J$100,9,FALSE)</f>
        <v>6.4939344967288332E-3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0.1183778076468381</v>
      </c>
      <c r="H265" s="16">
        <f>VLOOKUP($D265,'Growth rate'!$B$3:$S$93,6,FALSE)*VLOOKUP($F265,BY_IND_Demand_Drivers!$B$5:$J$100,8,FALSE)</f>
        <v>6.5808715435248816E-3</v>
      </c>
      <c r="I265" s="16">
        <f>VLOOKUP($D265,'Growth rate'!$B$3:$S$93,6,FALSE)*VLOOKUP($F265,BY_IND_Demand_Drivers!$B$5:$J$100,9,FALSE)</f>
        <v>6.5808715435248816E-3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0.11994164564837649</v>
      </c>
      <c r="H266" s="16">
        <f>VLOOKUP($D266,'Growth rate'!$B$3:$S$93,6,FALSE)*VLOOKUP($F266,BY_IND_Demand_Drivers!$B$5:$J$100,8,FALSE)</f>
        <v>6.6678085903209301E-3</v>
      </c>
      <c r="I266" s="16">
        <f>VLOOKUP($D266,'Growth rate'!$B$3:$S$93,6,FALSE)*VLOOKUP($F266,BY_IND_Demand_Drivers!$B$5:$J$100,9,FALSE)</f>
        <v>6.6678085903209301E-3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0.12150548364991487</v>
      </c>
      <c r="H267" s="16">
        <f>VLOOKUP($D267,'Growth rate'!$B$3:$S$93,6,FALSE)*VLOOKUP($F267,BY_IND_Demand_Drivers!$B$5:$J$100,8,FALSE)</f>
        <v>6.7547456371169785E-3</v>
      </c>
      <c r="I267" s="16">
        <f>VLOOKUP($D267,'Growth rate'!$B$3:$S$93,6,FALSE)*VLOOKUP($F267,BY_IND_Demand_Drivers!$B$5:$J$100,9,FALSE)</f>
        <v>6.7547456371169785E-3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0.12306932165145325</v>
      </c>
      <c r="H268" s="16">
        <f>VLOOKUP($D268,'Growth rate'!$B$3:$S$93,6,FALSE)*VLOOKUP($F268,BY_IND_Demand_Drivers!$B$5:$J$100,8,FALSE)</f>
        <v>6.8416826839130269E-3</v>
      </c>
      <c r="I268" s="16">
        <f>VLOOKUP($D268,'Growth rate'!$B$3:$S$93,6,FALSE)*VLOOKUP($F268,BY_IND_Demand_Drivers!$B$5:$J$100,9,FALSE)</f>
        <v>6.8416826839130269E-3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0.12463315965299164</v>
      </c>
      <c r="H269" s="16">
        <f>VLOOKUP($D269,'Growth rate'!$B$3:$S$93,6,FALSE)*VLOOKUP($F269,BY_IND_Demand_Drivers!$B$5:$J$100,8,FALSE)</f>
        <v>6.9286197307090753E-3</v>
      </c>
      <c r="I269" s="16">
        <f>VLOOKUP($D269,'Growth rate'!$B$3:$S$93,6,FALSE)*VLOOKUP($F269,BY_IND_Demand_Drivers!$B$5:$J$100,9,FALSE)</f>
        <v>6.9286197307090753E-3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0.12619699765453002</v>
      </c>
      <c r="H270" s="16">
        <f>VLOOKUP($D270,'Growth rate'!$B$3:$S$93,6,FALSE)*VLOOKUP($F270,BY_IND_Demand_Drivers!$B$5:$J$100,8,FALSE)</f>
        <v>7.0155567775051237E-3</v>
      </c>
      <c r="I270" s="16">
        <f>VLOOKUP($D270,'Growth rate'!$B$3:$S$93,6,FALSE)*VLOOKUP($F270,BY_IND_Demand_Drivers!$B$5:$J$100,9,FALSE)</f>
        <v>7.0155567775051237E-3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0.12776083565606841</v>
      </c>
      <c r="H271" s="16">
        <f>VLOOKUP($D271,'Growth rate'!$B$3:$S$93,6,FALSE)*VLOOKUP($F271,BY_IND_Demand_Drivers!$B$5:$J$100,8,FALSE)</f>
        <v>7.1024938243011721E-3</v>
      </c>
      <c r="I271" s="16">
        <f>VLOOKUP($D271,'Growth rate'!$B$3:$S$93,6,FALSE)*VLOOKUP($F271,BY_IND_Demand_Drivers!$B$5:$J$100,9,FALSE)</f>
        <v>7.1024938243011721E-3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0.12932467365760678</v>
      </c>
      <c r="H272" s="16">
        <f>VLOOKUP($D272,'Growth rate'!$B$3:$S$93,6,FALSE)*VLOOKUP($F272,BY_IND_Demand_Drivers!$B$5:$J$100,8,FALSE)</f>
        <v>7.1894308710972188E-3</v>
      </c>
      <c r="I272" s="16">
        <f>VLOOKUP($D272,'Growth rate'!$B$3:$S$93,6,FALSE)*VLOOKUP($F272,BY_IND_Demand_Drivers!$B$5:$J$100,9,FALSE)</f>
        <v>7.1894308710972188E-3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0.13088851165914514</v>
      </c>
      <c r="H273" s="16">
        <f>VLOOKUP($D273,'Growth rate'!$B$3:$S$93,6,FALSE)*VLOOKUP($F273,BY_IND_Demand_Drivers!$B$5:$J$100,8,FALSE)</f>
        <v>7.2763679178932672E-3</v>
      </c>
      <c r="I273" s="16">
        <f>VLOOKUP($D273,'Growth rate'!$B$3:$S$93,6,FALSE)*VLOOKUP($F273,BY_IND_Demand_Drivers!$B$5:$J$100,9,FALSE)</f>
        <v>7.2763679178932672E-3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0.13245234966068353</v>
      </c>
      <c r="H274" s="16">
        <f>VLOOKUP($D274,'Growth rate'!$B$3:$S$93,6,FALSE)*VLOOKUP($F274,BY_IND_Demand_Drivers!$B$5:$J$100,8,FALSE)</f>
        <v>7.3633049646893156E-3</v>
      </c>
      <c r="I274" s="16">
        <f>VLOOKUP($D274,'Growth rate'!$B$3:$S$93,6,FALSE)*VLOOKUP($F274,BY_IND_Demand_Drivers!$B$5:$J$100,9,FALSE)</f>
        <v>7.3633049646893156E-3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0.13401618766222193</v>
      </c>
      <c r="H275" s="16">
        <f>VLOOKUP($D275,'Growth rate'!$B$3:$S$93,6,FALSE)*VLOOKUP($F275,BY_IND_Demand_Drivers!$B$5:$J$100,8,FALSE)</f>
        <v>7.450242011485364E-3</v>
      </c>
      <c r="I275" s="16">
        <f>VLOOKUP($D275,'Growth rate'!$B$3:$S$93,6,FALSE)*VLOOKUP($F275,BY_IND_Demand_Drivers!$B$5:$J$100,9,FALSE)</f>
        <v>7.450242011485364E-3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0.13558002566376029</v>
      </c>
      <c r="H276" s="16">
        <f>VLOOKUP($D276,'Growth rate'!$B$3:$S$93,6,FALSE)*VLOOKUP($F276,BY_IND_Demand_Drivers!$B$5:$J$100,8,FALSE)</f>
        <v>7.5371790582814124E-3</v>
      </c>
      <c r="I276" s="16">
        <f>VLOOKUP($D276,'Growth rate'!$B$3:$S$93,6,FALSE)*VLOOKUP($F276,BY_IND_Demand_Drivers!$B$5:$J$100,9,FALSE)</f>
        <v>7.5371790582814124E-3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0.13714386366529865</v>
      </c>
      <c r="H277" s="16">
        <f>VLOOKUP($D277,'Growth rate'!$B$3:$S$93,6,FALSE)*VLOOKUP($F277,BY_IND_Demand_Drivers!$B$5:$J$100,8,FALSE)</f>
        <v>7.6241161050774591E-3</v>
      </c>
      <c r="I277" s="16">
        <f>VLOOKUP($D277,'Growth rate'!$B$3:$S$93,6,FALSE)*VLOOKUP($F277,BY_IND_Demand_Drivers!$B$5:$J$100,9,FALSE)</f>
        <v>7.6241161050774591E-3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0.13870770166683705</v>
      </c>
      <c r="H278" s="16">
        <f>VLOOKUP($D278,'Growth rate'!$B$3:$S$93,6,FALSE)*VLOOKUP($F278,BY_IND_Demand_Drivers!$B$5:$J$100,8,FALSE)</f>
        <v>7.7110531518735075E-3</v>
      </c>
      <c r="I278" s="16">
        <f>VLOOKUP($D278,'Growth rate'!$B$3:$S$93,6,FALSE)*VLOOKUP($F278,BY_IND_Demand_Drivers!$B$5:$J$100,9,FALSE)</f>
        <v>7.7110531518735075E-3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0.14027153966837544</v>
      </c>
      <c r="H279" s="16">
        <f>VLOOKUP($D279,'Growth rate'!$B$3:$S$93,6,FALSE)*VLOOKUP($F279,BY_IND_Demand_Drivers!$B$5:$J$100,8,FALSE)</f>
        <v>7.7979901986695559E-3</v>
      </c>
      <c r="I279" s="16">
        <f>VLOOKUP($D279,'Growth rate'!$B$3:$S$93,6,FALSE)*VLOOKUP($F279,BY_IND_Demand_Drivers!$B$5:$J$100,9,FALSE)</f>
        <v>7.7979901986695559E-3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0.1418353776699138</v>
      </c>
      <c r="H280" s="16">
        <f>VLOOKUP($D280,'Growth rate'!$B$3:$S$93,6,FALSE)*VLOOKUP($F280,BY_IND_Demand_Drivers!$B$5:$J$100,8,FALSE)</f>
        <v>7.8849272454656043E-3</v>
      </c>
      <c r="I280" s="16">
        <f>VLOOKUP($D280,'Growth rate'!$B$3:$S$93,6,FALSE)*VLOOKUP($F280,BY_IND_Demand_Drivers!$B$5:$J$100,9,FALSE)</f>
        <v>7.8849272454656043E-3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0.1433992156714522</v>
      </c>
      <c r="H281" s="16">
        <f>VLOOKUP($D281,'Growth rate'!$B$3:$S$93,6,FALSE)*VLOOKUP($F281,BY_IND_Demand_Drivers!$B$5:$J$100,8,FALSE)</f>
        <v>7.9718642922616528E-3</v>
      </c>
      <c r="I281" s="16">
        <f>VLOOKUP($D281,'Growth rate'!$B$3:$S$93,6,FALSE)*VLOOKUP($F281,BY_IND_Demand_Drivers!$B$5:$J$100,9,FALSE)</f>
        <v>7.9718642922616528E-3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0.14569360312219545</v>
      </c>
      <c r="H282" s="16">
        <f>VLOOKUP($D282,'Growth rate'!$B$3:$S$93,6,FALSE)*VLOOKUP($F282,BY_IND_Demand_Drivers!$B$5:$J$100,8,FALSE)</f>
        <v>8.0994141209378388E-3</v>
      </c>
      <c r="I282" s="16">
        <f>VLOOKUP($D282,'Growth rate'!$B$3:$S$93,6,FALSE)*VLOOKUP($F282,BY_IND_Demand_Drivers!$B$5:$J$100,9,FALSE)</f>
        <v>8.0994141209378388E-3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0.14802470077215055</v>
      </c>
      <c r="H283" s="16">
        <f>VLOOKUP($D283,'Growth rate'!$B$3:$S$93,6,FALSE)*VLOOKUP($F283,BY_IND_Demand_Drivers!$B$5:$J$100,8,FALSE)</f>
        <v>8.2290047468728447E-3</v>
      </c>
      <c r="I283" s="16">
        <f>VLOOKUP($D283,'Growth rate'!$B$3:$S$93,6,FALSE)*VLOOKUP($F283,BY_IND_Demand_Drivers!$B$5:$J$100,9,FALSE)</f>
        <v>8.2290047468728447E-3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0.15039309598450495</v>
      </c>
      <c r="H284" s="16">
        <f>VLOOKUP($D284,'Growth rate'!$B$3:$S$93,6,FALSE)*VLOOKUP($F284,BY_IND_Demand_Drivers!$B$5:$J$100,8,FALSE)</f>
        <v>8.3606688228228098E-3</v>
      </c>
      <c r="I284" s="16">
        <f>VLOOKUP($D284,'Growth rate'!$B$3:$S$93,6,FALSE)*VLOOKUP($F284,BY_IND_Demand_Drivers!$B$5:$J$100,9,FALSE)</f>
        <v>8.3606688228228098E-3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0.15279938552025707</v>
      </c>
      <c r="H285" s="16">
        <f>VLOOKUP($D285,'Growth rate'!$B$3:$S$93,6,FALSE)*VLOOKUP($F285,BY_IND_Demand_Drivers!$B$5:$J$100,8,FALSE)</f>
        <v>8.4944395239879757E-3</v>
      </c>
      <c r="I285" s="16">
        <f>VLOOKUP($D285,'Growth rate'!$B$3:$S$93,6,FALSE)*VLOOKUP($F285,BY_IND_Demand_Drivers!$B$5:$J$100,9,FALSE)</f>
        <v>8.4944395239879757E-3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0.15524417568858115</v>
      </c>
      <c r="H286" s="16">
        <f>VLOOKUP($D286,'Growth rate'!$B$3:$S$93,6,FALSE)*VLOOKUP($F286,BY_IND_Demand_Drivers!$B$5:$J$100,8,FALSE)</f>
        <v>8.6303505563717822E-3</v>
      </c>
      <c r="I286" s="16">
        <f>VLOOKUP($D286,'Growth rate'!$B$3:$S$93,6,FALSE)*VLOOKUP($F286,BY_IND_Demand_Drivers!$B$5:$J$100,9,FALSE)</f>
        <v>8.6303505563717822E-3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0.15772808249959844</v>
      </c>
      <c r="H287" s="16">
        <f>VLOOKUP($D287,'Growth rate'!$B$3:$S$93,6,FALSE)*VLOOKUP($F287,BY_IND_Demand_Drivers!$B$5:$J$100,8,FALSE)</f>
        <v>8.7684361652737297E-3</v>
      </c>
      <c r="I287" s="16">
        <f>VLOOKUP($D287,'Growth rate'!$B$3:$S$93,6,FALSE)*VLOOKUP($F287,BY_IND_Demand_Drivers!$B$5:$J$100,9,FALSE)</f>
        <v>8.7684361652737297E-3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0.16025173181959204</v>
      </c>
      <c r="H288" s="16">
        <f>VLOOKUP($D288,'Growth rate'!$B$3:$S$93,6,FALSE)*VLOOKUP($F288,BY_IND_Demand_Drivers!$B$5:$J$100,8,FALSE)</f>
        <v>8.9087311439181114E-3</v>
      </c>
      <c r="I288" s="16">
        <f>VLOOKUP($D288,'Growth rate'!$B$3:$S$93,6,FALSE)*VLOOKUP($F288,BY_IND_Demand_Drivers!$B$5:$J$100,9,FALSE)</f>
        <v>8.9087311439181114E-3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0.1628157595287055</v>
      </c>
      <c r="H289" s="16">
        <f>VLOOKUP($D289,'Growth rate'!$B$3:$S$93,6,FALSE)*VLOOKUP($F289,BY_IND_Demand_Drivers!$B$5:$J$100,8,FALSE)</f>
        <v>9.0512708422208002E-3</v>
      </c>
      <c r="I289" s="16">
        <f>VLOOKUP($D289,'Growth rate'!$B$3:$S$93,6,FALSE)*VLOOKUP($F289,BY_IND_Demand_Drivers!$B$5:$J$100,9,FALSE)</f>
        <v>9.0512708422208002E-3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0.16542081168116482</v>
      </c>
      <c r="H290" s="16">
        <f>VLOOKUP($D290,'Growth rate'!$B$3:$S$93,6,FALSE)*VLOOKUP($F290,BY_IND_Demand_Drivers!$B$5:$J$100,8,FALSE)</f>
        <v>9.1960911756963342E-3</v>
      </c>
      <c r="I290" s="16">
        <f>VLOOKUP($D290,'Growth rate'!$B$3:$S$93,6,FALSE)*VLOOKUP($F290,BY_IND_Demand_Drivers!$B$5:$J$100,9,FALSE)</f>
        <v>9.1960911756963342E-3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0.16806754466806345</v>
      </c>
      <c r="H291" s="16">
        <f>VLOOKUP($D291,'Growth rate'!$B$3:$S$93,6,FALSE)*VLOOKUP($F291,BY_IND_Demand_Drivers!$B$5:$J$100,8,FALSE)</f>
        <v>9.3432286345074746E-3</v>
      </c>
      <c r="I291" s="16">
        <f>VLOOKUP($D291,'Growth rate'!$B$3:$S$93,6,FALSE)*VLOOKUP($F291,BY_IND_Demand_Drivers!$B$5:$J$100,9,FALSE)</f>
        <v>9.3432286345074746E-3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0.17075662538275246</v>
      </c>
      <c r="H292" s="16">
        <f>VLOOKUP($D292,'Growth rate'!$B$3:$S$93,6,FALSE)*VLOOKUP($F292,BY_IND_Demand_Drivers!$B$5:$J$100,8,FALSE)</f>
        <v>9.4927202926595941E-3</v>
      </c>
      <c r="I292" s="16">
        <f>VLOOKUP($D292,'Growth rate'!$B$3:$S$93,6,FALSE)*VLOOKUP($F292,BY_IND_Demand_Drivers!$B$5:$J$100,9,FALSE)</f>
        <v>9.4927202926595941E-3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0.17348873138887649</v>
      </c>
      <c r="H293" s="16">
        <f>VLOOKUP($D293,'Growth rate'!$B$3:$S$93,6,FALSE)*VLOOKUP($F293,BY_IND_Demand_Drivers!$B$5:$J$100,8,FALSE)</f>
        <v>9.6446038173421487E-3</v>
      </c>
      <c r="I293" s="16">
        <f>VLOOKUP($D293,'Growth rate'!$B$3:$S$93,6,FALSE)*VLOOKUP($F293,BY_IND_Demand_Drivers!$B$5:$J$100,9,FALSE)</f>
        <v>9.6446038173421487E-3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0.17626455109109851</v>
      </c>
      <c r="H294" s="16">
        <f>VLOOKUP($D294,'Growth rate'!$B$3:$S$93,6,FALSE)*VLOOKUP($F294,BY_IND_Demand_Drivers!$B$5:$J$100,8,FALSE)</f>
        <v>9.7989174784196224E-3</v>
      </c>
      <c r="I294" s="16">
        <f>VLOOKUP($D294,'Growth rate'!$B$3:$S$93,6,FALSE)*VLOOKUP($F294,BY_IND_Demand_Drivers!$B$5:$J$100,9,FALSE)</f>
        <v>9.7989174784196224E-3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0.17908478390855612</v>
      </c>
      <c r="H295" s="16">
        <f>VLOOKUP($D295,'Growth rate'!$B$3:$S$93,6,FALSE)*VLOOKUP($F295,BY_IND_Demand_Drivers!$B$5:$J$100,8,FALSE)</f>
        <v>9.955700158074338E-3</v>
      </c>
      <c r="I295" s="16">
        <f>VLOOKUP($D295,'Growth rate'!$B$3:$S$93,6,FALSE)*VLOOKUP($F295,BY_IND_Demand_Drivers!$B$5:$J$100,9,FALSE)</f>
        <v>9.955700158074338E-3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0.18195014045109301</v>
      </c>
      <c r="H296" s="16">
        <f>VLOOKUP($D296,'Growth rate'!$B$3:$S$93,6,FALSE)*VLOOKUP($F296,BY_IND_Demand_Drivers!$B$5:$J$100,8,FALSE)</f>
        <v>1.0114991360603526E-2</v>
      </c>
      <c r="I296" s="16">
        <f>VLOOKUP($D296,'Growth rate'!$B$3:$S$93,6,FALSE)*VLOOKUP($F296,BY_IND_Demand_Drivers!$B$5:$J$100,9,FALSE)</f>
        <v>1.0114991360603526E-2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0.1848613426983105</v>
      </c>
      <c r="H297" s="16">
        <f>VLOOKUP($D297,'Growth rate'!$B$3:$S$93,6,FALSE)*VLOOKUP($F297,BY_IND_Demand_Drivers!$B$5:$J$100,8,FALSE)</f>
        <v>1.0276831222373184E-2</v>
      </c>
      <c r="I297" s="16">
        <f>VLOOKUP($D297,'Growth rate'!$B$3:$S$93,6,FALSE)*VLOOKUP($F297,BY_IND_Demand_Drivers!$B$5:$J$100,9,FALSE)</f>
        <v>1.0276831222373184E-2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0.18781912418148347</v>
      </c>
      <c r="H298" s="16">
        <f>VLOOKUP($D298,'Growth rate'!$B$3:$S$93,6,FALSE)*VLOOKUP($F298,BY_IND_Demand_Drivers!$B$5:$J$100,8,FALSE)</f>
        <v>1.0441260521931154E-2</v>
      </c>
      <c r="I298" s="16">
        <f>VLOOKUP($D298,'Growth rate'!$B$3:$S$93,6,FALSE)*VLOOKUP($F298,BY_IND_Demand_Drivers!$B$5:$J$100,9,FALSE)</f>
        <v>1.0441260521931154E-2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0.19082423016838723</v>
      </c>
      <c r="H299" s="16">
        <f>VLOOKUP($D299,'Growth rate'!$B$3:$S$93,6,FALSE)*VLOOKUP($F299,BY_IND_Demand_Drivers!$B$5:$J$100,8,FALSE)</f>
        <v>1.0608320690282055E-2</v>
      </c>
      <c r="I299" s="16">
        <f>VLOOKUP($D299,'Growth rate'!$B$3:$S$93,6,FALSE)*VLOOKUP($F299,BY_IND_Demand_Drivers!$B$5:$J$100,9,FALSE)</f>
        <v>1.0608320690282055E-2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0.1938774178510814</v>
      </c>
      <c r="H300" s="16">
        <f>VLOOKUP($D300,'Growth rate'!$B$3:$S$93,6,FALSE)*VLOOKUP($F300,BY_IND_Demand_Drivers!$B$5:$J$100,8,FALSE)</f>
        <v>1.0778053821326565E-2</v>
      </c>
      <c r="I300" s="16">
        <f>VLOOKUP($D300,'Growth rate'!$B$3:$S$93,6,FALSE)*VLOOKUP($F300,BY_IND_Demand_Drivers!$B$5:$J$100,9,FALSE)</f>
        <v>1.0778053821326565E-2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0.19697945653669868</v>
      </c>
      <c r="H301" s="16">
        <f>VLOOKUP($D301,'Growth rate'!$B$3:$S$93,6,FALSE)*VLOOKUP($F301,BY_IND_Demand_Drivers!$B$5:$J$100,8,FALSE)</f>
        <v>1.095050268246779E-2</v>
      </c>
      <c r="I301" s="16">
        <f>VLOOKUP($D301,'Growth rate'!$B$3:$S$93,6,FALSE)*VLOOKUP($F301,BY_IND_Demand_Drivers!$B$5:$J$100,9,FALSE)</f>
        <v>1.095050268246779E-2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0.20013112784128589</v>
      </c>
      <c r="H302" s="16">
        <f>VLOOKUP($D302,'Growth rate'!$B$3:$S$93,6,FALSE)*VLOOKUP($F302,BY_IND_Demand_Drivers!$B$5:$J$100,8,FALSE)</f>
        <v>1.1125710725387277E-2</v>
      </c>
      <c r="I302" s="16">
        <f>VLOOKUP($D302,'Growth rate'!$B$3:$S$93,6,FALSE)*VLOOKUP($F302,BY_IND_Demand_Drivers!$B$5:$J$100,9,FALSE)</f>
        <v>1.1125710725387277E-2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0.20333322588674646</v>
      </c>
      <c r="H303" s="16">
        <f>VLOOKUP($D303,'Growth rate'!$B$3:$S$93,6,FALSE)*VLOOKUP($F303,BY_IND_Demand_Drivers!$B$5:$J$100,8,FALSE)</f>
        <v>1.1303722096993473E-2</v>
      </c>
      <c r="I303" s="16">
        <f>VLOOKUP($D303,'Growth rate'!$B$3:$S$93,6,FALSE)*VLOOKUP($F303,BY_IND_Demand_Drivers!$B$5:$J$100,9,FALSE)</f>
        <v>1.1303722096993473E-2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0.20658655750093438</v>
      </c>
      <c r="H304" s="16">
        <f>VLOOKUP($D304,'Growth rate'!$B$3:$S$93,6,FALSE)*VLOOKUP($F304,BY_IND_Demand_Drivers!$B$5:$J$100,8,FALSE)</f>
        <v>1.1484581650545366E-2</v>
      </c>
      <c r="I304" s="16">
        <f>VLOOKUP($D304,'Growth rate'!$B$3:$S$93,6,FALSE)*VLOOKUP($F304,BY_IND_Demand_Drivers!$B$5:$J$100,9,FALSE)</f>
        <v>1.1484581650545366E-2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0.20989194242094933</v>
      </c>
      <c r="H305" s="16">
        <f>VLOOKUP($D305,'Growth rate'!$B$3:$S$93,6,FALSE)*VLOOKUP($F305,BY_IND_Demand_Drivers!$B$5:$J$100,8,FALSE)</f>
        <v>1.1668334956954093E-2</v>
      </c>
      <c r="I305" s="16">
        <f>VLOOKUP($D305,'Growth rate'!$B$3:$S$93,6,FALSE)*VLOOKUP($F305,BY_IND_Demand_Drivers!$B$5:$J$100,9,FALSE)</f>
        <v>1.1668334956954093E-2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0.21325021349968454</v>
      </c>
      <c r="H306" s="16">
        <f>VLOOKUP($D306,'Growth rate'!$B$3:$S$93,6,FALSE)*VLOOKUP($F306,BY_IND_Demand_Drivers!$B$5:$J$100,8,FALSE)</f>
        <v>1.1855028316265359E-2</v>
      </c>
      <c r="I306" s="16">
        <f>VLOOKUP($D306,'Growth rate'!$B$3:$S$93,6,FALSE)*VLOOKUP($F306,BY_IND_Demand_Drivers!$B$5:$J$100,9,FALSE)</f>
        <v>1.1855028316265359E-2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0.21666221691567947</v>
      </c>
      <c r="H307" s="16">
        <f>VLOOKUP($D307,'Growth rate'!$B$3:$S$93,6,FALSE)*VLOOKUP($F307,BY_IND_Demand_Drivers!$B$5:$J$100,8,FALSE)</f>
        <v>1.2044708769325603E-2</v>
      </c>
      <c r="I307" s="16">
        <f>VLOOKUP($D307,'Growth rate'!$B$3:$S$93,6,FALSE)*VLOOKUP($F307,BY_IND_Demand_Drivers!$B$5:$J$100,9,FALSE)</f>
        <v>1.2044708769325603E-2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0.22012881238633034</v>
      </c>
      <c r="H308" s="16">
        <f>VLOOKUP($D308,'Growth rate'!$B$3:$S$93,6,FALSE)*VLOOKUP($F308,BY_IND_Demand_Drivers!$B$5:$J$100,8,FALSE)</f>
        <v>1.2237424109634812E-2</v>
      </c>
      <c r="I308" s="16">
        <f>VLOOKUP($D308,'Growth rate'!$B$3:$S$93,6,FALSE)*VLOOKUP($F308,BY_IND_Demand_Drivers!$B$5:$J$100,9,FALSE)</f>
        <v>1.2237424109634812E-2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0.22365087338451164</v>
      </c>
      <c r="H309" s="16">
        <f>VLOOKUP($D309,'Growth rate'!$B$3:$S$93,6,FALSE)*VLOOKUP($F309,BY_IND_Demand_Drivers!$B$5:$J$100,8,FALSE)</f>
        <v>1.243322289538897E-2</v>
      </c>
      <c r="I309" s="16">
        <f>VLOOKUP($D309,'Growth rate'!$B$3:$S$93,6,FALSE)*VLOOKUP($F309,BY_IND_Demand_Drivers!$B$5:$J$100,9,FALSE)</f>
        <v>1.243322289538897E-2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0.22722928735866385</v>
      </c>
      <c r="H310" s="16">
        <f>VLOOKUP($D310,'Growth rate'!$B$3:$S$93,6,FALSE)*VLOOKUP($F310,BY_IND_Demand_Drivers!$B$5:$J$100,8,FALSE)</f>
        <v>1.2632154461715195E-2</v>
      </c>
      <c r="I310" s="16">
        <f>VLOOKUP($D310,'Growth rate'!$B$3:$S$93,6,FALSE)*VLOOKUP($F310,BY_IND_Demand_Drivers!$B$5:$J$100,9,FALSE)</f>
        <v>1.2632154461715195E-2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0.23086495595640244</v>
      </c>
      <c r="H311" s="16">
        <f>VLOOKUP($D311,'Growth rate'!$B$3:$S$93,6,FALSE)*VLOOKUP($F311,BY_IND_Demand_Drivers!$B$5:$J$100,8,FALSE)</f>
        <v>1.2834268933102638E-2</v>
      </c>
      <c r="I311" s="16">
        <f>VLOOKUP($D311,'Growth rate'!$B$3:$S$93,6,FALSE)*VLOOKUP($F311,BY_IND_Demand_Drivers!$B$5:$J$100,9,FALSE)</f>
        <v>1.2834268933102638E-2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0.23455879525170492</v>
      </c>
      <c r="H312" s="16">
        <f>VLOOKUP($D312,'Growth rate'!$B$3:$S$93,6,FALSE)*VLOOKUP($F312,BY_IND_Demand_Drivers!$B$5:$J$100,8,FALSE)</f>
        <v>1.303961723603228E-2</v>
      </c>
      <c r="I312" s="16">
        <f>VLOOKUP($D312,'Growth rate'!$B$3:$S$93,6,FALSE)*VLOOKUP($F312,BY_IND_Demand_Drivers!$B$5:$J$100,9,FALSE)</f>
        <v>1.303961723603228E-2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0.23831173597573221</v>
      </c>
      <c r="H313" s="16">
        <f>VLOOKUP($D313,'Growth rate'!$B$3:$S$93,6,FALSE)*VLOOKUP($F313,BY_IND_Demand_Drivers!$B$5:$J$100,8,FALSE)</f>
        <v>1.3248251111808799E-2</v>
      </c>
      <c r="I313" s="16">
        <f>VLOOKUP($D313,'Growth rate'!$B$3:$S$93,6,FALSE)*VLOOKUP($F313,BY_IND_Demand_Drivers!$B$5:$J$100,9,FALSE)</f>
        <v>1.3248251111808799E-2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0.24212472375134392</v>
      </c>
      <c r="H314" s="16">
        <f>VLOOKUP($D314,'Growth rate'!$B$3:$S$93,6,FALSE)*VLOOKUP($F314,BY_IND_Demand_Drivers!$B$5:$J$100,8,FALSE)</f>
        <v>1.3460223129597739E-2</v>
      </c>
      <c r="I314" s="16">
        <f>VLOOKUP($D314,'Growth rate'!$B$3:$S$93,6,FALSE)*VLOOKUP($F314,BY_IND_Demand_Drivers!$B$5:$J$100,9,FALSE)</f>
        <v>1.3460223129597739E-2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0.24599871933136541</v>
      </c>
      <c r="H315" s="16">
        <f>VLOOKUP($D315,'Growth rate'!$B$3:$S$93,6,FALSE)*VLOOKUP($F315,BY_IND_Demand_Drivers!$B$5:$J$100,8,FALSE)</f>
        <v>1.3675586699671302E-2</v>
      </c>
      <c r="I315" s="16">
        <f>VLOOKUP($D315,'Growth rate'!$B$3:$S$93,6,FALSE)*VLOOKUP($F315,BY_IND_Demand_Drivers!$B$5:$J$100,9,FALSE)</f>
        <v>1.3675586699671302E-2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0.2499346988406673</v>
      </c>
      <c r="H316" s="16">
        <f>VLOOKUP($D316,'Growth rate'!$B$3:$S$93,6,FALSE)*VLOOKUP($F316,BY_IND_Demand_Drivers!$B$5:$J$100,8,FALSE)</f>
        <v>1.3894396086866045E-2</v>
      </c>
      <c r="I316" s="16">
        <f>VLOOKUP($D316,'Growth rate'!$B$3:$S$93,6,FALSE)*VLOOKUP($F316,BY_IND_Demand_Drivers!$B$5:$J$100,9,FALSE)</f>
        <v>1.3894396086866045E-2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0.25393365402211804</v>
      </c>
      <c r="H317" s="16">
        <f>VLOOKUP($D317,'Growth rate'!$B$3:$S$93,6,FALSE)*VLOOKUP($F317,BY_IND_Demand_Drivers!$B$5:$J$100,8,FALSE)</f>
        <v>1.4116706424255904E-2</v>
      </c>
      <c r="I317" s="16">
        <f>VLOOKUP($D317,'Growth rate'!$B$3:$S$93,6,FALSE)*VLOOKUP($F317,BY_IND_Demand_Drivers!$B$5:$J$100,9,FALSE)</f>
        <v>1.4116706424255904E-2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0.25799659248647189</v>
      </c>
      <c r="H318" s="16">
        <f>VLOOKUP($D318,'Growth rate'!$B$3:$S$93,6,FALSE)*VLOOKUP($F318,BY_IND_Demand_Drivers!$B$5:$J$100,8,FALSE)</f>
        <v>1.4342573727043999E-2</v>
      </c>
      <c r="I318" s="16">
        <f>VLOOKUP($D318,'Growth rate'!$B$3:$S$93,6,FALSE)*VLOOKUP($F318,BY_IND_Demand_Drivers!$B$5:$J$100,9,FALSE)</f>
        <v>1.4342573727043999E-2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0.26212453796625546</v>
      </c>
      <c r="H319" s="16">
        <f>VLOOKUP($D319,'Growth rate'!$B$3:$S$93,6,FALSE)*VLOOKUP($F319,BY_IND_Demand_Drivers!$B$5:$J$100,8,FALSE)</f>
        <v>1.4572054906676702E-2</v>
      </c>
      <c r="I319" s="16">
        <f>VLOOKUP($D319,'Growth rate'!$B$3:$S$93,6,FALSE)*VLOOKUP($F319,BY_IND_Demand_Drivers!$B$5:$J$100,9,FALSE)</f>
        <v>1.4572054906676702E-2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0.26631853057371552</v>
      </c>
      <c r="H320" s="16">
        <f>VLOOKUP($D320,'Growth rate'!$B$3:$S$93,6,FALSE)*VLOOKUP($F320,BY_IND_Demand_Drivers!$B$5:$J$100,8,FALSE)</f>
        <v>1.480520778518353E-2</v>
      </c>
      <c r="I320" s="16">
        <f>VLOOKUP($D320,'Growth rate'!$B$3:$S$93,6,FALSE)*VLOOKUP($F320,BY_IND_Demand_Drivers!$B$5:$J$100,9,FALSE)</f>
        <v>1.480520778518353E-2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0.27057962706289496</v>
      </c>
      <c r="H321" s="16">
        <f>VLOOKUP($D321,'Growth rate'!$B$3:$S$93,6,FALSE)*VLOOKUP($F321,BY_IND_Demand_Drivers!$B$5:$J$100,8,FALSE)</f>
        <v>1.5042091109746464E-2</v>
      </c>
      <c r="I321" s="16">
        <f>VLOOKUP($D321,'Growth rate'!$B$3:$S$93,6,FALSE)*VLOOKUP($F321,BY_IND_Demand_Drivers!$B$5:$J$100,9,FALSE)</f>
        <v>1.5042091109746464E-2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0.27490890109590133</v>
      </c>
      <c r="H322" s="16">
        <f>VLOOKUP($D322,'Growth rate'!$B$3:$S$93,6,FALSE)*VLOOKUP($F322,BY_IND_Demand_Drivers!$B$5:$J$100,8,FALSE)</f>
        <v>1.528276456750241E-2</v>
      </c>
      <c r="I322" s="16">
        <f>VLOOKUP($D322,'Growth rate'!$B$3:$S$93,6,FALSE)*VLOOKUP($F322,BY_IND_Demand_Drivers!$B$5:$J$100,9,FALSE)</f>
        <v>1.528276456750241E-2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0.27930744351343578</v>
      </c>
      <c r="H323" s="16">
        <f>VLOOKUP($D323,'Growth rate'!$B$3:$S$93,6,FALSE)*VLOOKUP($F323,BY_IND_Demand_Drivers!$B$5:$J$100,8,FALSE)</f>
        <v>1.5527288800582451E-2</v>
      </c>
      <c r="I323" s="16">
        <f>VLOOKUP($D323,'Growth rate'!$B$3:$S$93,6,FALSE)*VLOOKUP($F323,BY_IND_Demand_Drivers!$B$5:$J$100,9,FALSE)</f>
        <v>1.5527288800582451E-2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0.28377636260965078</v>
      </c>
      <c r="H324" s="16">
        <f>VLOOKUP($D324,'Growth rate'!$B$3:$S$93,6,FALSE)*VLOOKUP($F324,BY_IND_Demand_Drivers!$B$5:$J$100,8,FALSE)</f>
        <v>1.577572542139177E-2</v>
      </c>
      <c r="I324" s="16">
        <f>VLOOKUP($D324,'Growth rate'!$B$3:$S$93,6,FALSE)*VLOOKUP($F324,BY_IND_Demand_Drivers!$B$5:$J$100,9,FALSE)</f>
        <v>1.577572542139177E-2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0.28831678441140518</v>
      </c>
      <c r="H325" s="16">
        <f>VLOOKUP($D325,'Growth rate'!$B$3:$S$93,6,FALSE)*VLOOKUP($F325,BY_IND_Demand_Drivers!$B$5:$J$100,8,FALSE)</f>
        <v>1.6028137028134038E-2</v>
      </c>
      <c r="I325" s="16">
        <f>VLOOKUP($D325,'Growth rate'!$B$3:$S$93,6,FALSE)*VLOOKUP($F325,BY_IND_Demand_Drivers!$B$5:$J$100,9,FALSE)</f>
        <v>1.6028137028134038E-2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0.2929298529619877</v>
      </c>
      <c r="H326" s="16">
        <f>VLOOKUP($D326,'Growth rate'!$B$3:$S$93,6,FALSE)*VLOOKUP($F326,BY_IND_Demand_Drivers!$B$5:$J$100,8,FALSE)</f>
        <v>1.6284587220584186E-2</v>
      </c>
      <c r="I326" s="16">
        <f>VLOOKUP($D326,'Growth rate'!$B$3:$S$93,6,FALSE)*VLOOKUP($F326,BY_IND_Demand_Drivers!$B$5:$J$100,9,FALSE)</f>
        <v>1.6284587220584186E-2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0.29761673060937949</v>
      </c>
      <c r="H327" s="16">
        <f>VLOOKUP($D327,'Growth rate'!$B$3:$S$93,6,FALSE)*VLOOKUP($F327,BY_IND_Demand_Drivers!$B$5:$J$100,8,FALSE)</f>
        <v>1.6545140616113532E-2</v>
      </c>
      <c r="I327" s="16">
        <f>VLOOKUP($D327,'Growth rate'!$B$3:$S$93,6,FALSE)*VLOOKUP($F327,BY_IND_Demand_Drivers!$B$5:$J$100,9,FALSE)</f>
        <v>1.6545140616113532E-2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0.30237859829912955</v>
      </c>
      <c r="H328" s="16">
        <f>VLOOKUP($D328,'Growth rate'!$B$3:$S$93,6,FALSE)*VLOOKUP($F328,BY_IND_Demand_Drivers!$B$5:$J$100,8,FALSE)</f>
        <v>1.6809862865971349E-2</v>
      </c>
      <c r="I328" s="16">
        <f>VLOOKUP($D328,'Growth rate'!$B$3:$S$93,6,FALSE)*VLOOKUP($F328,BY_IND_Demand_Drivers!$B$5:$J$100,9,FALSE)</f>
        <v>1.6809862865971349E-2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0.3072166558719156</v>
      </c>
      <c r="H329" s="16">
        <f>VLOOKUP($D329,'Growth rate'!$B$3:$S$93,6,FALSE)*VLOOKUP($F329,BY_IND_Demand_Drivers!$B$5:$J$100,8,FALSE)</f>
        <v>1.7078820671826891E-2</v>
      </c>
      <c r="I329" s="16">
        <f>VLOOKUP($D329,'Growth rate'!$B$3:$S$93,6,FALSE)*VLOOKUP($F329,BY_IND_Demand_Drivers!$B$5:$J$100,9,FALSE)</f>
        <v>1.7078820671826891E-2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0.31213212236586629</v>
      </c>
      <c r="H330" s="16">
        <f>VLOOKUP($D330,'Growth rate'!$B$3:$S$93,6,FALSE)*VLOOKUP($F330,BY_IND_Demand_Drivers!$B$5:$J$100,8,FALSE)</f>
        <v>1.7352081802576122E-2</v>
      </c>
      <c r="I330" s="16">
        <f>VLOOKUP($D330,'Growth rate'!$B$3:$S$93,6,FALSE)*VLOOKUP($F330,BY_IND_Demand_Drivers!$B$5:$J$100,9,FALSE)</f>
        <v>1.7352081802576122E-2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0.31712623632372017</v>
      </c>
      <c r="H331" s="16">
        <f>VLOOKUP($D331,'Growth rate'!$B$3:$S$93,6,FALSE)*VLOOKUP($F331,BY_IND_Demand_Drivers!$B$5:$J$100,8,FALSE)</f>
        <v>1.7629715111417338E-2</v>
      </c>
      <c r="I331" s="16">
        <f>VLOOKUP($D331,'Growth rate'!$B$3:$S$93,6,FALSE)*VLOOKUP($F331,BY_IND_Demand_Drivers!$B$5:$J$100,9,FALSE)</f>
        <v>1.7629715111417338E-2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0.27356699405940599</v>
      </c>
      <c r="H332" s="16">
        <f>VLOOKUP($D332,'Growth rate'!$B$3:$S$93,6,FALSE)*VLOOKUP($F332,BY_IND_Demand_Drivers!$B$5:$J$100,8,FALSE)</f>
        <v>1.5205972277227701E-2</v>
      </c>
      <c r="I332" s="16">
        <f>VLOOKUP($D332,'Growth rate'!$B$3:$S$93,6,FALSE)*VLOOKUP($F332,BY_IND_Demand_Drivers!$B$5:$J$100,9,FALSE)</f>
        <v>1.5205972277227701E-2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0.27807408835232655</v>
      </c>
      <c r="H333" s="16">
        <f>VLOOKUP($D333,'Growth rate'!$B$3:$S$93,6,FALSE)*VLOOKUP($F333,BY_IND_Demand_Drivers!$B$5:$J$100,8,FALSE)</f>
        <v>1.5456495009710988E-2</v>
      </c>
      <c r="I333" s="16">
        <f>VLOOKUP($D333,'Growth rate'!$B$3:$S$93,6,FALSE)*VLOOKUP($F333,BY_IND_Demand_Drivers!$B$5:$J$100,9,FALSE)</f>
        <v>1.5456495009710988E-2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0.28258118264524712</v>
      </c>
      <c r="H334" s="16">
        <f>VLOOKUP($D334,'Growth rate'!$B$3:$S$93,6,FALSE)*VLOOKUP($F334,BY_IND_Demand_Drivers!$B$5:$J$100,8,FALSE)</f>
        <v>1.5707017742194275E-2</v>
      </c>
      <c r="I334" s="16">
        <f>VLOOKUP($D334,'Growth rate'!$B$3:$S$93,6,FALSE)*VLOOKUP($F334,BY_IND_Demand_Drivers!$B$5:$J$100,9,FALSE)</f>
        <v>1.5707017742194275E-2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0.28708827693816769</v>
      </c>
      <c r="H335" s="16">
        <f>VLOOKUP($D335,'Growth rate'!$B$3:$S$93,6,FALSE)*VLOOKUP($F335,BY_IND_Demand_Drivers!$B$5:$J$100,8,FALSE)</f>
        <v>1.595754047467756E-2</v>
      </c>
      <c r="I335" s="16">
        <f>VLOOKUP($D335,'Growth rate'!$B$3:$S$93,6,FALSE)*VLOOKUP($F335,BY_IND_Demand_Drivers!$B$5:$J$100,9,FALSE)</f>
        <v>1.595754047467756E-2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0.29159537123108831</v>
      </c>
      <c r="H336" s="16">
        <f>VLOOKUP($D336,'Growth rate'!$B$3:$S$93,6,FALSE)*VLOOKUP($F336,BY_IND_Demand_Drivers!$B$5:$J$100,8,FALSE)</f>
        <v>1.6208063207160846E-2</v>
      </c>
      <c r="I336" s="16">
        <f>VLOOKUP($D336,'Growth rate'!$B$3:$S$93,6,FALSE)*VLOOKUP($F336,BY_IND_Demand_Drivers!$B$5:$J$100,9,FALSE)</f>
        <v>1.6208063207160846E-2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0.29610246552400882</v>
      </c>
      <c r="H337" s="16">
        <f>VLOOKUP($D337,'Growth rate'!$B$3:$S$93,6,FALSE)*VLOOKUP($F337,BY_IND_Demand_Drivers!$B$5:$J$100,8,FALSE)</f>
        <v>1.6458585939644131E-2</v>
      </c>
      <c r="I337" s="16">
        <f>VLOOKUP($D337,'Growth rate'!$B$3:$S$93,6,FALSE)*VLOOKUP($F337,BY_IND_Demand_Drivers!$B$5:$J$100,9,FALSE)</f>
        <v>1.6458585939644131E-2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0.30060955981692938</v>
      </c>
      <c r="H338" s="16">
        <f>VLOOKUP($D338,'Growth rate'!$B$3:$S$93,6,FALSE)*VLOOKUP($F338,BY_IND_Demand_Drivers!$B$5:$J$100,8,FALSE)</f>
        <v>1.6709108672127417E-2</v>
      </c>
      <c r="I338" s="16">
        <f>VLOOKUP($D338,'Growth rate'!$B$3:$S$93,6,FALSE)*VLOOKUP($F338,BY_IND_Demand_Drivers!$B$5:$J$100,9,FALSE)</f>
        <v>1.6709108672127417E-2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0.30511665410984995</v>
      </c>
      <c r="H339" s="16">
        <f>VLOOKUP($D339,'Growth rate'!$B$3:$S$93,6,FALSE)*VLOOKUP($F339,BY_IND_Demand_Drivers!$B$5:$J$100,8,FALSE)</f>
        <v>1.6959631404610705E-2</v>
      </c>
      <c r="I339" s="16">
        <f>VLOOKUP($D339,'Growth rate'!$B$3:$S$93,6,FALSE)*VLOOKUP($F339,BY_IND_Demand_Drivers!$B$5:$J$100,9,FALSE)</f>
        <v>1.6959631404610705E-2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0.30962374840277052</v>
      </c>
      <c r="H340" s="16">
        <f>VLOOKUP($D340,'Growth rate'!$B$3:$S$93,6,FALSE)*VLOOKUP($F340,BY_IND_Demand_Drivers!$B$5:$J$100,8,FALSE)</f>
        <v>1.7210154137093991E-2</v>
      </c>
      <c r="I340" s="16">
        <f>VLOOKUP($D340,'Growth rate'!$B$3:$S$93,6,FALSE)*VLOOKUP($F340,BY_IND_Demand_Drivers!$B$5:$J$100,9,FALSE)</f>
        <v>1.7210154137093991E-2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0.31413084269569108</v>
      </c>
      <c r="H341" s="16">
        <f>VLOOKUP($D341,'Growth rate'!$B$3:$S$93,6,FALSE)*VLOOKUP($F341,BY_IND_Demand_Drivers!$B$5:$J$100,8,FALSE)</f>
        <v>1.7460676869577276E-2</v>
      </c>
      <c r="I341" s="16">
        <f>VLOOKUP($D341,'Growth rate'!$B$3:$S$93,6,FALSE)*VLOOKUP($F341,BY_IND_Demand_Drivers!$B$5:$J$100,9,FALSE)</f>
        <v>1.7460676869577276E-2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0.31863793698861165</v>
      </c>
      <c r="H342" s="16">
        <f>VLOOKUP($D342,'Growth rate'!$B$3:$S$93,6,FALSE)*VLOOKUP($F342,BY_IND_Demand_Drivers!$B$5:$J$100,8,FALSE)</f>
        <v>1.7711199602060565E-2</v>
      </c>
      <c r="I342" s="16">
        <f>VLOOKUP($D342,'Growth rate'!$B$3:$S$93,6,FALSE)*VLOOKUP($F342,BY_IND_Demand_Drivers!$B$5:$J$100,9,FALSE)</f>
        <v>1.7711199602060565E-2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0.32314503128153227</v>
      </c>
      <c r="H343" s="16">
        <f>VLOOKUP($D343,'Growth rate'!$B$3:$S$93,6,FALSE)*VLOOKUP($F343,BY_IND_Demand_Drivers!$B$5:$J$100,8,FALSE)</f>
        <v>1.796172233454385E-2</v>
      </c>
      <c r="I343" s="16">
        <f>VLOOKUP($D343,'Growth rate'!$B$3:$S$93,6,FALSE)*VLOOKUP($F343,BY_IND_Demand_Drivers!$B$5:$J$100,9,FALSE)</f>
        <v>1.796172233454385E-2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0.32765212557445278</v>
      </c>
      <c r="H344" s="16">
        <f>VLOOKUP($D344,'Growth rate'!$B$3:$S$93,6,FALSE)*VLOOKUP($F344,BY_IND_Demand_Drivers!$B$5:$J$100,8,FALSE)</f>
        <v>1.8212245067027136E-2</v>
      </c>
      <c r="I344" s="16">
        <f>VLOOKUP($D344,'Growth rate'!$B$3:$S$93,6,FALSE)*VLOOKUP($F344,BY_IND_Demand_Drivers!$B$5:$J$100,9,FALSE)</f>
        <v>1.8212245067027136E-2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0.33215921986737335</v>
      </c>
      <c r="H345" s="16">
        <f>VLOOKUP($D345,'Growth rate'!$B$3:$S$93,6,FALSE)*VLOOKUP($F345,BY_IND_Demand_Drivers!$B$5:$J$100,8,FALSE)</f>
        <v>1.8462767799510421E-2</v>
      </c>
      <c r="I345" s="16">
        <f>VLOOKUP($D345,'Growth rate'!$B$3:$S$93,6,FALSE)*VLOOKUP($F345,BY_IND_Demand_Drivers!$B$5:$J$100,9,FALSE)</f>
        <v>1.8462767799510421E-2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0.33666631416029391</v>
      </c>
      <c r="H346" s="16">
        <f>VLOOKUP($D346,'Growth rate'!$B$3:$S$93,6,FALSE)*VLOOKUP($F346,BY_IND_Demand_Drivers!$B$5:$J$100,8,FALSE)</f>
        <v>1.8713290531993707E-2</v>
      </c>
      <c r="I346" s="16">
        <f>VLOOKUP($D346,'Growth rate'!$B$3:$S$93,6,FALSE)*VLOOKUP($F346,BY_IND_Demand_Drivers!$B$5:$J$100,9,FALSE)</f>
        <v>1.8713290531993707E-2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0.34117340845321448</v>
      </c>
      <c r="H347" s="16">
        <f>VLOOKUP($D347,'Growth rate'!$B$3:$S$93,6,FALSE)*VLOOKUP($F347,BY_IND_Demand_Drivers!$B$5:$J$100,8,FALSE)</f>
        <v>1.8963813264476995E-2</v>
      </c>
      <c r="I347" s="16">
        <f>VLOOKUP($D347,'Growth rate'!$B$3:$S$93,6,FALSE)*VLOOKUP($F347,BY_IND_Demand_Drivers!$B$5:$J$100,9,FALSE)</f>
        <v>1.8963813264476995E-2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0.34568050274613504</v>
      </c>
      <c r="H348" s="16">
        <f>VLOOKUP($D348,'Growth rate'!$B$3:$S$93,6,FALSE)*VLOOKUP($F348,BY_IND_Demand_Drivers!$B$5:$J$100,8,FALSE)</f>
        <v>1.9214335996960281E-2</v>
      </c>
      <c r="I348" s="16">
        <f>VLOOKUP($D348,'Growth rate'!$B$3:$S$93,6,FALSE)*VLOOKUP($F348,BY_IND_Demand_Drivers!$B$5:$J$100,9,FALSE)</f>
        <v>1.9214335996960281E-2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0.35018759703905561</v>
      </c>
      <c r="H349" s="16">
        <f>VLOOKUP($D349,'Growth rate'!$B$3:$S$93,6,FALSE)*VLOOKUP($F349,BY_IND_Demand_Drivers!$B$5:$J$100,8,FALSE)</f>
        <v>1.9464858729443566E-2</v>
      </c>
      <c r="I349" s="16">
        <f>VLOOKUP($D349,'Growth rate'!$B$3:$S$93,6,FALSE)*VLOOKUP($F349,BY_IND_Demand_Drivers!$B$5:$J$100,9,FALSE)</f>
        <v>1.9464858729443566E-2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0.35469469133197623</v>
      </c>
      <c r="H350" s="16">
        <f>VLOOKUP($D350,'Growth rate'!$B$3:$S$93,6,FALSE)*VLOOKUP($F350,BY_IND_Demand_Drivers!$B$5:$J$100,8,FALSE)</f>
        <v>1.9715381461926855E-2</v>
      </c>
      <c r="I350" s="16">
        <f>VLOOKUP($D350,'Growth rate'!$B$3:$S$93,6,FALSE)*VLOOKUP($F350,BY_IND_Demand_Drivers!$B$5:$J$100,9,FALSE)</f>
        <v>1.9715381461926855E-2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0.3592017856248968</v>
      </c>
      <c r="H351" s="16">
        <f>VLOOKUP($D351,'Growth rate'!$B$3:$S$93,6,FALSE)*VLOOKUP($F351,BY_IND_Demand_Drivers!$B$5:$J$100,8,FALSE)</f>
        <v>1.996590419441014E-2</v>
      </c>
      <c r="I351" s="16">
        <f>VLOOKUP($D351,'Growth rate'!$B$3:$S$93,6,FALSE)*VLOOKUP($F351,BY_IND_Demand_Drivers!$B$5:$J$100,9,FALSE)</f>
        <v>1.996590419441014E-2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0.36370887991781736</v>
      </c>
      <c r="H352" s="16">
        <f>VLOOKUP($D352,'Growth rate'!$B$3:$S$93,6,FALSE)*VLOOKUP($F352,BY_IND_Demand_Drivers!$B$5:$J$100,8,FALSE)</f>
        <v>2.0216426926893429E-2</v>
      </c>
      <c r="I352" s="16">
        <f>VLOOKUP($D352,'Growth rate'!$B$3:$S$93,6,FALSE)*VLOOKUP($F352,BY_IND_Demand_Drivers!$B$5:$J$100,9,FALSE)</f>
        <v>2.0216426926893429E-2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0.36821597421073793</v>
      </c>
      <c r="H353" s="16">
        <f>VLOOKUP($D353,'Growth rate'!$B$3:$S$93,6,FALSE)*VLOOKUP($F353,BY_IND_Demand_Drivers!$B$5:$J$100,8,FALSE)</f>
        <v>2.0466949659376715E-2</v>
      </c>
      <c r="I353" s="16">
        <f>VLOOKUP($D353,'Growth rate'!$B$3:$S$93,6,FALSE)*VLOOKUP($F353,BY_IND_Demand_Drivers!$B$5:$J$100,9,FALSE)</f>
        <v>2.0466949659376715E-2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0.37272306850365844</v>
      </c>
      <c r="H354" s="16">
        <f>VLOOKUP($D354,'Growth rate'!$B$3:$S$93,6,FALSE)*VLOOKUP($F354,BY_IND_Demand_Drivers!$B$5:$J$100,8,FALSE)</f>
        <v>2.0717472391859997E-2</v>
      </c>
      <c r="I354" s="16">
        <f>VLOOKUP($D354,'Growth rate'!$B$3:$S$93,6,FALSE)*VLOOKUP($F354,BY_IND_Demand_Drivers!$B$5:$J$100,9,FALSE)</f>
        <v>2.0717472391859997E-2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0.377230162796579</v>
      </c>
      <c r="H355" s="16">
        <f>VLOOKUP($D355,'Growth rate'!$B$3:$S$93,6,FALSE)*VLOOKUP($F355,BY_IND_Demand_Drivers!$B$5:$J$100,8,FALSE)</f>
        <v>2.0967995124343285E-2</v>
      </c>
      <c r="I355" s="16">
        <f>VLOOKUP($D355,'Growth rate'!$B$3:$S$93,6,FALSE)*VLOOKUP($F355,BY_IND_Demand_Drivers!$B$5:$J$100,9,FALSE)</f>
        <v>2.0967995124343285E-2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0.38173725708949957</v>
      </c>
      <c r="H356" s="16">
        <f>VLOOKUP($D356,'Growth rate'!$B$3:$S$93,6,FALSE)*VLOOKUP($F356,BY_IND_Demand_Drivers!$B$5:$J$100,8,FALSE)</f>
        <v>2.1218517856826571E-2</v>
      </c>
      <c r="I356" s="16">
        <f>VLOOKUP($D356,'Growth rate'!$B$3:$S$93,6,FALSE)*VLOOKUP($F356,BY_IND_Demand_Drivers!$B$5:$J$100,9,FALSE)</f>
        <v>2.1218517856826571E-2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0.38624435138242019</v>
      </c>
      <c r="H357" s="16">
        <f>VLOOKUP($D357,'Growth rate'!$B$3:$S$93,6,FALSE)*VLOOKUP($F357,BY_IND_Demand_Drivers!$B$5:$J$100,8,FALSE)</f>
        <v>2.1469040589309856E-2</v>
      </c>
      <c r="I357" s="16">
        <f>VLOOKUP($D357,'Growth rate'!$B$3:$S$93,6,FALSE)*VLOOKUP($F357,BY_IND_Demand_Drivers!$B$5:$J$100,9,FALSE)</f>
        <v>2.1469040589309856E-2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0.39075144567534076</v>
      </c>
      <c r="H358" s="16">
        <f>VLOOKUP($D358,'Growth rate'!$B$3:$S$93,6,FALSE)*VLOOKUP($F358,BY_IND_Demand_Drivers!$B$5:$J$100,8,FALSE)</f>
        <v>2.1719563321793145E-2</v>
      </c>
      <c r="I358" s="16">
        <f>VLOOKUP($D358,'Growth rate'!$B$3:$S$93,6,FALSE)*VLOOKUP($F358,BY_IND_Demand_Drivers!$B$5:$J$100,9,FALSE)</f>
        <v>2.1719563321793145E-2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0.39525853996826127</v>
      </c>
      <c r="H359" s="16">
        <f>VLOOKUP($D359,'Growth rate'!$B$3:$S$93,6,FALSE)*VLOOKUP($F359,BY_IND_Demand_Drivers!$B$5:$J$100,8,FALSE)</f>
        <v>2.1970086054276427E-2</v>
      </c>
      <c r="I359" s="16">
        <f>VLOOKUP($D359,'Growth rate'!$B$3:$S$93,6,FALSE)*VLOOKUP($F359,BY_IND_Demand_Drivers!$B$5:$J$100,9,FALSE)</f>
        <v>2.1970086054276427E-2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0.39976563426118183</v>
      </c>
      <c r="H360" s="16">
        <f>VLOOKUP($D360,'Growth rate'!$B$3:$S$93,6,FALSE)*VLOOKUP($F360,BY_IND_Demand_Drivers!$B$5:$J$100,8,FALSE)</f>
        <v>2.2220608786759716E-2</v>
      </c>
      <c r="I360" s="16">
        <f>VLOOKUP($D360,'Growth rate'!$B$3:$S$93,6,FALSE)*VLOOKUP($F360,BY_IND_Demand_Drivers!$B$5:$J$100,9,FALSE)</f>
        <v>2.2220608786759716E-2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0.4042727285541024</v>
      </c>
      <c r="H361" s="16">
        <f>VLOOKUP($D361,'Growth rate'!$B$3:$S$93,6,FALSE)*VLOOKUP($F361,BY_IND_Demand_Drivers!$B$5:$J$100,8,FALSE)</f>
        <v>2.2471131519243001E-2</v>
      </c>
      <c r="I361" s="16">
        <f>VLOOKUP($D361,'Growth rate'!$B$3:$S$93,6,FALSE)*VLOOKUP($F361,BY_IND_Demand_Drivers!$B$5:$J$100,9,FALSE)</f>
        <v>2.2471131519243001E-2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0.40877982284702297</v>
      </c>
      <c r="H362" s="16">
        <f>VLOOKUP($D362,'Growth rate'!$B$3:$S$93,6,FALSE)*VLOOKUP($F362,BY_IND_Demand_Drivers!$B$5:$J$100,8,FALSE)</f>
        <v>2.2721654251726286E-2</v>
      </c>
      <c r="I362" s="16">
        <f>VLOOKUP($D362,'Growth rate'!$B$3:$S$93,6,FALSE)*VLOOKUP($F362,BY_IND_Demand_Drivers!$B$5:$J$100,9,FALSE)</f>
        <v>2.2721654251726286E-2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0.41328691713994353</v>
      </c>
      <c r="H363" s="16">
        <f>VLOOKUP($D363,'Growth rate'!$B$3:$S$93,6,FALSE)*VLOOKUP($F363,BY_IND_Demand_Drivers!$B$5:$J$100,8,FALSE)</f>
        <v>2.2972176984209575E-2</v>
      </c>
      <c r="I363" s="16">
        <f>VLOOKUP($D363,'Growth rate'!$B$3:$S$93,6,FALSE)*VLOOKUP($F363,BY_IND_Demand_Drivers!$B$5:$J$100,9,FALSE)</f>
        <v>2.2972176984209575E-2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0.41989950781418267</v>
      </c>
      <c r="H364" s="16">
        <f>VLOOKUP($D364,'Growth rate'!$B$3:$S$93,6,FALSE)*VLOOKUP($F364,BY_IND_Demand_Drivers!$B$5:$J$100,8,FALSE)</f>
        <v>2.3339731815956929E-2</v>
      </c>
      <c r="I364" s="16">
        <f>VLOOKUP($D364,'Growth rate'!$B$3:$S$93,6,FALSE)*VLOOKUP($F364,BY_IND_Demand_Drivers!$B$5:$J$100,9,FALSE)</f>
        <v>2.3339731815956929E-2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0.42661789993920957</v>
      </c>
      <c r="H365" s="16">
        <f>VLOOKUP($D365,'Growth rate'!$B$3:$S$93,6,FALSE)*VLOOKUP($F365,BY_IND_Demand_Drivers!$B$5:$J$100,8,FALSE)</f>
        <v>2.3713167525012239E-2</v>
      </c>
      <c r="I365" s="16">
        <f>VLOOKUP($D365,'Growth rate'!$B$3:$S$93,6,FALSE)*VLOOKUP($F365,BY_IND_Demand_Drivers!$B$5:$J$100,9,FALSE)</f>
        <v>2.3713167525012239E-2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0.43344378633823694</v>
      </c>
      <c r="H366" s="16">
        <f>VLOOKUP($D366,'Growth rate'!$B$3:$S$93,6,FALSE)*VLOOKUP($F366,BY_IND_Demand_Drivers!$B$5:$J$100,8,FALSE)</f>
        <v>2.4092578205412434E-2</v>
      </c>
      <c r="I366" s="16">
        <f>VLOOKUP($D366,'Growth rate'!$B$3:$S$93,6,FALSE)*VLOOKUP($F366,BY_IND_Demand_Drivers!$B$5:$J$100,9,FALSE)</f>
        <v>2.4092578205412434E-2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0.44037888691964877</v>
      </c>
      <c r="H367" s="16">
        <f>VLOOKUP($D367,'Growth rate'!$B$3:$S$93,6,FALSE)*VLOOKUP($F367,BY_IND_Demand_Drivers!$B$5:$J$100,8,FALSE)</f>
        <v>2.4478059456699036E-2</v>
      </c>
      <c r="I367" s="16">
        <f>VLOOKUP($D367,'Growth rate'!$B$3:$S$93,6,FALSE)*VLOOKUP($F367,BY_IND_Demand_Drivers!$B$5:$J$100,9,FALSE)</f>
        <v>2.4478059456699036E-2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0.44742494911036307</v>
      </c>
      <c r="H368" s="16">
        <f>VLOOKUP($D368,'Growth rate'!$B$3:$S$93,6,FALSE)*VLOOKUP($F368,BY_IND_Demand_Drivers!$B$5:$J$100,8,FALSE)</f>
        <v>2.4869708408006216E-2</v>
      </c>
      <c r="I368" s="16">
        <f>VLOOKUP($D368,'Growth rate'!$B$3:$S$93,6,FALSE)*VLOOKUP($F368,BY_IND_Demand_Drivers!$B$5:$J$100,9,FALSE)</f>
        <v>2.4869708408006216E-2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0.45458374829612891</v>
      </c>
      <c r="H369" s="16">
        <f>VLOOKUP($D369,'Growth rate'!$B$3:$S$93,6,FALSE)*VLOOKUP($F369,BY_IND_Demand_Drivers!$B$5:$J$100,8,FALSE)</f>
        <v>2.5267623742534315E-2</v>
      </c>
      <c r="I369" s="16">
        <f>VLOOKUP($D369,'Growth rate'!$B$3:$S$93,6,FALSE)*VLOOKUP($F369,BY_IND_Demand_Drivers!$B$5:$J$100,9,FALSE)</f>
        <v>2.5267623742534315E-2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0.46185708826886701</v>
      </c>
      <c r="H370" s="16">
        <f>VLOOKUP($D370,'Growth rate'!$B$3:$S$93,6,FALSE)*VLOOKUP($F370,BY_IND_Demand_Drivers!$B$5:$J$100,8,FALSE)</f>
        <v>2.5671905722414869E-2</v>
      </c>
      <c r="I370" s="16">
        <f>VLOOKUP($D370,'Growth rate'!$B$3:$S$93,6,FALSE)*VLOOKUP($F370,BY_IND_Demand_Drivers!$B$5:$J$100,9,FALSE)</f>
        <v>2.5671905722414869E-2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0.46924680168116883</v>
      </c>
      <c r="H371" s="16">
        <f>VLOOKUP($D371,'Growth rate'!$B$3:$S$93,6,FALSE)*VLOOKUP($F371,BY_IND_Demand_Drivers!$B$5:$J$100,8,FALSE)</f>
        <v>2.6082656213973505E-2</v>
      </c>
      <c r="I371" s="16">
        <f>VLOOKUP($D371,'Growth rate'!$B$3:$S$93,6,FALSE)*VLOOKUP($F371,BY_IND_Demand_Drivers!$B$5:$J$100,9,FALSE)</f>
        <v>2.6082656213973505E-2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0.47675475050806759</v>
      </c>
      <c r="H372" s="16">
        <f>VLOOKUP($D372,'Growth rate'!$B$3:$S$93,6,FALSE)*VLOOKUP($F372,BY_IND_Demand_Drivers!$B$5:$J$100,8,FALSE)</f>
        <v>2.6499978713397081E-2</v>
      </c>
      <c r="I372" s="16">
        <f>VLOOKUP($D372,'Growth rate'!$B$3:$S$93,6,FALSE)*VLOOKUP($F372,BY_IND_Demand_Drivers!$B$5:$J$100,9,FALSE)</f>
        <v>2.6499978713397081E-2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0.48438282651619669</v>
      </c>
      <c r="H373" s="16">
        <f>VLOOKUP($D373,'Growth rate'!$B$3:$S$93,6,FALSE)*VLOOKUP($F373,BY_IND_Demand_Drivers!$B$5:$J$100,8,FALSE)</f>
        <v>2.6923978372811436E-2</v>
      </c>
      <c r="I373" s="16">
        <f>VLOOKUP($D373,'Growth rate'!$B$3:$S$93,6,FALSE)*VLOOKUP($F373,BY_IND_Demand_Drivers!$B$5:$J$100,9,FALSE)</f>
        <v>2.6923978372811436E-2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0.49213295174045579</v>
      </c>
      <c r="H374" s="16">
        <f>VLOOKUP($D374,'Growth rate'!$B$3:$S$93,6,FALSE)*VLOOKUP($F374,BY_IND_Demand_Drivers!$B$5:$J$100,8,FALSE)</f>
        <v>2.7354762026776419E-2</v>
      </c>
      <c r="I374" s="16">
        <f>VLOOKUP($D374,'Growth rate'!$B$3:$S$93,6,FALSE)*VLOOKUP($F374,BY_IND_Demand_Drivers!$B$5:$J$100,9,FALSE)</f>
        <v>2.7354762026776419E-2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0.5000070789683031</v>
      </c>
      <c r="H375" s="16">
        <f>VLOOKUP($D375,'Growth rate'!$B$3:$S$93,6,FALSE)*VLOOKUP($F375,BY_IND_Demand_Drivers!$B$5:$J$100,8,FALSE)</f>
        <v>2.7792438219204841E-2</v>
      </c>
      <c r="I375" s="16">
        <f>VLOOKUP($D375,'Growth rate'!$B$3:$S$93,6,FALSE)*VLOOKUP($F375,BY_IND_Demand_Drivers!$B$5:$J$100,9,FALSE)</f>
        <v>2.7792438219204841E-2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0.50800719223179591</v>
      </c>
      <c r="H376" s="16">
        <f>VLOOKUP($D376,'Growth rate'!$B$3:$S$93,6,FALSE)*VLOOKUP($F376,BY_IND_Demand_Drivers!$B$5:$J$100,8,FALSE)</f>
        <v>2.8237117230712119E-2</v>
      </c>
      <c r="I376" s="16">
        <f>VLOOKUP($D376,'Growth rate'!$B$3:$S$93,6,FALSE)*VLOOKUP($F376,BY_IND_Demand_Drivers!$B$5:$J$100,9,FALSE)</f>
        <v>2.8237117230712119E-2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0.51613530730750479</v>
      </c>
      <c r="H377" s="16">
        <f>VLOOKUP($D377,'Growth rate'!$B$3:$S$93,6,FALSE)*VLOOKUP($F377,BY_IND_Demand_Drivers!$B$5:$J$100,8,FALSE)</f>
        <v>2.8688911106403515E-2</v>
      </c>
      <c r="I377" s="16">
        <f>VLOOKUP($D377,'Growth rate'!$B$3:$S$93,6,FALSE)*VLOOKUP($F377,BY_IND_Demand_Drivers!$B$5:$J$100,9,FALSE)</f>
        <v>2.8688911106403515E-2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0.52439347222442478</v>
      </c>
      <c r="H378" s="16">
        <f>VLOOKUP($D378,'Growth rate'!$B$3:$S$93,6,FALSE)*VLOOKUP($F378,BY_IND_Demand_Drivers!$B$5:$J$100,8,FALSE)</f>
        <v>2.9147933684105971E-2</v>
      </c>
      <c r="I378" s="16">
        <f>VLOOKUP($D378,'Growth rate'!$B$3:$S$93,6,FALSE)*VLOOKUP($F378,BY_IND_Demand_Drivers!$B$5:$J$100,9,FALSE)</f>
        <v>2.9147933684105971E-2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0.53278376778001568</v>
      </c>
      <c r="H379" s="16">
        <f>VLOOKUP($D379,'Growth rate'!$B$3:$S$93,6,FALSE)*VLOOKUP($F379,BY_IND_Demand_Drivers!$B$5:$J$100,8,FALSE)</f>
        <v>2.9614300623051669E-2</v>
      </c>
      <c r="I379" s="16">
        <f>VLOOKUP($D379,'Growth rate'!$B$3:$S$93,6,FALSE)*VLOOKUP($F379,BY_IND_Demand_Drivers!$B$5:$J$100,9,FALSE)</f>
        <v>2.9614300623051669E-2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0.54130830806449581</v>
      </c>
      <c r="H380" s="16">
        <f>VLOOKUP($D380,'Growth rate'!$B$3:$S$93,6,FALSE)*VLOOKUP($F380,BY_IND_Demand_Drivers!$B$5:$J$100,8,FALSE)</f>
        <v>3.0088129433020493E-2</v>
      </c>
      <c r="I380" s="16">
        <f>VLOOKUP($D380,'Growth rate'!$B$3:$S$93,6,FALSE)*VLOOKUP($F380,BY_IND_Demand_Drivers!$B$5:$J$100,9,FALSE)</f>
        <v>3.0088129433020493E-2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0.54996924099352784</v>
      </c>
      <c r="H381" s="16">
        <f>VLOOKUP($D381,'Growth rate'!$B$3:$S$93,6,FALSE)*VLOOKUP($F381,BY_IND_Demand_Drivers!$B$5:$J$100,8,FALSE)</f>
        <v>3.0569539503948823E-2</v>
      </c>
      <c r="I381" s="16">
        <f>VLOOKUP($D381,'Growth rate'!$B$3:$S$93,6,FALSE)*VLOOKUP($F381,BY_IND_Demand_Drivers!$B$5:$J$100,9,FALSE)</f>
        <v>3.0569539503948823E-2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0.55876874884942418</v>
      </c>
      <c r="H382" s="16">
        <f>VLOOKUP($D382,'Growth rate'!$B$3:$S$93,6,FALSE)*VLOOKUP($F382,BY_IND_Demand_Drivers!$B$5:$J$100,8,FALSE)</f>
        <v>3.1058652136011999E-2</v>
      </c>
      <c r="I382" s="16">
        <f>VLOOKUP($D382,'Growth rate'!$B$3:$S$93,6,FALSE)*VLOOKUP($F382,BY_IND_Demand_Drivers!$B$5:$J$100,9,FALSE)</f>
        <v>3.1058652136011999E-2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0.56770904883101503</v>
      </c>
      <c r="H383" s="16">
        <f>VLOOKUP($D383,'Growth rate'!$B$3:$S$93,6,FALSE)*VLOOKUP($F383,BY_IND_Demand_Drivers!$B$5:$J$100,8,FALSE)</f>
        <v>3.1555590570188197E-2</v>
      </c>
      <c r="I383" s="16">
        <f>VLOOKUP($D383,'Growth rate'!$B$3:$S$93,6,FALSE)*VLOOKUP($F383,BY_IND_Demand_Drivers!$B$5:$J$100,9,FALSE)</f>
        <v>3.1555590570188197E-2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0.57679239361231127</v>
      </c>
      <c r="H384" s="16">
        <f>VLOOKUP($D384,'Growth rate'!$B$3:$S$93,6,FALSE)*VLOOKUP($F384,BY_IND_Demand_Drivers!$B$5:$J$100,8,FALSE)</f>
        <v>3.2060480019311208E-2</v>
      </c>
      <c r="I384" s="16">
        <f>VLOOKUP($D384,'Growth rate'!$B$3:$S$93,6,FALSE)*VLOOKUP($F384,BY_IND_Demand_Drivers!$B$5:$J$100,9,FALSE)</f>
        <v>3.2060480019311208E-2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0.58602107191010833</v>
      </c>
      <c r="H385" s="16">
        <f>VLOOKUP($D385,'Growth rate'!$B$3:$S$93,6,FALSE)*VLOOKUP($F385,BY_IND_Demand_Drivers!$B$5:$J$100,8,FALSE)</f>
        <v>3.2573447699620187E-2</v>
      </c>
      <c r="I385" s="16">
        <f>VLOOKUP($D385,'Growth rate'!$B$3:$S$93,6,FALSE)*VLOOKUP($F385,BY_IND_Demand_Drivers!$B$5:$J$100,9,FALSE)</f>
        <v>3.2573447699620187E-2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0.59539740906066996</v>
      </c>
      <c r="H386" s="16">
        <f>VLOOKUP($D386,'Growth rate'!$B$3:$S$93,6,FALSE)*VLOOKUP($F386,BY_IND_Demand_Drivers!$B$5:$J$100,8,FALSE)</f>
        <v>3.3094622862814109E-2</v>
      </c>
      <c r="I386" s="16">
        <f>VLOOKUP($D386,'Growth rate'!$B$3:$S$93,6,FALSE)*VLOOKUP($F386,BY_IND_Demand_Drivers!$B$5:$J$100,9,FALSE)</f>
        <v>3.3094622862814109E-2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0.60492376760564071</v>
      </c>
      <c r="H387" s="16">
        <f>VLOOKUP($D387,'Growth rate'!$B$3:$S$93,6,FALSE)*VLOOKUP($F387,BY_IND_Demand_Drivers!$B$5:$J$100,8,FALSE)</f>
        <v>3.3624136828619131E-2</v>
      </c>
      <c r="I387" s="16">
        <f>VLOOKUP($D387,'Growth rate'!$B$3:$S$93,6,FALSE)*VLOOKUP($F387,BY_IND_Demand_Drivers!$B$5:$J$100,9,FALSE)</f>
        <v>3.3624136828619131E-2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0.61460254788733093</v>
      </c>
      <c r="H388" s="16">
        <f>VLOOKUP($D388,'Growth rate'!$B$3:$S$93,6,FALSE)*VLOOKUP($F388,BY_IND_Demand_Drivers!$B$5:$J$100,8,FALSE)</f>
        <v>3.4162123017877043E-2</v>
      </c>
      <c r="I388" s="16">
        <f>VLOOKUP($D388,'Growth rate'!$B$3:$S$93,6,FALSE)*VLOOKUP($F388,BY_IND_Demand_Drivers!$B$5:$J$100,9,FALSE)</f>
        <v>3.4162123017877043E-2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0.62443618865352823</v>
      </c>
      <c r="H389" s="16">
        <f>VLOOKUP($D389,'Growth rate'!$B$3:$S$93,6,FALSE)*VLOOKUP($F389,BY_IND_Demand_Drivers!$B$5:$J$100,8,FALSE)</f>
        <v>3.4708716986163068E-2</v>
      </c>
      <c r="I389" s="16">
        <f>VLOOKUP($D389,'Growth rate'!$B$3:$S$93,6,FALSE)*VLOOKUP($F389,BY_IND_Demand_Drivers!$B$5:$J$100,9,FALSE)</f>
        <v>3.4708716986163068E-2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0.63442716767198459</v>
      </c>
      <c r="H390" s="16">
        <f>VLOOKUP($D390,'Growth rate'!$B$3:$S$93,6,FALSE)*VLOOKUP($F390,BY_IND_Demand_Drivers!$B$5:$J$100,8,FALSE)</f>
        <v>3.5264056457941673E-2</v>
      </c>
      <c r="I390" s="16">
        <f>VLOOKUP($D390,'Growth rate'!$B$3:$S$93,6,FALSE)*VLOOKUP($F390,BY_IND_Demand_Drivers!$B$5:$J$100,9,FALSE)</f>
        <v>3.5264056457941673E-2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0.64457800235473639</v>
      </c>
      <c r="H391" s="16">
        <f>VLOOKUP($D391,'Growth rate'!$B$3:$S$93,6,FALSE)*VLOOKUP($F391,BY_IND_Demand_Drivers!$B$5:$J$100,8,FALSE)</f>
        <v>3.5828281361268748E-2</v>
      </c>
      <c r="I391" s="16">
        <f>VLOOKUP($D391,'Growth rate'!$B$3:$S$93,6,FALSE)*VLOOKUP($F391,BY_IND_Demand_Drivers!$B$5:$J$100,9,FALSE)</f>
        <v>3.5828281361268748E-2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0.65489125039241225</v>
      </c>
      <c r="H392" s="16">
        <f>VLOOKUP($D392,'Growth rate'!$B$3:$S$93,6,FALSE)*VLOOKUP($F392,BY_IND_Demand_Drivers!$B$5:$J$100,8,FALSE)</f>
        <v>3.6401533863049049E-2</v>
      </c>
      <c r="I392" s="16">
        <f>VLOOKUP($D392,'Growth rate'!$B$3:$S$93,6,FALSE)*VLOOKUP($F392,BY_IND_Demand_Drivers!$B$5:$J$100,9,FALSE)</f>
        <v>3.6401533863049049E-2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0.66536951039869086</v>
      </c>
      <c r="H393" s="16">
        <f>VLOOKUP($D393,'Growth rate'!$B$3:$S$93,6,FALSE)*VLOOKUP($F393,BY_IND_Demand_Drivers!$B$5:$J$100,8,FALSE)</f>
        <v>3.6983958404857832E-2</v>
      </c>
      <c r="I393" s="16">
        <f>VLOOKUP($D393,'Growth rate'!$B$3:$S$93,6,FALSE)*VLOOKUP($F393,BY_IND_Demand_Drivers!$B$5:$J$100,9,FALSE)</f>
        <v>3.6983958404857832E-2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0.67601542256506986</v>
      </c>
      <c r="H394" s="16">
        <f>VLOOKUP($D394,'Growth rate'!$B$3:$S$93,6,FALSE)*VLOOKUP($F394,BY_IND_Demand_Drivers!$B$5:$J$100,8,FALSE)</f>
        <v>3.7575701739335561E-2</v>
      </c>
      <c r="I394" s="16">
        <f>VLOOKUP($D394,'Growth rate'!$B$3:$S$93,6,FALSE)*VLOOKUP($F394,BY_IND_Demand_Drivers!$B$5:$J$100,9,FALSE)</f>
        <v>3.7575701739335561E-2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0.68683166932611117</v>
      </c>
      <c r="H395" s="16">
        <f>VLOOKUP($D395,'Growth rate'!$B$3:$S$93,6,FALSE)*VLOOKUP($F395,BY_IND_Demand_Drivers!$B$5:$J$100,8,FALSE)</f>
        <v>3.8176912967164939E-2</v>
      </c>
      <c r="I395" s="16">
        <f>VLOOKUP($D395,'Growth rate'!$B$3:$S$93,6,FALSE)*VLOOKUP($F395,BY_IND_Demand_Drivers!$B$5:$J$100,9,FALSE)</f>
        <v>3.8176912967164939E-2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0.69782097603532889</v>
      </c>
      <c r="H396" s="16">
        <f>VLOOKUP($D396,'Growth rate'!$B$3:$S$93,6,FALSE)*VLOOKUP($F396,BY_IND_Demand_Drivers!$B$5:$J$100,8,FALSE)</f>
        <v>3.8787743574639572E-2</v>
      </c>
      <c r="I396" s="16">
        <f>VLOOKUP($D396,'Growth rate'!$B$3:$S$93,6,FALSE)*VLOOKUP($F396,BY_IND_Demand_Drivers!$B$5:$J$100,9,FALSE)</f>
        <v>3.8787743574639572E-2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0.70898611165189407</v>
      </c>
      <c r="H397" s="16">
        <f>VLOOKUP($D397,'Growth rate'!$B$3:$S$93,6,FALSE)*VLOOKUP($F397,BY_IND_Demand_Drivers!$B$5:$J$100,8,FALSE)</f>
        <v>3.9408347471833798E-2</v>
      </c>
      <c r="I397" s="16">
        <f>VLOOKUP($D397,'Growth rate'!$B$3:$S$93,6,FALSE)*VLOOKUP($F397,BY_IND_Demand_Drivers!$B$5:$J$100,9,FALSE)</f>
        <v>3.9408347471833798E-2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0.72032988943832454</v>
      </c>
      <c r="H398" s="16">
        <f>VLOOKUP($D398,'Growth rate'!$B$3:$S$93,6,FALSE)*VLOOKUP($F398,BY_IND_Demand_Drivers!$B$5:$J$100,8,FALSE)</f>
        <v>4.0038881031383151E-2</v>
      </c>
      <c r="I398" s="16">
        <f>VLOOKUP($D398,'Growth rate'!$B$3:$S$93,6,FALSE)*VLOOKUP($F398,BY_IND_Demand_Drivers!$B$5:$J$100,9,FALSE)</f>
        <v>4.0038881031383151E-2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0.73185516766933778</v>
      </c>
      <c r="H399" s="16">
        <f>VLOOKUP($D399,'Growth rate'!$B$3:$S$93,6,FALSE)*VLOOKUP($F399,BY_IND_Demand_Drivers!$B$5:$J$100,8,FALSE)</f>
        <v>4.0679503127885284E-2</v>
      </c>
      <c r="I399" s="16">
        <f>VLOOKUP($D399,'Growth rate'!$B$3:$S$93,6,FALSE)*VLOOKUP($F399,BY_IND_Demand_Drivers!$B$5:$J$100,9,FALSE)</f>
        <v>4.0679503127885284E-2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0.74356485035204722</v>
      </c>
      <c r="H400" s="16">
        <f>VLOOKUP($D400,'Growth rate'!$B$3:$S$93,6,FALSE)*VLOOKUP($F400,BY_IND_Demand_Drivers!$B$5:$J$100,8,FALSE)</f>
        <v>4.133037517793145E-2</v>
      </c>
      <c r="I400" s="16">
        <f>VLOOKUP($D400,'Growth rate'!$B$3:$S$93,6,FALSE)*VLOOKUP($F400,BY_IND_Demand_Drivers!$B$5:$J$100,9,FALSE)</f>
        <v>4.133037517793145E-2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0.75546188795767999</v>
      </c>
      <c r="H401" s="16">
        <f>VLOOKUP($D401,'Growth rate'!$B$3:$S$93,6,FALSE)*VLOOKUP($F401,BY_IND_Demand_Drivers!$B$5:$J$100,8,FALSE)</f>
        <v>4.1991661180778357E-2</v>
      </c>
      <c r="I401" s="16">
        <f>VLOOKUP($D401,'Growth rate'!$B$3:$S$93,6,FALSE)*VLOOKUP($F401,BY_IND_Demand_Drivers!$B$5:$J$100,9,FALSE)</f>
        <v>4.1991661180778357E-2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0.76754927816500285</v>
      </c>
      <c r="H402" s="16">
        <f>VLOOKUP($D402,'Growth rate'!$B$3:$S$93,6,FALSE)*VLOOKUP($F402,BY_IND_Demand_Drivers!$B$5:$J$100,8,FALSE)</f>
        <v>4.2663527759670805E-2</v>
      </c>
      <c r="I402" s="16">
        <f>VLOOKUP($D402,'Growth rate'!$B$3:$S$93,6,FALSE)*VLOOKUP($F402,BY_IND_Demand_Drivers!$B$5:$J$100,9,FALSE)</f>
        <v>4.2663527759670805E-2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0.7798300666156428</v>
      </c>
      <c r="H403" s="16">
        <f>VLOOKUP($D403,'Growth rate'!$B$3:$S$93,6,FALSE)*VLOOKUP($F403,BY_IND_Demand_Drivers!$B$5:$J$100,8,FALSE)</f>
        <v>4.3346144203825536E-2</v>
      </c>
      <c r="I403" s="16">
        <f>VLOOKUP($D403,'Growth rate'!$B$3:$S$93,6,FALSE)*VLOOKUP($F403,BY_IND_Demand_Drivers!$B$5:$J$100,9,FALSE)</f>
        <v>4.3346144203825536E-2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0.79230734768149325</v>
      </c>
      <c r="H404" s="16">
        <f>VLOOKUP($D404,'Growth rate'!$B$3:$S$93,6,FALSE)*VLOOKUP($F404,BY_IND_Demand_Drivers!$B$5:$J$100,8,FALSE)</f>
        <v>4.4039682511086753E-2</v>
      </c>
      <c r="I404" s="16">
        <f>VLOOKUP($D404,'Growth rate'!$B$3:$S$93,6,FALSE)*VLOOKUP($F404,BY_IND_Demand_Drivers!$B$5:$J$100,9,FALSE)</f>
        <v>4.4039682511086753E-2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0.80498426524439726</v>
      </c>
      <c r="H405" s="16">
        <f>VLOOKUP($D405,'Growth rate'!$B$3:$S$93,6,FALSE)*VLOOKUP($F405,BY_IND_Demand_Drivers!$B$5:$J$100,8,FALSE)</f>
        <v>4.4744317431264148E-2</v>
      </c>
      <c r="I405" s="16">
        <f>VLOOKUP($D405,'Growth rate'!$B$3:$S$93,6,FALSE)*VLOOKUP($F405,BY_IND_Demand_Drivers!$B$5:$J$100,9,FALSE)</f>
        <v>4.4744317431264148E-2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0.81786401348830762</v>
      </c>
      <c r="H406" s="16">
        <f>VLOOKUP($D406,'Growth rate'!$B$3:$S$93,6,FALSE)*VLOOKUP($F406,BY_IND_Demand_Drivers!$B$5:$J$100,8,FALSE)</f>
        <v>4.5460226510164375E-2</v>
      </c>
      <c r="I406" s="16">
        <f>VLOOKUP($D406,'Growth rate'!$B$3:$S$93,6,FALSE)*VLOOKUP($F406,BY_IND_Demand_Drivers!$B$5:$J$100,9,FALSE)</f>
        <v>4.5460226510164375E-2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0.83094983770412056</v>
      </c>
      <c r="H407" s="16">
        <f>VLOOKUP($D407,'Growth rate'!$B$3:$S$93,6,FALSE)*VLOOKUP($F407,BY_IND_Demand_Drivers!$B$5:$J$100,8,FALSE)</f>
        <v>4.6187590134327002E-2</v>
      </c>
      <c r="I407" s="16">
        <f>VLOOKUP($D407,'Growth rate'!$B$3:$S$93,6,FALSE)*VLOOKUP($F407,BY_IND_Demand_Drivers!$B$5:$J$100,9,FALSE)</f>
        <v>4.6187590134327002E-2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0.84424503510738658</v>
      </c>
      <c r="H408" s="16">
        <f>VLOOKUP($D408,'Growth rate'!$B$3:$S$93,6,FALSE)*VLOOKUP($F408,BY_IND_Demand_Drivers!$B$5:$J$100,8,FALSE)</f>
        <v>4.6926591576476245E-2</v>
      </c>
      <c r="I408" s="16">
        <f>VLOOKUP($D408,'Growth rate'!$B$3:$S$93,6,FALSE)*VLOOKUP($F408,BY_IND_Demand_Drivers!$B$5:$J$100,9,FALSE)</f>
        <v>4.6926591576476245E-2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0.8577529556691047</v>
      </c>
      <c r="H409" s="16">
        <f>VLOOKUP($D409,'Growth rate'!$B$3:$S$93,6,FALSE)*VLOOKUP($F409,BY_IND_Demand_Drivers!$B$5:$J$100,8,FALSE)</f>
        <v>4.7677417041699859E-2</v>
      </c>
      <c r="I409" s="16">
        <f>VLOOKUP($D409,'Growth rate'!$B$3:$S$93,6,FALSE)*VLOOKUP($F409,BY_IND_Demand_Drivers!$B$5:$J$100,9,FALSE)</f>
        <v>4.7677417041699859E-2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0.87147700295981034</v>
      </c>
      <c r="H410" s="16">
        <f>VLOOKUP($D410,'Growth rate'!$B$3:$S$93,6,FALSE)*VLOOKUP($F410,BY_IND_Demand_Drivers!$B$5:$J$100,8,FALSE)</f>
        <v>4.8440255714367053E-2</v>
      </c>
      <c r="I410" s="16">
        <f>VLOOKUP($D410,'Growth rate'!$B$3:$S$93,6,FALSE)*VLOOKUP($F410,BY_IND_Demand_Drivers!$B$5:$J$100,9,FALSE)</f>
        <v>4.8440255714367053E-2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0.88542063500716728</v>
      </c>
      <c r="H411" s="16">
        <f>VLOOKUP($D411,'Growth rate'!$B$3:$S$93,6,FALSE)*VLOOKUP($F411,BY_IND_Demand_Drivers!$B$5:$J$100,8,FALSE)</f>
        <v>4.9215299805796926E-2</v>
      </c>
      <c r="I411" s="16">
        <f>VLOOKUP($D411,'Growth rate'!$B$3:$S$93,6,FALSE)*VLOOKUP($F411,BY_IND_Demand_Drivers!$B$5:$J$100,9,FALSE)</f>
        <v>4.9215299805796926E-2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0.8995873651672821</v>
      </c>
      <c r="H412" s="16">
        <f>VLOOKUP($D412,'Growth rate'!$B$3:$S$93,6,FALSE)*VLOOKUP($F412,BY_IND_Demand_Drivers!$B$5:$J$100,8,FALSE)</f>
        <v>5.0002744602689685E-2</v>
      </c>
      <c r="I412" s="16">
        <f>VLOOKUP($D412,'Growth rate'!$B$3:$S$93,6,FALSE)*VLOOKUP($F412,BY_IND_Demand_Drivers!$B$5:$J$100,9,FALSE)</f>
        <v>5.0002744602689685E-2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0.91398076300995856</v>
      </c>
      <c r="H413" s="16">
        <f>VLOOKUP($D413,'Growth rate'!$B$3:$S$93,6,FALSE)*VLOOKUP($F413,BY_IND_Demand_Drivers!$B$5:$J$100,8,FALSE)</f>
        <v>5.0802788516332721E-2</v>
      </c>
      <c r="I413" s="16">
        <f>VLOOKUP($D413,'Growth rate'!$B$3:$S$93,6,FALSE)*VLOOKUP($F413,BY_IND_Demand_Drivers!$B$5:$J$100,9,FALSE)</f>
        <v>5.0802788516332721E-2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2.3043136633663398E-2</v>
      </c>
      <c r="H414" s="16">
        <f>VLOOKUP($D414,'Growth rate'!$B$3:$S$93,6,FALSE)*VLOOKUP($F414,BY_IND_Demand_Drivers!$B$5:$J$100,8,FALSE)</f>
        <v>1.28017425742574E-3</v>
      </c>
      <c r="I414" s="16">
        <f>VLOOKUP($D414,'Growth rate'!$B$3:$S$93,6,FALSE)*VLOOKUP($F414,BY_IND_Demand_Drivers!$B$5:$J$100,9,FALSE)</f>
        <v>1.28017425742574E-3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2.3422778885352651E-2</v>
      </c>
      <c r="H415" s="16">
        <f>VLOOKUP($D415,'Growth rate'!$B$3:$S$93,6,FALSE)*VLOOKUP($F415,BY_IND_Demand_Drivers!$B$5:$J$100,8,FALSE)</f>
        <v>1.3012654936306984E-3</v>
      </c>
      <c r="I415" s="16">
        <f>VLOOKUP($D415,'Growth rate'!$B$3:$S$93,6,FALSE)*VLOOKUP($F415,BY_IND_Demand_Drivers!$B$5:$J$100,9,FALSE)</f>
        <v>1.3012654936306984E-3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2.3802421137041903E-2</v>
      </c>
      <c r="H416" s="16">
        <f>VLOOKUP($D416,'Growth rate'!$B$3:$S$93,6,FALSE)*VLOOKUP($F416,BY_IND_Demand_Drivers!$B$5:$J$100,8,FALSE)</f>
        <v>1.3223567298356568E-3</v>
      </c>
      <c r="I416" s="16">
        <f>VLOOKUP($D416,'Growth rate'!$B$3:$S$93,6,FALSE)*VLOOKUP($F416,BY_IND_Demand_Drivers!$B$5:$J$100,9,FALSE)</f>
        <v>1.3223567298356568E-3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2.4182063388731155E-2</v>
      </c>
      <c r="H417" s="16">
        <f>VLOOKUP($D417,'Growth rate'!$B$3:$S$93,6,FALSE)*VLOOKUP($F417,BY_IND_Demand_Drivers!$B$5:$J$100,8,FALSE)</f>
        <v>1.3434479660406153E-3</v>
      </c>
      <c r="I417" s="16">
        <f>VLOOKUP($D417,'Growth rate'!$B$3:$S$93,6,FALSE)*VLOOKUP($F417,BY_IND_Demand_Drivers!$B$5:$J$100,9,FALSE)</f>
        <v>1.3434479660406153E-3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2.4561705640420411E-2</v>
      </c>
      <c r="H418" s="16">
        <f>VLOOKUP($D418,'Growth rate'!$B$3:$S$93,6,FALSE)*VLOOKUP($F418,BY_IND_Demand_Drivers!$B$5:$J$100,8,FALSE)</f>
        <v>1.3645392022455737E-3</v>
      </c>
      <c r="I418" s="16">
        <f>VLOOKUP($D418,'Growth rate'!$B$3:$S$93,6,FALSE)*VLOOKUP($F418,BY_IND_Demand_Drivers!$B$5:$J$100,9,FALSE)</f>
        <v>1.3645392022455737E-3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2.4941347892109656E-2</v>
      </c>
      <c r="H419" s="16">
        <f>VLOOKUP($D419,'Growth rate'!$B$3:$S$93,6,FALSE)*VLOOKUP($F419,BY_IND_Demand_Drivers!$B$5:$J$100,8,FALSE)</f>
        <v>1.3856304384505318E-3</v>
      </c>
      <c r="I419" s="16">
        <f>VLOOKUP($D419,'Growth rate'!$B$3:$S$93,6,FALSE)*VLOOKUP($F419,BY_IND_Demand_Drivers!$B$5:$J$100,9,FALSE)</f>
        <v>1.3856304384505318E-3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2.5320990143798908E-2</v>
      </c>
      <c r="H420" s="16">
        <f>VLOOKUP($D420,'Growth rate'!$B$3:$S$93,6,FALSE)*VLOOKUP($F420,BY_IND_Demand_Drivers!$B$5:$J$100,8,FALSE)</f>
        <v>1.4067216746554902E-3</v>
      </c>
      <c r="I420" s="16">
        <f>VLOOKUP($D420,'Growth rate'!$B$3:$S$93,6,FALSE)*VLOOKUP($F420,BY_IND_Demand_Drivers!$B$5:$J$100,9,FALSE)</f>
        <v>1.4067216746554902E-3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2.5700632395488164E-2</v>
      </c>
      <c r="H421" s="16">
        <f>VLOOKUP($D421,'Growth rate'!$B$3:$S$93,6,FALSE)*VLOOKUP($F421,BY_IND_Demand_Drivers!$B$5:$J$100,8,FALSE)</f>
        <v>1.4278129108604486E-3</v>
      </c>
      <c r="I421" s="16">
        <f>VLOOKUP($D421,'Growth rate'!$B$3:$S$93,6,FALSE)*VLOOKUP($F421,BY_IND_Demand_Drivers!$B$5:$J$100,9,FALSE)</f>
        <v>1.4278129108604486E-3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2.6080274647177416E-2</v>
      </c>
      <c r="H422" s="16">
        <f>VLOOKUP($D422,'Growth rate'!$B$3:$S$93,6,FALSE)*VLOOKUP($F422,BY_IND_Demand_Drivers!$B$5:$J$100,8,FALSE)</f>
        <v>1.4489041470654072E-3</v>
      </c>
      <c r="I422" s="16">
        <f>VLOOKUP($D422,'Growth rate'!$B$3:$S$93,6,FALSE)*VLOOKUP($F422,BY_IND_Demand_Drivers!$B$5:$J$100,9,FALSE)</f>
        <v>1.4489041470654072E-3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2.6459916898866669E-2</v>
      </c>
      <c r="H423" s="16">
        <f>VLOOKUP($D423,'Growth rate'!$B$3:$S$93,6,FALSE)*VLOOKUP($F423,BY_IND_Demand_Drivers!$B$5:$J$100,8,FALSE)</f>
        <v>1.4699953832703655E-3</v>
      </c>
      <c r="I423" s="16">
        <f>VLOOKUP($D423,'Growth rate'!$B$3:$S$93,6,FALSE)*VLOOKUP($F423,BY_IND_Demand_Drivers!$B$5:$J$100,9,FALSE)</f>
        <v>1.4699953832703655E-3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2.6839559150555921E-2</v>
      </c>
      <c r="H424" s="16">
        <f>VLOOKUP($D424,'Growth rate'!$B$3:$S$93,6,FALSE)*VLOOKUP($F424,BY_IND_Demand_Drivers!$B$5:$J$100,8,FALSE)</f>
        <v>1.4910866194753239E-3</v>
      </c>
      <c r="I424" s="16">
        <f>VLOOKUP($D424,'Growth rate'!$B$3:$S$93,6,FALSE)*VLOOKUP($F424,BY_IND_Demand_Drivers!$B$5:$J$100,9,FALSE)</f>
        <v>1.4910866194753239E-3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2.7219201402245173E-2</v>
      </c>
      <c r="H425" s="16">
        <f>VLOOKUP($D425,'Growth rate'!$B$3:$S$93,6,FALSE)*VLOOKUP($F425,BY_IND_Demand_Drivers!$B$5:$J$100,8,FALSE)</f>
        <v>1.5121778556802822E-3</v>
      </c>
      <c r="I425" s="16">
        <f>VLOOKUP($D425,'Growth rate'!$B$3:$S$93,6,FALSE)*VLOOKUP($F425,BY_IND_Demand_Drivers!$B$5:$J$100,9,FALSE)</f>
        <v>1.5121778556802822E-3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2.7598843653934422E-2</v>
      </c>
      <c r="H426" s="16">
        <f>VLOOKUP($D426,'Growth rate'!$B$3:$S$93,6,FALSE)*VLOOKUP($F426,BY_IND_Demand_Drivers!$B$5:$J$100,8,FALSE)</f>
        <v>1.5332690918852404E-3</v>
      </c>
      <c r="I426" s="16">
        <f>VLOOKUP($D426,'Growth rate'!$B$3:$S$93,6,FALSE)*VLOOKUP($F426,BY_IND_Demand_Drivers!$B$5:$J$100,9,FALSE)</f>
        <v>1.5332690918852404E-3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2.7978485905623674E-2</v>
      </c>
      <c r="H427" s="16">
        <f>VLOOKUP($D427,'Growth rate'!$B$3:$S$93,6,FALSE)*VLOOKUP($F427,BY_IND_Demand_Drivers!$B$5:$J$100,8,FALSE)</f>
        <v>1.554360328090199E-3</v>
      </c>
      <c r="I427" s="16">
        <f>VLOOKUP($D427,'Growth rate'!$B$3:$S$93,6,FALSE)*VLOOKUP($F427,BY_IND_Demand_Drivers!$B$5:$J$100,9,FALSE)</f>
        <v>1.554360328090199E-3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2.8358128157312926E-2</v>
      </c>
      <c r="H428" s="16">
        <f>VLOOKUP($D428,'Growth rate'!$B$3:$S$93,6,FALSE)*VLOOKUP($F428,BY_IND_Demand_Drivers!$B$5:$J$100,8,FALSE)</f>
        <v>1.5754515642951573E-3</v>
      </c>
      <c r="I428" s="16">
        <f>VLOOKUP($D428,'Growth rate'!$B$3:$S$93,6,FALSE)*VLOOKUP($F428,BY_IND_Demand_Drivers!$B$5:$J$100,9,FALSE)</f>
        <v>1.5754515642951573E-3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2.8737770409002179E-2</v>
      </c>
      <c r="H429" s="16">
        <f>VLOOKUP($D429,'Growth rate'!$B$3:$S$93,6,FALSE)*VLOOKUP($F429,BY_IND_Demand_Drivers!$B$5:$J$100,8,FALSE)</f>
        <v>1.5965428005001157E-3</v>
      </c>
      <c r="I429" s="16">
        <f>VLOOKUP($D429,'Growth rate'!$B$3:$S$93,6,FALSE)*VLOOKUP($F429,BY_IND_Demand_Drivers!$B$5:$J$100,9,FALSE)</f>
        <v>1.5965428005001157E-3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2.9117412660691431E-2</v>
      </c>
      <c r="H430" s="16">
        <f>VLOOKUP($D430,'Growth rate'!$B$3:$S$93,6,FALSE)*VLOOKUP($F430,BY_IND_Demand_Drivers!$B$5:$J$100,8,FALSE)</f>
        <v>1.617634036705074E-3</v>
      </c>
      <c r="I430" s="16">
        <f>VLOOKUP($D430,'Growth rate'!$B$3:$S$93,6,FALSE)*VLOOKUP($F430,BY_IND_Demand_Drivers!$B$5:$J$100,9,FALSE)</f>
        <v>1.617634036705074E-3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2.9497054912380687E-2</v>
      </c>
      <c r="H431" s="16">
        <f>VLOOKUP($D431,'Growth rate'!$B$3:$S$93,6,FALSE)*VLOOKUP($F431,BY_IND_Demand_Drivers!$B$5:$J$100,8,FALSE)</f>
        <v>1.6387252729100326E-3</v>
      </c>
      <c r="I431" s="16">
        <f>VLOOKUP($D431,'Growth rate'!$B$3:$S$93,6,FALSE)*VLOOKUP($F431,BY_IND_Demand_Drivers!$B$5:$J$100,9,FALSE)</f>
        <v>1.6387252729100326E-3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2.9876697164069939E-2</v>
      </c>
      <c r="H432" s="16">
        <f>VLOOKUP($D432,'Growth rate'!$B$3:$S$93,6,FALSE)*VLOOKUP($F432,BY_IND_Demand_Drivers!$B$5:$J$100,8,FALSE)</f>
        <v>1.659816509114991E-3</v>
      </c>
      <c r="I432" s="16">
        <f>VLOOKUP($D432,'Growth rate'!$B$3:$S$93,6,FALSE)*VLOOKUP($F432,BY_IND_Demand_Drivers!$B$5:$J$100,9,FALSE)</f>
        <v>1.659816509114991E-3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3.0256339415759191E-2</v>
      </c>
      <c r="H433" s="16">
        <f>VLOOKUP($D433,'Growth rate'!$B$3:$S$93,6,FALSE)*VLOOKUP($F433,BY_IND_Demand_Drivers!$B$5:$J$100,8,FALSE)</f>
        <v>1.6809077453199494E-3</v>
      </c>
      <c r="I433" s="16">
        <f>VLOOKUP($D433,'Growth rate'!$B$3:$S$93,6,FALSE)*VLOOKUP($F433,BY_IND_Demand_Drivers!$B$5:$J$100,9,FALSE)</f>
        <v>1.6809077453199494E-3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3.0635981667448443E-2</v>
      </c>
      <c r="H434" s="16">
        <f>VLOOKUP($D434,'Growth rate'!$B$3:$S$93,6,FALSE)*VLOOKUP($F434,BY_IND_Demand_Drivers!$B$5:$J$100,8,FALSE)</f>
        <v>1.7019989815249077E-3</v>
      </c>
      <c r="I434" s="16">
        <f>VLOOKUP($D434,'Growth rate'!$B$3:$S$93,6,FALSE)*VLOOKUP($F434,BY_IND_Demand_Drivers!$B$5:$J$100,9,FALSE)</f>
        <v>1.7019989815249077E-3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3.1015623919137696E-2</v>
      </c>
      <c r="H435" s="16">
        <f>VLOOKUP($D435,'Growth rate'!$B$3:$S$93,6,FALSE)*VLOOKUP($F435,BY_IND_Demand_Drivers!$B$5:$J$100,8,FALSE)</f>
        <v>1.7230902177298663E-3</v>
      </c>
      <c r="I435" s="16">
        <f>VLOOKUP($D435,'Growth rate'!$B$3:$S$93,6,FALSE)*VLOOKUP($F435,BY_IND_Demand_Drivers!$B$5:$J$100,9,FALSE)</f>
        <v>1.7230902177298663E-3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3.1395266170826941E-2</v>
      </c>
      <c r="H436" s="16">
        <f>VLOOKUP($D436,'Growth rate'!$B$3:$S$93,6,FALSE)*VLOOKUP($F436,BY_IND_Demand_Drivers!$B$5:$J$100,8,FALSE)</f>
        <v>1.7441814539348242E-3</v>
      </c>
      <c r="I436" s="16">
        <f>VLOOKUP($D436,'Growth rate'!$B$3:$S$93,6,FALSE)*VLOOKUP($F436,BY_IND_Demand_Drivers!$B$5:$J$100,9,FALSE)</f>
        <v>1.7441814539348242E-3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3.1774908422516193E-2</v>
      </c>
      <c r="H437" s="16">
        <f>VLOOKUP($D437,'Growth rate'!$B$3:$S$93,6,FALSE)*VLOOKUP($F437,BY_IND_Demand_Drivers!$B$5:$J$100,8,FALSE)</f>
        <v>1.7652726901397828E-3</v>
      </c>
      <c r="I437" s="16">
        <f>VLOOKUP($D437,'Growth rate'!$B$3:$S$93,6,FALSE)*VLOOKUP($F437,BY_IND_Demand_Drivers!$B$5:$J$100,9,FALSE)</f>
        <v>1.7652726901397828E-3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3.2154550674205452E-2</v>
      </c>
      <c r="H438" s="16">
        <f>VLOOKUP($D438,'Growth rate'!$B$3:$S$93,6,FALSE)*VLOOKUP($F438,BY_IND_Demand_Drivers!$B$5:$J$100,8,FALSE)</f>
        <v>1.7863639263447412E-3</v>
      </c>
      <c r="I438" s="16">
        <f>VLOOKUP($D438,'Growth rate'!$B$3:$S$93,6,FALSE)*VLOOKUP($F438,BY_IND_Demand_Drivers!$B$5:$J$100,9,FALSE)</f>
        <v>1.7863639263447412E-3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3.2534192925894705E-2</v>
      </c>
      <c r="H439" s="16">
        <f>VLOOKUP($D439,'Growth rate'!$B$3:$S$93,6,FALSE)*VLOOKUP($F439,BY_IND_Demand_Drivers!$B$5:$J$100,8,FALSE)</f>
        <v>1.8074551625496995E-3</v>
      </c>
      <c r="I439" s="16">
        <f>VLOOKUP($D439,'Growth rate'!$B$3:$S$93,6,FALSE)*VLOOKUP($F439,BY_IND_Demand_Drivers!$B$5:$J$100,9,FALSE)</f>
        <v>1.8074551625496995E-3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3.2913835177583957E-2</v>
      </c>
      <c r="H440" s="16">
        <f>VLOOKUP($D440,'Growth rate'!$B$3:$S$93,6,FALSE)*VLOOKUP($F440,BY_IND_Demand_Drivers!$B$5:$J$100,8,FALSE)</f>
        <v>1.8285463987546579E-3</v>
      </c>
      <c r="I440" s="16">
        <f>VLOOKUP($D440,'Growth rate'!$B$3:$S$93,6,FALSE)*VLOOKUP($F440,BY_IND_Demand_Drivers!$B$5:$J$100,9,FALSE)</f>
        <v>1.8285463987546579E-3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3.3293477429273202E-2</v>
      </c>
      <c r="H441" s="16">
        <f>VLOOKUP($D441,'Growth rate'!$B$3:$S$93,6,FALSE)*VLOOKUP($F441,BY_IND_Demand_Drivers!$B$5:$J$100,8,FALSE)</f>
        <v>1.849637634959616E-3</v>
      </c>
      <c r="I441" s="16">
        <f>VLOOKUP($D441,'Growth rate'!$B$3:$S$93,6,FALSE)*VLOOKUP($F441,BY_IND_Demand_Drivers!$B$5:$J$100,9,FALSE)</f>
        <v>1.849637634959616E-3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3.3673119680962454E-2</v>
      </c>
      <c r="H442" s="16">
        <f>VLOOKUP($D442,'Growth rate'!$B$3:$S$93,6,FALSE)*VLOOKUP($F442,BY_IND_Demand_Drivers!$B$5:$J$100,8,FALSE)</f>
        <v>1.8707288711645746E-3</v>
      </c>
      <c r="I442" s="16">
        <f>VLOOKUP($D442,'Growth rate'!$B$3:$S$93,6,FALSE)*VLOOKUP($F442,BY_IND_Demand_Drivers!$B$5:$J$100,9,FALSE)</f>
        <v>1.8707288711645746E-3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3.4052761932651707E-2</v>
      </c>
      <c r="H443" s="16">
        <f>VLOOKUP($D443,'Growth rate'!$B$3:$S$93,6,FALSE)*VLOOKUP($F443,BY_IND_Demand_Drivers!$B$5:$J$100,8,FALSE)</f>
        <v>1.891820107369533E-3</v>
      </c>
      <c r="I443" s="16">
        <f>VLOOKUP($D443,'Growth rate'!$B$3:$S$93,6,FALSE)*VLOOKUP($F443,BY_IND_Demand_Drivers!$B$5:$J$100,9,FALSE)</f>
        <v>1.891820107369533E-3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3.4432404184340959E-2</v>
      </c>
      <c r="H444" s="16">
        <f>VLOOKUP($D444,'Growth rate'!$B$3:$S$93,6,FALSE)*VLOOKUP($F444,BY_IND_Demand_Drivers!$B$5:$J$100,8,FALSE)</f>
        <v>1.9129113435744913E-3</v>
      </c>
      <c r="I444" s="16">
        <f>VLOOKUP($D444,'Growth rate'!$B$3:$S$93,6,FALSE)*VLOOKUP($F444,BY_IND_Demand_Drivers!$B$5:$J$100,9,FALSE)</f>
        <v>1.9129113435744913E-3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3.4812046436030211E-2</v>
      </c>
      <c r="H445" s="16">
        <f>VLOOKUP($D445,'Growth rate'!$B$3:$S$93,6,FALSE)*VLOOKUP($F445,BY_IND_Demand_Drivers!$B$5:$J$100,8,FALSE)</f>
        <v>1.9340025797794497E-3</v>
      </c>
      <c r="I445" s="16">
        <f>VLOOKUP($D445,'Growth rate'!$B$3:$S$93,6,FALSE)*VLOOKUP($F445,BY_IND_Demand_Drivers!$B$5:$J$100,9,FALSE)</f>
        <v>1.9340025797794497E-3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3.5369039179006703E-2</v>
      </c>
      <c r="H446" s="16">
        <f>VLOOKUP($D446,'Growth rate'!$B$3:$S$93,6,FALSE)*VLOOKUP($F446,BY_IND_Demand_Drivers!$B$5:$J$100,8,FALSE)</f>
        <v>1.9649466210559211E-3</v>
      </c>
      <c r="I446" s="16">
        <f>VLOOKUP($D446,'Growth rate'!$B$3:$S$93,6,FALSE)*VLOOKUP($F446,BY_IND_Demand_Drivers!$B$5:$J$100,9,FALSE)</f>
        <v>1.9649466210559211E-3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3.5934943805870805E-2</v>
      </c>
      <c r="H447" s="16">
        <f>VLOOKUP($D447,'Growth rate'!$B$3:$S$93,6,FALSE)*VLOOKUP($F447,BY_IND_Demand_Drivers!$B$5:$J$100,8,FALSE)</f>
        <v>1.9963857669928154E-3</v>
      </c>
      <c r="I447" s="16">
        <f>VLOOKUP($D447,'Growth rate'!$B$3:$S$93,6,FALSE)*VLOOKUP($F447,BY_IND_Demand_Drivers!$B$5:$J$100,9,FALSE)</f>
        <v>1.9963857669928154E-3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3.6509902906764737E-2</v>
      </c>
      <c r="H448" s="16">
        <f>VLOOKUP($D448,'Growth rate'!$B$3:$S$93,6,FALSE)*VLOOKUP($F448,BY_IND_Demand_Drivers!$B$5:$J$100,8,FALSE)</f>
        <v>2.0283279392647006E-3</v>
      </c>
      <c r="I448" s="16">
        <f>VLOOKUP($D448,'Growth rate'!$B$3:$S$93,6,FALSE)*VLOOKUP($F448,BY_IND_Demand_Drivers!$B$5:$J$100,9,FALSE)</f>
        <v>2.0283279392647006E-3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3.7094061353272978E-2</v>
      </c>
      <c r="H449" s="16">
        <f>VLOOKUP($D449,'Growth rate'!$B$3:$S$93,6,FALSE)*VLOOKUP($F449,BY_IND_Demand_Drivers!$B$5:$J$100,8,FALSE)</f>
        <v>2.0607811862929362E-3</v>
      </c>
      <c r="I449" s="16">
        <f>VLOOKUP($D449,'Growth rate'!$B$3:$S$93,6,FALSE)*VLOOKUP($F449,BY_IND_Demand_Drivers!$B$5:$J$100,9,FALSE)</f>
        <v>2.0607811862929362E-3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3.7687566334925336E-2</v>
      </c>
      <c r="H450" s="16">
        <f>VLOOKUP($D450,'Growth rate'!$B$3:$S$93,6,FALSE)*VLOOKUP($F450,BY_IND_Demand_Drivers!$B$5:$J$100,8,FALSE)</f>
        <v>2.0937536852736228E-3</v>
      </c>
      <c r="I450" s="16">
        <f>VLOOKUP($D450,'Growth rate'!$B$3:$S$93,6,FALSE)*VLOOKUP($F450,BY_IND_Demand_Drivers!$B$5:$J$100,9,FALSE)</f>
        <v>2.0937536852736228E-3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3.8290567396284142E-2</v>
      </c>
      <c r="H451" s="16">
        <f>VLOOKUP($D451,'Growth rate'!$B$3:$S$93,6,FALSE)*VLOOKUP($F451,BY_IND_Demand_Drivers!$B$5:$J$100,8,FALSE)</f>
        <v>2.1272537442380006E-3</v>
      </c>
      <c r="I451" s="16">
        <f>VLOOKUP($D451,'Growth rate'!$B$3:$S$93,6,FALSE)*VLOOKUP($F451,BY_IND_Demand_Drivers!$B$5:$J$100,9,FALSE)</f>
        <v>2.1272537442380006E-3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3.8903216474624698E-2</v>
      </c>
      <c r="H452" s="16">
        <f>VLOOKUP($D452,'Growth rate'!$B$3:$S$93,6,FALSE)*VLOOKUP($F452,BY_IND_Demand_Drivers!$B$5:$J$100,8,FALSE)</f>
        <v>2.1612898041458092E-3</v>
      </c>
      <c r="I452" s="16">
        <f>VLOOKUP($D452,'Growth rate'!$B$3:$S$93,6,FALSE)*VLOOKUP($F452,BY_IND_Demand_Drivers!$B$5:$J$100,9,FALSE)</f>
        <v>2.1612898041458092E-3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3.9525667938218684E-2</v>
      </c>
      <c r="H453" s="16">
        <f>VLOOKUP($D453,'Growth rate'!$B$3:$S$93,6,FALSE)*VLOOKUP($F453,BY_IND_Demand_Drivers!$B$5:$J$100,8,FALSE)</f>
        <v>2.1958704410121417E-3</v>
      </c>
      <c r="I453" s="16">
        <f>VLOOKUP($D453,'Growth rate'!$B$3:$S$93,6,FALSE)*VLOOKUP($F453,BY_IND_Demand_Drivers!$B$5:$J$100,9,FALSE)</f>
        <v>2.1958704410121417E-3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4.0158078625230187E-2</v>
      </c>
      <c r="H454" s="16">
        <f>VLOOKUP($D454,'Growth rate'!$B$3:$S$93,6,FALSE)*VLOOKUP($F454,BY_IND_Demand_Drivers!$B$5:$J$100,8,FALSE)</f>
        <v>2.2310043680683362E-3</v>
      </c>
      <c r="I454" s="16">
        <f>VLOOKUP($D454,'Growth rate'!$B$3:$S$93,6,FALSE)*VLOOKUP($F454,BY_IND_Demand_Drivers!$B$5:$J$100,9,FALSE)</f>
        <v>2.2310043680683362E-3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4.0800607883233871E-2</v>
      </c>
      <c r="H455" s="16">
        <f>VLOOKUP($D455,'Growth rate'!$B$3:$S$93,6,FALSE)*VLOOKUP($F455,BY_IND_Demand_Drivers!$B$5:$J$100,8,FALSE)</f>
        <v>2.2667004379574298E-3</v>
      </c>
      <c r="I455" s="16">
        <f>VLOOKUP($D455,'Growth rate'!$B$3:$S$93,6,FALSE)*VLOOKUP($F455,BY_IND_Demand_Drivers!$B$5:$J$100,9,FALSE)</f>
        <v>2.2667004379574298E-3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4.1453417609365613E-2</v>
      </c>
      <c r="H456" s="16">
        <f>VLOOKUP($D456,'Growth rate'!$B$3:$S$93,6,FALSE)*VLOOKUP($F456,BY_IND_Demand_Drivers!$B$5:$J$100,8,FALSE)</f>
        <v>2.3029676449647487E-3</v>
      </c>
      <c r="I456" s="16">
        <f>VLOOKUP($D456,'Growth rate'!$B$3:$S$93,6,FALSE)*VLOOKUP($F456,BY_IND_Demand_Drivers!$B$5:$J$100,9,FALSE)</f>
        <v>2.3029676449647487E-3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4.2116672291115466E-2</v>
      </c>
      <c r="H457" s="16">
        <f>VLOOKUP($D457,'Growth rate'!$B$3:$S$93,6,FALSE)*VLOOKUP($F457,BY_IND_Demand_Drivers!$B$5:$J$100,8,FALSE)</f>
        <v>2.3398151272841848E-3</v>
      </c>
      <c r="I457" s="16">
        <f>VLOOKUP($D457,'Growth rate'!$B$3:$S$93,6,FALSE)*VLOOKUP($F457,BY_IND_Demand_Drivers!$B$5:$J$100,9,FALSE)</f>
        <v>2.3398151272841848E-3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4.2790539047773309E-2</v>
      </c>
      <c r="H458" s="16">
        <f>VLOOKUP($D458,'Growth rate'!$B$3:$S$93,6,FALSE)*VLOOKUP($F458,BY_IND_Demand_Drivers!$B$5:$J$100,8,FALSE)</f>
        <v>2.3772521693207313E-3</v>
      </c>
      <c r="I458" s="16">
        <f>VLOOKUP($D458,'Growth rate'!$B$3:$S$93,6,FALSE)*VLOOKUP($F458,BY_IND_Demand_Drivers!$B$5:$J$100,9,FALSE)</f>
        <v>2.3772521693207313E-3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4.3475187672537691E-2</v>
      </c>
      <c r="H459" s="16">
        <f>VLOOKUP($D459,'Growth rate'!$B$3:$S$93,6,FALSE)*VLOOKUP($F459,BY_IND_Demand_Drivers!$B$5:$J$100,8,FALSE)</f>
        <v>2.4152882040298636E-3</v>
      </c>
      <c r="I459" s="16">
        <f>VLOOKUP($D459,'Growth rate'!$B$3:$S$93,6,FALSE)*VLOOKUP($F459,BY_IND_Demand_Drivers!$B$5:$J$100,9,FALSE)</f>
        <v>2.4152882040298636E-3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4.4170790675298291E-2</v>
      </c>
      <c r="H460" s="16">
        <f>VLOOKUP($D460,'Growth rate'!$B$3:$S$93,6,FALSE)*VLOOKUP($F460,BY_IND_Demand_Drivers!$B$5:$J$100,8,FALSE)</f>
        <v>2.4539328152943414E-3</v>
      </c>
      <c r="I460" s="16">
        <f>VLOOKUP($D460,'Growth rate'!$B$3:$S$93,6,FALSE)*VLOOKUP($F460,BY_IND_Demand_Drivers!$B$5:$J$100,9,FALSE)</f>
        <v>2.4539328152943414E-3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4.4877523326103071E-2</v>
      </c>
      <c r="H461" s="16">
        <f>VLOOKUP($D461,'Growth rate'!$B$3:$S$93,6,FALSE)*VLOOKUP($F461,BY_IND_Demand_Drivers!$B$5:$J$100,8,FALSE)</f>
        <v>2.493195740339051E-3</v>
      </c>
      <c r="I461" s="16">
        <f>VLOOKUP($D461,'Growth rate'!$B$3:$S$93,6,FALSE)*VLOOKUP($F461,BY_IND_Demand_Drivers!$B$5:$J$100,9,FALSE)</f>
        <v>2.493195740339051E-3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4.5595563699320711E-2</v>
      </c>
      <c r="H462" s="16">
        <f>VLOOKUP($D462,'Growth rate'!$B$3:$S$93,6,FALSE)*VLOOKUP($F462,BY_IND_Demand_Drivers!$B$5:$J$100,8,FALSE)</f>
        <v>2.5330868721844752E-3</v>
      </c>
      <c r="I462" s="16">
        <f>VLOOKUP($D462,'Growth rate'!$B$3:$S$93,6,FALSE)*VLOOKUP($F462,BY_IND_Demand_Drivers!$B$5:$J$100,9,FALSE)</f>
        <v>2.5330868721844752E-3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4.6325092718509847E-2</v>
      </c>
      <c r="H463" s="16">
        <f>VLOOKUP($D463,'Growth rate'!$B$3:$S$93,6,FALSE)*VLOOKUP($F463,BY_IND_Demand_Drivers!$B$5:$J$100,8,FALSE)</f>
        <v>2.5736162621394273E-3</v>
      </c>
      <c r="I463" s="16">
        <f>VLOOKUP($D463,'Growth rate'!$B$3:$S$93,6,FALSE)*VLOOKUP($F463,BY_IND_Demand_Drivers!$B$5:$J$100,9,FALSE)</f>
        <v>2.5736162621394273E-3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4.7066294202005997E-2</v>
      </c>
      <c r="H464" s="16">
        <f>VLOOKUP($D464,'Growth rate'!$B$3:$S$93,6,FALSE)*VLOOKUP($F464,BY_IND_Demand_Drivers!$B$5:$J$100,8,FALSE)</f>
        <v>2.6147941223336577E-3</v>
      </c>
      <c r="I464" s="16">
        <f>VLOOKUP($D464,'Growth rate'!$B$3:$S$93,6,FALSE)*VLOOKUP($F464,BY_IND_Demand_Drivers!$B$5:$J$100,9,FALSE)</f>
        <v>2.6147941223336577E-3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4.7819354909238096E-2</v>
      </c>
      <c r="H465" s="16">
        <f>VLOOKUP($D465,'Growth rate'!$B$3:$S$93,6,FALSE)*VLOOKUP($F465,BY_IND_Demand_Drivers!$B$5:$J$100,8,FALSE)</f>
        <v>2.6566308282909962E-3</v>
      </c>
      <c r="I465" s="16">
        <f>VLOOKUP($D465,'Growth rate'!$B$3:$S$93,6,FALSE)*VLOOKUP($F465,BY_IND_Demand_Drivers!$B$5:$J$100,9,FALSE)</f>
        <v>2.6566308282909962E-3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4.8584464587785911E-2</v>
      </c>
      <c r="H466" s="16">
        <f>VLOOKUP($D466,'Growth rate'!$B$3:$S$93,6,FALSE)*VLOOKUP($F466,BY_IND_Demand_Drivers!$B$5:$J$100,8,FALSE)</f>
        <v>2.6991369215436526E-3</v>
      </c>
      <c r="I466" s="16">
        <f>VLOOKUP($D466,'Growth rate'!$B$3:$S$93,6,FALSE)*VLOOKUP($F466,BY_IND_Demand_Drivers!$B$5:$J$100,9,FALSE)</f>
        <v>2.6991369215436526E-3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4.9361816021190483E-2</v>
      </c>
      <c r="H467" s="16">
        <f>VLOOKUP($D467,'Growth rate'!$B$3:$S$93,6,FALSE)*VLOOKUP($F467,BY_IND_Demand_Drivers!$B$5:$J$100,8,FALSE)</f>
        <v>2.742323112288351E-3</v>
      </c>
      <c r="I467" s="16">
        <f>VLOOKUP($D467,'Growth rate'!$B$3:$S$93,6,FALSE)*VLOOKUP($F467,BY_IND_Demand_Drivers!$B$5:$J$100,9,FALSE)</f>
        <v>2.742323112288351E-3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5.0151605077529526E-2</v>
      </c>
      <c r="H468" s="16">
        <f>VLOOKUP($D468,'Growth rate'!$B$3:$S$93,6,FALSE)*VLOOKUP($F468,BY_IND_Demand_Drivers!$B$5:$J$100,8,FALSE)</f>
        <v>2.7862002820849643E-3</v>
      </c>
      <c r="I468" s="16">
        <f>VLOOKUP($D468,'Growth rate'!$B$3:$S$93,6,FALSE)*VLOOKUP($F468,BY_IND_Demand_Drivers!$B$5:$J$100,9,FALSE)</f>
        <v>2.7862002820849643E-3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5.0954030758769996E-2</v>
      </c>
      <c r="H469" s="16">
        <f>VLOOKUP($D469,'Growth rate'!$B$3:$S$93,6,FALSE)*VLOOKUP($F469,BY_IND_Demand_Drivers!$B$5:$J$100,8,FALSE)</f>
        <v>2.8307794865983235E-3</v>
      </c>
      <c r="I469" s="16">
        <f>VLOOKUP($D469,'Growth rate'!$B$3:$S$93,6,FALSE)*VLOOKUP($F469,BY_IND_Demand_Drivers!$B$5:$J$100,9,FALSE)</f>
        <v>2.8307794865983235E-3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5.1769295250910327E-2</v>
      </c>
      <c r="H470" s="16">
        <f>VLOOKUP($D470,'Growth rate'!$B$3:$S$93,6,FALSE)*VLOOKUP($F470,BY_IND_Demand_Drivers!$B$5:$J$100,8,FALSE)</f>
        <v>2.8760719583838974E-3</v>
      </c>
      <c r="I470" s="16">
        <f>VLOOKUP($D470,'Growth rate'!$B$3:$S$93,6,FALSE)*VLOOKUP($F470,BY_IND_Demand_Drivers!$B$5:$J$100,9,FALSE)</f>
        <v>2.8760719583838974E-3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5.2597603974924884E-2</v>
      </c>
      <c r="H471" s="16">
        <f>VLOOKUP($D471,'Growth rate'!$B$3:$S$93,6,FALSE)*VLOOKUP($F471,BY_IND_Demand_Drivers!$B$5:$J$100,8,FALSE)</f>
        <v>2.9220891097180395E-3</v>
      </c>
      <c r="I471" s="16">
        <f>VLOOKUP($D471,'Growth rate'!$B$3:$S$93,6,FALSE)*VLOOKUP($F471,BY_IND_Demand_Drivers!$B$5:$J$100,9,FALSE)</f>
        <v>2.9220891097180395E-3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5.3439165638523675E-2</v>
      </c>
      <c r="H472" s="16">
        <f>VLOOKUP($D472,'Growth rate'!$B$3:$S$93,6,FALSE)*VLOOKUP($F472,BY_IND_Demand_Drivers!$B$5:$J$100,8,FALSE)</f>
        <v>2.9688425354735277E-3</v>
      </c>
      <c r="I472" s="16">
        <f>VLOOKUP($D472,'Growth rate'!$B$3:$S$93,6,FALSE)*VLOOKUP($F472,BY_IND_Demand_Drivers!$B$5:$J$100,9,FALSE)</f>
        <v>2.9688425354735277E-3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5.4294192288740058E-2</v>
      </c>
      <c r="H473" s="16">
        <f>VLOOKUP($D473,'Growth rate'!$B$3:$S$93,6,FALSE)*VLOOKUP($F473,BY_IND_Demand_Drivers!$B$5:$J$100,8,FALSE)</f>
        <v>3.0163440160411044E-3</v>
      </c>
      <c r="I473" s="16">
        <f>VLOOKUP($D473,'Growth rate'!$B$3:$S$93,6,FALSE)*VLOOKUP($F473,BY_IND_Demand_Drivers!$B$5:$J$100,9,FALSE)</f>
        <v>3.0163440160411044E-3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5.5162899365359903E-2</v>
      </c>
      <c r="H474" s="16">
        <f>VLOOKUP($D474,'Growth rate'!$B$3:$S$93,6,FALSE)*VLOOKUP($F474,BY_IND_Demand_Drivers!$B$5:$J$100,8,FALSE)</f>
        <v>3.0646055202977621E-3</v>
      </c>
      <c r="I474" s="16">
        <f>VLOOKUP($D474,'Growth rate'!$B$3:$S$93,6,FALSE)*VLOOKUP($F474,BY_IND_Demand_Drivers!$B$5:$J$100,9,FALSE)</f>
        <v>3.0646055202977621E-3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5.6045505755205664E-2</v>
      </c>
      <c r="H475" s="16">
        <f>VLOOKUP($D475,'Growth rate'!$B$3:$S$93,6,FALSE)*VLOOKUP($F475,BY_IND_Demand_Drivers!$B$5:$J$100,8,FALSE)</f>
        <v>3.1136392086225264E-3</v>
      </c>
      <c r="I475" s="16">
        <f>VLOOKUP($D475,'Growth rate'!$B$3:$S$93,6,FALSE)*VLOOKUP($F475,BY_IND_Demand_Drivers!$B$5:$J$100,9,FALSE)</f>
        <v>3.1136392086225264E-3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5.6942233847288956E-2</v>
      </c>
      <c r="H476" s="16">
        <f>VLOOKUP($D476,'Growth rate'!$B$3:$S$93,6,FALSE)*VLOOKUP($F476,BY_IND_Demand_Drivers!$B$5:$J$100,8,FALSE)</f>
        <v>3.1634574359604871E-3</v>
      </c>
      <c r="I476" s="16">
        <f>VLOOKUP($D476,'Growth rate'!$B$3:$S$93,6,FALSE)*VLOOKUP($F476,BY_IND_Demand_Drivers!$B$5:$J$100,9,FALSE)</f>
        <v>3.1634574359604871E-3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5.7853309588845589E-2</v>
      </c>
      <c r="H477" s="16">
        <f>VLOOKUP($D477,'Growth rate'!$B$3:$S$93,6,FALSE)*VLOOKUP($F477,BY_IND_Demand_Drivers!$B$5:$J$100,8,FALSE)</f>
        <v>3.2140727549358553E-3</v>
      </c>
      <c r="I477" s="16">
        <f>VLOOKUP($D477,'Growth rate'!$B$3:$S$93,6,FALSE)*VLOOKUP($F477,BY_IND_Demand_Drivers!$B$5:$J$100,9,FALSE)</f>
        <v>3.2140727549358553E-3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5.8778962542267117E-2</v>
      </c>
      <c r="H478" s="16">
        <f>VLOOKUP($D478,'Growth rate'!$B$3:$S$93,6,FALSE)*VLOOKUP($F478,BY_IND_Demand_Drivers!$B$5:$J$100,8,FALSE)</f>
        <v>3.2654979190148287E-3</v>
      </c>
      <c r="I478" s="16">
        <f>VLOOKUP($D478,'Growth rate'!$B$3:$S$93,6,FALSE)*VLOOKUP($F478,BY_IND_Demand_Drivers!$B$5:$J$100,9,FALSE)</f>
        <v>3.2654979190148287E-3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5.9719425942943383E-2</v>
      </c>
      <c r="H479" s="16">
        <f>VLOOKUP($D479,'Growth rate'!$B$3:$S$93,6,FALSE)*VLOOKUP($F479,BY_IND_Demand_Drivers!$B$5:$J$100,8,FALSE)</f>
        <v>3.3177458857190658E-3</v>
      </c>
      <c r="I479" s="16">
        <f>VLOOKUP($D479,'Growth rate'!$B$3:$S$93,6,FALSE)*VLOOKUP($F479,BY_IND_Demand_Drivers!$B$5:$J$100,9,FALSE)</f>
        <v>3.3177458857190658E-3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6.0674936758030491E-2</v>
      </c>
      <c r="H480" s="16">
        <f>VLOOKUP($D480,'Growth rate'!$B$3:$S$93,6,FALSE)*VLOOKUP($F480,BY_IND_Demand_Drivers!$B$5:$J$100,8,FALSE)</f>
        <v>3.3708298198905713E-3</v>
      </c>
      <c r="I480" s="16">
        <f>VLOOKUP($D480,'Growth rate'!$B$3:$S$93,6,FALSE)*VLOOKUP($F480,BY_IND_Demand_Drivers!$B$5:$J$100,9,FALSE)</f>
        <v>3.3708298198905713E-3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6.1645735746158989E-2</v>
      </c>
      <c r="H481" s="16">
        <f>VLOOKUP($D481,'Growth rate'!$B$3:$S$93,6,FALSE)*VLOOKUP($F481,BY_IND_Demand_Drivers!$B$5:$J$100,8,FALSE)</f>
        <v>3.4247630970088211E-3</v>
      </c>
      <c r="I481" s="16">
        <f>VLOOKUP($D481,'Growth rate'!$B$3:$S$93,6,FALSE)*VLOOKUP($F481,BY_IND_Demand_Drivers!$B$5:$J$100,9,FALSE)</f>
        <v>3.4247630970088211E-3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6.2632067518097537E-2</v>
      </c>
      <c r="H482" s="16">
        <f>VLOOKUP($D482,'Growth rate'!$B$3:$S$93,6,FALSE)*VLOOKUP($F482,BY_IND_Demand_Drivers!$B$5:$J$100,8,FALSE)</f>
        <v>3.4795593065609621E-3</v>
      </c>
      <c r="I482" s="16">
        <f>VLOOKUP($D482,'Growth rate'!$B$3:$S$93,6,FALSE)*VLOOKUP($F482,BY_IND_Demand_Drivers!$B$5:$J$100,9,FALSE)</f>
        <v>3.4795593065609621E-3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6.3634180598387088E-2</v>
      </c>
      <c r="H483" s="16">
        <f>VLOOKUP($D483,'Growth rate'!$B$3:$S$93,6,FALSE)*VLOOKUP($F483,BY_IND_Demand_Drivers!$B$5:$J$100,8,FALSE)</f>
        <v>3.5352322554659376E-3</v>
      </c>
      <c r="I483" s="16">
        <f>VLOOKUP($D483,'Growth rate'!$B$3:$S$93,6,FALSE)*VLOOKUP($F483,BY_IND_Demand_Drivers!$B$5:$J$100,9,FALSE)</f>
        <v>3.5352322554659376E-3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6.4652327487961278E-2</v>
      </c>
      <c r="H484" s="16">
        <f>VLOOKUP($D484,'Growth rate'!$B$3:$S$93,6,FALSE)*VLOOKUP($F484,BY_IND_Demand_Drivers!$B$5:$J$100,8,FALSE)</f>
        <v>3.5917959715533925E-3</v>
      </c>
      <c r="I484" s="16">
        <f>VLOOKUP($D484,'Growth rate'!$B$3:$S$93,6,FALSE)*VLOOKUP($F484,BY_IND_Demand_Drivers!$B$5:$J$100,9,FALSE)</f>
        <v>3.5917959715533925E-3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6.5686764727768659E-2</v>
      </c>
      <c r="H485" s="16">
        <f>VLOOKUP($D485,'Growth rate'!$B$3:$S$93,6,FALSE)*VLOOKUP($F485,BY_IND_Demand_Drivers!$B$5:$J$100,8,FALSE)</f>
        <v>3.6492647070982464E-3</v>
      </c>
      <c r="I485" s="16">
        <f>VLOOKUP($D485,'Growth rate'!$B$3:$S$93,6,FALSE)*VLOOKUP($F485,BY_IND_Demand_Drivers!$B$5:$J$100,9,FALSE)</f>
        <v>3.6492647070982464E-3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6.6737752963412972E-2</v>
      </c>
      <c r="H486" s="16">
        <f>VLOOKUP($D486,'Growth rate'!$B$3:$S$93,6,FALSE)*VLOOKUP($F486,BY_IND_Demand_Drivers!$B$5:$J$100,8,FALSE)</f>
        <v>3.7076529424118192E-3</v>
      </c>
      <c r="I486" s="16">
        <f>VLOOKUP($D486,'Growth rate'!$B$3:$S$93,6,FALSE)*VLOOKUP($F486,BY_IND_Demand_Drivers!$B$5:$J$100,9,FALSE)</f>
        <v>3.7076529424118192E-3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6.7805557010827591E-2</v>
      </c>
      <c r="H487" s="16">
        <f>VLOOKUP($D487,'Growth rate'!$B$3:$S$93,6,FALSE)*VLOOKUP($F487,BY_IND_Demand_Drivers!$B$5:$J$100,8,FALSE)</f>
        <v>3.7669753894904088E-3</v>
      </c>
      <c r="I487" s="16">
        <f>VLOOKUP($D487,'Growth rate'!$B$3:$S$93,6,FALSE)*VLOOKUP($F487,BY_IND_Demand_Drivers!$B$5:$J$100,9,FALSE)</f>
        <v>3.7669753894904088E-3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6.8890445923000823E-2</v>
      </c>
      <c r="H488" s="16">
        <f>VLOOKUP($D488,'Growth rate'!$B$3:$S$93,6,FALSE)*VLOOKUP($F488,BY_IND_Demand_Drivers!$B$5:$J$100,8,FALSE)</f>
        <v>3.8272469957222554E-3</v>
      </c>
      <c r="I488" s="16">
        <f>VLOOKUP($D488,'Growth rate'!$B$3:$S$93,6,FALSE)*VLOOKUP($F488,BY_IND_Demand_Drivers!$B$5:$J$100,9,FALSE)</f>
        <v>3.8272469957222554E-3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6.999269305776884E-2</v>
      </c>
      <c r="H489" s="16">
        <f>VLOOKUP($D489,'Growth rate'!$B$3:$S$93,6,FALSE)*VLOOKUP($F489,BY_IND_Demand_Drivers!$B$5:$J$100,8,FALSE)</f>
        <v>3.8884829476538113E-3</v>
      </c>
      <c r="I489" s="16">
        <f>VLOOKUP($D489,'Growth rate'!$B$3:$S$93,6,FALSE)*VLOOKUP($F489,BY_IND_Demand_Drivers!$B$5:$J$100,9,FALSE)</f>
        <v>3.8884829476538113E-3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7.1112576146693154E-2</v>
      </c>
      <c r="H490" s="16">
        <f>VLOOKUP($D490,'Growth rate'!$B$3:$S$93,6,FALSE)*VLOOKUP($F490,BY_IND_Demand_Drivers!$B$5:$J$100,8,FALSE)</f>
        <v>3.9506986748162731E-3</v>
      </c>
      <c r="I490" s="16">
        <f>VLOOKUP($D490,'Growth rate'!$B$3:$S$93,6,FALSE)*VLOOKUP($F490,BY_IND_Demand_Drivers!$B$5:$J$100,9,FALSE)</f>
        <v>3.9506986748162731E-3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7.2250377365040239E-2</v>
      </c>
      <c r="H491" s="16">
        <f>VLOOKUP($D491,'Growth rate'!$B$3:$S$93,6,FALSE)*VLOOKUP($F491,BY_IND_Demand_Drivers!$B$5:$J$100,8,FALSE)</f>
        <v>4.0139098536133332E-3</v>
      </c>
      <c r="I491" s="16">
        <f>VLOOKUP($D491,'Growth rate'!$B$3:$S$93,6,FALSE)*VLOOKUP($F491,BY_IND_Demand_Drivers!$B$5:$J$100,9,FALSE)</f>
        <v>4.0139098536133332E-3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7.3406383402880873E-2</v>
      </c>
      <c r="H492" s="16">
        <f>VLOOKUP($D492,'Growth rate'!$B$3:$S$93,6,FALSE)*VLOOKUP($F492,BY_IND_Demand_Drivers!$B$5:$J$100,8,FALSE)</f>
        <v>4.0781324112711464E-3</v>
      </c>
      <c r="I492" s="16">
        <f>VLOOKUP($D492,'Growth rate'!$B$3:$S$93,6,FALSE)*VLOOKUP($F492,BY_IND_Demand_Drivers!$B$5:$J$100,9,FALSE)</f>
        <v>4.0781324112711464E-3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7.4580885537326974E-2</v>
      </c>
      <c r="H493" s="16">
        <f>VLOOKUP($D493,'Growth rate'!$B$3:$S$93,6,FALSE)*VLOOKUP($F493,BY_IND_Demand_Drivers!$B$5:$J$100,8,FALSE)</f>
        <v>4.1433825298514849E-3</v>
      </c>
      <c r="I493" s="16">
        <f>VLOOKUP($D493,'Growth rate'!$B$3:$S$93,6,FALSE)*VLOOKUP($F493,BY_IND_Demand_Drivers!$B$5:$J$100,9,FALSE)</f>
        <v>4.1433825298514849E-3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7.5774179705924205E-2</v>
      </c>
      <c r="H494" s="16">
        <f>VLOOKUP($D494,'Growth rate'!$B$3:$S$93,6,FALSE)*VLOOKUP($F494,BY_IND_Demand_Drivers!$B$5:$J$100,8,FALSE)</f>
        <v>4.209676650329109E-3</v>
      </c>
      <c r="I494" s="16">
        <f>VLOOKUP($D494,'Growth rate'!$B$3:$S$93,6,FALSE)*VLOOKUP($F494,BY_IND_Demand_Drivers!$B$5:$J$100,9,FALSE)</f>
        <v>4.209676650329109E-3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7.6986566581218996E-2</v>
      </c>
      <c r="H495" s="16">
        <f>VLOOKUP($D495,'Growth rate'!$B$3:$S$93,6,FALSE)*VLOOKUP($F495,BY_IND_Demand_Drivers!$B$5:$J$100,8,FALSE)</f>
        <v>4.2770314767343748E-3</v>
      </c>
      <c r="I495" s="16">
        <f>VLOOKUP($D495,'Growth rate'!$B$3:$S$93,6,FALSE)*VLOOKUP($F495,BY_IND_Demand_Drivers!$B$5:$J$100,9,FALSE)</f>
        <v>4.2770314767343748E-3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3.1848237623762401E-3</v>
      </c>
      <c r="H496" s="16">
        <f>VLOOKUP($D496,'Growth rate'!$B$3:$S$93,6,FALSE)*VLOOKUP($F496,BY_IND_Demand_Drivers!$B$5:$J$100,8,FALSE)</f>
        <v>1.8734257425742599E-4</v>
      </c>
      <c r="I496" s="16">
        <f>VLOOKUP($D496,'Growth rate'!$B$3:$S$93,6,FALSE)*VLOOKUP($F496,BY_IND_Demand_Drivers!$B$5:$J$100,9,FALSE)</f>
        <v>1.8734257425742599E-4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3.2372946426910149E-3</v>
      </c>
      <c r="H497" s="16">
        <f>VLOOKUP($D497,'Growth rate'!$B$3:$S$93,6,FALSE)*VLOOKUP($F497,BY_IND_Demand_Drivers!$B$5:$J$100,8,FALSE)</f>
        <v>1.9042909662888332E-4</v>
      </c>
      <c r="I497" s="16">
        <f>VLOOKUP($D497,'Growth rate'!$B$3:$S$93,6,FALSE)*VLOOKUP($F497,BY_IND_Demand_Drivers!$B$5:$J$100,9,FALSE)</f>
        <v>1.9042909662888332E-4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3.2897655230057898E-3</v>
      </c>
      <c r="H498" s="16">
        <f>VLOOKUP($D498,'Growth rate'!$B$3:$S$93,6,FALSE)*VLOOKUP($F498,BY_IND_Demand_Drivers!$B$5:$J$100,8,FALSE)</f>
        <v>1.9351561900034068E-4</v>
      </c>
      <c r="I498" s="16">
        <f>VLOOKUP($D498,'Growth rate'!$B$3:$S$93,6,FALSE)*VLOOKUP($F498,BY_IND_Demand_Drivers!$B$5:$J$100,9,FALSE)</f>
        <v>1.9351561900034068E-4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3.3422364033205642E-3</v>
      </c>
      <c r="H499" s="16">
        <f>VLOOKUP($D499,'Growth rate'!$B$3:$S$93,6,FALSE)*VLOOKUP($F499,BY_IND_Demand_Drivers!$B$5:$J$100,8,FALSE)</f>
        <v>1.9660214137179802E-4</v>
      </c>
      <c r="I499" s="16">
        <f>VLOOKUP($D499,'Growth rate'!$B$3:$S$93,6,FALSE)*VLOOKUP($F499,BY_IND_Demand_Drivers!$B$5:$J$100,9,FALSE)</f>
        <v>1.9660214137179802E-4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3.394707283635339E-3</v>
      </c>
      <c r="H500" s="16">
        <f>VLOOKUP($D500,'Growth rate'!$B$3:$S$93,6,FALSE)*VLOOKUP($F500,BY_IND_Demand_Drivers!$B$5:$J$100,8,FALSE)</f>
        <v>1.9968866374325535E-4</v>
      </c>
      <c r="I500" s="16">
        <f>VLOOKUP($D500,'Growth rate'!$B$3:$S$93,6,FALSE)*VLOOKUP($F500,BY_IND_Demand_Drivers!$B$5:$J$100,9,FALSE)</f>
        <v>1.9968866374325535E-4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3.447178163950113E-3</v>
      </c>
      <c r="H501" s="16">
        <f>VLOOKUP($D501,'Growth rate'!$B$3:$S$93,6,FALSE)*VLOOKUP($F501,BY_IND_Demand_Drivers!$B$5:$J$100,8,FALSE)</f>
        <v>2.0277518611471265E-4</v>
      </c>
      <c r="I501" s="16">
        <f>VLOOKUP($D501,'Growth rate'!$B$3:$S$93,6,FALSE)*VLOOKUP($F501,BY_IND_Demand_Drivers!$B$5:$J$100,9,FALSE)</f>
        <v>2.0277518611471265E-4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3.4996490442648878E-3</v>
      </c>
      <c r="H502" s="16">
        <f>VLOOKUP($D502,'Growth rate'!$B$3:$S$93,6,FALSE)*VLOOKUP($F502,BY_IND_Demand_Drivers!$B$5:$J$100,8,FALSE)</f>
        <v>2.0586170848616999E-4</v>
      </c>
      <c r="I502" s="16">
        <f>VLOOKUP($D502,'Growth rate'!$B$3:$S$93,6,FALSE)*VLOOKUP($F502,BY_IND_Demand_Drivers!$B$5:$J$100,9,FALSE)</f>
        <v>2.0586170848616999E-4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3.5521199245796627E-3</v>
      </c>
      <c r="H503" s="16">
        <f>VLOOKUP($D503,'Growth rate'!$B$3:$S$93,6,FALSE)*VLOOKUP($F503,BY_IND_Demand_Drivers!$B$5:$J$100,8,FALSE)</f>
        <v>2.0894823085762732E-4</v>
      </c>
      <c r="I503" s="16">
        <f>VLOOKUP($D503,'Growth rate'!$B$3:$S$93,6,FALSE)*VLOOKUP($F503,BY_IND_Demand_Drivers!$B$5:$J$100,9,FALSE)</f>
        <v>2.0894823085762732E-4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3.6045908048944371E-3</v>
      </c>
      <c r="H504" s="16">
        <f>VLOOKUP($D504,'Growth rate'!$B$3:$S$93,6,FALSE)*VLOOKUP($F504,BY_IND_Demand_Drivers!$B$5:$J$100,8,FALSE)</f>
        <v>2.1203475322908465E-4</v>
      </c>
      <c r="I504" s="16">
        <f>VLOOKUP($D504,'Growth rate'!$B$3:$S$93,6,FALSE)*VLOOKUP($F504,BY_IND_Demand_Drivers!$B$5:$J$100,9,FALSE)</f>
        <v>2.1203475322908465E-4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3.6570616852092119E-3</v>
      </c>
      <c r="H505" s="16">
        <f>VLOOKUP($D505,'Growth rate'!$B$3:$S$93,6,FALSE)*VLOOKUP($F505,BY_IND_Demand_Drivers!$B$5:$J$100,8,FALSE)</f>
        <v>2.1512127560054201E-4</v>
      </c>
      <c r="I505" s="16">
        <f>VLOOKUP($D505,'Growth rate'!$B$3:$S$93,6,FALSE)*VLOOKUP($F505,BY_IND_Demand_Drivers!$B$5:$J$100,9,FALSE)</f>
        <v>2.1512127560054201E-4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3.7095325655239868E-3</v>
      </c>
      <c r="H506" s="16">
        <f>VLOOKUP($D506,'Growth rate'!$B$3:$S$93,6,FALSE)*VLOOKUP($F506,BY_IND_Demand_Drivers!$B$5:$J$100,8,FALSE)</f>
        <v>2.1820779797199934E-4</v>
      </c>
      <c r="I506" s="16">
        <f>VLOOKUP($D506,'Growth rate'!$B$3:$S$93,6,FALSE)*VLOOKUP($F506,BY_IND_Demand_Drivers!$B$5:$J$100,9,FALSE)</f>
        <v>2.1820779797199934E-4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3.7620034458387616E-3</v>
      </c>
      <c r="H507" s="16">
        <f>VLOOKUP($D507,'Growth rate'!$B$3:$S$93,6,FALSE)*VLOOKUP($F507,BY_IND_Demand_Drivers!$B$5:$J$100,8,FALSE)</f>
        <v>2.2129432034345668E-4</v>
      </c>
      <c r="I507" s="16">
        <f>VLOOKUP($D507,'Growth rate'!$B$3:$S$93,6,FALSE)*VLOOKUP($F507,BY_IND_Demand_Drivers!$B$5:$J$100,9,FALSE)</f>
        <v>2.2129432034345668E-4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3.8144743261535356E-3</v>
      </c>
      <c r="H508" s="16">
        <f>VLOOKUP($D508,'Growth rate'!$B$3:$S$93,6,FALSE)*VLOOKUP($F508,BY_IND_Demand_Drivers!$B$5:$J$100,8,FALSE)</f>
        <v>2.2438084271491398E-4</v>
      </c>
      <c r="I508" s="16">
        <f>VLOOKUP($D508,'Growth rate'!$B$3:$S$93,6,FALSE)*VLOOKUP($F508,BY_IND_Demand_Drivers!$B$5:$J$100,9,FALSE)</f>
        <v>2.2438084271491398E-4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3.8669452064683104E-3</v>
      </c>
      <c r="H509" s="16">
        <f>VLOOKUP($D509,'Growth rate'!$B$3:$S$93,6,FALSE)*VLOOKUP($F509,BY_IND_Demand_Drivers!$B$5:$J$100,8,FALSE)</f>
        <v>2.2746736508637131E-4</v>
      </c>
      <c r="I509" s="16">
        <f>VLOOKUP($D509,'Growth rate'!$B$3:$S$93,6,FALSE)*VLOOKUP($F509,BY_IND_Demand_Drivers!$B$5:$J$100,9,FALSE)</f>
        <v>2.2746736508637131E-4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3.9194160867830853E-3</v>
      </c>
      <c r="H510" s="16">
        <f>VLOOKUP($D510,'Growth rate'!$B$3:$S$93,6,FALSE)*VLOOKUP($F510,BY_IND_Demand_Drivers!$B$5:$J$100,8,FALSE)</f>
        <v>2.3055388745782865E-4</v>
      </c>
      <c r="I510" s="16">
        <f>VLOOKUP($D510,'Growth rate'!$B$3:$S$93,6,FALSE)*VLOOKUP($F510,BY_IND_Demand_Drivers!$B$5:$J$100,9,FALSE)</f>
        <v>2.3055388745782865E-4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3.9718869670978601E-3</v>
      </c>
      <c r="H511" s="16">
        <f>VLOOKUP($D511,'Growth rate'!$B$3:$S$93,6,FALSE)*VLOOKUP($F511,BY_IND_Demand_Drivers!$B$5:$J$100,8,FALSE)</f>
        <v>2.3364040982928601E-4</v>
      </c>
      <c r="I511" s="16">
        <f>VLOOKUP($D511,'Growth rate'!$B$3:$S$93,6,FALSE)*VLOOKUP($F511,BY_IND_Demand_Drivers!$B$5:$J$100,9,FALSE)</f>
        <v>2.3364040982928601E-4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4.0243578474126341E-3</v>
      </c>
      <c r="H512" s="16">
        <f>VLOOKUP($D512,'Growth rate'!$B$3:$S$93,6,FALSE)*VLOOKUP($F512,BY_IND_Demand_Drivers!$B$5:$J$100,8,FALSE)</f>
        <v>2.3672693220074334E-4</v>
      </c>
      <c r="I512" s="16">
        <f>VLOOKUP($D512,'Growth rate'!$B$3:$S$93,6,FALSE)*VLOOKUP($F512,BY_IND_Demand_Drivers!$B$5:$J$100,9,FALSE)</f>
        <v>2.3672693220074334E-4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4.0768287277274089E-3</v>
      </c>
      <c r="H513" s="16">
        <f>VLOOKUP($D513,'Growth rate'!$B$3:$S$93,6,FALSE)*VLOOKUP($F513,BY_IND_Demand_Drivers!$B$5:$J$100,8,FALSE)</f>
        <v>2.3981345457220067E-4</v>
      </c>
      <c r="I513" s="16">
        <f>VLOOKUP($D513,'Growth rate'!$B$3:$S$93,6,FALSE)*VLOOKUP($F513,BY_IND_Demand_Drivers!$B$5:$J$100,9,FALSE)</f>
        <v>2.3981345457220067E-4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4.1292996080421838E-3</v>
      </c>
      <c r="H514" s="16">
        <f>VLOOKUP($D514,'Growth rate'!$B$3:$S$93,6,FALSE)*VLOOKUP($F514,BY_IND_Demand_Drivers!$B$5:$J$100,8,FALSE)</f>
        <v>2.42899976943658E-4</v>
      </c>
      <c r="I514" s="16">
        <f>VLOOKUP($D514,'Growth rate'!$B$3:$S$93,6,FALSE)*VLOOKUP($F514,BY_IND_Demand_Drivers!$B$5:$J$100,9,FALSE)</f>
        <v>2.42899976943658E-4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4.1817704883569586E-3</v>
      </c>
      <c r="H515" s="16">
        <f>VLOOKUP($D515,'Growth rate'!$B$3:$S$93,6,FALSE)*VLOOKUP($F515,BY_IND_Demand_Drivers!$B$5:$J$100,8,FALSE)</f>
        <v>2.4598649931511536E-4</v>
      </c>
      <c r="I515" s="16">
        <f>VLOOKUP($D515,'Growth rate'!$B$3:$S$93,6,FALSE)*VLOOKUP($F515,BY_IND_Demand_Drivers!$B$5:$J$100,9,FALSE)</f>
        <v>2.4598649931511536E-4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4.2342413686717335E-3</v>
      </c>
      <c r="H516" s="16">
        <f>VLOOKUP($D516,'Growth rate'!$B$3:$S$93,6,FALSE)*VLOOKUP($F516,BY_IND_Demand_Drivers!$B$5:$J$100,8,FALSE)</f>
        <v>2.4907302168657267E-4</v>
      </c>
      <c r="I516" s="16">
        <f>VLOOKUP($D516,'Growth rate'!$B$3:$S$93,6,FALSE)*VLOOKUP($F516,BY_IND_Demand_Drivers!$B$5:$J$100,9,FALSE)</f>
        <v>2.4907302168657267E-4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4.2867122489865083E-3</v>
      </c>
      <c r="H517" s="16">
        <f>VLOOKUP($D517,'Growth rate'!$B$3:$S$93,6,FALSE)*VLOOKUP($F517,BY_IND_Demand_Drivers!$B$5:$J$100,8,FALSE)</f>
        <v>2.5215954405803003E-4</v>
      </c>
      <c r="I517" s="16">
        <f>VLOOKUP($D517,'Growth rate'!$B$3:$S$93,6,FALSE)*VLOOKUP($F517,BY_IND_Demand_Drivers!$B$5:$J$100,9,FALSE)</f>
        <v>2.5215954405803003E-4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4.3391831293012823E-3</v>
      </c>
      <c r="H518" s="16">
        <f>VLOOKUP($D518,'Growth rate'!$B$3:$S$93,6,FALSE)*VLOOKUP($F518,BY_IND_Demand_Drivers!$B$5:$J$100,8,FALSE)</f>
        <v>2.5524606642948733E-4</v>
      </c>
      <c r="I518" s="16">
        <f>VLOOKUP($D518,'Growth rate'!$B$3:$S$93,6,FALSE)*VLOOKUP($F518,BY_IND_Demand_Drivers!$B$5:$J$100,9,FALSE)</f>
        <v>2.5524606642948733E-4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4.3916540096160571E-3</v>
      </c>
      <c r="H519" s="16">
        <f>VLOOKUP($D519,'Growth rate'!$B$3:$S$93,6,FALSE)*VLOOKUP($F519,BY_IND_Demand_Drivers!$B$5:$J$100,8,FALSE)</f>
        <v>2.5833258880094469E-4</v>
      </c>
      <c r="I519" s="16">
        <f>VLOOKUP($D519,'Growth rate'!$B$3:$S$93,6,FALSE)*VLOOKUP($F519,BY_IND_Demand_Drivers!$B$5:$J$100,9,FALSE)</f>
        <v>2.5833258880094469E-4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4.444124889930832E-3</v>
      </c>
      <c r="H520" s="16">
        <f>VLOOKUP($D520,'Growth rate'!$B$3:$S$93,6,FALSE)*VLOOKUP($F520,BY_IND_Demand_Drivers!$B$5:$J$100,8,FALSE)</f>
        <v>2.61419111172402E-4</v>
      </c>
      <c r="I520" s="16">
        <f>VLOOKUP($D520,'Growth rate'!$B$3:$S$93,6,FALSE)*VLOOKUP($F520,BY_IND_Demand_Drivers!$B$5:$J$100,9,FALSE)</f>
        <v>2.61419111172402E-4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4.4965957702456068E-3</v>
      </c>
      <c r="H521" s="16">
        <f>VLOOKUP($D521,'Growth rate'!$B$3:$S$93,6,FALSE)*VLOOKUP($F521,BY_IND_Demand_Drivers!$B$5:$J$100,8,FALSE)</f>
        <v>2.6450563354385936E-4</v>
      </c>
      <c r="I521" s="16">
        <f>VLOOKUP($D521,'Growth rate'!$B$3:$S$93,6,FALSE)*VLOOKUP($F521,BY_IND_Demand_Drivers!$B$5:$J$100,9,FALSE)</f>
        <v>2.6450563354385936E-4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4.5490666505603808E-3</v>
      </c>
      <c r="H522" s="16">
        <f>VLOOKUP($D522,'Growth rate'!$B$3:$S$93,6,FALSE)*VLOOKUP($F522,BY_IND_Demand_Drivers!$B$5:$J$100,8,FALSE)</f>
        <v>2.6759215591531666E-4</v>
      </c>
      <c r="I522" s="16">
        <f>VLOOKUP($D522,'Growth rate'!$B$3:$S$93,6,FALSE)*VLOOKUP($F522,BY_IND_Demand_Drivers!$B$5:$J$100,9,FALSE)</f>
        <v>2.6759215591531666E-4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4.6015375308751556E-3</v>
      </c>
      <c r="H523" s="16">
        <f>VLOOKUP($D523,'Growth rate'!$B$3:$S$93,6,FALSE)*VLOOKUP($F523,BY_IND_Demand_Drivers!$B$5:$J$100,8,FALSE)</f>
        <v>2.7067867828677397E-4</v>
      </c>
      <c r="I523" s="16">
        <f>VLOOKUP($D523,'Growth rate'!$B$3:$S$93,6,FALSE)*VLOOKUP($F523,BY_IND_Demand_Drivers!$B$5:$J$100,9,FALSE)</f>
        <v>2.7067867828677397E-4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4.6540084111899296E-3</v>
      </c>
      <c r="H524" s="16">
        <f>VLOOKUP($D524,'Growth rate'!$B$3:$S$93,6,FALSE)*VLOOKUP($F524,BY_IND_Demand_Drivers!$B$5:$J$100,8,FALSE)</f>
        <v>2.7376520065823133E-4</v>
      </c>
      <c r="I524" s="16">
        <f>VLOOKUP($D524,'Growth rate'!$B$3:$S$93,6,FALSE)*VLOOKUP($F524,BY_IND_Demand_Drivers!$B$5:$J$100,9,FALSE)</f>
        <v>2.7376520065823133E-4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4.7064792915047044E-3</v>
      </c>
      <c r="H525" s="16">
        <f>VLOOKUP($D525,'Growth rate'!$B$3:$S$93,6,FALSE)*VLOOKUP($F525,BY_IND_Demand_Drivers!$B$5:$J$100,8,FALSE)</f>
        <v>2.7685172302968869E-4</v>
      </c>
      <c r="I525" s="16">
        <f>VLOOKUP($D525,'Growth rate'!$B$3:$S$93,6,FALSE)*VLOOKUP($F525,BY_IND_Demand_Drivers!$B$5:$J$100,9,FALSE)</f>
        <v>2.7685172302968869E-4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4.7589501718194793E-3</v>
      </c>
      <c r="H526" s="16">
        <f>VLOOKUP($D526,'Growth rate'!$B$3:$S$93,6,FALSE)*VLOOKUP($F526,BY_IND_Demand_Drivers!$B$5:$J$100,8,FALSE)</f>
        <v>2.7993824540114599E-4</v>
      </c>
      <c r="I526" s="16">
        <f>VLOOKUP($D526,'Growth rate'!$B$3:$S$93,6,FALSE)*VLOOKUP($F526,BY_IND_Demand_Drivers!$B$5:$J$100,9,FALSE)</f>
        <v>2.7993824540114599E-4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4.8114210521342541E-3</v>
      </c>
      <c r="H527" s="16">
        <f>VLOOKUP($D527,'Growth rate'!$B$3:$S$93,6,FALSE)*VLOOKUP($F527,BY_IND_Demand_Drivers!$B$5:$J$100,8,FALSE)</f>
        <v>2.8302476777260335E-4</v>
      </c>
      <c r="I527" s="16">
        <f>VLOOKUP($D527,'Growth rate'!$B$3:$S$93,6,FALSE)*VLOOKUP($F527,BY_IND_Demand_Drivers!$B$5:$J$100,9,FALSE)</f>
        <v>2.8302476777260335E-4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4.8884037889684031E-3</v>
      </c>
      <c r="H528" s="16">
        <f>VLOOKUP($D528,'Growth rate'!$B$3:$S$93,6,FALSE)*VLOOKUP($F528,BY_IND_Demand_Drivers!$B$5:$J$100,8,FALSE)</f>
        <v>2.8755316405696502E-4</v>
      </c>
      <c r="I528" s="16">
        <f>VLOOKUP($D528,'Growth rate'!$B$3:$S$93,6,FALSE)*VLOOKUP($F528,BY_IND_Demand_Drivers!$B$5:$J$100,9,FALSE)</f>
        <v>2.8755316405696502E-4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4.9666182495918965E-3</v>
      </c>
      <c r="H529" s="16">
        <f>VLOOKUP($D529,'Growth rate'!$B$3:$S$93,6,FALSE)*VLOOKUP($F529,BY_IND_Demand_Drivers!$B$5:$J$100,8,FALSE)</f>
        <v>2.9215401468187641E-4</v>
      </c>
      <c r="I529" s="16">
        <f>VLOOKUP($D529,'Growth rate'!$B$3:$S$93,6,FALSE)*VLOOKUP($F529,BY_IND_Demand_Drivers!$B$5:$J$100,9,FALSE)</f>
        <v>2.9215401468187641E-4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5.0460841415853669E-3</v>
      </c>
      <c r="H530" s="16">
        <f>VLOOKUP($D530,'Growth rate'!$B$3:$S$93,6,FALSE)*VLOOKUP($F530,BY_IND_Demand_Drivers!$B$5:$J$100,8,FALSE)</f>
        <v>2.9682847891678645E-4</v>
      </c>
      <c r="I530" s="16">
        <f>VLOOKUP($D530,'Growth rate'!$B$3:$S$93,6,FALSE)*VLOOKUP($F530,BY_IND_Demand_Drivers!$B$5:$J$100,9,FALSE)</f>
        <v>2.9682847891678645E-4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5.1268214878507331E-3</v>
      </c>
      <c r="H531" s="16">
        <f>VLOOKUP($D531,'Growth rate'!$B$3:$S$93,6,FALSE)*VLOOKUP($F531,BY_IND_Demand_Drivers!$B$5:$J$100,8,FALSE)</f>
        <v>3.0157773457945507E-4</v>
      </c>
      <c r="I531" s="16">
        <f>VLOOKUP($D531,'Growth rate'!$B$3:$S$93,6,FALSE)*VLOOKUP($F531,BY_IND_Demand_Drivers!$B$5:$J$100,9,FALSE)</f>
        <v>3.0157773457945507E-4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5.2088506316563437E-3</v>
      </c>
      <c r="H532" s="16">
        <f>VLOOKUP($D532,'Growth rate'!$B$3:$S$93,6,FALSE)*VLOOKUP($F532,BY_IND_Demand_Drivers!$B$5:$J$100,8,FALSE)</f>
        <v>3.064029783327263E-4</v>
      </c>
      <c r="I532" s="16">
        <f>VLOOKUP($D532,'Growth rate'!$B$3:$S$93,6,FALSE)*VLOOKUP($F532,BY_IND_Demand_Drivers!$B$5:$J$100,9,FALSE)</f>
        <v>3.064029783327263E-4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5.2921922417628461E-3</v>
      </c>
      <c r="H533" s="16">
        <f>VLOOKUP($D533,'Growth rate'!$B$3:$S$93,6,FALSE)*VLOOKUP($F533,BY_IND_Demand_Drivers!$B$5:$J$100,8,FALSE)</f>
        <v>3.1130542598604993E-4</v>
      </c>
      <c r="I533" s="16">
        <f>VLOOKUP($D533,'Growth rate'!$B$3:$S$93,6,FALSE)*VLOOKUP($F533,BY_IND_Demand_Drivers!$B$5:$J$100,9,FALSE)</f>
        <v>3.1130542598604993E-4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5.3768673176310521E-3</v>
      </c>
      <c r="H534" s="16">
        <f>VLOOKUP($D534,'Growth rate'!$B$3:$S$93,6,FALSE)*VLOOKUP($F534,BY_IND_Demand_Drivers!$B$5:$J$100,8,FALSE)</f>
        <v>3.1628631280182675E-4</v>
      </c>
      <c r="I534" s="16">
        <f>VLOOKUP($D534,'Growth rate'!$B$3:$S$93,6,FALSE)*VLOOKUP($F534,BY_IND_Demand_Drivers!$B$5:$J$100,9,FALSE)</f>
        <v>3.1628631280182675E-4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5.4628971947131488E-3</v>
      </c>
      <c r="H535" s="16">
        <f>VLOOKUP($D535,'Growth rate'!$B$3:$S$93,6,FALSE)*VLOOKUP($F535,BY_IND_Demand_Drivers!$B$5:$J$100,8,FALSE)</f>
        <v>3.2134689380665599E-4</v>
      </c>
      <c r="I535" s="16">
        <f>VLOOKUP($D535,'Growth rate'!$B$3:$S$93,6,FALSE)*VLOOKUP($F535,BY_IND_Demand_Drivers!$B$5:$J$100,9,FALSE)</f>
        <v>3.2134689380665599E-4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5.5503035498285598E-3</v>
      </c>
      <c r="H536" s="16">
        <f>VLOOKUP($D536,'Growth rate'!$B$3:$S$93,6,FALSE)*VLOOKUP($F536,BY_IND_Demand_Drivers!$B$5:$J$100,8,FALSE)</f>
        <v>3.2648844410756251E-4</v>
      </c>
      <c r="I536" s="16">
        <f>VLOOKUP($D536,'Growth rate'!$B$3:$S$93,6,FALSE)*VLOOKUP($F536,BY_IND_Demand_Drivers!$B$5:$J$100,9,FALSE)</f>
        <v>3.2648844410756251E-4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5.6391084066258167E-3</v>
      </c>
      <c r="H537" s="16">
        <f>VLOOKUP($D537,'Growth rate'!$B$3:$S$93,6,FALSE)*VLOOKUP($F537,BY_IND_Demand_Drivers!$B$5:$J$100,8,FALSE)</f>
        <v>3.317122592132835E-4</v>
      </c>
      <c r="I537" s="16">
        <f>VLOOKUP($D537,'Growth rate'!$B$3:$S$93,6,FALSE)*VLOOKUP($F537,BY_IND_Demand_Drivers!$B$5:$J$100,9,FALSE)</f>
        <v>3.317122592132835E-4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5.7293341411318293E-3</v>
      </c>
      <c r="H538" s="16">
        <f>VLOOKUP($D538,'Growth rate'!$B$3:$S$93,6,FALSE)*VLOOKUP($F538,BY_IND_Demand_Drivers!$B$5:$J$100,8,FALSE)</f>
        <v>3.3701965536069603E-4</v>
      </c>
      <c r="I538" s="16">
        <f>VLOOKUP($D538,'Growth rate'!$B$3:$S$93,6,FALSE)*VLOOKUP($F538,BY_IND_Demand_Drivers!$B$5:$J$100,9,FALSE)</f>
        <v>3.3701965536069603E-4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5.8210034873899391E-3</v>
      </c>
      <c r="H539" s="16">
        <f>VLOOKUP($D539,'Growth rate'!$B$3:$S$93,6,FALSE)*VLOOKUP($F539,BY_IND_Demand_Drivers!$B$5:$J$100,8,FALSE)</f>
        <v>3.4241196984646717E-4</v>
      </c>
      <c r="I539" s="16">
        <f>VLOOKUP($D539,'Growth rate'!$B$3:$S$93,6,FALSE)*VLOOKUP($F539,BY_IND_Demand_Drivers!$B$5:$J$100,9,FALSE)</f>
        <v>3.4241196984646717E-4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5.9141395431881773E-3</v>
      </c>
      <c r="H540" s="16">
        <f>VLOOKUP($D540,'Growth rate'!$B$3:$S$93,6,FALSE)*VLOOKUP($F540,BY_IND_Demand_Drivers!$B$5:$J$100,8,FALSE)</f>
        <v>3.4789056136401062E-4</v>
      </c>
      <c r="I540" s="16">
        <f>VLOOKUP($D540,'Growth rate'!$B$3:$S$93,6,FALSE)*VLOOKUP($F540,BY_IND_Demand_Drivers!$B$5:$J$100,9,FALSE)</f>
        <v>3.4789056136401062E-4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6.0087657758791891E-3</v>
      </c>
      <c r="H541" s="16">
        <f>VLOOKUP($D541,'Growth rate'!$B$3:$S$93,6,FALSE)*VLOOKUP($F541,BY_IND_Demand_Drivers!$B$5:$J$100,8,FALSE)</f>
        <v>3.5345681034583485E-4</v>
      </c>
      <c r="I541" s="16">
        <f>VLOOKUP($D541,'Growth rate'!$B$3:$S$93,6,FALSE)*VLOOKUP($F541,BY_IND_Demand_Drivers!$B$5:$J$100,9,FALSE)</f>
        <v>3.5345681034583485E-4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6.104906028293256E-3</v>
      </c>
      <c r="H542" s="16">
        <f>VLOOKUP($D542,'Growth rate'!$B$3:$S$93,6,FALSE)*VLOOKUP($F542,BY_IND_Demand_Drivers!$B$5:$J$100,8,FALSE)</f>
        <v>3.5911211931136821E-4</v>
      </c>
      <c r="I542" s="16">
        <f>VLOOKUP($D542,'Growth rate'!$B$3:$S$93,6,FALSE)*VLOOKUP($F542,BY_IND_Demand_Drivers!$B$5:$J$100,9,FALSE)</f>
        <v>3.5911211931136821E-4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6.2025845247459487E-3</v>
      </c>
      <c r="H543" s="16">
        <f>VLOOKUP($D543,'Growth rate'!$B$3:$S$93,6,FALSE)*VLOOKUP($F543,BY_IND_Demand_Drivers!$B$5:$J$100,8,FALSE)</f>
        <v>3.6485791322035015E-4</v>
      </c>
      <c r="I543" s="16">
        <f>VLOOKUP($D543,'Growth rate'!$B$3:$S$93,6,FALSE)*VLOOKUP($F543,BY_IND_Demand_Drivers!$B$5:$J$100,9,FALSE)</f>
        <v>3.6485791322035015E-4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6.301825877141883E-3</v>
      </c>
      <c r="H544" s="16">
        <f>VLOOKUP($D544,'Growth rate'!$B$3:$S$93,6,FALSE)*VLOOKUP($F544,BY_IND_Demand_Drivers!$B$5:$J$100,8,FALSE)</f>
        <v>3.7069563983187567E-4</v>
      </c>
      <c r="I544" s="16">
        <f>VLOOKUP($D544,'Growth rate'!$B$3:$S$93,6,FALSE)*VLOOKUP($F544,BY_IND_Demand_Drivers!$B$5:$J$100,9,FALSE)</f>
        <v>3.7069563983187567E-4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6.4026550911761545E-3</v>
      </c>
      <c r="H545" s="16">
        <f>VLOOKUP($D545,'Growth rate'!$B$3:$S$93,6,FALSE)*VLOOKUP($F545,BY_IND_Demand_Drivers!$B$5:$J$100,8,FALSE)</f>
        <v>3.7662677006918574E-4</v>
      </c>
      <c r="I545" s="16">
        <f>VLOOKUP($D545,'Growth rate'!$B$3:$S$93,6,FALSE)*VLOOKUP($F545,BY_IND_Demand_Drivers!$B$5:$J$100,9,FALSE)</f>
        <v>3.7662677006918574E-4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6.5050975726349712E-3</v>
      </c>
      <c r="H546" s="16">
        <f>VLOOKUP($D546,'Growth rate'!$B$3:$S$93,6,FALSE)*VLOOKUP($F546,BY_IND_Demand_Drivers!$B$5:$J$100,8,FALSE)</f>
        <v>3.8265279839029266E-4</v>
      </c>
      <c r="I546" s="16">
        <f>VLOOKUP($D546,'Growth rate'!$B$3:$S$93,6,FALSE)*VLOOKUP($F546,BY_IND_Demand_Drivers!$B$5:$J$100,9,FALSE)</f>
        <v>3.8265279839029266E-4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6.6091791337971311E-3</v>
      </c>
      <c r="H547" s="16">
        <f>VLOOKUP($D547,'Growth rate'!$B$3:$S$93,6,FALSE)*VLOOKUP($F547,BY_IND_Demand_Drivers!$B$5:$J$100,8,FALSE)</f>
        <v>3.8877524316453734E-4</v>
      </c>
      <c r="I547" s="16">
        <f>VLOOKUP($D547,'Growth rate'!$B$3:$S$93,6,FALSE)*VLOOKUP($F547,BY_IND_Demand_Drivers!$B$5:$J$100,9,FALSE)</f>
        <v>3.8877524316453734E-4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6.714925999937886E-3</v>
      </c>
      <c r="H548" s="16">
        <f>VLOOKUP($D548,'Growth rate'!$B$3:$S$93,6,FALSE)*VLOOKUP($F548,BY_IND_Demand_Drivers!$B$5:$J$100,8,FALSE)</f>
        <v>3.9499564705517001E-4</v>
      </c>
      <c r="I548" s="16">
        <f>VLOOKUP($D548,'Growth rate'!$B$3:$S$93,6,FALSE)*VLOOKUP($F548,BY_IND_Demand_Drivers!$B$5:$J$100,9,FALSE)</f>
        <v>3.9499564705517001E-4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6.8223648159368919E-3</v>
      </c>
      <c r="H549" s="16">
        <f>VLOOKUP($D549,'Growth rate'!$B$3:$S$93,6,FALSE)*VLOOKUP($F549,BY_IND_Demand_Drivers!$B$5:$J$100,8,FALSE)</f>
        <v>4.013155774080527E-4</v>
      </c>
      <c r="I549" s="16">
        <f>VLOOKUP($D549,'Growth rate'!$B$3:$S$93,6,FALSE)*VLOOKUP($F549,BY_IND_Demand_Drivers!$B$5:$J$100,9,FALSE)</f>
        <v>4.013155774080527E-4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6.9315226529918818E-3</v>
      </c>
      <c r="H550" s="16">
        <f>VLOOKUP($D550,'Growth rate'!$B$3:$S$93,6,FALSE)*VLOOKUP($F550,BY_IND_Demand_Drivers!$B$5:$J$100,8,FALSE)</f>
        <v>4.0773662664658148E-4</v>
      </c>
      <c r="I550" s="16">
        <f>VLOOKUP($D550,'Growth rate'!$B$3:$S$93,6,FALSE)*VLOOKUP($F550,BY_IND_Demand_Drivers!$B$5:$J$100,9,FALSE)</f>
        <v>4.0773662664658148E-4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7.0424270154397514E-3</v>
      </c>
      <c r="H551" s="16">
        <f>VLOOKUP($D551,'Growth rate'!$B$3:$S$93,6,FALSE)*VLOOKUP($F551,BY_IND_Demand_Drivers!$B$5:$J$100,8,FALSE)</f>
        <v>4.1426041267292682E-4</v>
      </c>
      <c r="I551" s="16">
        <f>VLOOKUP($D551,'Growth rate'!$B$3:$S$93,6,FALSE)*VLOOKUP($F551,BY_IND_Demand_Drivers!$B$5:$J$100,9,FALSE)</f>
        <v>4.1426041267292682E-4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7.1551058476867881E-3</v>
      </c>
      <c r="H552" s="16">
        <f>VLOOKUP($D552,'Growth rate'!$B$3:$S$93,6,FALSE)*VLOOKUP($F552,BY_IND_Demand_Drivers!$B$5:$J$100,8,FALSE)</f>
        <v>4.2088857927569367E-4</v>
      </c>
      <c r="I552" s="16">
        <f>VLOOKUP($D552,'Growth rate'!$B$3:$S$93,6,FALSE)*VLOOKUP($F552,BY_IND_Demand_Drivers!$B$5:$J$100,9,FALSE)</f>
        <v>4.2088857927569367E-4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7.269587541249776E-3</v>
      </c>
      <c r="H553" s="16">
        <f>VLOOKUP($D553,'Growth rate'!$B$3:$S$93,6,FALSE)*VLOOKUP($F553,BY_IND_Demand_Drivers!$B$5:$J$100,8,FALSE)</f>
        <v>4.2762279654410472E-4</v>
      </c>
      <c r="I553" s="16">
        <f>VLOOKUP($D553,'Growth rate'!$B$3:$S$93,6,FALSE)*VLOOKUP($F553,BY_IND_Demand_Drivers!$B$5:$J$100,9,FALSE)</f>
        <v>4.2762279654410472E-4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7.3859009419097715E-3</v>
      </c>
      <c r="H554" s="16">
        <f>VLOOKUP($D554,'Growth rate'!$B$3:$S$93,6,FALSE)*VLOOKUP($F554,BY_IND_Demand_Drivers!$B$5:$J$100,8,FALSE)</f>
        <v>4.3446476128881033E-4</v>
      </c>
      <c r="I554" s="16">
        <f>VLOOKUP($D554,'Growth rate'!$B$3:$S$93,6,FALSE)*VLOOKUP($F554,BY_IND_Demand_Drivers!$B$5:$J$100,9,FALSE)</f>
        <v>4.3446476128881033E-4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7.5040753569803288E-3</v>
      </c>
      <c r="H555" s="16">
        <f>VLOOKUP($D555,'Growth rate'!$B$3:$S$93,6,FALSE)*VLOOKUP($F555,BY_IND_Demand_Drivers!$B$5:$J$100,8,FALSE)</f>
        <v>4.4141619746943135E-4</v>
      </c>
      <c r="I555" s="16">
        <f>VLOOKUP($D555,'Growth rate'!$B$3:$S$93,6,FALSE)*VLOOKUP($F555,BY_IND_Demand_Drivers!$B$5:$J$100,9,FALSE)</f>
        <v>4.4141619746943135E-4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7.6241405626920151E-3</v>
      </c>
      <c r="H556" s="16">
        <f>VLOOKUP($D556,'Growth rate'!$B$3:$S$93,6,FALSE)*VLOOKUP($F556,BY_IND_Demand_Drivers!$B$5:$J$100,8,FALSE)</f>
        <v>4.484788566289423E-4</v>
      </c>
      <c r="I556" s="16">
        <f>VLOOKUP($D556,'Growth rate'!$B$3:$S$93,6,FALSE)*VLOOKUP($F556,BY_IND_Demand_Drivers!$B$5:$J$100,9,FALSE)</f>
        <v>4.484788566289423E-4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7.7461268116950869E-3</v>
      </c>
      <c r="H557" s="16">
        <f>VLOOKUP($D557,'Growth rate'!$B$3:$S$93,6,FALSE)*VLOOKUP($F557,BY_IND_Demand_Drivers!$B$5:$J$100,8,FALSE)</f>
        <v>4.5565451833500534E-4</v>
      </c>
      <c r="I557" s="16">
        <f>VLOOKUP($D557,'Growth rate'!$B$3:$S$93,6,FALSE)*VLOOKUP($F557,BY_IND_Demand_Drivers!$B$5:$J$100,9,FALSE)</f>
        <v>4.5565451833500534E-4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7.8700648406822091E-3</v>
      </c>
      <c r="H558" s="16">
        <f>VLOOKUP($D558,'Growth rate'!$B$3:$S$93,6,FALSE)*VLOOKUP($F558,BY_IND_Demand_Drivers!$B$5:$J$100,8,FALSE)</f>
        <v>4.6294499062836549E-4</v>
      </c>
      <c r="I558" s="16">
        <f>VLOOKUP($D558,'Growth rate'!$B$3:$S$93,6,FALSE)*VLOOKUP($F558,BY_IND_Demand_Drivers!$B$5:$J$100,9,FALSE)</f>
        <v>4.6294499062836549E-4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7.9959858781331258E-3</v>
      </c>
      <c r="H559" s="16">
        <f>VLOOKUP($D559,'Growth rate'!$B$3:$S$93,6,FALSE)*VLOOKUP($F559,BY_IND_Demand_Drivers!$B$5:$J$100,8,FALSE)</f>
        <v>4.7035211047841943E-4</v>
      </c>
      <c r="I559" s="16">
        <f>VLOOKUP($D559,'Growth rate'!$B$3:$S$93,6,FALSE)*VLOOKUP($F559,BY_IND_Demand_Drivers!$B$5:$J$100,9,FALSE)</f>
        <v>4.7035211047841943E-4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8.1239216521832545E-3</v>
      </c>
      <c r="H560" s="16">
        <f>VLOOKUP($D560,'Growth rate'!$B$3:$S$93,6,FALSE)*VLOOKUP($F560,BY_IND_Demand_Drivers!$B$5:$J$100,8,FALSE)</f>
        <v>4.7787774424607409E-4</v>
      </c>
      <c r="I560" s="16">
        <f>VLOOKUP($D560,'Growth rate'!$B$3:$S$93,6,FALSE)*VLOOKUP($F560,BY_IND_Demand_Drivers!$B$5:$J$100,9,FALSE)</f>
        <v>4.7787774424607409E-4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8.2539043986181865E-3</v>
      </c>
      <c r="H561" s="16">
        <f>VLOOKUP($D561,'Growth rate'!$B$3:$S$93,6,FALSE)*VLOOKUP($F561,BY_IND_Demand_Drivers!$B$5:$J$100,8,FALSE)</f>
        <v>4.8552378815401121E-4</v>
      </c>
      <c r="I561" s="16">
        <f>VLOOKUP($D561,'Growth rate'!$B$3:$S$93,6,FALSE)*VLOOKUP($F561,BY_IND_Demand_Drivers!$B$5:$J$100,9,FALSE)</f>
        <v>4.8552378815401121E-4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8.3859668689960781E-3</v>
      </c>
      <c r="H562" s="16">
        <f>VLOOKUP($D562,'Growth rate'!$B$3:$S$93,6,FALSE)*VLOOKUP($F562,BY_IND_Demand_Drivers!$B$5:$J$100,8,FALSE)</f>
        <v>4.9329216876447548E-4</v>
      </c>
      <c r="I562" s="16">
        <f>VLOOKUP($D562,'Growth rate'!$B$3:$S$93,6,FALSE)*VLOOKUP($F562,BY_IND_Demand_Drivers!$B$5:$J$100,9,FALSE)</f>
        <v>4.9329216876447548E-4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8.5201423389000171E-3</v>
      </c>
      <c r="H563" s="16">
        <f>VLOOKUP($D563,'Growth rate'!$B$3:$S$93,6,FALSE)*VLOOKUP($F563,BY_IND_Demand_Drivers!$B$5:$J$100,8,FALSE)</f>
        <v>5.0118484346470715E-4</v>
      </c>
      <c r="I563" s="16">
        <f>VLOOKUP($D563,'Growth rate'!$B$3:$S$93,6,FALSE)*VLOOKUP($F563,BY_IND_Demand_Drivers!$B$5:$J$100,9,FALSE)</f>
        <v>5.0118484346470715E-4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8.6564646163224176E-3</v>
      </c>
      <c r="H564" s="16">
        <f>VLOOKUP($D564,'Growth rate'!$B$3:$S$93,6,FALSE)*VLOOKUP($F564,BY_IND_Demand_Drivers!$B$5:$J$100,8,FALSE)</f>
        <v>5.0920380096014246E-4</v>
      </c>
      <c r="I564" s="16">
        <f>VLOOKUP($D564,'Growth rate'!$B$3:$S$93,6,FALSE)*VLOOKUP($F564,BY_IND_Demand_Drivers!$B$5:$J$100,9,FALSE)</f>
        <v>5.0920380096014246E-4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8.7949680501835763E-3</v>
      </c>
      <c r="H565" s="16">
        <f>VLOOKUP($D565,'Growth rate'!$B$3:$S$93,6,FALSE)*VLOOKUP($F565,BY_IND_Demand_Drivers!$B$5:$J$100,8,FALSE)</f>
        <v>5.1735106177550473E-4</v>
      </c>
      <c r="I565" s="16">
        <f>VLOOKUP($D565,'Growth rate'!$B$3:$S$93,6,FALSE)*VLOOKUP($F565,BY_IND_Demand_Drivers!$B$5:$J$100,9,FALSE)</f>
        <v>5.1735106177550473E-4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8.9356875389865129E-3</v>
      </c>
      <c r="H566" s="16">
        <f>VLOOKUP($D566,'Growth rate'!$B$3:$S$93,6,FALSE)*VLOOKUP($F566,BY_IND_Demand_Drivers!$B$5:$J$100,8,FALSE)</f>
        <v>5.256286787639128E-4</v>
      </c>
      <c r="I566" s="16">
        <f>VLOOKUP($D566,'Growth rate'!$B$3:$S$93,6,FALSE)*VLOOKUP($F566,BY_IND_Demand_Drivers!$B$5:$J$100,9,FALSE)</f>
        <v>5.256286787639128E-4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9.0786585396102973E-3</v>
      </c>
      <c r="H567" s="16">
        <f>VLOOKUP($D567,'Growth rate'!$B$3:$S$93,6,FALSE)*VLOOKUP($F567,BY_IND_Demand_Drivers!$B$5:$J$100,8,FALSE)</f>
        <v>5.3403873762413541E-4</v>
      </c>
      <c r="I567" s="16">
        <f>VLOOKUP($D567,'Growth rate'!$B$3:$S$93,6,FALSE)*VLOOKUP($F567,BY_IND_Demand_Drivers!$B$5:$J$100,9,FALSE)</f>
        <v>5.3403873762413541E-4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9.223917076244063E-3</v>
      </c>
      <c r="H568" s="16">
        <f>VLOOKUP($D568,'Growth rate'!$B$3:$S$93,6,FALSE)*VLOOKUP($F568,BY_IND_Demand_Drivers!$B$5:$J$100,8,FALSE)</f>
        <v>5.4258335742612171E-4</v>
      </c>
      <c r="I568" s="16">
        <f>VLOOKUP($D568,'Growth rate'!$B$3:$S$93,6,FALSE)*VLOOKUP($F568,BY_IND_Demand_Drivers!$B$5:$J$100,9,FALSE)</f>
        <v>5.4258335742612171E-4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9.3714997494639702E-3</v>
      </c>
      <c r="H569" s="16">
        <f>VLOOKUP($D569,'Growth rate'!$B$3:$S$93,6,FALSE)*VLOOKUP($F569,BY_IND_Demand_Drivers!$B$5:$J$100,8,FALSE)</f>
        <v>5.5126469114493966E-4</v>
      </c>
      <c r="I569" s="16">
        <f>VLOOKUP($D569,'Growth rate'!$B$3:$S$93,6,FALSE)*VLOOKUP($F569,BY_IND_Demand_Drivers!$B$5:$J$100,9,FALSE)</f>
        <v>5.5126469114493966E-4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9.5214437454553928E-3</v>
      </c>
      <c r="H570" s="16">
        <f>VLOOKUP($D570,'Growth rate'!$B$3:$S$93,6,FALSE)*VLOOKUP($F570,BY_IND_Demand_Drivers!$B$5:$J$100,8,FALSE)</f>
        <v>5.600849262032587E-4</v>
      </c>
      <c r="I570" s="16">
        <f>VLOOKUP($D570,'Growth rate'!$B$3:$S$93,6,FALSE)*VLOOKUP($F570,BY_IND_Demand_Drivers!$B$5:$J$100,9,FALSE)</f>
        <v>5.600849262032587E-4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9.673786845382679E-3</v>
      </c>
      <c r="H571" s="16">
        <f>VLOOKUP($D571,'Growth rate'!$B$3:$S$93,6,FALSE)*VLOOKUP($F571,BY_IND_Demand_Drivers!$B$5:$J$100,8,FALSE)</f>
        <v>5.6904628502251083E-4</v>
      </c>
      <c r="I571" s="16">
        <f>VLOOKUP($D571,'Growth rate'!$B$3:$S$93,6,FALSE)*VLOOKUP($F571,BY_IND_Demand_Drivers!$B$5:$J$100,9,FALSE)</f>
        <v>5.6904628502251083E-4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9.8285674349088033E-3</v>
      </c>
      <c r="H572" s="16">
        <f>VLOOKUP($D572,'Growth rate'!$B$3:$S$93,6,FALSE)*VLOOKUP($F572,BY_IND_Demand_Drivers!$B$5:$J$100,8,FALSE)</f>
        <v>5.7815102558287116E-4</v>
      </c>
      <c r="I572" s="16">
        <f>VLOOKUP($D572,'Growth rate'!$B$3:$S$93,6,FALSE)*VLOOKUP($F572,BY_IND_Demand_Drivers!$B$5:$J$100,9,FALSE)</f>
        <v>5.7815102558287116E-4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9.9858245138673436E-3</v>
      </c>
      <c r="H573" s="16">
        <f>VLOOKUP($D573,'Growth rate'!$B$3:$S$93,6,FALSE)*VLOOKUP($F573,BY_IND_Demand_Drivers!$B$5:$J$100,8,FALSE)</f>
        <v>5.8740144199219706E-4</v>
      </c>
      <c r="I573" s="16">
        <f>VLOOKUP($D573,'Growth rate'!$B$3:$S$93,6,FALSE)*VLOOKUP($F573,BY_IND_Demand_Drivers!$B$5:$J$100,9,FALSE)</f>
        <v>5.8740144199219706E-4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1.0145597706089221E-2</v>
      </c>
      <c r="H574" s="16">
        <f>VLOOKUP($D574,'Growth rate'!$B$3:$S$93,6,FALSE)*VLOOKUP($F574,BY_IND_Demand_Drivers!$B$5:$J$100,8,FALSE)</f>
        <v>5.967998650640721E-4</v>
      </c>
      <c r="I574" s="16">
        <f>VLOOKUP($D574,'Growth rate'!$B$3:$S$93,6,FALSE)*VLOOKUP($F574,BY_IND_Demand_Drivers!$B$5:$J$100,9,FALSE)</f>
        <v>5.967998650640721E-4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1.0307927269386648E-2</v>
      </c>
      <c r="H575" s="16">
        <f>VLOOKUP($D575,'Growth rate'!$B$3:$S$93,6,FALSE)*VLOOKUP($F575,BY_IND_Demand_Drivers!$B$5:$J$100,8,FALSE)</f>
        <v>6.0634866290509729E-4</v>
      </c>
      <c r="I575" s="16">
        <f>VLOOKUP($D575,'Growth rate'!$B$3:$S$93,6,FALSE)*VLOOKUP($F575,BY_IND_Demand_Drivers!$B$5:$J$100,9,FALSE)</f>
        <v>6.0634866290509729E-4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1.0472854105696835E-2</v>
      </c>
      <c r="H576" s="16">
        <f>VLOOKUP($D576,'Growth rate'!$B$3:$S$93,6,FALSE)*VLOOKUP($F576,BY_IND_Demand_Drivers!$B$5:$J$100,8,FALSE)</f>
        <v>6.160502415115789E-4</v>
      </c>
      <c r="I576" s="16">
        <f>VLOOKUP($D576,'Growth rate'!$B$3:$S$93,6,FALSE)*VLOOKUP($F576,BY_IND_Demand_Drivers!$B$5:$J$100,9,FALSE)</f>
        <v>6.160502415115789E-4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1.0640419771387985E-2</v>
      </c>
      <c r="H577" s="16">
        <f>VLOOKUP($D577,'Growth rate'!$B$3:$S$93,6,FALSE)*VLOOKUP($F577,BY_IND_Demand_Drivers!$B$5:$J$100,8,FALSE)</f>
        <v>6.2590704537576422E-4</v>
      </c>
      <c r="I577" s="16">
        <f>VLOOKUP($D577,'Growth rate'!$B$3:$S$93,6,FALSE)*VLOOKUP($F577,BY_IND_Demand_Drivers!$B$5:$J$100,9,FALSE)</f>
        <v>6.2590704537576422E-4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1.37909113663366</v>
      </c>
      <c r="H4" s="16">
        <f>VLOOKUP($D4,'Growth rate'!$B$3:$S$93,6,FALSE)*VLOOKUP($F4,BY_IND_Demand_Drivers!$B$5:$J$100,8,FALSE)</f>
        <v>7.6623112871287105E-2</v>
      </c>
      <c r="I4" s="16">
        <f>VLOOKUP($D4,'Growth rate'!$B$3:$S$93,6,FALSE)*VLOOKUP($F4,BY_IND_Demand_Drivers!$B$5:$J$100,9,FALSE)</f>
        <v>7.6623112871287105E-2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1.4018120566507479</v>
      </c>
      <c r="H5" s="16">
        <f>VLOOKUP($D5,'Growth rate'!$B$3:$S$93,6,FALSE)*VLOOKUP($F5,BY_IND_Demand_Drivers!$B$5:$J$100,8,FALSE)</f>
        <v>7.7885500521213152E-2</v>
      </c>
      <c r="I5" s="16">
        <f>VLOOKUP($D5,'Growth rate'!$B$3:$S$93,6,FALSE)*VLOOKUP($F5,BY_IND_Demand_Drivers!$B$5:$J$100,9,FALSE)</f>
        <v>7.7885500521213152E-2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1.4245329766678358</v>
      </c>
      <c r="H6" s="16">
        <f>VLOOKUP($D6,'Growth rate'!$B$3:$S$93,6,FALSE)*VLOOKUP($F6,BY_IND_Demand_Drivers!$B$5:$J$100,8,FALSE)</f>
        <v>7.91478881711392E-2</v>
      </c>
      <c r="I6" s="16">
        <f>VLOOKUP($D6,'Growth rate'!$B$3:$S$93,6,FALSE)*VLOOKUP($F6,BY_IND_Demand_Drivers!$B$5:$J$100,9,FALSE)</f>
        <v>7.91478881711392E-2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1.4472538966849235</v>
      </c>
      <c r="H7" s="16">
        <f>VLOOKUP($D7,'Growth rate'!$B$3:$S$93,6,FALSE)*VLOOKUP($F7,BY_IND_Demand_Drivers!$B$5:$J$100,8,FALSE)</f>
        <v>8.0410275821065261E-2</v>
      </c>
      <c r="I7" s="16">
        <f>VLOOKUP($D7,'Growth rate'!$B$3:$S$93,6,FALSE)*VLOOKUP($F7,BY_IND_Demand_Drivers!$B$5:$J$100,9,FALSE)</f>
        <v>8.0410275821065261E-2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1.4699748167020115</v>
      </c>
      <c r="H8" s="16">
        <f>VLOOKUP($D8,'Growth rate'!$B$3:$S$93,6,FALSE)*VLOOKUP($F8,BY_IND_Demand_Drivers!$B$5:$J$100,8,FALSE)</f>
        <v>8.1672663470991308E-2</v>
      </c>
      <c r="I8" s="16">
        <f>VLOOKUP($D8,'Growth rate'!$B$3:$S$93,6,FALSE)*VLOOKUP($F8,BY_IND_Demand_Drivers!$B$5:$J$100,9,FALSE)</f>
        <v>8.1672663470991308E-2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1.4926957367190992</v>
      </c>
      <c r="H9" s="16">
        <f>VLOOKUP($D9,'Growth rate'!$B$3:$S$93,6,FALSE)*VLOOKUP($F9,BY_IND_Demand_Drivers!$B$5:$J$100,8,FALSE)</f>
        <v>8.2935051120917341E-2</v>
      </c>
      <c r="I9" s="16">
        <f>VLOOKUP($D9,'Growth rate'!$B$3:$S$93,6,FALSE)*VLOOKUP($F9,BY_IND_Demand_Drivers!$B$5:$J$100,9,FALSE)</f>
        <v>8.2935051120917341E-2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1.5154166567361869</v>
      </c>
      <c r="H10" s="16">
        <f>VLOOKUP($D10,'Growth rate'!$B$3:$S$93,6,FALSE)*VLOOKUP($F10,BY_IND_Demand_Drivers!$B$5:$J$100,8,FALSE)</f>
        <v>8.4197438770843389E-2</v>
      </c>
      <c r="I10" s="16">
        <f>VLOOKUP($D10,'Growth rate'!$B$3:$S$93,6,FALSE)*VLOOKUP($F10,BY_IND_Demand_Drivers!$B$5:$J$100,9,FALSE)</f>
        <v>8.4197438770843389E-2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1.5381375767532748</v>
      </c>
      <c r="H11" s="16">
        <f>VLOOKUP($D11,'Growth rate'!$B$3:$S$93,6,FALSE)*VLOOKUP($F11,BY_IND_Demand_Drivers!$B$5:$J$100,8,FALSE)</f>
        <v>8.5459826420769436E-2</v>
      </c>
      <c r="I11" s="16">
        <f>VLOOKUP($D11,'Growth rate'!$B$3:$S$93,6,FALSE)*VLOOKUP($F11,BY_IND_Demand_Drivers!$B$5:$J$100,9,FALSE)</f>
        <v>8.5459826420769436E-2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1.5608584967703627</v>
      </c>
      <c r="H12" s="16">
        <f>VLOOKUP($D12,'Growth rate'!$B$3:$S$93,6,FALSE)*VLOOKUP($F12,BY_IND_Demand_Drivers!$B$5:$J$100,8,FALSE)</f>
        <v>8.6722214070695483E-2</v>
      </c>
      <c r="I12" s="16">
        <f>VLOOKUP($D12,'Growth rate'!$B$3:$S$93,6,FALSE)*VLOOKUP($F12,BY_IND_Demand_Drivers!$B$5:$J$100,9,FALSE)</f>
        <v>8.6722214070695483E-2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1.5835794167874506</v>
      </c>
      <c r="H13" s="16">
        <f>VLOOKUP($D13,'Growth rate'!$B$3:$S$93,6,FALSE)*VLOOKUP($F13,BY_IND_Demand_Drivers!$B$5:$J$100,8,FALSE)</f>
        <v>8.798460172062153E-2</v>
      </c>
      <c r="I13" s="16">
        <f>VLOOKUP($D13,'Growth rate'!$B$3:$S$93,6,FALSE)*VLOOKUP($F13,BY_IND_Demand_Drivers!$B$5:$J$100,9,FALSE)</f>
        <v>8.798460172062153E-2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1.6063003368045385</v>
      </c>
      <c r="H14" s="16">
        <f>VLOOKUP($D14,'Growth rate'!$B$3:$S$93,6,FALSE)*VLOOKUP($F14,BY_IND_Demand_Drivers!$B$5:$J$100,8,FALSE)</f>
        <v>8.9246989370547591E-2</v>
      </c>
      <c r="I14" s="16">
        <f>VLOOKUP($D14,'Growth rate'!$B$3:$S$93,6,FALSE)*VLOOKUP($F14,BY_IND_Demand_Drivers!$B$5:$J$100,9,FALSE)</f>
        <v>8.9246989370547591E-2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1.6290212568216262</v>
      </c>
      <c r="H15" s="16">
        <f>VLOOKUP($D15,'Growth rate'!$B$3:$S$93,6,FALSE)*VLOOKUP($F15,BY_IND_Demand_Drivers!$B$5:$J$100,8,FALSE)</f>
        <v>9.0509377020473639E-2</v>
      </c>
      <c r="I15" s="16">
        <f>VLOOKUP($D15,'Growth rate'!$B$3:$S$93,6,FALSE)*VLOOKUP($F15,BY_IND_Demand_Drivers!$B$5:$J$100,9,FALSE)</f>
        <v>9.0509377020473639E-2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1.6517421768387139</v>
      </c>
      <c r="H16" s="16">
        <f>VLOOKUP($D16,'Growth rate'!$B$3:$S$93,6,FALSE)*VLOOKUP($F16,BY_IND_Demand_Drivers!$B$5:$J$100,8,FALSE)</f>
        <v>9.1771764670399672E-2</v>
      </c>
      <c r="I16" s="16">
        <f>VLOOKUP($D16,'Growth rate'!$B$3:$S$93,6,FALSE)*VLOOKUP($F16,BY_IND_Demand_Drivers!$B$5:$J$100,9,FALSE)</f>
        <v>9.1771764670399672E-2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1.6744630968558019</v>
      </c>
      <c r="H17" s="16">
        <f>VLOOKUP($D17,'Growth rate'!$B$3:$S$93,6,FALSE)*VLOOKUP($F17,BY_IND_Demand_Drivers!$B$5:$J$100,8,FALSE)</f>
        <v>9.3034152320325719E-2</v>
      </c>
      <c r="I17" s="16">
        <f>VLOOKUP($D17,'Growth rate'!$B$3:$S$93,6,FALSE)*VLOOKUP($F17,BY_IND_Demand_Drivers!$B$5:$J$100,9,FALSE)</f>
        <v>9.3034152320325719E-2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1.6971840168728896</v>
      </c>
      <c r="H18" s="16">
        <f>VLOOKUP($D18,'Growth rate'!$B$3:$S$93,6,FALSE)*VLOOKUP($F18,BY_IND_Demand_Drivers!$B$5:$J$100,8,FALSE)</f>
        <v>9.4296539970251766E-2</v>
      </c>
      <c r="I18" s="16">
        <f>VLOOKUP($D18,'Growth rate'!$B$3:$S$93,6,FALSE)*VLOOKUP($F18,BY_IND_Demand_Drivers!$B$5:$J$100,9,FALSE)</f>
        <v>9.4296539970251766E-2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1.7199049368899775</v>
      </c>
      <c r="H19" s="16">
        <f>VLOOKUP($D19,'Growth rate'!$B$3:$S$93,6,FALSE)*VLOOKUP($F19,BY_IND_Demand_Drivers!$B$5:$J$100,8,FALSE)</f>
        <v>9.5558927620177814E-2</v>
      </c>
      <c r="I19" s="16">
        <f>VLOOKUP($D19,'Growth rate'!$B$3:$S$93,6,FALSE)*VLOOKUP($F19,BY_IND_Demand_Drivers!$B$5:$J$100,9,FALSE)</f>
        <v>9.5558927620177814E-2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1.7426258569070654</v>
      </c>
      <c r="H20" s="16">
        <f>VLOOKUP($D20,'Growth rate'!$B$3:$S$93,6,FALSE)*VLOOKUP($F20,BY_IND_Demand_Drivers!$B$5:$J$100,8,FALSE)</f>
        <v>9.6821315270103861E-2</v>
      </c>
      <c r="I20" s="16">
        <f>VLOOKUP($D20,'Growth rate'!$B$3:$S$93,6,FALSE)*VLOOKUP($F20,BY_IND_Demand_Drivers!$B$5:$J$100,9,FALSE)</f>
        <v>9.6821315270103861E-2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1.7653467769241533</v>
      </c>
      <c r="H21" s="16">
        <f>VLOOKUP($D21,'Growth rate'!$B$3:$S$93,6,FALSE)*VLOOKUP($F21,BY_IND_Demand_Drivers!$B$5:$J$100,8,FALSE)</f>
        <v>9.8083702920029922E-2</v>
      </c>
      <c r="I21" s="16">
        <f>VLOOKUP($D21,'Growth rate'!$B$3:$S$93,6,FALSE)*VLOOKUP($F21,BY_IND_Demand_Drivers!$B$5:$J$100,9,FALSE)</f>
        <v>9.8083702920029922E-2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1.7880676969412412</v>
      </c>
      <c r="H22" s="16">
        <f>VLOOKUP($D22,'Growth rate'!$B$3:$S$93,6,FALSE)*VLOOKUP($F22,BY_IND_Demand_Drivers!$B$5:$J$100,8,FALSE)</f>
        <v>9.9346090569955969E-2</v>
      </c>
      <c r="I22" s="16">
        <f>VLOOKUP($D22,'Growth rate'!$B$3:$S$93,6,FALSE)*VLOOKUP($F22,BY_IND_Demand_Drivers!$B$5:$J$100,9,FALSE)</f>
        <v>9.9346090569955969E-2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1.8107886169583289</v>
      </c>
      <c r="H23" s="16">
        <f>VLOOKUP($D23,'Growth rate'!$B$3:$S$93,6,FALSE)*VLOOKUP($F23,BY_IND_Demand_Drivers!$B$5:$J$100,8,FALSE)</f>
        <v>0.10060847821988202</v>
      </c>
      <c r="I23" s="16">
        <f>VLOOKUP($D23,'Growth rate'!$B$3:$S$93,6,FALSE)*VLOOKUP($F23,BY_IND_Demand_Drivers!$B$5:$J$100,9,FALSE)</f>
        <v>0.10060847821988202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1.8335095369754169</v>
      </c>
      <c r="H24" s="16">
        <f>VLOOKUP($D24,'Growth rate'!$B$3:$S$93,6,FALSE)*VLOOKUP($F24,BY_IND_Demand_Drivers!$B$5:$J$100,8,FALSE)</f>
        <v>0.10187086586980806</v>
      </c>
      <c r="I24" s="16">
        <f>VLOOKUP($D24,'Growth rate'!$B$3:$S$93,6,FALSE)*VLOOKUP($F24,BY_IND_Demand_Drivers!$B$5:$J$100,9,FALSE)</f>
        <v>0.10187086586980806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1.8562304569925048</v>
      </c>
      <c r="H25" s="16">
        <f>VLOOKUP($D25,'Growth rate'!$B$3:$S$93,6,FALSE)*VLOOKUP($F25,BY_IND_Demand_Drivers!$B$5:$J$100,8,FALSE)</f>
        <v>0.10313325351973411</v>
      </c>
      <c r="I25" s="16">
        <f>VLOOKUP($D25,'Growth rate'!$B$3:$S$93,6,FALSE)*VLOOKUP($F25,BY_IND_Demand_Drivers!$B$5:$J$100,9,FALSE)</f>
        <v>0.10313325351973411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1.8789513770095922</v>
      </c>
      <c r="H26" s="16">
        <f>VLOOKUP($D26,'Growth rate'!$B$3:$S$93,6,FALSE)*VLOOKUP($F26,BY_IND_Demand_Drivers!$B$5:$J$100,8,FALSE)</f>
        <v>0.10439564116966014</v>
      </c>
      <c r="I26" s="16">
        <f>VLOOKUP($D26,'Growth rate'!$B$3:$S$93,6,FALSE)*VLOOKUP($F26,BY_IND_Demand_Drivers!$B$5:$J$100,9,FALSE)</f>
        <v>0.10439564116966014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1.9016722970266802</v>
      </c>
      <c r="H27" s="16">
        <f>VLOOKUP($D27,'Growth rate'!$B$3:$S$93,6,FALSE)*VLOOKUP($F27,BY_IND_Demand_Drivers!$B$5:$J$100,8,FALSE)</f>
        <v>0.10565802881958619</v>
      </c>
      <c r="I27" s="16">
        <f>VLOOKUP($D27,'Growth rate'!$B$3:$S$93,6,FALSE)*VLOOKUP($F27,BY_IND_Demand_Drivers!$B$5:$J$100,9,FALSE)</f>
        <v>0.10565802881958619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1.9243932170437681</v>
      </c>
      <c r="H28" s="16">
        <f>VLOOKUP($D28,'Growth rate'!$B$3:$S$93,6,FALSE)*VLOOKUP($F28,BY_IND_Demand_Drivers!$B$5:$J$100,8,FALSE)</f>
        <v>0.10692041646951225</v>
      </c>
      <c r="I28" s="16">
        <f>VLOOKUP($D28,'Growth rate'!$B$3:$S$93,6,FALSE)*VLOOKUP($F28,BY_IND_Demand_Drivers!$B$5:$J$100,9,FALSE)</f>
        <v>0.10692041646951225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1.947114137060856</v>
      </c>
      <c r="H29" s="16">
        <f>VLOOKUP($D29,'Growth rate'!$B$3:$S$93,6,FALSE)*VLOOKUP($F29,BY_IND_Demand_Drivers!$B$5:$J$100,8,FALSE)</f>
        <v>0.1081828041194383</v>
      </c>
      <c r="I29" s="16">
        <f>VLOOKUP($D29,'Growth rate'!$B$3:$S$93,6,FALSE)*VLOOKUP($F29,BY_IND_Demand_Drivers!$B$5:$J$100,9,FALSE)</f>
        <v>0.1081828041194383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1.9698350570779439</v>
      </c>
      <c r="H30" s="16">
        <f>VLOOKUP($D30,'Growth rate'!$B$3:$S$93,6,FALSE)*VLOOKUP($F30,BY_IND_Demand_Drivers!$B$5:$J$100,8,FALSE)</f>
        <v>0.10944519176936435</v>
      </c>
      <c r="I30" s="16">
        <f>VLOOKUP($D30,'Growth rate'!$B$3:$S$93,6,FALSE)*VLOOKUP($F30,BY_IND_Demand_Drivers!$B$5:$J$100,9,FALSE)</f>
        <v>0.10944519176936435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1.9925559770950314</v>
      </c>
      <c r="H31" s="16">
        <f>VLOOKUP($D31,'Growth rate'!$B$3:$S$93,6,FALSE)*VLOOKUP($F31,BY_IND_Demand_Drivers!$B$5:$J$100,8,FALSE)</f>
        <v>0.11070757941929038</v>
      </c>
      <c r="I31" s="16">
        <f>VLOOKUP($D31,'Growth rate'!$B$3:$S$93,6,FALSE)*VLOOKUP($F31,BY_IND_Demand_Drivers!$B$5:$J$100,9,FALSE)</f>
        <v>0.11070757941929038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2.0152768971121193</v>
      </c>
      <c r="H32" s="16">
        <f>VLOOKUP($D32,'Growth rate'!$B$3:$S$93,6,FALSE)*VLOOKUP($F32,BY_IND_Demand_Drivers!$B$5:$J$100,8,FALSE)</f>
        <v>0.11196996706921643</v>
      </c>
      <c r="I32" s="16">
        <f>VLOOKUP($D32,'Growth rate'!$B$3:$S$93,6,FALSE)*VLOOKUP($F32,BY_IND_Demand_Drivers!$B$5:$J$100,9,FALSE)</f>
        <v>0.11196996706921643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2.0379978171292072</v>
      </c>
      <c r="H33" s="16">
        <f>VLOOKUP($D33,'Growth rate'!$B$3:$S$93,6,FALSE)*VLOOKUP($F33,BY_IND_Demand_Drivers!$B$5:$J$100,8,FALSE)</f>
        <v>0.11323235471914248</v>
      </c>
      <c r="I33" s="16">
        <f>VLOOKUP($D33,'Growth rate'!$B$3:$S$93,6,FALSE)*VLOOKUP($F33,BY_IND_Demand_Drivers!$B$5:$J$100,9,FALSE)</f>
        <v>0.11323235471914248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2.0607187371462952</v>
      </c>
      <c r="H34" s="16">
        <f>VLOOKUP($D34,'Growth rate'!$B$3:$S$93,6,FALSE)*VLOOKUP($F34,BY_IND_Demand_Drivers!$B$5:$J$100,8,FALSE)</f>
        <v>0.11449474236906852</v>
      </c>
      <c r="I34" s="16">
        <f>VLOOKUP($D34,'Growth rate'!$B$3:$S$93,6,FALSE)*VLOOKUP($F34,BY_IND_Demand_Drivers!$B$5:$J$100,9,FALSE)</f>
        <v>0.11449474236906852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2.0834396571633831</v>
      </c>
      <c r="H35" s="16">
        <f>VLOOKUP($D35,'Growth rate'!$B$3:$S$93,6,FALSE)*VLOOKUP($F35,BY_IND_Demand_Drivers!$B$5:$J$100,8,FALSE)</f>
        <v>0.11575713001899458</v>
      </c>
      <c r="I35" s="16">
        <f>VLOOKUP($D35,'Growth rate'!$B$3:$S$93,6,FALSE)*VLOOKUP($F35,BY_IND_Demand_Drivers!$B$5:$J$100,9,FALSE)</f>
        <v>0.11575713001899458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2.116774691677997</v>
      </c>
      <c r="H36" s="16">
        <f>VLOOKUP($D36,'Growth rate'!$B$3:$S$93,6,FALSE)*VLOOKUP($F36,BY_IND_Demand_Drivers!$B$5:$J$100,8,FALSE)</f>
        <v>0.1176092440992985</v>
      </c>
      <c r="I36" s="16">
        <f>VLOOKUP($D36,'Growth rate'!$B$3:$S$93,6,FALSE)*VLOOKUP($F36,BY_IND_Demand_Drivers!$B$5:$J$100,9,FALSE)</f>
        <v>0.1176092440992985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2.1506430867448447</v>
      </c>
      <c r="H37" s="16">
        <f>VLOOKUP($D37,'Growth rate'!$B$3:$S$93,6,FALSE)*VLOOKUP($F37,BY_IND_Demand_Drivers!$B$5:$J$100,8,FALSE)</f>
        <v>0.11949099200488726</v>
      </c>
      <c r="I37" s="16">
        <f>VLOOKUP($D37,'Growth rate'!$B$3:$S$93,6,FALSE)*VLOOKUP($F37,BY_IND_Demand_Drivers!$B$5:$J$100,9,FALSE)</f>
        <v>0.11949099200488726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2.1850533761327626</v>
      </c>
      <c r="H38" s="16">
        <f>VLOOKUP($D38,'Growth rate'!$B$3:$S$93,6,FALSE)*VLOOKUP($F38,BY_IND_Demand_Drivers!$B$5:$J$100,8,FALSE)</f>
        <v>0.12140284787696547</v>
      </c>
      <c r="I38" s="16">
        <f>VLOOKUP($D38,'Growth rate'!$B$3:$S$93,6,FALSE)*VLOOKUP($F38,BY_IND_Demand_Drivers!$B$5:$J$100,9,FALSE)</f>
        <v>0.12140284787696547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2.2200142301508867</v>
      </c>
      <c r="H39" s="16">
        <f>VLOOKUP($D39,'Growth rate'!$B$3:$S$93,6,FALSE)*VLOOKUP($F39,BY_IND_Demand_Drivers!$B$5:$J$100,8,FALSE)</f>
        <v>0.12334529344299693</v>
      </c>
      <c r="I39" s="16">
        <f>VLOOKUP($D39,'Growth rate'!$B$3:$S$93,6,FALSE)*VLOOKUP($F39,BY_IND_Demand_Drivers!$B$5:$J$100,9,FALSE)</f>
        <v>0.12334529344299693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2.2555344578333005</v>
      </c>
      <c r="H40" s="16">
        <f>VLOOKUP($D40,'Growth rate'!$B$3:$S$93,6,FALSE)*VLOOKUP($F40,BY_IND_Demand_Drivers!$B$5:$J$100,8,FALSE)</f>
        <v>0.12531881813808485</v>
      </c>
      <c r="I40" s="16">
        <f>VLOOKUP($D40,'Growth rate'!$B$3:$S$93,6,FALSE)*VLOOKUP($F40,BY_IND_Demand_Drivers!$B$5:$J$100,9,FALSE)</f>
        <v>0.12531881813808485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2.2916230091586334</v>
      </c>
      <c r="H41" s="16">
        <f>VLOOKUP($D41,'Growth rate'!$B$3:$S$93,6,FALSE)*VLOOKUP($F41,BY_IND_Demand_Drivers!$B$5:$J$100,8,FALSE)</f>
        <v>0.12732391922829422</v>
      </c>
      <c r="I41" s="16">
        <f>VLOOKUP($D41,'Growth rate'!$B$3:$S$93,6,FALSE)*VLOOKUP($F41,BY_IND_Demand_Drivers!$B$5:$J$100,9,FALSE)</f>
        <v>0.12732391922829422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2.328288977305172</v>
      </c>
      <c r="H42" s="16">
        <f>VLOOKUP($D42,'Growth rate'!$B$3:$S$93,6,FALSE)*VLOOKUP($F42,BY_IND_Demand_Drivers!$B$5:$J$100,8,FALSE)</f>
        <v>0.12936110193594694</v>
      </c>
      <c r="I42" s="16">
        <f>VLOOKUP($D42,'Growth rate'!$B$3:$S$93,6,FALSE)*VLOOKUP($F42,BY_IND_Demand_Drivers!$B$5:$J$100,9,FALSE)</f>
        <v>0.12936110193594694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2.3655416009420547</v>
      </c>
      <c r="H43" s="16">
        <f>VLOOKUP($D43,'Growth rate'!$B$3:$S$93,6,FALSE)*VLOOKUP($F43,BY_IND_Demand_Drivers!$B$5:$J$100,8,FALSE)</f>
        <v>0.13143087956692207</v>
      </c>
      <c r="I43" s="16">
        <f>VLOOKUP($D43,'Growth rate'!$B$3:$S$93,6,FALSE)*VLOOKUP($F43,BY_IND_Demand_Drivers!$B$5:$J$100,9,FALSE)</f>
        <v>0.13143087956692207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2.4033902665571278</v>
      </c>
      <c r="H44" s="16">
        <f>VLOOKUP($D44,'Growth rate'!$B$3:$S$93,6,FALSE)*VLOOKUP($F44,BY_IND_Demand_Drivers!$B$5:$J$100,8,FALSE)</f>
        <v>0.13353377363999283</v>
      </c>
      <c r="I44" s="16">
        <f>VLOOKUP($D44,'Growth rate'!$B$3:$S$93,6,FALSE)*VLOOKUP($F44,BY_IND_Demand_Drivers!$B$5:$J$100,9,FALSE)</f>
        <v>0.13353377363999283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2.4418445108220417</v>
      </c>
      <c r="H45" s="16">
        <f>VLOOKUP($D45,'Growth rate'!$B$3:$S$93,6,FALSE)*VLOOKUP($F45,BY_IND_Demand_Drivers!$B$5:$J$100,8,FALSE)</f>
        <v>0.13567031401823273</v>
      </c>
      <c r="I45" s="16">
        <f>VLOOKUP($D45,'Growth rate'!$B$3:$S$93,6,FALSE)*VLOOKUP($F45,BY_IND_Demand_Drivers!$B$5:$J$100,9,FALSE)</f>
        <v>0.13567031401823273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2.4809140229951945</v>
      </c>
      <c r="H46" s="16">
        <f>VLOOKUP($D46,'Growth rate'!$B$3:$S$93,6,FALSE)*VLOOKUP($F46,BY_IND_Demand_Drivers!$B$5:$J$100,8,FALSE)</f>
        <v>0.13784103904252445</v>
      </c>
      <c r="I46" s="16">
        <f>VLOOKUP($D46,'Growth rate'!$B$3:$S$93,6,FALSE)*VLOOKUP($F46,BY_IND_Demand_Drivers!$B$5:$J$100,9,FALSE)</f>
        <v>0.13784103904252445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2.5206086473631175</v>
      </c>
      <c r="H47" s="16">
        <f>VLOOKUP($D47,'Growth rate'!$B$3:$S$93,6,FALSE)*VLOOKUP($F47,BY_IND_Demand_Drivers!$B$5:$J$100,8,FALSE)</f>
        <v>0.14004649566720484</v>
      </c>
      <c r="I47" s="16">
        <f>VLOOKUP($D47,'Growth rate'!$B$3:$S$93,6,FALSE)*VLOOKUP($F47,BY_IND_Demand_Drivers!$B$5:$J$100,9,FALSE)</f>
        <v>0.14004649566720484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2.5609383857209274</v>
      </c>
      <c r="H48" s="16">
        <f>VLOOKUP($D48,'Growth rate'!$B$3:$S$93,6,FALSE)*VLOOKUP($F48,BY_IND_Demand_Drivers!$B$5:$J$100,8,FALSE)</f>
        <v>0.14228723959788012</v>
      </c>
      <c r="I48" s="16">
        <f>VLOOKUP($D48,'Growth rate'!$B$3:$S$93,6,FALSE)*VLOOKUP($F48,BY_IND_Demand_Drivers!$B$5:$J$100,9,FALSE)</f>
        <v>0.14228723959788012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2.6019133998924624</v>
      </c>
      <c r="H49" s="16">
        <f>VLOOKUP($D49,'Growth rate'!$B$3:$S$93,6,FALSE)*VLOOKUP($F49,BY_IND_Demand_Drivers!$B$5:$J$100,8,FALSE)</f>
        <v>0.14456383543144621</v>
      </c>
      <c r="I49" s="16">
        <f>VLOOKUP($D49,'Growth rate'!$B$3:$S$93,6,FALSE)*VLOOKUP($F49,BY_IND_Demand_Drivers!$B$5:$J$100,9,FALSE)</f>
        <v>0.14456383543144621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2.6435440142907418</v>
      </c>
      <c r="H50" s="16">
        <f>VLOOKUP($D50,'Growth rate'!$B$3:$S$93,6,FALSE)*VLOOKUP($F50,BY_IND_Demand_Drivers!$B$5:$J$100,8,FALSE)</f>
        <v>0.14687685679834936</v>
      </c>
      <c r="I50" s="16">
        <f>VLOOKUP($D50,'Growth rate'!$B$3:$S$93,6,FALSE)*VLOOKUP($F50,BY_IND_Demand_Drivers!$B$5:$J$100,9,FALSE)</f>
        <v>0.14687685679834936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2.685840718519394</v>
      </c>
      <c r="H51" s="16">
        <f>VLOOKUP($D51,'Growth rate'!$B$3:$S$93,6,FALSE)*VLOOKUP($F51,BY_IND_Demand_Drivers!$B$5:$J$100,8,FALSE)</f>
        <v>0.14922688650712296</v>
      </c>
      <c r="I51" s="16">
        <f>VLOOKUP($D51,'Growth rate'!$B$3:$S$93,6,FALSE)*VLOOKUP($F51,BY_IND_Demand_Drivers!$B$5:$J$100,9,FALSE)</f>
        <v>0.14922688650712296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2.728814170015704</v>
      </c>
      <c r="H52" s="16">
        <f>VLOOKUP($D52,'Growth rate'!$B$3:$S$93,6,FALSE)*VLOOKUP($F52,BY_IND_Demand_Drivers!$B$5:$J$100,8,FALSE)</f>
        <v>0.15161451669123691</v>
      </c>
      <c r="I52" s="16">
        <f>VLOOKUP($D52,'Growth rate'!$B$3:$S$93,6,FALSE)*VLOOKUP($F52,BY_IND_Demand_Drivers!$B$5:$J$100,9,FALSE)</f>
        <v>0.15161451669123691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2.7724751967359555</v>
      </c>
      <c r="H53" s="16">
        <f>VLOOKUP($D53,'Growth rate'!$B$3:$S$93,6,FALSE)*VLOOKUP($F53,BY_IND_Demand_Drivers!$B$5:$J$100,8,FALSE)</f>
        <v>0.15404034895829671</v>
      </c>
      <c r="I53" s="16">
        <f>VLOOKUP($D53,'Growth rate'!$B$3:$S$93,6,FALSE)*VLOOKUP($F53,BY_IND_Demand_Drivers!$B$5:$J$100,9,FALSE)</f>
        <v>0.15404034895829671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2.8168347998837304</v>
      </c>
      <c r="H54" s="16">
        <f>VLOOKUP($D54,'Growth rate'!$B$3:$S$93,6,FALSE)*VLOOKUP($F54,BY_IND_Demand_Drivers!$B$5:$J$100,8,FALSE)</f>
        <v>0.15650499454162944</v>
      </c>
      <c r="I54" s="16">
        <f>VLOOKUP($D54,'Growth rate'!$B$3:$S$93,6,FALSE)*VLOOKUP($F54,BY_IND_Demand_Drivers!$B$5:$J$100,9,FALSE)</f>
        <v>0.15650499454162944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2.8619041566818701</v>
      </c>
      <c r="H55" s="16">
        <f>VLOOKUP($D55,'Growth rate'!$B$3:$S$93,6,FALSE)*VLOOKUP($F55,BY_IND_Demand_Drivers!$B$5:$J$100,8,FALSE)</f>
        <v>0.15900907445429552</v>
      </c>
      <c r="I55" s="16">
        <f>VLOOKUP($D55,'Growth rate'!$B$3:$S$93,6,FALSE)*VLOOKUP($F55,BY_IND_Demand_Drivers!$B$5:$J$100,9,FALSE)</f>
        <v>0.15900907445429552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2.9076946231887804</v>
      </c>
      <c r="H56" s="16">
        <f>VLOOKUP($D56,'Growth rate'!$B$3:$S$93,6,FALSE)*VLOOKUP($F56,BY_IND_Demand_Drivers!$B$5:$J$100,8,FALSE)</f>
        <v>0.16155321964556427</v>
      </c>
      <c r="I56" s="16">
        <f>VLOOKUP($D56,'Growth rate'!$B$3:$S$93,6,FALSE)*VLOOKUP($F56,BY_IND_Demand_Drivers!$B$5:$J$100,9,FALSE)</f>
        <v>0.16155321964556427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2.9542177371598006</v>
      </c>
      <c r="H57" s="16">
        <f>VLOOKUP($D57,'Growth rate'!$B$3:$S$93,6,FALSE)*VLOOKUP($F57,BY_IND_Demand_Drivers!$B$5:$J$100,8,FALSE)</f>
        <v>0.16413807115989329</v>
      </c>
      <c r="I57" s="16">
        <f>VLOOKUP($D57,'Growth rate'!$B$3:$S$93,6,FALSE)*VLOOKUP($F57,BY_IND_Demand_Drivers!$B$5:$J$100,9,FALSE)</f>
        <v>0.16413807115989329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3.0014852209543572</v>
      </c>
      <c r="H58" s="16">
        <f>VLOOKUP($D58,'Growth rate'!$B$3:$S$93,6,FALSE)*VLOOKUP($F58,BY_IND_Demand_Drivers!$B$5:$J$100,8,FALSE)</f>
        <v>0.16676428029845156</v>
      </c>
      <c r="I58" s="16">
        <f>VLOOKUP($D58,'Growth rate'!$B$3:$S$93,6,FALSE)*VLOOKUP($F58,BY_IND_Demand_Drivers!$B$5:$J$100,9,FALSE)</f>
        <v>0.16676428029845156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3.049508984489627</v>
      </c>
      <c r="H59" s="16">
        <f>VLOOKUP($D59,'Growth rate'!$B$3:$S$93,6,FALSE)*VLOOKUP($F59,BY_IND_Demand_Drivers!$B$5:$J$100,8,FALSE)</f>
        <v>0.16943250878322677</v>
      </c>
      <c r="I59" s="16">
        <f>VLOOKUP($D59,'Growth rate'!$B$3:$S$93,6,FALSE)*VLOOKUP($F59,BY_IND_Demand_Drivers!$B$5:$J$100,9,FALSE)</f>
        <v>0.16943250878322677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3.0983011282414612</v>
      </c>
      <c r="H60" s="16">
        <f>VLOOKUP($D60,'Growth rate'!$B$3:$S$93,6,FALSE)*VLOOKUP($F60,BY_IND_Demand_Drivers!$B$5:$J$100,8,FALSE)</f>
        <v>0.17214342892375842</v>
      </c>
      <c r="I60" s="16">
        <f>VLOOKUP($D60,'Growth rate'!$B$3:$S$93,6,FALSE)*VLOOKUP($F60,BY_IND_Demand_Drivers!$B$5:$J$100,9,FALSE)</f>
        <v>0.17214342892375842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3.1478739462933243</v>
      </c>
      <c r="H61" s="16">
        <f>VLOOKUP($D61,'Growth rate'!$B$3:$S$93,6,FALSE)*VLOOKUP($F61,BY_IND_Demand_Drivers!$B$5:$J$100,8,FALSE)</f>
        <v>0.17489772378653853</v>
      </c>
      <c r="I61" s="16">
        <f>VLOOKUP($D61,'Growth rate'!$B$3:$S$93,6,FALSE)*VLOOKUP($F61,BY_IND_Demand_Drivers!$B$5:$J$100,9,FALSE)</f>
        <v>0.17489772378653853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3.1982399294340174</v>
      </c>
      <c r="H62" s="16">
        <f>VLOOKUP($D62,'Growth rate'!$B$3:$S$93,6,FALSE)*VLOOKUP($F62,BY_IND_Demand_Drivers!$B$5:$J$100,8,FALSE)</f>
        <v>0.17769608736712314</v>
      </c>
      <c r="I62" s="16">
        <f>VLOOKUP($D62,'Growth rate'!$B$3:$S$93,6,FALSE)*VLOOKUP($F62,BY_IND_Demand_Drivers!$B$5:$J$100,9,FALSE)</f>
        <v>0.17769608736712314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3.2494117683049617</v>
      </c>
      <c r="H63" s="16">
        <f>VLOOKUP($D63,'Growth rate'!$B$3:$S$93,6,FALSE)*VLOOKUP($F63,BY_IND_Demand_Drivers!$B$5:$J$100,8,FALSE)</f>
        <v>0.18053922476499712</v>
      </c>
      <c r="I63" s="16">
        <f>VLOOKUP($D63,'Growth rate'!$B$3:$S$93,6,FALSE)*VLOOKUP($F63,BY_IND_Demand_Drivers!$B$5:$J$100,9,FALSE)</f>
        <v>0.18053922476499712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3.3014023565978414</v>
      </c>
      <c r="H64" s="16">
        <f>VLOOKUP($D64,'Growth rate'!$B$3:$S$93,6,FALSE)*VLOOKUP($F64,BY_IND_Demand_Drivers!$B$5:$J$100,8,FALSE)</f>
        <v>0.1834278523612371</v>
      </c>
      <c r="I64" s="16">
        <f>VLOOKUP($D64,'Growth rate'!$B$3:$S$93,6,FALSE)*VLOOKUP($F64,BY_IND_Demand_Drivers!$B$5:$J$100,9,FALSE)</f>
        <v>0.1834278523612371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3.3542247943034069</v>
      </c>
      <c r="H65" s="16">
        <f>VLOOKUP($D65,'Growth rate'!$B$3:$S$93,6,FALSE)*VLOOKUP($F65,BY_IND_Demand_Drivers!$B$5:$J$100,8,FALSE)</f>
        <v>0.18636269799901689</v>
      </c>
      <c r="I65" s="16">
        <f>VLOOKUP($D65,'Growth rate'!$B$3:$S$93,6,FALSE)*VLOOKUP($F65,BY_IND_Demand_Drivers!$B$5:$J$100,9,FALSE)</f>
        <v>0.18636269799901689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3.4078923910122616</v>
      </c>
      <c r="H66" s="16">
        <f>VLOOKUP($D66,'Growth rate'!$B$3:$S$93,6,FALSE)*VLOOKUP($F66,BY_IND_Demand_Drivers!$B$5:$J$100,8,FALSE)</f>
        <v>0.18934450116700116</v>
      </c>
      <c r="I66" s="16">
        <f>VLOOKUP($D66,'Growth rate'!$B$3:$S$93,6,FALSE)*VLOOKUP($F66,BY_IND_Demand_Drivers!$B$5:$J$100,9,FALSE)</f>
        <v>0.18934450116700116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3.4624186692684584</v>
      </c>
      <c r="H67" s="16">
        <f>VLOOKUP($D67,'Growth rate'!$B$3:$S$93,6,FALSE)*VLOOKUP($F67,BY_IND_Demand_Drivers!$B$5:$J$100,8,FALSE)</f>
        <v>0.19237401318567324</v>
      </c>
      <c r="I67" s="16">
        <f>VLOOKUP($D67,'Growth rate'!$B$3:$S$93,6,FALSE)*VLOOKUP($F67,BY_IND_Demand_Drivers!$B$5:$J$100,9,FALSE)</f>
        <v>0.19237401318567324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3.5178173679767535</v>
      </c>
      <c r="H68" s="16">
        <f>VLOOKUP($D68,'Growth rate'!$B$3:$S$93,6,FALSE)*VLOOKUP($F68,BY_IND_Demand_Drivers!$B$5:$J$100,8,FALSE)</f>
        <v>0.19545199739664398</v>
      </c>
      <c r="I68" s="16">
        <f>VLOOKUP($D68,'Growth rate'!$B$3:$S$93,6,FALSE)*VLOOKUP($F68,BY_IND_Demand_Drivers!$B$5:$J$100,9,FALSE)</f>
        <v>0.19545199739664398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3.5741024458643813</v>
      </c>
      <c r="H69" s="16">
        <f>VLOOKUP($D69,'Growth rate'!$B$3:$S$93,6,FALSE)*VLOOKUP($F69,BY_IND_Demand_Drivers!$B$5:$J$100,8,FALSE)</f>
        <v>0.19857922935499026</v>
      </c>
      <c r="I69" s="16">
        <f>VLOOKUP($D69,'Growth rate'!$B$3:$S$93,6,FALSE)*VLOOKUP($F69,BY_IND_Demand_Drivers!$B$5:$J$100,9,FALSE)</f>
        <v>0.19857922935499026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3.6312880849982121</v>
      </c>
      <c r="H70" s="16">
        <f>VLOOKUP($D70,'Growth rate'!$B$3:$S$93,6,FALSE)*VLOOKUP($F70,BY_IND_Demand_Drivers!$B$5:$J$100,8,FALSE)</f>
        <v>0.20175649702467013</v>
      </c>
      <c r="I70" s="16">
        <f>VLOOKUP($D70,'Growth rate'!$B$3:$S$93,6,FALSE)*VLOOKUP($F70,BY_IND_Demand_Drivers!$B$5:$J$100,9,FALSE)</f>
        <v>0.20175649702467013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3.689388694358184</v>
      </c>
      <c r="H71" s="16">
        <f>VLOOKUP($D71,'Growth rate'!$B$3:$S$93,6,FALSE)*VLOOKUP($F71,BY_IND_Demand_Drivers!$B$5:$J$100,8,FALSE)</f>
        <v>0.20498460097706492</v>
      </c>
      <c r="I71" s="16">
        <f>VLOOKUP($D71,'Growth rate'!$B$3:$S$93,6,FALSE)*VLOOKUP($F71,BY_IND_Demand_Drivers!$B$5:$J$100,9,FALSE)</f>
        <v>0.20498460097706492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3.7484189134679147</v>
      </c>
      <c r="H72" s="16">
        <f>VLOOKUP($D72,'Growth rate'!$B$3:$S$93,6,FALSE)*VLOOKUP($F72,BY_IND_Demand_Drivers!$B$5:$J$100,8,FALSE)</f>
        <v>0.20826435459269793</v>
      </c>
      <c r="I72" s="16">
        <f>VLOOKUP($D72,'Growth rate'!$B$3:$S$93,6,FALSE)*VLOOKUP($F72,BY_IND_Demand_Drivers!$B$5:$J$100,9,FALSE)</f>
        <v>0.20826435459269793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3.8083936160834013</v>
      </c>
      <c r="H73" s="16">
        <f>VLOOKUP($D73,'Growth rate'!$B$3:$S$93,6,FALSE)*VLOOKUP($F73,BY_IND_Demand_Drivers!$B$5:$J$100,8,FALSE)</f>
        <v>0.21159658426618111</v>
      </c>
      <c r="I73" s="16">
        <f>VLOOKUP($D73,'Growth rate'!$B$3:$S$93,6,FALSE)*VLOOKUP($F73,BY_IND_Demand_Drivers!$B$5:$J$100,9,FALSE)</f>
        <v>0.21159658426618111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3.8693279139407357</v>
      </c>
      <c r="H74" s="16">
        <f>VLOOKUP($D74,'Growth rate'!$B$3:$S$93,6,FALSE)*VLOOKUP($F74,BY_IND_Demand_Drivers!$B$5:$J$100,8,FALSE)</f>
        <v>0.21498212961443999</v>
      </c>
      <c r="I74" s="16">
        <f>VLOOKUP($D74,'Growth rate'!$B$3:$S$93,6,FALSE)*VLOOKUP($F74,BY_IND_Demand_Drivers!$B$5:$J$100,9,FALSE)</f>
        <v>0.21498212961443999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3.9312371605637875</v>
      </c>
      <c r="H75" s="16">
        <f>VLOOKUP($D75,'Growth rate'!$B$3:$S$93,6,FALSE)*VLOOKUP($F75,BY_IND_Demand_Drivers!$B$5:$J$100,8,FALSE)</f>
        <v>0.21842184368827103</v>
      </c>
      <c r="I75" s="16">
        <f>VLOOKUP($D75,'Growth rate'!$B$3:$S$93,6,FALSE)*VLOOKUP($F75,BY_IND_Demand_Drivers!$B$5:$J$100,9,FALSE)</f>
        <v>0.21842184368827103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3.9941369551328085</v>
      </c>
      <c r="H76" s="16">
        <f>VLOOKUP($D76,'Growth rate'!$B$3:$S$93,6,FALSE)*VLOOKUP($F76,BY_IND_Demand_Drivers!$B$5:$J$100,8,FALSE)</f>
        <v>0.22191659318728341</v>
      </c>
      <c r="I76" s="16">
        <f>VLOOKUP($D76,'Growth rate'!$B$3:$S$93,6,FALSE)*VLOOKUP($F76,BY_IND_Demand_Drivers!$B$5:$J$100,9,FALSE)</f>
        <v>0.22191659318728341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4.058043146414934</v>
      </c>
      <c r="H77" s="16">
        <f>VLOOKUP($D77,'Growth rate'!$B$3:$S$93,6,FALSE)*VLOOKUP($F77,BY_IND_Demand_Drivers!$B$5:$J$100,8,FALSE)</f>
        <v>0.22546725867827996</v>
      </c>
      <c r="I77" s="16">
        <f>VLOOKUP($D77,'Growth rate'!$B$3:$S$93,6,FALSE)*VLOOKUP($F77,BY_IND_Demand_Drivers!$B$5:$J$100,9,FALSE)</f>
        <v>0.22546725867827996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4.1229718367575732</v>
      </c>
      <c r="H78" s="16">
        <f>VLOOKUP($D78,'Growth rate'!$B$3:$S$93,6,FALSE)*VLOOKUP($F78,BY_IND_Demand_Drivers!$B$5:$J$100,8,FALSE)</f>
        <v>0.22907473481713245</v>
      </c>
      <c r="I78" s="16">
        <f>VLOOKUP($D78,'Growth rate'!$B$3:$S$93,6,FALSE)*VLOOKUP($F78,BY_IND_Demand_Drivers!$B$5:$J$100,9,FALSE)</f>
        <v>0.22907473481713245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4.1889393861456945</v>
      </c>
      <c r="H79" s="16">
        <f>VLOOKUP($D79,'Growth rate'!$B$3:$S$93,6,FALSE)*VLOOKUP($F79,BY_IND_Demand_Drivers!$B$5:$J$100,8,FALSE)</f>
        <v>0.23273993057420655</v>
      </c>
      <c r="I79" s="16">
        <f>VLOOKUP($D79,'Growth rate'!$B$3:$S$93,6,FALSE)*VLOOKUP($F79,BY_IND_Demand_Drivers!$B$5:$J$100,9,FALSE)</f>
        <v>0.23273993057420655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4.2559624163240262</v>
      </c>
      <c r="H80" s="16">
        <f>VLOOKUP($D80,'Growth rate'!$B$3:$S$93,6,FALSE)*VLOOKUP($F80,BY_IND_Demand_Drivers!$B$5:$J$100,8,FALSE)</f>
        <v>0.2364637694633939</v>
      </c>
      <c r="I80" s="16">
        <f>VLOOKUP($D80,'Growth rate'!$B$3:$S$93,6,FALSE)*VLOOKUP($F80,BY_IND_Demand_Drivers!$B$5:$J$100,9,FALSE)</f>
        <v>0.2364637694633939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4.3240578149852098</v>
      </c>
      <c r="H81" s="16">
        <f>VLOOKUP($D81,'Growth rate'!$B$3:$S$93,6,FALSE)*VLOOKUP($F81,BY_IND_Demand_Drivers!$B$5:$J$100,8,FALSE)</f>
        <v>0.24024718977480819</v>
      </c>
      <c r="I81" s="16">
        <f>VLOOKUP($D81,'Growth rate'!$B$3:$S$93,6,FALSE)*VLOOKUP($F81,BY_IND_Demand_Drivers!$B$5:$J$100,9,FALSE)</f>
        <v>0.24024718977480819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4.3932427400249736</v>
      </c>
      <c r="H82" s="16">
        <f>VLOOKUP($D82,'Growth rate'!$B$3:$S$93,6,FALSE)*VLOOKUP($F82,BY_IND_Demand_Drivers!$B$5:$J$100,8,FALSE)</f>
        <v>0.24409114481120511</v>
      </c>
      <c r="I82" s="16">
        <f>VLOOKUP($D82,'Growth rate'!$B$3:$S$93,6,FALSE)*VLOOKUP($F82,BY_IND_Demand_Drivers!$B$5:$J$100,9,FALSE)</f>
        <v>0.24409114481120511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4.4635346238653728</v>
      </c>
      <c r="H83" s="16">
        <f>VLOOKUP($D83,'Growth rate'!$B$3:$S$93,6,FALSE)*VLOOKUP($F83,BY_IND_Demand_Drivers!$B$5:$J$100,8,FALSE)</f>
        <v>0.24799660312818439</v>
      </c>
      <c r="I83" s="16">
        <f>VLOOKUP($D83,'Growth rate'!$B$3:$S$93,6,FALSE)*VLOOKUP($F83,BY_IND_Demand_Drivers!$B$5:$J$100,9,FALSE)</f>
        <v>0.24799660312818439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4.5349511778472191</v>
      </c>
      <c r="H84" s="16">
        <f>VLOOKUP($D84,'Growth rate'!$B$3:$S$93,6,FALSE)*VLOOKUP($F84,BY_IND_Demand_Drivers!$B$5:$J$100,8,FALSE)</f>
        <v>0.25196454877823538</v>
      </c>
      <c r="I84" s="16">
        <f>VLOOKUP($D84,'Growth rate'!$B$3:$S$93,6,FALSE)*VLOOKUP($F84,BY_IND_Demand_Drivers!$B$5:$J$100,9,FALSE)</f>
        <v>0.25196454877823538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4.6075103966927751</v>
      </c>
      <c r="H85" s="16">
        <f>VLOOKUP($D85,'Growth rate'!$B$3:$S$93,6,FALSE)*VLOOKUP($F85,BY_IND_Demand_Drivers!$B$5:$J$100,8,FALSE)</f>
        <v>0.25599598155868714</v>
      </c>
      <c r="I85" s="16">
        <f>VLOOKUP($D85,'Growth rate'!$B$3:$S$93,6,FALSE)*VLOOKUP($F85,BY_IND_Demand_Drivers!$B$5:$J$100,9,FALSE)</f>
        <v>0.25599598155868714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8.2196554455445603E-2</v>
      </c>
      <c r="H168" s="16">
        <f>VLOOKUP($D168,'Growth rate'!$B$3:$S$93,6,FALSE)*VLOOKUP($F168,BY_IND_Demand_Drivers!$B$5:$J$100,8,FALSE)</f>
        <v>4.5742811881188099E-3</v>
      </c>
      <c r="I168" s="16">
        <f>VLOOKUP($D168,'Growth rate'!$B$3:$S$93,6,FALSE)*VLOOKUP($F168,BY_IND_Demand_Drivers!$B$5:$J$100,9,FALSE)</f>
        <v>4.5742811881188099E-3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8.3550766145922509E-2</v>
      </c>
      <c r="H169" s="16">
        <f>VLOOKUP($D169,'Growth rate'!$B$3:$S$93,6,FALSE)*VLOOKUP($F169,BY_IND_Demand_Drivers!$B$5:$J$100,8,FALSE)</f>
        <v>4.6496437760218928E-3</v>
      </c>
      <c r="I169" s="16">
        <f>VLOOKUP($D169,'Growth rate'!$B$3:$S$93,6,FALSE)*VLOOKUP($F169,BY_IND_Demand_Drivers!$B$5:$J$100,9,FALSE)</f>
        <v>4.6496437760218928E-3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8.4904977836399415E-2</v>
      </c>
      <c r="H170" s="16">
        <f>VLOOKUP($D170,'Growth rate'!$B$3:$S$93,6,FALSE)*VLOOKUP($F170,BY_IND_Demand_Drivers!$B$5:$J$100,8,FALSE)</f>
        <v>4.7250063639249764E-3</v>
      </c>
      <c r="I170" s="16">
        <f>VLOOKUP($D170,'Growth rate'!$B$3:$S$93,6,FALSE)*VLOOKUP($F170,BY_IND_Demand_Drivers!$B$5:$J$100,9,FALSE)</f>
        <v>4.7250063639249764E-3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8.625918952687632E-2</v>
      </c>
      <c r="H171" s="16">
        <f>VLOOKUP($D171,'Growth rate'!$B$3:$S$93,6,FALSE)*VLOOKUP($F171,BY_IND_Demand_Drivers!$B$5:$J$100,8,FALSE)</f>
        <v>4.8003689518280592E-3</v>
      </c>
      <c r="I171" s="16">
        <f>VLOOKUP($D171,'Growth rate'!$B$3:$S$93,6,FALSE)*VLOOKUP($F171,BY_IND_Demand_Drivers!$B$5:$J$100,9,FALSE)</f>
        <v>4.8003689518280592E-3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8.7613401217353226E-2</v>
      </c>
      <c r="H172" s="16">
        <f>VLOOKUP($D172,'Growth rate'!$B$3:$S$93,6,FALSE)*VLOOKUP($F172,BY_IND_Demand_Drivers!$B$5:$J$100,8,FALSE)</f>
        <v>4.8757315397311429E-3</v>
      </c>
      <c r="I172" s="16">
        <f>VLOOKUP($D172,'Growth rate'!$B$3:$S$93,6,FALSE)*VLOOKUP($F172,BY_IND_Demand_Drivers!$B$5:$J$100,9,FALSE)</f>
        <v>4.8757315397311429E-3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8.8967612907830118E-2</v>
      </c>
      <c r="H173" s="16">
        <f>VLOOKUP($D173,'Growth rate'!$B$3:$S$93,6,FALSE)*VLOOKUP($F173,BY_IND_Demand_Drivers!$B$5:$J$100,8,FALSE)</f>
        <v>4.9510941276342249E-3</v>
      </c>
      <c r="I173" s="16">
        <f>VLOOKUP($D173,'Growth rate'!$B$3:$S$93,6,FALSE)*VLOOKUP($F173,BY_IND_Demand_Drivers!$B$5:$J$100,9,FALSE)</f>
        <v>4.9510941276342249E-3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9.0321824598307024E-2</v>
      </c>
      <c r="H174" s="16">
        <f>VLOOKUP($D174,'Growth rate'!$B$3:$S$93,6,FALSE)*VLOOKUP($F174,BY_IND_Demand_Drivers!$B$5:$J$100,8,FALSE)</f>
        <v>5.0264567155373086E-3</v>
      </c>
      <c r="I174" s="16">
        <f>VLOOKUP($D174,'Growth rate'!$B$3:$S$93,6,FALSE)*VLOOKUP($F174,BY_IND_Demand_Drivers!$B$5:$J$100,9,FALSE)</f>
        <v>5.0264567155373086E-3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9.167603628878393E-2</v>
      </c>
      <c r="H175" s="16">
        <f>VLOOKUP($D175,'Growth rate'!$B$3:$S$93,6,FALSE)*VLOOKUP($F175,BY_IND_Demand_Drivers!$B$5:$J$100,8,FALSE)</f>
        <v>5.1018193034403914E-3</v>
      </c>
      <c r="I175" s="16">
        <f>VLOOKUP($D175,'Growth rate'!$B$3:$S$93,6,FALSE)*VLOOKUP($F175,BY_IND_Demand_Drivers!$B$5:$J$100,9,FALSE)</f>
        <v>5.1018193034403914E-3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9.3030247979260836E-2</v>
      </c>
      <c r="H176" s="16">
        <f>VLOOKUP($D176,'Growth rate'!$B$3:$S$93,6,FALSE)*VLOOKUP($F176,BY_IND_Demand_Drivers!$B$5:$J$100,8,FALSE)</f>
        <v>5.177181891343475E-3</v>
      </c>
      <c r="I176" s="16">
        <f>VLOOKUP($D176,'Growth rate'!$B$3:$S$93,6,FALSE)*VLOOKUP($F176,BY_IND_Demand_Drivers!$B$5:$J$100,9,FALSE)</f>
        <v>5.177181891343475E-3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9.4384459669737741E-2</v>
      </c>
      <c r="H177" s="16">
        <f>VLOOKUP($D177,'Growth rate'!$B$3:$S$93,6,FALSE)*VLOOKUP($F177,BY_IND_Demand_Drivers!$B$5:$J$100,8,FALSE)</f>
        <v>5.2525444792465579E-3</v>
      </c>
      <c r="I177" s="16">
        <f>VLOOKUP($D177,'Growth rate'!$B$3:$S$93,6,FALSE)*VLOOKUP($F177,BY_IND_Demand_Drivers!$B$5:$J$100,9,FALSE)</f>
        <v>5.2525444792465579E-3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9.5738671360214647E-2</v>
      </c>
      <c r="H178" s="16">
        <f>VLOOKUP($D178,'Growth rate'!$B$3:$S$93,6,FALSE)*VLOOKUP($F178,BY_IND_Demand_Drivers!$B$5:$J$100,8,FALSE)</f>
        <v>5.3279070671496415E-3</v>
      </c>
      <c r="I178" s="16">
        <f>VLOOKUP($D178,'Growth rate'!$B$3:$S$93,6,FALSE)*VLOOKUP($F178,BY_IND_Demand_Drivers!$B$5:$J$100,9,FALSE)</f>
        <v>5.3279070671496415E-3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9.7092883050691553E-2</v>
      </c>
      <c r="H179" s="16">
        <f>VLOOKUP($D179,'Growth rate'!$B$3:$S$93,6,FALSE)*VLOOKUP($F179,BY_IND_Demand_Drivers!$B$5:$J$100,8,FALSE)</f>
        <v>5.4032696550527243E-3</v>
      </c>
      <c r="I179" s="16">
        <f>VLOOKUP($D179,'Growth rate'!$B$3:$S$93,6,FALSE)*VLOOKUP($F179,BY_IND_Demand_Drivers!$B$5:$J$100,9,FALSE)</f>
        <v>5.4032696550527243E-3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9.8447094741168445E-2</v>
      </c>
      <c r="H180" s="16">
        <f>VLOOKUP($D180,'Growth rate'!$B$3:$S$93,6,FALSE)*VLOOKUP($F180,BY_IND_Demand_Drivers!$B$5:$J$100,8,FALSE)</f>
        <v>5.4786322429558072E-3</v>
      </c>
      <c r="I180" s="16">
        <f>VLOOKUP($D180,'Growth rate'!$B$3:$S$93,6,FALSE)*VLOOKUP($F180,BY_IND_Demand_Drivers!$B$5:$J$100,9,FALSE)</f>
        <v>5.4786322429558072E-3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9.9801306431645351E-2</v>
      </c>
      <c r="H181" s="16">
        <f>VLOOKUP($D181,'Growth rate'!$B$3:$S$93,6,FALSE)*VLOOKUP($F181,BY_IND_Demand_Drivers!$B$5:$J$100,8,FALSE)</f>
        <v>5.55399483085889E-3</v>
      </c>
      <c r="I181" s="16">
        <f>VLOOKUP($D181,'Growth rate'!$B$3:$S$93,6,FALSE)*VLOOKUP($F181,BY_IND_Demand_Drivers!$B$5:$J$100,9,FALSE)</f>
        <v>5.55399483085889E-3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0.10115551812212226</v>
      </c>
      <c r="H182" s="16">
        <f>VLOOKUP($D182,'Growth rate'!$B$3:$S$93,6,FALSE)*VLOOKUP($F182,BY_IND_Demand_Drivers!$B$5:$J$100,8,FALSE)</f>
        <v>5.6293574187619736E-3</v>
      </c>
      <c r="I182" s="16">
        <f>VLOOKUP($D182,'Growth rate'!$B$3:$S$93,6,FALSE)*VLOOKUP($F182,BY_IND_Demand_Drivers!$B$5:$J$100,9,FALSE)</f>
        <v>5.6293574187619736E-3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0.10250972981259916</v>
      </c>
      <c r="H183" s="16">
        <f>VLOOKUP($D183,'Growth rate'!$B$3:$S$93,6,FALSE)*VLOOKUP($F183,BY_IND_Demand_Drivers!$B$5:$J$100,8,FALSE)</f>
        <v>5.7047200066650565E-3</v>
      </c>
      <c r="I183" s="16">
        <f>VLOOKUP($D183,'Growth rate'!$B$3:$S$93,6,FALSE)*VLOOKUP($F183,BY_IND_Demand_Drivers!$B$5:$J$100,9,FALSE)</f>
        <v>5.7047200066650565E-3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0.10386394150307607</v>
      </c>
      <c r="H184" s="16">
        <f>VLOOKUP($D184,'Growth rate'!$B$3:$S$93,6,FALSE)*VLOOKUP($F184,BY_IND_Demand_Drivers!$B$5:$J$100,8,FALSE)</f>
        <v>5.7800825945681393E-3</v>
      </c>
      <c r="I184" s="16">
        <f>VLOOKUP($D184,'Growth rate'!$B$3:$S$93,6,FALSE)*VLOOKUP($F184,BY_IND_Demand_Drivers!$B$5:$J$100,9,FALSE)</f>
        <v>5.7800825945681393E-3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0.10521815319355299</v>
      </c>
      <c r="H185" s="16">
        <f>VLOOKUP($D185,'Growth rate'!$B$3:$S$93,6,FALSE)*VLOOKUP($F185,BY_IND_Demand_Drivers!$B$5:$J$100,8,FALSE)</f>
        <v>5.8554451824712229E-3</v>
      </c>
      <c r="I185" s="16">
        <f>VLOOKUP($D185,'Growth rate'!$B$3:$S$93,6,FALSE)*VLOOKUP($F185,BY_IND_Demand_Drivers!$B$5:$J$100,9,FALSE)</f>
        <v>5.8554451824712229E-3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0.10657236488402989</v>
      </c>
      <c r="H186" s="16">
        <f>VLOOKUP($D186,'Growth rate'!$B$3:$S$93,6,FALSE)*VLOOKUP($F186,BY_IND_Demand_Drivers!$B$5:$J$100,8,FALSE)</f>
        <v>5.9308077703743058E-3</v>
      </c>
      <c r="I186" s="16">
        <f>VLOOKUP($D186,'Growth rate'!$B$3:$S$93,6,FALSE)*VLOOKUP($F186,BY_IND_Demand_Drivers!$B$5:$J$100,9,FALSE)</f>
        <v>5.9308077703743058E-3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0.1079265765745068</v>
      </c>
      <c r="H187" s="16">
        <f>VLOOKUP($D187,'Growth rate'!$B$3:$S$93,6,FALSE)*VLOOKUP($F187,BY_IND_Demand_Drivers!$B$5:$J$100,8,FALSE)</f>
        <v>6.0061703582773894E-3</v>
      </c>
      <c r="I187" s="16">
        <f>VLOOKUP($D187,'Growth rate'!$B$3:$S$93,6,FALSE)*VLOOKUP($F187,BY_IND_Demand_Drivers!$B$5:$J$100,9,FALSE)</f>
        <v>6.0061703582773894E-3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0.10928078826498371</v>
      </c>
      <c r="H188" s="16">
        <f>VLOOKUP($D188,'Growth rate'!$B$3:$S$93,6,FALSE)*VLOOKUP($F188,BY_IND_Demand_Drivers!$B$5:$J$100,8,FALSE)</f>
        <v>6.0815329461804723E-3</v>
      </c>
      <c r="I188" s="16">
        <f>VLOOKUP($D188,'Growth rate'!$B$3:$S$93,6,FALSE)*VLOOKUP($F188,BY_IND_Demand_Drivers!$B$5:$J$100,9,FALSE)</f>
        <v>6.0815329461804723E-3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0.11063499995546061</v>
      </c>
      <c r="H189" s="16">
        <f>VLOOKUP($D189,'Growth rate'!$B$3:$S$93,6,FALSE)*VLOOKUP($F189,BY_IND_Demand_Drivers!$B$5:$J$100,8,FALSE)</f>
        <v>6.1568955340835559E-3</v>
      </c>
      <c r="I189" s="16">
        <f>VLOOKUP($D189,'Growth rate'!$B$3:$S$93,6,FALSE)*VLOOKUP($F189,BY_IND_Demand_Drivers!$B$5:$J$100,9,FALSE)</f>
        <v>6.1568955340835559E-3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0.1119892116459375</v>
      </c>
      <c r="H190" s="16">
        <f>VLOOKUP($D190,'Growth rate'!$B$3:$S$93,6,FALSE)*VLOOKUP($F190,BY_IND_Demand_Drivers!$B$5:$J$100,8,FALSE)</f>
        <v>6.2322581219866379E-3</v>
      </c>
      <c r="I190" s="16">
        <f>VLOOKUP($D190,'Growth rate'!$B$3:$S$93,6,FALSE)*VLOOKUP($F190,BY_IND_Demand_Drivers!$B$5:$J$100,9,FALSE)</f>
        <v>6.2322581219866379E-3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0.11334342333641441</v>
      </c>
      <c r="H191" s="16">
        <f>VLOOKUP($D191,'Growth rate'!$B$3:$S$93,6,FALSE)*VLOOKUP($F191,BY_IND_Demand_Drivers!$B$5:$J$100,8,FALSE)</f>
        <v>6.3076207098897216E-3</v>
      </c>
      <c r="I191" s="16">
        <f>VLOOKUP($D191,'Growth rate'!$B$3:$S$93,6,FALSE)*VLOOKUP($F191,BY_IND_Demand_Drivers!$B$5:$J$100,9,FALSE)</f>
        <v>6.3076207098897216E-3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0.11469763502689131</v>
      </c>
      <c r="H192" s="16">
        <f>VLOOKUP($D192,'Growth rate'!$B$3:$S$93,6,FALSE)*VLOOKUP($F192,BY_IND_Demand_Drivers!$B$5:$J$100,8,FALSE)</f>
        <v>6.3829832977928044E-3</v>
      </c>
      <c r="I192" s="16">
        <f>VLOOKUP($D192,'Growth rate'!$B$3:$S$93,6,FALSE)*VLOOKUP($F192,BY_IND_Demand_Drivers!$B$5:$J$100,9,FALSE)</f>
        <v>6.3829832977928044E-3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0.11605184671736822</v>
      </c>
      <c r="H193" s="16">
        <f>VLOOKUP($D193,'Growth rate'!$B$3:$S$93,6,FALSE)*VLOOKUP($F193,BY_IND_Demand_Drivers!$B$5:$J$100,8,FALSE)</f>
        <v>6.458345885695888E-3</v>
      </c>
      <c r="I193" s="16">
        <f>VLOOKUP($D193,'Growth rate'!$B$3:$S$93,6,FALSE)*VLOOKUP($F193,BY_IND_Demand_Drivers!$B$5:$J$100,9,FALSE)</f>
        <v>6.458345885695888E-3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0.11740605840784513</v>
      </c>
      <c r="H194" s="16">
        <f>VLOOKUP($D194,'Growth rate'!$B$3:$S$93,6,FALSE)*VLOOKUP($F194,BY_IND_Demand_Drivers!$B$5:$J$100,8,FALSE)</f>
        <v>6.5337084735989709E-3</v>
      </c>
      <c r="I194" s="16">
        <f>VLOOKUP($D194,'Growth rate'!$B$3:$S$93,6,FALSE)*VLOOKUP($F194,BY_IND_Demand_Drivers!$B$5:$J$100,9,FALSE)</f>
        <v>6.5337084735989709E-3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0.11876027009832202</v>
      </c>
      <c r="H195" s="16">
        <f>VLOOKUP($D195,'Growth rate'!$B$3:$S$93,6,FALSE)*VLOOKUP($F195,BY_IND_Demand_Drivers!$B$5:$J$100,8,FALSE)</f>
        <v>6.6090710615020537E-3</v>
      </c>
      <c r="I195" s="16">
        <f>VLOOKUP($D195,'Growth rate'!$B$3:$S$93,6,FALSE)*VLOOKUP($F195,BY_IND_Demand_Drivers!$B$5:$J$100,9,FALSE)</f>
        <v>6.6090710615020537E-3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0.12011448178879892</v>
      </c>
      <c r="H196" s="16">
        <f>VLOOKUP($D196,'Growth rate'!$B$3:$S$93,6,FALSE)*VLOOKUP($F196,BY_IND_Demand_Drivers!$B$5:$J$100,8,FALSE)</f>
        <v>6.6844336494051365E-3</v>
      </c>
      <c r="I196" s="16">
        <f>VLOOKUP($D196,'Growth rate'!$B$3:$S$93,6,FALSE)*VLOOKUP($F196,BY_IND_Demand_Drivers!$B$5:$J$100,9,FALSE)</f>
        <v>6.6844336494051365E-3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0.12146869347927583</v>
      </c>
      <c r="H197" s="16">
        <f>VLOOKUP($D197,'Growth rate'!$B$3:$S$93,6,FALSE)*VLOOKUP($F197,BY_IND_Demand_Drivers!$B$5:$J$100,8,FALSE)</f>
        <v>6.7597962373082202E-3</v>
      </c>
      <c r="I197" s="16">
        <f>VLOOKUP($D197,'Growth rate'!$B$3:$S$93,6,FALSE)*VLOOKUP($F197,BY_IND_Demand_Drivers!$B$5:$J$100,9,FALSE)</f>
        <v>6.7597962373082202E-3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0.12282290516975274</v>
      </c>
      <c r="H198" s="16">
        <f>VLOOKUP($D198,'Growth rate'!$B$3:$S$93,6,FALSE)*VLOOKUP($F198,BY_IND_Demand_Drivers!$B$5:$J$100,8,FALSE)</f>
        <v>6.835158825211303E-3</v>
      </c>
      <c r="I198" s="16">
        <f>VLOOKUP($D198,'Growth rate'!$B$3:$S$93,6,FALSE)*VLOOKUP($F198,BY_IND_Demand_Drivers!$B$5:$J$100,9,FALSE)</f>
        <v>6.835158825211303E-3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0.12417711686022964</v>
      </c>
      <c r="H199" s="16">
        <f>VLOOKUP($D199,'Growth rate'!$B$3:$S$93,6,FALSE)*VLOOKUP($F199,BY_IND_Demand_Drivers!$B$5:$J$100,8,FALSE)</f>
        <v>6.9105214131143858E-3</v>
      </c>
      <c r="I199" s="16">
        <f>VLOOKUP($D199,'Growth rate'!$B$3:$S$93,6,FALSE)*VLOOKUP($F199,BY_IND_Demand_Drivers!$B$5:$J$100,9,FALSE)</f>
        <v>6.9105214131143858E-3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0.12616395072999331</v>
      </c>
      <c r="H200" s="16">
        <f>VLOOKUP($D200,'Growth rate'!$B$3:$S$93,6,FALSE)*VLOOKUP($F200,BY_IND_Demand_Drivers!$B$5:$J$100,8,FALSE)</f>
        <v>7.021089755724217E-3</v>
      </c>
      <c r="I200" s="16">
        <f>VLOOKUP($D200,'Growth rate'!$B$3:$S$93,6,FALSE)*VLOOKUP($F200,BY_IND_Demand_Drivers!$B$5:$J$100,9,FALSE)</f>
        <v>7.021089755724217E-3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0.12818257394167321</v>
      </c>
      <c r="H201" s="16">
        <f>VLOOKUP($D201,'Growth rate'!$B$3:$S$93,6,FALSE)*VLOOKUP($F201,BY_IND_Demand_Drivers!$B$5:$J$100,8,FALSE)</f>
        <v>7.1334271918158032E-3</v>
      </c>
      <c r="I201" s="16">
        <f>VLOOKUP($D201,'Growth rate'!$B$3:$S$93,6,FALSE)*VLOOKUP($F201,BY_IND_Demand_Drivers!$B$5:$J$100,9,FALSE)</f>
        <v>7.1334271918158032E-3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0.13023349512473997</v>
      </c>
      <c r="H202" s="16">
        <f>VLOOKUP($D202,'Growth rate'!$B$3:$S$93,6,FALSE)*VLOOKUP($F202,BY_IND_Demand_Drivers!$B$5:$J$100,8,FALSE)</f>
        <v>7.2475620268848571E-3</v>
      </c>
      <c r="I202" s="16">
        <f>VLOOKUP($D202,'Growth rate'!$B$3:$S$93,6,FALSE)*VLOOKUP($F202,BY_IND_Demand_Drivers!$B$5:$J$100,9,FALSE)</f>
        <v>7.2475620268848571E-3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0.13231723104673582</v>
      </c>
      <c r="H203" s="16">
        <f>VLOOKUP($D203,'Growth rate'!$B$3:$S$93,6,FALSE)*VLOOKUP($F203,BY_IND_Demand_Drivers!$B$5:$J$100,8,FALSE)</f>
        <v>7.3635230193150152E-3</v>
      </c>
      <c r="I203" s="16">
        <f>VLOOKUP($D203,'Growth rate'!$B$3:$S$93,6,FALSE)*VLOOKUP($F203,BY_IND_Demand_Drivers!$B$5:$J$100,9,FALSE)</f>
        <v>7.3635230193150152E-3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0.13443430674348358</v>
      </c>
      <c r="H204" s="16">
        <f>VLOOKUP($D204,'Growth rate'!$B$3:$S$93,6,FALSE)*VLOOKUP($F204,BY_IND_Demand_Drivers!$B$5:$J$100,8,FALSE)</f>
        <v>7.4813393876240536E-3</v>
      </c>
      <c r="I204" s="16">
        <f>VLOOKUP($D204,'Growth rate'!$B$3:$S$93,6,FALSE)*VLOOKUP($F204,BY_IND_Demand_Drivers!$B$5:$J$100,9,FALSE)</f>
        <v>7.4813393876240536E-3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0.13658525565137933</v>
      </c>
      <c r="H205" s="16">
        <f>VLOOKUP($D205,'Growth rate'!$B$3:$S$93,6,FALSE)*VLOOKUP($F205,BY_IND_Demand_Drivers!$B$5:$J$100,8,FALSE)</f>
        <v>7.6010408178260394E-3</v>
      </c>
      <c r="I205" s="16">
        <f>VLOOKUP($D205,'Growth rate'!$B$3:$S$93,6,FALSE)*VLOOKUP($F205,BY_IND_Demand_Drivers!$B$5:$J$100,9,FALSE)</f>
        <v>7.6010408178260394E-3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0.13877061974180141</v>
      </c>
      <c r="H206" s="16">
        <f>VLOOKUP($D206,'Growth rate'!$B$3:$S$93,6,FALSE)*VLOOKUP($F206,BY_IND_Demand_Drivers!$B$5:$J$100,8,FALSE)</f>
        <v>7.722657470911257E-3</v>
      </c>
      <c r="I206" s="16">
        <f>VLOOKUP($D206,'Growth rate'!$B$3:$S$93,6,FALSE)*VLOOKUP($F206,BY_IND_Demand_Drivers!$B$5:$J$100,9,FALSE)</f>
        <v>7.722657470911257E-3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0.14099094965767023</v>
      </c>
      <c r="H207" s="16">
        <f>VLOOKUP($D207,'Growth rate'!$B$3:$S$93,6,FALSE)*VLOOKUP($F207,BY_IND_Demand_Drivers!$B$5:$J$100,8,FALSE)</f>
        <v>7.8462199904458362E-3</v>
      </c>
      <c r="I207" s="16">
        <f>VLOOKUP($D207,'Growth rate'!$B$3:$S$93,6,FALSE)*VLOOKUP($F207,BY_IND_Demand_Drivers!$B$5:$J$100,9,FALSE)</f>
        <v>7.8462199904458362E-3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0.14324680485219296</v>
      </c>
      <c r="H208" s="16">
        <f>VLOOKUP($D208,'Growth rate'!$B$3:$S$93,6,FALSE)*VLOOKUP($F208,BY_IND_Demand_Drivers!$B$5:$J$100,8,FALSE)</f>
        <v>7.9717595102929712E-3</v>
      </c>
      <c r="I208" s="16">
        <f>VLOOKUP($D208,'Growth rate'!$B$3:$S$93,6,FALSE)*VLOOKUP($F208,BY_IND_Demand_Drivers!$B$5:$J$100,9,FALSE)</f>
        <v>7.9717595102929712E-3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0.14553875372982805</v>
      </c>
      <c r="H209" s="16">
        <f>VLOOKUP($D209,'Growth rate'!$B$3:$S$93,6,FALSE)*VLOOKUP($F209,BY_IND_Demand_Drivers!$B$5:$J$100,8,FALSE)</f>
        <v>8.0993076624576582E-3</v>
      </c>
      <c r="I209" s="16">
        <f>VLOOKUP($D209,'Growth rate'!$B$3:$S$93,6,FALSE)*VLOOKUP($F209,BY_IND_Demand_Drivers!$B$5:$J$100,9,FALSE)</f>
        <v>8.0993076624576582E-3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0.14786737378950529</v>
      </c>
      <c r="H210" s="16">
        <f>VLOOKUP($D210,'Growth rate'!$B$3:$S$93,6,FALSE)*VLOOKUP($F210,BY_IND_Demand_Drivers!$B$5:$J$100,8,FALSE)</f>
        <v>8.2288965850569797E-3</v>
      </c>
      <c r="I210" s="16">
        <f>VLOOKUP($D210,'Growth rate'!$B$3:$S$93,6,FALSE)*VLOOKUP($F210,BY_IND_Demand_Drivers!$B$5:$J$100,9,FALSE)</f>
        <v>8.2288965850569797E-3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0.15023325177013738</v>
      </c>
      <c r="H211" s="16">
        <f>VLOOKUP($D211,'Growth rate'!$B$3:$S$93,6,FALSE)*VLOOKUP($F211,BY_IND_Demand_Drivers!$B$5:$J$100,8,FALSE)</f>
        <v>8.3605589304178926E-3</v>
      </c>
      <c r="I211" s="16">
        <f>VLOOKUP($D211,'Growth rate'!$B$3:$S$93,6,FALSE)*VLOOKUP($F211,BY_IND_Demand_Drivers!$B$5:$J$100,9,FALSE)</f>
        <v>8.3605589304178926E-3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0.15263698379845958</v>
      </c>
      <c r="H212" s="16">
        <f>VLOOKUP($D212,'Growth rate'!$B$3:$S$93,6,FALSE)*VLOOKUP($F212,BY_IND_Demand_Drivers!$B$5:$J$100,8,FALSE)</f>
        <v>8.4943278733045774E-3</v>
      </c>
      <c r="I212" s="16">
        <f>VLOOKUP($D212,'Growth rate'!$B$3:$S$93,6,FALSE)*VLOOKUP($F212,BY_IND_Demand_Drivers!$B$5:$J$100,9,FALSE)</f>
        <v>8.4943278733045774E-3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0.15507917553923495</v>
      </c>
      <c r="H213" s="16">
        <f>VLOOKUP($D213,'Growth rate'!$B$3:$S$93,6,FALSE)*VLOOKUP($F213,BY_IND_Demand_Drivers!$B$5:$J$100,8,FALSE)</f>
        <v>8.6302371192774532E-3</v>
      </c>
      <c r="I213" s="16">
        <f>VLOOKUP($D213,'Growth rate'!$B$3:$S$93,6,FALSE)*VLOOKUP($F213,BY_IND_Demand_Drivers!$B$5:$J$100,9,FALSE)</f>
        <v>8.6302371192774532E-3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0.15756044234786271</v>
      </c>
      <c r="H214" s="16">
        <f>VLOOKUP($D214,'Growth rate'!$B$3:$S$93,6,FALSE)*VLOOKUP($F214,BY_IND_Demand_Drivers!$B$5:$J$100,8,FALSE)</f>
        <v>8.7683209131858911E-3</v>
      </c>
      <c r="I214" s="16">
        <f>VLOOKUP($D214,'Growth rate'!$B$3:$S$93,6,FALSE)*VLOOKUP($F214,BY_IND_Demand_Drivers!$B$5:$J$100,9,FALSE)</f>
        <v>8.7683209131858911E-3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0.16008140942542851</v>
      </c>
      <c r="H215" s="16">
        <f>VLOOKUP($D215,'Growth rate'!$B$3:$S$93,6,FALSE)*VLOOKUP($F215,BY_IND_Demand_Drivers!$B$5:$J$100,8,FALSE)</f>
        <v>8.9086140477968659E-3</v>
      </c>
      <c r="I215" s="16">
        <f>VLOOKUP($D215,'Growth rate'!$B$3:$S$93,6,FALSE)*VLOOKUP($F215,BY_IND_Demand_Drivers!$B$5:$J$100,9,FALSE)</f>
        <v>8.9086140477968659E-3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0.16264271197623534</v>
      </c>
      <c r="H216" s="16">
        <f>VLOOKUP($D216,'Growth rate'!$B$3:$S$93,6,FALSE)*VLOOKUP($F216,BY_IND_Demand_Drivers!$B$5:$J$100,8,FALSE)</f>
        <v>9.0511518725616153E-3</v>
      </c>
      <c r="I216" s="16">
        <f>VLOOKUP($D216,'Growth rate'!$B$3:$S$93,6,FALSE)*VLOOKUP($F216,BY_IND_Demand_Drivers!$B$5:$J$100,9,FALSE)</f>
        <v>9.0511518725616153E-3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0.16524499536785514</v>
      </c>
      <c r="H217" s="16">
        <f>VLOOKUP($D217,'Growth rate'!$B$3:$S$93,6,FALSE)*VLOOKUP($F217,BY_IND_Demand_Drivers!$B$5:$J$100,8,FALSE)</f>
        <v>9.1959703025226019E-3</v>
      </c>
      <c r="I217" s="16">
        <f>VLOOKUP($D217,'Growth rate'!$B$3:$S$93,6,FALSE)*VLOOKUP($F217,BY_IND_Demand_Drivers!$B$5:$J$100,9,FALSE)</f>
        <v>9.1959703025226019E-3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0.16788891529374078</v>
      </c>
      <c r="H218" s="16">
        <f>VLOOKUP($D218,'Growth rate'!$B$3:$S$93,6,FALSE)*VLOOKUP($F218,BY_IND_Demand_Drivers!$B$5:$J$100,8,FALSE)</f>
        <v>9.343105827362962E-3</v>
      </c>
      <c r="I218" s="16">
        <f>VLOOKUP($D218,'Growth rate'!$B$3:$S$93,6,FALSE)*VLOOKUP($F218,BY_IND_Demand_Drivers!$B$5:$J$100,9,FALSE)</f>
        <v>9.343105827362962E-3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0.17057513793844065</v>
      </c>
      <c r="H219" s="16">
        <f>VLOOKUP($D219,'Growth rate'!$B$3:$S$93,6,FALSE)*VLOOKUP($F219,BY_IND_Demand_Drivers!$B$5:$J$100,8,FALSE)</f>
        <v>9.4925955206007703E-3</v>
      </c>
      <c r="I219" s="16">
        <f>VLOOKUP($D219,'Growth rate'!$B$3:$S$93,6,FALSE)*VLOOKUP($F219,BY_IND_Demand_Drivers!$B$5:$J$100,9,FALSE)</f>
        <v>9.4925955206007703E-3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0.17330434014545573</v>
      </c>
      <c r="H220" s="16">
        <f>VLOOKUP($D220,'Growth rate'!$B$3:$S$93,6,FALSE)*VLOOKUP($F220,BY_IND_Demand_Drivers!$B$5:$J$100,8,FALSE)</f>
        <v>9.6444770489303843E-3</v>
      </c>
      <c r="I220" s="16">
        <f>VLOOKUP($D220,'Growth rate'!$B$3:$S$93,6,FALSE)*VLOOKUP($F220,BY_IND_Demand_Drivers!$B$5:$J$100,9,FALSE)</f>
        <v>9.6444770489303843E-3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0.176077209587783</v>
      </c>
      <c r="H221" s="16">
        <f>VLOOKUP($D221,'Growth rate'!$B$3:$S$93,6,FALSE)*VLOOKUP($F221,BY_IND_Demand_Drivers!$B$5:$J$100,8,FALSE)</f>
        <v>9.7987886817132702E-3</v>
      </c>
      <c r="I221" s="16">
        <f>VLOOKUP($D221,'Growth rate'!$B$3:$S$93,6,FALSE)*VLOOKUP($F221,BY_IND_Demand_Drivers!$B$5:$J$100,9,FALSE)</f>
        <v>9.7987886817132702E-3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0.17889444494118753</v>
      </c>
      <c r="H222" s="16">
        <f>VLOOKUP($D222,'Growth rate'!$B$3:$S$93,6,FALSE)*VLOOKUP($F222,BY_IND_Demand_Drivers!$B$5:$J$100,8,FALSE)</f>
        <v>9.9555693006206803E-3</v>
      </c>
      <c r="I222" s="16">
        <f>VLOOKUP($D222,'Growth rate'!$B$3:$S$93,6,FALSE)*VLOOKUP($F222,BY_IND_Demand_Drivers!$B$5:$J$100,9,FALSE)</f>
        <v>9.9555693006206803E-3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0.18175675606024652</v>
      </c>
      <c r="H223" s="16">
        <f>VLOOKUP($D223,'Growth rate'!$B$3:$S$93,6,FALSE)*VLOOKUP($F223,BY_IND_Demand_Drivers!$B$5:$J$100,8,FALSE)</f>
        <v>1.0114858409430612E-2</v>
      </c>
      <c r="I223" s="16">
        <f>VLOOKUP($D223,'Growth rate'!$B$3:$S$93,6,FALSE)*VLOOKUP($F223,BY_IND_Demand_Drivers!$B$5:$J$100,9,FALSE)</f>
        <v>1.0114858409430612E-2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0.18466486415721048</v>
      </c>
      <c r="H224" s="16">
        <f>VLOOKUP($D224,'Growth rate'!$B$3:$S$93,6,FALSE)*VLOOKUP($F224,BY_IND_Demand_Drivers!$B$5:$J$100,8,FALSE)</f>
        <v>1.0276696143981502E-2</v>
      </c>
      <c r="I224" s="16">
        <f>VLOOKUP($D224,'Growth rate'!$B$3:$S$93,6,FALSE)*VLOOKUP($F224,BY_IND_Demand_Drivers!$B$5:$J$100,9,FALSE)</f>
        <v>1.0276696143981502E-2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0.18761950198372582</v>
      </c>
      <c r="H225" s="16">
        <f>VLOOKUP($D225,'Growth rate'!$B$3:$S$93,6,FALSE)*VLOOKUP($F225,BY_IND_Demand_Drivers!$B$5:$J$100,8,FALSE)</f>
        <v>1.0441123282285206E-2</v>
      </c>
      <c r="I225" s="16">
        <f>VLOOKUP($D225,'Growth rate'!$B$3:$S$93,6,FALSE)*VLOOKUP($F225,BY_IND_Demand_Drivers!$B$5:$J$100,9,FALSE)</f>
        <v>1.0441123282285206E-2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0.19062141401546542</v>
      </c>
      <c r="H226" s="16">
        <f>VLOOKUP($D226,'Growth rate'!$B$3:$S$93,6,FALSE)*VLOOKUP($F226,BY_IND_Demand_Drivers!$B$5:$J$100,8,FALSE)</f>
        <v>1.0608181254801768E-2</v>
      </c>
      <c r="I226" s="16">
        <f>VLOOKUP($D226,'Growth rate'!$B$3:$S$93,6,FALSE)*VLOOKUP($F226,BY_IND_Demand_Drivers!$B$5:$J$100,9,FALSE)</f>
        <v>1.0608181254801768E-2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0.19367135663971288</v>
      </c>
      <c r="H227" s="16">
        <f>VLOOKUP($D227,'Growth rate'!$B$3:$S$93,6,FALSE)*VLOOKUP($F227,BY_IND_Demand_Drivers!$B$5:$J$100,8,FALSE)</f>
        <v>1.0777912154878597E-2</v>
      </c>
      <c r="I227" s="16">
        <f>VLOOKUP($D227,'Growth rate'!$B$3:$S$93,6,FALSE)*VLOOKUP($F227,BY_IND_Demand_Drivers!$B$5:$J$100,9,FALSE)</f>
        <v>1.0777912154878597E-2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0.1967700983459483</v>
      </c>
      <c r="H228" s="16">
        <f>VLOOKUP($D228,'Growth rate'!$B$3:$S$93,6,FALSE)*VLOOKUP($F228,BY_IND_Demand_Drivers!$B$5:$J$100,8,FALSE)</f>
        <v>1.0950358749356655E-2</v>
      </c>
      <c r="I228" s="16">
        <f>VLOOKUP($D228,'Growth rate'!$B$3:$S$93,6,FALSE)*VLOOKUP($F228,BY_IND_Demand_Drivers!$B$5:$J$100,9,FALSE)</f>
        <v>1.0950358749356655E-2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0.19991841991948348</v>
      </c>
      <c r="H229" s="16">
        <f>VLOOKUP($D229,'Growth rate'!$B$3:$S$93,6,FALSE)*VLOOKUP($F229,BY_IND_Demand_Drivers!$B$5:$J$100,8,FALSE)</f>
        <v>1.1125564489346361E-2</v>
      </c>
      <c r="I229" s="16">
        <f>VLOOKUP($D229,'Growth rate'!$B$3:$S$93,6,FALSE)*VLOOKUP($F229,BY_IND_Demand_Drivers!$B$5:$J$100,9,FALSE)</f>
        <v>1.1125564489346361E-2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0.20311711463819523</v>
      </c>
      <c r="H230" s="16">
        <f>VLOOKUP($D230,'Growth rate'!$B$3:$S$93,6,FALSE)*VLOOKUP($F230,BY_IND_Demand_Drivers!$B$5:$J$100,8,FALSE)</f>
        <v>1.1303573521175904E-2</v>
      </c>
      <c r="I230" s="16">
        <f>VLOOKUP($D230,'Growth rate'!$B$3:$S$93,6,FALSE)*VLOOKUP($F230,BY_IND_Demand_Drivers!$B$5:$J$100,9,FALSE)</f>
        <v>1.1303573521175904E-2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0.20636698847240639</v>
      </c>
      <c r="H231" s="16">
        <f>VLOOKUP($D231,'Growth rate'!$B$3:$S$93,6,FALSE)*VLOOKUP($F231,BY_IND_Demand_Drivers!$B$5:$J$100,8,FALSE)</f>
        <v>1.148443069751472E-2</v>
      </c>
      <c r="I231" s="16">
        <f>VLOOKUP($D231,'Growth rate'!$B$3:$S$93,6,FALSE)*VLOOKUP($F231,BY_IND_Demand_Drivers!$B$5:$J$100,9,FALSE)</f>
        <v>1.148443069751472E-2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0.20966886028796489</v>
      </c>
      <c r="H232" s="16">
        <f>VLOOKUP($D232,'Growth rate'!$B$3:$S$93,6,FALSE)*VLOOKUP($F232,BY_IND_Demand_Drivers!$B$5:$J$100,8,FALSE)</f>
        <v>1.1668181588674956E-2</v>
      </c>
      <c r="I232" s="16">
        <f>VLOOKUP($D232,'Growth rate'!$B$3:$S$93,6,FALSE)*VLOOKUP($F232,BY_IND_Demand_Drivers!$B$5:$J$100,9,FALSE)</f>
        <v>1.1668181588674956E-2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0.21302356205257228</v>
      </c>
      <c r="H233" s="16">
        <f>VLOOKUP($D233,'Growth rate'!$B$3:$S$93,6,FALSE)*VLOOKUP($F233,BY_IND_Demand_Drivers!$B$5:$J$100,8,FALSE)</f>
        <v>1.1854872494093753E-2</v>
      </c>
      <c r="I233" s="16">
        <f>VLOOKUP($D233,'Growth rate'!$B$3:$S$93,6,FALSE)*VLOOKUP($F233,BY_IND_Demand_Drivers!$B$5:$J$100,9,FALSE)</f>
        <v>1.1854872494093753E-2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0.2164319390454135</v>
      </c>
      <c r="H234" s="16">
        <f>VLOOKUP($D234,'Growth rate'!$B$3:$S$93,6,FALSE)*VLOOKUP($F234,BY_IND_Demand_Drivers!$B$5:$J$100,8,FALSE)</f>
        <v>1.2044550453999256E-2</v>
      </c>
      <c r="I234" s="16">
        <f>VLOOKUP($D234,'Growth rate'!$B$3:$S$93,6,FALSE)*VLOOKUP($F234,BY_IND_Demand_Drivers!$B$5:$J$100,9,FALSE)</f>
        <v>1.2044550453999256E-2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0.21989485007014015</v>
      </c>
      <c r="H235" s="16">
        <f>VLOOKUP($D235,'Growth rate'!$B$3:$S$93,6,FALSE)*VLOOKUP($F235,BY_IND_Demand_Drivers!$B$5:$J$100,8,FALSE)</f>
        <v>1.2237263261263245E-2</v>
      </c>
      <c r="I235" s="16">
        <f>VLOOKUP($D235,'Growth rate'!$B$3:$S$93,6,FALSE)*VLOOKUP($F235,BY_IND_Demand_Drivers!$B$5:$J$100,9,FALSE)</f>
        <v>1.2237263261263245E-2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0.22341316767126237</v>
      </c>
      <c r="H236" s="16">
        <f>VLOOKUP($D236,'Growth rate'!$B$3:$S$93,6,FALSE)*VLOOKUP($F236,BY_IND_Demand_Drivers!$B$5:$J$100,8,FALSE)</f>
        <v>1.2433059473443458E-2</v>
      </c>
      <c r="I236" s="16">
        <f>VLOOKUP($D236,'Growth rate'!$B$3:$S$93,6,FALSE)*VLOOKUP($F236,BY_IND_Demand_Drivers!$B$5:$J$100,9,FALSE)</f>
        <v>1.2433059473443458E-2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0.22698777835400258</v>
      </c>
      <c r="H237" s="16">
        <f>VLOOKUP($D237,'Growth rate'!$B$3:$S$93,6,FALSE)*VLOOKUP($F237,BY_IND_Demand_Drivers!$B$5:$J$100,8,FALSE)</f>
        <v>1.2631988425018552E-2</v>
      </c>
      <c r="I237" s="16">
        <f>VLOOKUP($D237,'Growth rate'!$B$3:$S$93,6,FALSE)*VLOOKUP($F237,BY_IND_Demand_Drivers!$B$5:$J$100,9,FALSE)</f>
        <v>1.2631988425018552E-2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0.23061958280766662</v>
      </c>
      <c r="H238" s="16">
        <f>VLOOKUP($D238,'Growth rate'!$B$3:$S$93,6,FALSE)*VLOOKUP($F238,BY_IND_Demand_Drivers!$B$5:$J$100,8,FALSE)</f>
        <v>1.283410023981885E-2</v>
      </c>
      <c r="I238" s="16">
        <f>VLOOKUP($D238,'Growth rate'!$B$3:$S$93,6,FALSE)*VLOOKUP($F238,BY_IND_Demand_Drivers!$B$5:$J$100,9,FALSE)</f>
        <v>1.283410023981885E-2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0.23430949613258928</v>
      </c>
      <c r="H239" s="16">
        <f>VLOOKUP($D239,'Growth rate'!$B$3:$S$93,6,FALSE)*VLOOKUP($F239,BY_IND_Demand_Drivers!$B$5:$J$100,8,FALSE)</f>
        <v>1.3039445843655951E-2</v>
      </c>
      <c r="I239" s="16">
        <f>VLOOKUP($D239,'Growth rate'!$B$3:$S$93,6,FALSE)*VLOOKUP($F239,BY_IND_Demand_Drivers!$B$5:$J$100,9,FALSE)</f>
        <v>1.3039445843655951E-2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0.23805844807071072</v>
      </c>
      <c r="H240" s="16">
        <f>VLOOKUP($D240,'Growth rate'!$B$3:$S$93,6,FALSE)*VLOOKUP($F240,BY_IND_Demand_Drivers!$B$5:$J$100,8,FALSE)</f>
        <v>1.3248076977154447E-2</v>
      </c>
      <c r="I240" s="16">
        <f>VLOOKUP($D240,'Growth rate'!$B$3:$S$93,6,FALSE)*VLOOKUP($F240,BY_IND_Demand_Drivers!$B$5:$J$100,9,FALSE)</f>
        <v>1.3248076977154447E-2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0.24186738323984214</v>
      </c>
      <c r="H241" s="16">
        <f>VLOOKUP($D241,'Growth rate'!$B$3:$S$93,6,FALSE)*VLOOKUP($F241,BY_IND_Demand_Drivers!$B$5:$J$100,8,FALSE)</f>
        <v>1.346004620878892E-2</v>
      </c>
      <c r="I241" s="16">
        <f>VLOOKUP($D241,'Growth rate'!$B$3:$S$93,6,FALSE)*VLOOKUP($F241,BY_IND_Demand_Drivers!$B$5:$J$100,9,FALSE)</f>
        <v>1.346004620878892E-2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0.24573726137167962</v>
      </c>
      <c r="H242" s="16">
        <f>VLOOKUP($D242,'Growth rate'!$B$3:$S$93,6,FALSE)*VLOOKUP($F242,BY_IND_Demand_Drivers!$B$5:$J$100,8,FALSE)</f>
        <v>1.3675406948129543E-2</v>
      </c>
      <c r="I242" s="16">
        <f>VLOOKUP($D242,'Growth rate'!$B$3:$S$93,6,FALSE)*VLOOKUP($F242,BY_IND_Demand_Drivers!$B$5:$J$100,9,FALSE)</f>
        <v>1.3675406948129543E-2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0.24966905755362648</v>
      </c>
      <c r="H243" s="16">
        <f>VLOOKUP($D243,'Growth rate'!$B$3:$S$93,6,FALSE)*VLOOKUP($F243,BY_IND_Demand_Drivers!$B$5:$J$100,8,FALSE)</f>
        <v>1.3894213459299616E-2</v>
      </c>
      <c r="I243" s="16">
        <f>VLOOKUP($D243,'Growth rate'!$B$3:$S$93,6,FALSE)*VLOOKUP($F243,BY_IND_Demand_Drivers!$B$5:$J$100,9,FALSE)</f>
        <v>1.3894213459299616E-2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0.25366376247448452</v>
      </c>
      <c r="H244" s="16">
        <f>VLOOKUP($D244,'Growth rate'!$B$3:$S$93,6,FALSE)*VLOOKUP($F244,BY_IND_Demand_Drivers!$B$5:$J$100,8,FALSE)</f>
        <v>1.4116520874648411E-2</v>
      </c>
      <c r="I244" s="16">
        <f>VLOOKUP($D244,'Growth rate'!$B$3:$S$93,6,FALSE)*VLOOKUP($F244,BY_IND_Demand_Drivers!$B$5:$J$100,9,FALSE)</f>
        <v>1.4116520874648411E-2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0.25772238267407627</v>
      </c>
      <c r="H245" s="16">
        <f>VLOOKUP($D245,'Growth rate'!$B$3:$S$93,6,FALSE)*VLOOKUP($F245,BY_IND_Demand_Drivers!$B$5:$J$100,8,FALSE)</f>
        <v>1.4342385208642786E-2</v>
      </c>
      <c r="I245" s="16">
        <f>VLOOKUP($D245,'Growth rate'!$B$3:$S$93,6,FALSE)*VLOOKUP($F245,BY_IND_Demand_Drivers!$B$5:$J$100,9,FALSE)</f>
        <v>1.4342385208642786E-2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0.26184594079686146</v>
      </c>
      <c r="H246" s="16">
        <f>VLOOKUP($D246,'Growth rate'!$B$3:$S$93,6,FALSE)*VLOOKUP($F246,BY_IND_Demand_Drivers!$B$5:$J$100,8,FALSE)</f>
        <v>1.457186337198107E-2</v>
      </c>
      <c r="I246" s="16">
        <f>VLOOKUP($D246,'Growth rate'!$B$3:$S$93,6,FALSE)*VLOOKUP($F246,BY_IND_Demand_Drivers!$B$5:$J$100,9,FALSE)</f>
        <v>1.457186337198107E-2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0.26603547584961129</v>
      </c>
      <c r="H247" s="16">
        <f>VLOOKUP($D247,'Growth rate'!$B$3:$S$93,6,FALSE)*VLOOKUP($F247,BY_IND_Demand_Drivers!$B$5:$J$100,8,FALSE)</f>
        <v>1.4805013185932766E-2</v>
      </c>
      <c r="I247" s="16">
        <f>VLOOKUP($D247,'Growth rate'!$B$3:$S$93,6,FALSE)*VLOOKUP($F247,BY_IND_Demand_Drivers!$B$5:$J$100,9,FALSE)</f>
        <v>1.4805013185932766E-2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0.27029204346320507</v>
      </c>
      <c r="H248" s="16">
        <f>VLOOKUP($D248,'Growth rate'!$B$3:$S$93,6,FALSE)*VLOOKUP($F248,BY_IND_Demand_Drivers!$B$5:$J$100,8,FALSE)</f>
        <v>1.5041893396907691E-2</v>
      </c>
      <c r="I248" s="16">
        <f>VLOOKUP($D248,'Growth rate'!$B$3:$S$93,6,FALSE)*VLOOKUP($F248,BY_IND_Demand_Drivers!$B$5:$J$100,9,FALSE)</f>
        <v>1.5041893396907691E-2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0.27461671615861638</v>
      </c>
      <c r="H249" s="16">
        <f>VLOOKUP($D249,'Growth rate'!$B$3:$S$93,6,FALSE)*VLOOKUP($F249,BY_IND_Demand_Drivers!$B$5:$J$100,8,FALSE)</f>
        <v>1.5282563691258215E-2</v>
      </c>
      <c r="I249" s="16">
        <f>VLOOKUP($D249,'Growth rate'!$B$3:$S$93,6,FALSE)*VLOOKUP($F249,BY_IND_Demand_Drivers!$B$5:$J$100,9,FALSE)</f>
        <v>1.5282563691258215E-2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0.36772224950495103</v>
      </c>
      <c r="H250" s="16">
        <f>VLOOKUP($D250,'Growth rate'!$B$3:$S$93,6,FALSE)*VLOOKUP($F250,BY_IND_Demand_Drivers!$B$5:$J$100,8,FALSE)</f>
        <v>2.0435952475247501E-2</v>
      </c>
      <c r="I250" s="16">
        <f>VLOOKUP($D250,'Growth rate'!$B$3:$S$93,6,FALSE)*VLOOKUP($F250,BY_IND_Demand_Drivers!$B$5:$J$100,9,FALSE)</f>
        <v>2.0435952475247501E-2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0.37378057849972657</v>
      </c>
      <c r="H251" s="16">
        <f>VLOOKUP($D251,'Growth rate'!$B$3:$S$93,6,FALSE)*VLOOKUP($F251,BY_IND_Demand_Drivers!$B$5:$J$100,8,FALSE)</f>
        <v>2.0772640623933972E-2</v>
      </c>
      <c r="I251" s="16">
        <f>VLOOKUP($D251,'Growth rate'!$B$3:$S$93,6,FALSE)*VLOOKUP($F251,BY_IND_Demand_Drivers!$B$5:$J$100,9,FALSE)</f>
        <v>2.0772640623933972E-2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0.37983890749450205</v>
      </c>
      <c r="H252" s="16">
        <f>VLOOKUP($D252,'Growth rate'!$B$3:$S$93,6,FALSE)*VLOOKUP($F252,BY_IND_Demand_Drivers!$B$5:$J$100,8,FALSE)</f>
        <v>2.1109328772620443E-2</v>
      </c>
      <c r="I252" s="16">
        <f>VLOOKUP($D252,'Growth rate'!$B$3:$S$93,6,FALSE)*VLOOKUP($F252,BY_IND_Demand_Drivers!$B$5:$J$100,9,FALSE)</f>
        <v>2.1109328772620443E-2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0.3858972364892776</v>
      </c>
      <c r="H253" s="16">
        <f>VLOOKUP($D253,'Growth rate'!$B$3:$S$93,6,FALSE)*VLOOKUP($F253,BY_IND_Demand_Drivers!$B$5:$J$100,8,FALSE)</f>
        <v>2.1446016921306914E-2</v>
      </c>
      <c r="I253" s="16">
        <f>VLOOKUP($D253,'Growth rate'!$B$3:$S$93,6,FALSE)*VLOOKUP($F253,BY_IND_Demand_Drivers!$B$5:$J$100,9,FALSE)</f>
        <v>2.1446016921306914E-2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0.39195556548405308</v>
      </c>
      <c r="H254" s="16">
        <f>VLOOKUP($D254,'Growth rate'!$B$3:$S$93,6,FALSE)*VLOOKUP($F254,BY_IND_Demand_Drivers!$B$5:$J$100,8,FALSE)</f>
        <v>2.1782705069993382E-2</v>
      </c>
      <c r="I254" s="16">
        <f>VLOOKUP($D254,'Growth rate'!$B$3:$S$93,6,FALSE)*VLOOKUP($F254,BY_IND_Demand_Drivers!$B$5:$J$100,9,FALSE)</f>
        <v>2.1782705069993382E-2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0.39801389447882851</v>
      </c>
      <c r="H255" s="16">
        <f>VLOOKUP($D255,'Growth rate'!$B$3:$S$93,6,FALSE)*VLOOKUP($F255,BY_IND_Demand_Drivers!$B$5:$J$100,8,FALSE)</f>
        <v>2.211939321867985E-2</v>
      </c>
      <c r="I255" s="16">
        <f>VLOOKUP($D255,'Growth rate'!$B$3:$S$93,6,FALSE)*VLOOKUP($F255,BY_IND_Demand_Drivers!$B$5:$J$100,9,FALSE)</f>
        <v>2.211939321867985E-2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0.40407222347360405</v>
      </c>
      <c r="H256" s="16">
        <f>VLOOKUP($D256,'Growth rate'!$B$3:$S$93,6,FALSE)*VLOOKUP($F256,BY_IND_Demand_Drivers!$B$5:$J$100,8,FALSE)</f>
        <v>2.2456081367366321E-2</v>
      </c>
      <c r="I256" s="16">
        <f>VLOOKUP($D256,'Growth rate'!$B$3:$S$93,6,FALSE)*VLOOKUP($F256,BY_IND_Demand_Drivers!$B$5:$J$100,9,FALSE)</f>
        <v>2.2456081367366321E-2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0.41013055246837954</v>
      </c>
      <c r="H257" s="16">
        <f>VLOOKUP($D257,'Growth rate'!$B$3:$S$93,6,FALSE)*VLOOKUP($F257,BY_IND_Demand_Drivers!$B$5:$J$100,8,FALSE)</f>
        <v>2.2792769516052792E-2</v>
      </c>
      <c r="I257" s="16">
        <f>VLOOKUP($D257,'Growth rate'!$B$3:$S$93,6,FALSE)*VLOOKUP($F257,BY_IND_Demand_Drivers!$B$5:$J$100,9,FALSE)</f>
        <v>2.2792769516052792E-2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0.41618888146315508</v>
      </c>
      <c r="H258" s="16">
        <f>VLOOKUP($D258,'Growth rate'!$B$3:$S$93,6,FALSE)*VLOOKUP($F258,BY_IND_Demand_Drivers!$B$5:$J$100,8,FALSE)</f>
        <v>2.3129457664739263E-2</v>
      </c>
      <c r="I258" s="16">
        <f>VLOOKUP($D258,'Growth rate'!$B$3:$S$93,6,FALSE)*VLOOKUP($F258,BY_IND_Demand_Drivers!$B$5:$J$100,9,FALSE)</f>
        <v>2.3129457664739263E-2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0.42224721045793057</v>
      </c>
      <c r="H259" s="16">
        <f>VLOOKUP($D259,'Growth rate'!$B$3:$S$93,6,FALSE)*VLOOKUP($F259,BY_IND_Demand_Drivers!$B$5:$J$100,8,FALSE)</f>
        <v>2.3466145813425734E-2</v>
      </c>
      <c r="I259" s="16">
        <f>VLOOKUP($D259,'Growth rate'!$B$3:$S$93,6,FALSE)*VLOOKUP($F259,BY_IND_Demand_Drivers!$B$5:$J$100,9,FALSE)</f>
        <v>2.3466145813425734E-2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0.42830553945270611</v>
      </c>
      <c r="H260" s="16">
        <f>VLOOKUP($D260,'Growth rate'!$B$3:$S$93,6,FALSE)*VLOOKUP($F260,BY_IND_Demand_Drivers!$B$5:$J$100,8,FALSE)</f>
        <v>2.3802833962112201E-2</v>
      </c>
      <c r="I260" s="16">
        <f>VLOOKUP($D260,'Growth rate'!$B$3:$S$93,6,FALSE)*VLOOKUP($F260,BY_IND_Demand_Drivers!$B$5:$J$100,9,FALSE)</f>
        <v>2.3802833962112201E-2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0.43436386844748159</v>
      </c>
      <c r="H261" s="16">
        <f>VLOOKUP($D261,'Growth rate'!$B$3:$S$93,6,FALSE)*VLOOKUP($F261,BY_IND_Demand_Drivers!$B$5:$J$100,8,FALSE)</f>
        <v>2.4139522110798672E-2</v>
      </c>
      <c r="I261" s="16">
        <f>VLOOKUP($D261,'Growth rate'!$B$3:$S$93,6,FALSE)*VLOOKUP($F261,BY_IND_Demand_Drivers!$B$5:$J$100,9,FALSE)</f>
        <v>2.4139522110798672E-2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0.44042219744225702</v>
      </c>
      <c r="H262" s="16">
        <f>VLOOKUP($D262,'Growth rate'!$B$3:$S$93,6,FALSE)*VLOOKUP($F262,BY_IND_Demand_Drivers!$B$5:$J$100,8,FALSE)</f>
        <v>2.447621025948514E-2</v>
      </c>
      <c r="I262" s="16">
        <f>VLOOKUP($D262,'Growth rate'!$B$3:$S$93,6,FALSE)*VLOOKUP($F262,BY_IND_Demand_Drivers!$B$5:$J$100,9,FALSE)</f>
        <v>2.447621025948514E-2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0.44648052643703257</v>
      </c>
      <c r="H263" s="16">
        <f>VLOOKUP($D263,'Growth rate'!$B$3:$S$93,6,FALSE)*VLOOKUP($F263,BY_IND_Demand_Drivers!$B$5:$J$100,8,FALSE)</f>
        <v>2.4812898408171611E-2</v>
      </c>
      <c r="I263" s="16">
        <f>VLOOKUP($D263,'Growth rate'!$B$3:$S$93,6,FALSE)*VLOOKUP($F263,BY_IND_Demand_Drivers!$B$5:$J$100,9,FALSE)</f>
        <v>2.4812898408171611E-2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0.45253885543180805</v>
      </c>
      <c r="H264" s="16">
        <f>VLOOKUP($D264,'Growth rate'!$B$3:$S$93,6,FALSE)*VLOOKUP($F264,BY_IND_Demand_Drivers!$B$5:$J$100,8,FALSE)</f>
        <v>2.5149586556858082E-2</v>
      </c>
      <c r="I264" s="16">
        <f>VLOOKUP($D264,'Growth rate'!$B$3:$S$93,6,FALSE)*VLOOKUP($F264,BY_IND_Demand_Drivers!$B$5:$J$100,9,FALSE)</f>
        <v>2.5149586556858082E-2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0.45859718442658359</v>
      </c>
      <c r="H265" s="16">
        <f>VLOOKUP($D265,'Growth rate'!$B$3:$S$93,6,FALSE)*VLOOKUP($F265,BY_IND_Demand_Drivers!$B$5:$J$100,8,FALSE)</f>
        <v>2.548627470554455E-2</v>
      </c>
      <c r="I265" s="16">
        <f>VLOOKUP($D265,'Growth rate'!$B$3:$S$93,6,FALSE)*VLOOKUP($F265,BY_IND_Demand_Drivers!$B$5:$J$100,9,FALSE)</f>
        <v>2.548627470554455E-2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0.46465551342135908</v>
      </c>
      <c r="H266" s="16">
        <f>VLOOKUP($D266,'Growth rate'!$B$3:$S$93,6,FALSE)*VLOOKUP($F266,BY_IND_Demand_Drivers!$B$5:$J$100,8,FALSE)</f>
        <v>2.5822962854231021E-2</v>
      </c>
      <c r="I266" s="16">
        <f>VLOOKUP($D266,'Growth rate'!$B$3:$S$93,6,FALSE)*VLOOKUP($F266,BY_IND_Demand_Drivers!$B$5:$J$100,9,FALSE)</f>
        <v>2.5822962854231021E-2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0.47071384241613462</v>
      </c>
      <c r="H267" s="16">
        <f>VLOOKUP($D267,'Growth rate'!$B$3:$S$93,6,FALSE)*VLOOKUP($F267,BY_IND_Demand_Drivers!$B$5:$J$100,8,FALSE)</f>
        <v>2.6159651002917492E-2</v>
      </c>
      <c r="I267" s="16">
        <f>VLOOKUP($D267,'Growth rate'!$B$3:$S$93,6,FALSE)*VLOOKUP($F267,BY_IND_Demand_Drivers!$B$5:$J$100,9,FALSE)</f>
        <v>2.6159651002917492E-2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0.47677217141091011</v>
      </c>
      <c r="H268" s="16">
        <f>VLOOKUP($D268,'Growth rate'!$B$3:$S$93,6,FALSE)*VLOOKUP($F268,BY_IND_Demand_Drivers!$B$5:$J$100,8,FALSE)</f>
        <v>2.6496339151603963E-2</v>
      </c>
      <c r="I268" s="16">
        <f>VLOOKUP($D268,'Growth rate'!$B$3:$S$93,6,FALSE)*VLOOKUP($F268,BY_IND_Demand_Drivers!$B$5:$J$100,9,FALSE)</f>
        <v>2.6496339151603963E-2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0.48283050040568565</v>
      </c>
      <c r="H269" s="16">
        <f>VLOOKUP($D269,'Growth rate'!$B$3:$S$93,6,FALSE)*VLOOKUP($F269,BY_IND_Demand_Drivers!$B$5:$J$100,8,FALSE)</f>
        <v>2.6833027300290434E-2</v>
      </c>
      <c r="I269" s="16">
        <f>VLOOKUP($D269,'Growth rate'!$B$3:$S$93,6,FALSE)*VLOOKUP($F269,BY_IND_Demand_Drivers!$B$5:$J$100,9,FALSE)</f>
        <v>2.6833027300290434E-2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0.48888882940046119</v>
      </c>
      <c r="H270" s="16">
        <f>VLOOKUP($D270,'Growth rate'!$B$3:$S$93,6,FALSE)*VLOOKUP($F270,BY_IND_Demand_Drivers!$B$5:$J$100,8,FALSE)</f>
        <v>2.7169715448976905E-2</v>
      </c>
      <c r="I270" s="16">
        <f>VLOOKUP($D270,'Growth rate'!$B$3:$S$93,6,FALSE)*VLOOKUP($F270,BY_IND_Demand_Drivers!$B$5:$J$100,9,FALSE)</f>
        <v>2.7169715448976905E-2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0.49494715839523667</v>
      </c>
      <c r="H271" s="16">
        <f>VLOOKUP($D271,'Growth rate'!$B$3:$S$93,6,FALSE)*VLOOKUP($F271,BY_IND_Demand_Drivers!$B$5:$J$100,8,FALSE)</f>
        <v>2.7506403597663376E-2</v>
      </c>
      <c r="I271" s="16">
        <f>VLOOKUP($D271,'Growth rate'!$B$3:$S$93,6,FALSE)*VLOOKUP($F271,BY_IND_Demand_Drivers!$B$5:$J$100,9,FALSE)</f>
        <v>2.7506403597663376E-2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0.50100548739001216</v>
      </c>
      <c r="H272" s="16">
        <f>VLOOKUP($D272,'Growth rate'!$B$3:$S$93,6,FALSE)*VLOOKUP($F272,BY_IND_Demand_Drivers!$B$5:$J$100,8,FALSE)</f>
        <v>2.784309174634984E-2</v>
      </c>
      <c r="I272" s="16">
        <f>VLOOKUP($D272,'Growth rate'!$B$3:$S$93,6,FALSE)*VLOOKUP($F272,BY_IND_Demand_Drivers!$B$5:$J$100,9,FALSE)</f>
        <v>2.784309174634984E-2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0.50706381638478759</v>
      </c>
      <c r="H273" s="16">
        <f>VLOOKUP($D273,'Growth rate'!$B$3:$S$93,6,FALSE)*VLOOKUP($F273,BY_IND_Demand_Drivers!$B$5:$J$100,8,FALSE)</f>
        <v>2.8179779895036311E-2</v>
      </c>
      <c r="I273" s="16">
        <f>VLOOKUP($D273,'Growth rate'!$B$3:$S$93,6,FALSE)*VLOOKUP($F273,BY_IND_Demand_Drivers!$B$5:$J$100,9,FALSE)</f>
        <v>2.8179779895036311E-2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0.51312214537956313</v>
      </c>
      <c r="H274" s="16">
        <f>VLOOKUP($D274,'Growth rate'!$B$3:$S$93,6,FALSE)*VLOOKUP($F274,BY_IND_Demand_Drivers!$B$5:$J$100,8,FALSE)</f>
        <v>2.8516468043722782E-2</v>
      </c>
      <c r="I274" s="16">
        <f>VLOOKUP($D274,'Growth rate'!$B$3:$S$93,6,FALSE)*VLOOKUP($F274,BY_IND_Demand_Drivers!$B$5:$J$100,9,FALSE)</f>
        <v>2.8516468043722782E-2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0.51918047437433867</v>
      </c>
      <c r="H275" s="16">
        <f>VLOOKUP($D275,'Growth rate'!$B$3:$S$93,6,FALSE)*VLOOKUP($F275,BY_IND_Demand_Drivers!$B$5:$J$100,8,FALSE)</f>
        <v>2.8853156192409253E-2</v>
      </c>
      <c r="I275" s="16">
        <f>VLOOKUP($D275,'Growth rate'!$B$3:$S$93,6,FALSE)*VLOOKUP($F275,BY_IND_Demand_Drivers!$B$5:$J$100,9,FALSE)</f>
        <v>2.8853156192409253E-2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0.52523880336911422</v>
      </c>
      <c r="H276" s="16">
        <f>VLOOKUP($D276,'Growth rate'!$B$3:$S$93,6,FALSE)*VLOOKUP($F276,BY_IND_Demand_Drivers!$B$5:$J$100,8,FALSE)</f>
        <v>2.9189844341095724E-2</v>
      </c>
      <c r="I276" s="16">
        <f>VLOOKUP($D276,'Growth rate'!$B$3:$S$93,6,FALSE)*VLOOKUP($F276,BY_IND_Demand_Drivers!$B$5:$J$100,9,FALSE)</f>
        <v>2.9189844341095724E-2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0.53129713236388965</v>
      </c>
      <c r="H277" s="16">
        <f>VLOOKUP($D277,'Growth rate'!$B$3:$S$93,6,FALSE)*VLOOKUP($F277,BY_IND_Demand_Drivers!$B$5:$J$100,8,FALSE)</f>
        <v>2.9526532489782188E-2</v>
      </c>
      <c r="I277" s="16">
        <f>VLOOKUP($D277,'Growth rate'!$B$3:$S$93,6,FALSE)*VLOOKUP($F277,BY_IND_Demand_Drivers!$B$5:$J$100,9,FALSE)</f>
        <v>2.9526532489782188E-2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0.53735546135866508</v>
      </c>
      <c r="H278" s="16">
        <f>VLOOKUP($D278,'Growth rate'!$B$3:$S$93,6,FALSE)*VLOOKUP($F278,BY_IND_Demand_Drivers!$B$5:$J$100,8,FALSE)</f>
        <v>2.9863220638468659E-2</v>
      </c>
      <c r="I278" s="16">
        <f>VLOOKUP($D278,'Growth rate'!$B$3:$S$93,6,FALSE)*VLOOKUP($F278,BY_IND_Demand_Drivers!$B$5:$J$100,9,FALSE)</f>
        <v>2.9863220638468659E-2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0.54341379035344062</v>
      </c>
      <c r="H279" s="16">
        <f>VLOOKUP($D279,'Growth rate'!$B$3:$S$93,6,FALSE)*VLOOKUP($F279,BY_IND_Demand_Drivers!$B$5:$J$100,8,FALSE)</f>
        <v>3.019990878715513E-2</v>
      </c>
      <c r="I279" s="16">
        <f>VLOOKUP($D279,'Growth rate'!$B$3:$S$93,6,FALSE)*VLOOKUP($F279,BY_IND_Demand_Drivers!$B$5:$J$100,9,FALSE)</f>
        <v>3.019990878715513E-2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0.54947211934821616</v>
      </c>
      <c r="H280" s="16">
        <f>VLOOKUP($D280,'Growth rate'!$B$3:$S$93,6,FALSE)*VLOOKUP($F280,BY_IND_Demand_Drivers!$B$5:$J$100,8,FALSE)</f>
        <v>3.0536596935841601E-2</v>
      </c>
      <c r="I280" s="16">
        <f>VLOOKUP($D280,'Growth rate'!$B$3:$S$93,6,FALSE)*VLOOKUP($F280,BY_IND_Demand_Drivers!$B$5:$J$100,9,FALSE)</f>
        <v>3.0536596935841601E-2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0.5555304483429917</v>
      </c>
      <c r="H281" s="16">
        <f>VLOOKUP($D281,'Growth rate'!$B$3:$S$93,6,FALSE)*VLOOKUP($F281,BY_IND_Demand_Drivers!$B$5:$J$100,8,FALSE)</f>
        <v>3.0873285084528072E-2</v>
      </c>
      <c r="I281" s="16">
        <f>VLOOKUP($D281,'Growth rate'!$B$3:$S$93,6,FALSE)*VLOOKUP($F281,BY_IND_Demand_Drivers!$B$5:$J$100,9,FALSE)</f>
        <v>3.0873285084528072E-2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0.56441893551647959</v>
      </c>
      <c r="H282" s="16">
        <f>VLOOKUP($D282,'Growth rate'!$B$3:$S$93,6,FALSE)*VLOOKUP($F282,BY_IND_Demand_Drivers!$B$5:$J$100,8,FALSE)</f>
        <v>3.1367257645880525E-2</v>
      </c>
      <c r="I282" s="16">
        <f>VLOOKUP($D282,'Growth rate'!$B$3:$S$93,6,FALSE)*VLOOKUP($F282,BY_IND_Demand_Drivers!$B$5:$J$100,9,FALSE)</f>
        <v>3.1367257645880525E-2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0.57344963848474317</v>
      </c>
      <c r="H283" s="16">
        <f>VLOOKUP($D283,'Growth rate'!$B$3:$S$93,6,FALSE)*VLOOKUP($F283,BY_IND_Demand_Drivers!$B$5:$J$100,8,FALSE)</f>
        <v>3.1869133768214611E-2</v>
      </c>
      <c r="I283" s="16">
        <f>VLOOKUP($D283,'Growth rate'!$B$3:$S$93,6,FALSE)*VLOOKUP($F283,BY_IND_Demand_Drivers!$B$5:$J$100,9,FALSE)</f>
        <v>3.1869133768214611E-2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0.58262483270049914</v>
      </c>
      <c r="H284" s="16">
        <f>VLOOKUP($D284,'Growth rate'!$B$3:$S$93,6,FALSE)*VLOOKUP($F284,BY_IND_Demand_Drivers!$B$5:$J$100,8,FALSE)</f>
        <v>3.237903990850604E-2</v>
      </c>
      <c r="I284" s="16">
        <f>VLOOKUP($D284,'Growth rate'!$B$3:$S$93,6,FALSE)*VLOOKUP($F284,BY_IND_Demand_Drivers!$B$5:$J$100,9,FALSE)</f>
        <v>3.237903990850604E-2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0.59194683002370707</v>
      </c>
      <c r="H285" s="16">
        <f>VLOOKUP($D285,'Growth rate'!$B$3:$S$93,6,FALSE)*VLOOKUP($F285,BY_IND_Demand_Drivers!$B$5:$J$100,8,FALSE)</f>
        <v>3.2897104547042144E-2</v>
      </c>
      <c r="I285" s="16">
        <f>VLOOKUP($D285,'Growth rate'!$B$3:$S$93,6,FALSE)*VLOOKUP($F285,BY_IND_Demand_Drivers!$B$5:$J$100,9,FALSE)</f>
        <v>3.2897104547042144E-2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0.60141797930408636</v>
      </c>
      <c r="H286" s="16">
        <f>VLOOKUP($D286,'Growth rate'!$B$3:$S$93,6,FALSE)*VLOOKUP($F286,BY_IND_Demand_Drivers!$B$5:$J$100,8,FALSE)</f>
        <v>3.342345821979481E-2</v>
      </c>
      <c r="I286" s="16">
        <f>VLOOKUP($D286,'Growth rate'!$B$3:$S$93,6,FALSE)*VLOOKUP($F286,BY_IND_Demand_Drivers!$B$5:$J$100,9,FALSE)</f>
        <v>3.342345821979481E-2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0.61104066697295178</v>
      </c>
      <c r="H287" s="16">
        <f>VLOOKUP($D287,'Growth rate'!$B$3:$S$93,6,FALSE)*VLOOKUP($F287,BY_IND_Demand_Drivers!$B$5:$J$100,8,FALSE)</f>
        <v>3.3958233551311529E-2</v>
      </c>
      <c r="I287" s="16">
        <f>VLOOKUP($D287,'Growth rate'!$B$3:$S$93,6,FALSE)*VLOOKUP($F287,BY_IND_Demand_Drivers!$B$5:$J$100,9,FALSE)</f>
        <v>3.3958233551311529E-2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0.62081731764451908</v>
      </c>
      <c r="H288" s="16">
        <f>VLOOKUP($D288,'Growth rate'!$B$3:$S$93,6,FALSE)*VLOOKUP($F288,BY_IND_Demand_Drivers!$B$5:$J$100,8,FALSE)</f>
        <v>3.4501565288132516E-2</v>
      </c>
      <c r="I288" s="16">
        <f>VLOOKUP($D288,'Growth rate'!$B$3:$S$93,6,FALSE)*VLOOKUP($F288,BY_IND_Demand_Drivers!$B$5:$J$100,9,FALSE)</f>
        <v>3.4501565288132516E-2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0.63075039472683125</v>
      </c>
      <c r="H289" s="16">
        <f>VLOOKUP($D289,'Growth rate'!$B$3:$S$93,6,FALSE)*VLOOKUP($F289,BY_IND_Demand_Drivers!$B$5:$J$100,8,FALSE)</f>
        <v>3.5053590332742635E-2</v>
      </c>
      <c r="I289" s="16">
        <f>VLOOKUP($D289,'Growth rate'!$B$3:$S$93,6,FALSE)*VLOOKUP($F289,BY_IND_Demand_Drivers!$B$5:$J$100,9,FALSE)</f>
        <v>3.5053590332742635E-2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0.64084240104246071</v>
      </c>
      <c r="H290" s="16">
        <f>VLOOKUP($D290,'Growth rate'!$B$3:$S$93,6,FALSE)*VLOOKUP($F290,BY_IND_Demand_Drivers!$B$5:$J$100,8,FALSE)</f>
        <v>3.5614447778066521E-2</v>
      </c>
      <c r="I290" s="16">
        <f>VLOOKUP($D290,'Growth rate'!$B$3:$S$93,6,FALSE)*VLOOKUP($F290,BY_IND_Demand_Drivers!$B$5:$J$100,9,FALSE)</f>
        <v>3.5614447778066521E-2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0.65109587945914005</v>
      </c>
      <c r="H291" s="16">
        <f>VLOOKUP($D291,'Growth rate'!$B$3:$S$93,6,FALSE)*VLOOKUP($F291,BY_IND_Demand_Drivers!$B$5:$J$100,8,FALSE)</f>
        <v>3.6184278942515587E-2</v>
      </c>
      <c r="I291" s="16">
        <f>VLOOKUP($D291,'Growth rate'!$B$3:$S$93,6,FALSE)*VLOOKUP($F291,BY_IND_Demand_Drivers!$B$5:$J$100,9,FALSE)</f>
        <v>3.6184278942515587E-2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0.66151341353048621</v>
      </c>
      <c r="H292" s="16">
        <f>VLOOKUP($D292,'Growth rate'!$B$3:$S$93,6,FALSE)*VLOOKUP($F292,BY_IND_Demand_Drivers!$B$5:$J$100,8,FALSE)</f>
        <v>3.676322740559583E-2</v>
      </c>
      <c r="I292" s="16">
        <f>VLOOKUP($D292,'Growth rate'!$B$3:$S$93,6,FALSE)*VLOOKUP($F292,BY_IND_Demand_Drivers!$B$5:$J$100,9,FALSE)</f>
        <v>3.676322740559583E-2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0.67209762814697405</v>
      </c>
      <c r="H293" s="16">
        <f>VLOOKUP($D293,'Growth rate'!$B$3:$S$93,6,FALSE)*VLOOKUP($F293,BY_IND_Demand_Drivers!$B$5:$J$100,8,FALSE)</f>
        <v>3.7351439044085367E-2</v>
      </c>
      <c r="I293" s="16">
        <f>VLOOKUP($D293,'Growth rate'!$B$3:$S$93,6,FALSE)*VLOOKUP($F293,BY_IND_Demand_Drivers!$B$5:$J$100,9,FALSE)</f>
        <v>3.7351439044085367E-2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0.68285119019732565</v>
      </c>
      <c r="H294" s="16">
        <f>VLOOKUP($D294,'Growth rate'!$B$3:$S$93,6,FALSE)*VLOOKUP($F294,BY_IND_Demand_Drivers!$B$5:$J$100,8,FALSE)</f>
        <v>3.7949062068790736E-2</v>
      </c>
      <c r="I294" s="16">
        <f>VLOOKUP($D294,'Growth rate'!$B$3:$S$93,6,FALSE)*VLOOKUP($F294,BY_IND_Demand_Drivers!$B$5:$J$100,9,FALSE)</f>
        <v>3.7949062068790736E-2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0.69377680924048291</v>
      </c>
      <c r="H295" s="16">
        <f>VLOOKUP($D295,'Growth rate'!$B$3:$S$93,6,FALSE)*VLOOKUP($F295,BY_IND_Demand_Drivers!$B$5:$J$100,8,FALSE)</f>
        <v>3.855624706189139E-2</v>
      </c>
      <c r="I295" s="16">
        <f>VLOOKUP($D295,'Growth rate'!$B$3:$S$93,6,FALSE)*VLOOKUP($F295,BY_IND_Demand_Drivers!$B$5:$J$100,9,FALSE)</f>
        <v>3.855624706189139E-2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0.70487723818833059</v>
      </c>
      <c r="H296" s="16">
        <f>VLOOKUP($D296,'Growth rate'!$B$3:$S$93,6,FALSE)*VLOOKUP($F296,BY_IND_Demand_Drivers!$B$5:$J$100,8,FALSE)</f>
        <v>3.917314701488165E-2</v>
      </c>
      <c r="I296" s="16">
        <f>VLOOKUP($D296,'Growth rate'!$B$3:$S$93,6,FALSE)*VLOOKUP($F296,BY_IND_Demand_Drivers!$B$5:$J$100,9,FALSE)</f>
        <v>3.917314701488165E-2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0.71615527399934398</v>
      </c>
      <c r="H297" s="16">
        <f>VLOOKUP($D297,'Growth rate'!$B$3:$S$93,6,FALSE)*VLOOKUP($F297,BY_IND_Demand_Drivers!$B$5:$J$100,8,FALSE)</f>
        <v>3.9799917367119762E-2</v>
      </c>
      <c r="I297" s="16">
        <f>VLOOKUP($D297,'Growth rate'!$B$3:$S$93,6,FALSE)*VLOOKUP($F297,BY_IND_Demand_Drivers!$B$5:$J$100,9,FALSE)</f>
        <v>3.9799917367119762E-2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0.72761375838333342</v>
      </c>
      <c r="H298" s="16">
        <f>VLOOKUP($D298,'Growth rate'!$B$3:$S$93,6,FALSE)*VLOOKUP($F298,BY_IND_Demand_Drivers!$B$5:$J$100,8,FALSE)</f>
        <v>4.0436716044993673E-2</v>
      </c>
      <c r="I298" s="16">
        <f>VLOOKUP($D298,'Growth rate'!$B$3:$S$93,6,FALSE)*VLOOKUP($F298,BY_IND_Demand_Drivers!$B$5:$J$100,9,FALSE)</f>
        <v>4.0436716044993673E-2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0.73925557851746682</v>
      </c>
      <c r="H299" s="16">
        <f>VLOOKUP($D299,'Growth rate'!$B$3:$S$93,6,FALSE)*VLOOKUP($F299,BY_IND_Demand_Drivers!$B$5:$J$100,8,FALSE)</f>
        <v>4.108370350171358E-2</v>
      </c>
      <c r="I299" s="16">
        <f>VLOOKUP($D299,'Growth rate'!$B$3:$S$93,6,FALSE)*VLOOKUP($F299,BY_IND_Demand_Drivers!$B$5:$J$100,9,FALSE)</f>
        <v>4.108370350171358E-2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0.75108366777374613</v>
      </c>
      <c r="H300" s="16">
        <f>VLOOKUP($D300,'Growth rate'!$B$3:$S$93,6,FALSE)*VLOOKUP($F300,BY_IND_Demand_Drivers!$B$5:$J$100,8,FALSE)</f>
        <v>4.1741042757740987E-2</v>
      </c>
      <c r="I300" s="16">
        <f>VLOOKUP($D300,'Growth rate'!$B$3:$S$93,6,FALSE)*VLOOKUP($F300,BY_IND_Demand_Drivers!$B$5:$J$100,9,FALSE)</f>
        <v>4.1741042757740987E-2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0.76310100645812617</v>
      </c>
      <c r="H301" s="16">
        <f>VLOOKUP($D301,'Growth rate'!$B$3:$S$93,6,FALSE)*VLOOKUP($F301,BY_IND_Demand_Drivers!$B$5:$J$100,8,FALSE)</f>
        <v>4.2408899441864843E-2</v>
      </c>
      <c r="I301" s="16">
        <f>VLOOKUP($D301,'Growth rate'!$B$3:$S$93,6,FALSE)*VLOOKUP($F301,BY_IND_Demand_Drivers!$B$5:$J$100,9,FALSE)</f>
        <v>4.2408899441864843E-2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0.77531062256145622</v>
      </c>
      <c r="H302" s="16">
        <f>VLOOKUP($D302,'Growth rate'!$B$3:$S$93,6,FALSE)*VLOOKUP($F302,BY_IND_Demand_Drivers!$B$5:$J$100,8,FALSE)</f>
        <v>4.3087441832934684E-2</v>
      </c>
      <c r="I302" s="16">
        <f>VLOOKUP($D302,'Growth rate'!$B$3:$S$93,6,FALSE)*VLOOKUP($F302,BY_IND_Demand_Drivers!$B$5:$J$100,9,FALSE)</f>
        <v>4.3087441832934684E-2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0.7877155925224395</v>
      </c>
      <c r="H303" s="16">
        <f>VLOOKUP($D303,'Growth rate'!$B$3:$S$93,6,FALSE)*VLOOKUP($F303,BY_IND_Demand_Drivers!$B$5:$J$100,8,FALSE)</f>
        <v>4.3776840902261638E-2</v>
      </c>
      <c r="I303" s="16">
        <f>VLOOKUP($D303,'Growth rate'!$B$3:$S$93,6,FALSE)*VLOOKUP($F303,BY_IND_Demand_Drivers!$B$5:$J$100,9,FALSE)</f>
        <v>4.3776840902261638E-2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0.80031904200279846</v>
      </c>
      <c r="H304" s="16">
        <f>VLOOKUP($D304,'Growth rate'!$B$3:$S$93,6,FALSE)*VLOOKUP($F304,BY_IND_Demand_Drivers!$B$5:$J$100,8,FALSE)</f>
        <v>4.4477270356697823E-2</v>
      </c>
      <c r="I304" s="16">
        <f>VLOOKUP($D304,'Growth rate'!$B$3:$S$93,6,FALSE)*VLOOKUP($F304,BY_IND_Demand_Drivers!$B$5:$J$100,9,FALSE)</f>
        <v>4.4477270356697823E-2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0.81312414667484323</v>
      </c>
      <c r="H305" s="16">
        <f>VLOOKUP($D305,'Growth rate'!$B$3:$S$93,6,FALSE)*VLOOKUP($F305,BY_IND_Demand_Drivers!$B$5:$J$100,8,FALSE)</f>
        <v>4.5188906682404988E-2</v>
      </c>
      <c r="I305" s="16">
        <f>VLOOKUP($D305,'Growth rate'!$B$3:$S$93,6,FALSE)*VLOOKUP($F305,BY_IND_Demand_Drivers!$B$5:$J$100,9,FALSE)</f>
        <v>4.5188906682404988E-2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0.82613413302164085</v>
      </c>
      <c r="H306" s="16">
        <f>VLOOKUP($D306,'Growth rate'!$B$3:$S$93,6,FALSE)*VLOOKUP($F306,BY_IND_Demand_Drivers!$B$5:$J$100,8,FALSE)</f>
        <v>4.5911929189323471E-2</v>
      </c>
      <c r="I306" s="16">
        <f>VLOOKUP($D306,'Growth rate'!$B$3:$S$93,6,FALSE)*VLOOKUP($F306,BY_IND_Demand_Drivers!$B$5:$J$100,9,FALSE)</f>
        <v>4.5911929189323471E-2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0.839352279149987</v>
      </c>
      <c r="H307" s="16">
        <f>VLOOKUP($D307,'Growth rate'!$B$3:$S$93,6,FALSE)*VLOOKUP($F307,BY_IND_Demand_Drivers!$B$5:$J$100,8,FALSE)</f>
        <v>4.6646520056352642E-2</v>
      </c>
      <c r="I307" s="16">
        <f>VLOOKUP($D307,'Growth rate'!$B$3:$S$93,6,FALSE)*VLOOKUP($F307,BY_IND_Demand_Drivers!$B$5:$J$100,9,FALSE)</f>
        <v>4.6646520056352642E-2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0.85278191561638672</v>
      </c>
      <c r="H308" s="16">
        <f>VLOOKUP($D308,'Growth rate'!$B$3:$S$93,6,FALSE)*VLOOKUP($F308,BY_IND_Demand_Drivers!$B$5:$J$100,8,FALSE)</f>
        <v>4.7392864377254276E-2</v>
      </c>
      <c r="I308" s="16">
        <f>VLOOKUP($D308,'Growth rate'!$B$3:$S$93,6,FALSE)*VLOOKUP($F308,BY_IND_Demand_Drivers!$B$5:$J$100,9,FALSE)</f>
        <v>4.7392864377254276E-2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0.86642642626624899</v>
      </c>
      <c r="H309" s="16">
        <f>VLOOKUP($D309,'Growth rate'!$B$3:$S$93,6,FALSE)*VLOOKUP($F309,BY_IND_Demand_Drivers!$B$5:$J$100,8,FALSE)</f>
        <v>4.8151150207290355E-2</v>
      </c>
      <c r="I309" s="16">
        <f>VLOOKUP($D309,'Growth rate'!$B$3:$S$93,6,FALSE)*VLOOKUP($F309,BY_IND_Demand_Drivers!$B$5:$J$100,9,FALSE)</f>
        <v>4.8151150207290355E-2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0.88028924908650896</v>
      </c>
      <c r="H310" s="16">
        <f>VLOOKUP($D310,'Growth rate'!$B$3:$S$93,6,FALSE)*VLOOKUP($F310,BY_IND_Demand_Drivers!$B$5:$J$100,8,FALSE)</f>
        <v>4.8921568610607001E-2</v>
      </c>
      <c r="I310" s="16">
        <f>VLOOKUP($D310,'Growth rate'!$B$3:$S$93,6,FALSE)*VLOOKUP($F310,BY_IND_Demand_Drivers!$B$5:$J$100,9,FALSE)</f>
        <v>4.8921568610607001E-2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0.89437387707189309</v>
      </c>
      <c r="H311" s="16">
        <f>VLOOKUP($D311,'Growth rate'!$B$3:$S$93,6,FALSE)*VLOOKUP($F311,BY_IND_Demand_Drivers!$B$5:$J$100,8,FALSE)</f>
        <v>4.9704313708376711E-2</v>
      </c>
      <c r="I311" s="16">
        <f>VLOOKUP($D311,'Growth rate'!$B$3:$S$93,6,FALSE)*VLOOKUP($F311,BY_IND_Demand_Drivers!$B$5:$J$100,9,FALSE)</f>
        <v>4.9704313708376711E-2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0.90868385910504346</v>
      </c>
      <c r="H312" s="16">
        <f>VLOOKUP($D312,'Growth rate'!$B$3:$S$93,6,FALSE)*VLOOKUP($F312,BY_IND_Demand_Drivers!$B$5:$J$100,8,FALSE)</f>
        <v>5.049958272771074E-2</v>
      </c>
      <c r="I312" s="16">
        <f>VLOOKUP($D312,'Growth rate'!$B$3:$S$93,6,FALSE)*VLOOKUP($F312,BY_IND_Demand_Drivers!$B$5:$J$100,9,FALSE)</f>
        <v>5.049958272771074E-2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0.92322280085072439</v>
      </c>
      <c r="H313" s="16">
        <f>VLOOKUP($D313,'Growth rate'!$B$3:$S$93,6,FALSE)*VLOOKUP($F313,BY_IND_Demand_Drivers!$B$5:$J$100,8,FALSE)</f>
        <v>5.1307576051354123E-2</v>
      </c>
      <c r="I313" s="16">
        <f>VLOOKUP($D313,'Growth rate'!$B$3:$S$93,6,FALSE)*VLOOKUP($F313,BY_IND_Demand_Drivers!$B$5:$J$100,9,FALSE)</f>
        <v>5.1307576051354123E-2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0.93799436566433592</v>
      </c>
      <c r="H314" s="16">
        <f>VLOOKUP($D314,'Growth rate'!$B$3:$S$93,6,FALSE)*VLOOKUP($F314,BY_IND_Demand_Drivers!$B$5:$J$100,8,FALSE)</f>
        <v>5.2128497268175783E-2</v>
      </c>
      <c r="I314" s="16">
        <f>VLOOKUP($D314,'Growth rate'!$B$3:$S$93,6,FALSE)*VLOOKUP($F314,BY_IND_Demand_Drivers!$B$5:$J$100,9,FALSE)</f>
        <v>5.2128497268175783E-2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0.95300227551496508</v>
      </c>
      <c r="H315" s="16">
        <f>VLOOKUP($D315,'Growth rate'!$B$3:$S$93,6,FALSE)*VLOOKUP($F315,BY_IND_Demand_Drivers!$B$5:$J$100,8,FALSE)</f>
        <v>5.2962553224466594E-2</v>
      </c>
      <c r="I315" s="16">
        <f>VLOOKUP($D315,'Growth rate'!$B$3:$S$93,6,FALSE)*VLOOKUP($F315,BY_IND_Demand_Drivers!$B$5:$J$100,9,FALSE)</f>
        <v>5.2962553224466594E-2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0.96825031192320477</v>
      </c>
      <c r="H316" s="16">
        <f>VLOOKUP($D316,'Growth rate'!$B$3:$S$93,6,FALSE)*VLOOKUP($F316,BY_IND_Demand_Drivers!$B$5:$J$100,8,FALSE)</f>
        <v>5.380995407605807E-2</v>
      </c>
      <c r="I316" s="16">
        <f>VLOOKUP($D316,'Growth rate'!$B$3:$S$93,6,FALSE)*VLOOKUP($F316,BY_IND_Demand_Drivers!$B$5:$J$100,9,FALSE)</f>
        <v>5.380995407605807E-2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0.98374231691397618</v>
      </c>
      <c r="H317" s="16">
        <f>VLOOKUP($D317,'Growth rate'!$B$3:$S$93,6,FALSE)*VLOOKUP($F317,BY_IND_Demand_Drivers!$B$5:$J$100,8,FALSE)</f>
        <v>5.467091334127501E-2</v>
      </c>
      <c r="I317" s="16">
        <f>VLOOKUP($D317,'Growth rate'!$B$3:$S$93,6,FALSE)*VLOOKUP($F317,BY_IND_Demand_Drivers!$B$5:$J$100,9,FALSE)</f>
        <v>5.467091334127501E-2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0.99948219398459981</v>
      </c>
      <c r="H318" s="16">
        <f>VLOOKUP($D318,'Growth rate'!$B$3:$S$93,6,FALSE)*VLOOKUP($F318,BY_IND_Demand_Drivers!$B$5:$J$100,8,FALSE)</f>
        <v>5.5545647954735405E-2</v>
      </c>
      <c r="I318" s="16">
        <f>VLOOKUP($D318,'Growth rate'!$B$3:$S$93,6,FALSE)*VLOOKUP($F318,BY_IND_Demand_Drivers!$B$5:$J$100,9,FALSE)</f>
        <v>5.5545647954735405E-2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1.0154739090883533</v>
      </c>
      <c r="H319" s="16">
        <f>VLOOKUP($D319,'Growth rate'!$B$3:$S$93,6,FALSE)*VLOOKUP($F319,BY_IND_Demand_Drivers!$B$5:$J$100,8,FALSE)</f>
        <v>5.6434378322011175E-2</v>
      </c>
      <c r="I319" s="16">
        <f>VLOOKUP($D319,'Growth rate'!$B$3:$S$93,6,FALSE)*VLOOKUP($F319,BY_IND_Demand_Drivers!$B$5:$J$100,9,FALSE)</f>
        <v>5.6434378322011175E-2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1.0317214916337671</v>
      </c>
      <c r="H320" s="16">
        <f>VLOOKUP($D320,'Growth rate'!$B$3:$S$93,6,FALSE)*VLOOKUP($F320,BY_IND_Demand_Drivers!$B$5:$J$100,8,FALSE)</f>
        <v>5.7337328375163352E-2</v>
      </c>
      <c r="I320" s="16">
        <f>VLOOKUP($D320,'Growth rate'!$B$3:$S$93,6,FALSE)*VLOOKUP($F320,BY_IND_Demand_Drivers!$B$5:$J$100,9,FALSE)</f>
        <v>5.7337328375163352E-2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1.0482290354999073</v>
      </c>
      <c r="H321" s="16">
        <f>VLOOKUP($D321,'Growth rate'!$B$3:$S$93,6,FALSE)*VLOOKUP($F321,BY_IND_Demand_Drivers!$B$5:$J$100,8,FALSE)</f>
        <v>5.8254725629165963E-2</v>
      </c>
      <c r="I321" s="16">
        <f>VLOOKUP($D321,'Growth rate'!$B$3:$S$93,6,FALSE)*VLOOKUP($F321,BY_IND_Demand_Drivers!$B$5:$J$100,9,FALSE)</f>
        <v>5.8254725629165963E-2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1.065000700067906</v>
      </c>
      <c r="H322" s="16">
        <f>VLOOKUP($D322,'Growth rate'!$B$3:$S$93,6,FALSE)*VLOOKUP($F322,BY_IND_Demand_Drivers!$B$5:$J$100,8,FALSE)</f>
        <v>5.9186801239232624E-2</v>
      </c>
      <c r="I322" s="16">
        <f>VLOOKUP($D322,'Growth rate'!$B$3:$S$93,6,FALSE)*VLOOKUP($F322,BY_IND_Demand_Drivers!$B$5:$J$100,9,FALSE)</f>
        <v>5.9186801239232624E-2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1.0820407112689925</v>
      </c>
      <c r="H323" s="16">
        <f>VLOOKUP($D323,'Growth rate'!$B$3:$S$93,6,FALSE)*VLOOKUP($F323,BY_IND_Demand_Drivers!$B$5:$J$100,8,FALSE)</f>
        <v>6.0133790059060353E-2</v>
      </c>
      <c r="I323" s="16">
        <f>VLOOKUP($D323,'Growth rate'!$B$3:$S$93,6,FALSE)*VLOOKUP($F323,BY_IND_Demand_Drivers!$B$5:$J$100,9,FALSE)</f>
        <v>6.0133790059060353E-2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1.0993533626492964</v>
      </c>
      <c r="H324" s="16">
        <f>VLOOKUP($D324,'Growth rate'!$B$3:$S$93,6,FALSE)*VLOOKUP($F324,BY_IND_Demand_Drivers!$B$5:$J$100,8,FALSE)</f>
        <v>6.1095930700005317E-2</v>
      </c>
      <c r="I324" s="16">
        <f>VLOOKUP($D324,'Growth rate'!$B$3:$S$93,6,FALSE)*VLOOKUP($F324,BY_IND_Demand_Drivers!$B$5:$J$100,9,FALSE)</f>
        <v>6.1095930700005317E-2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1.1169430164516851</v>
      </c>
      <c r="H325" s="16">
        <f>VLOOKUP($D325,'Growth rate'!$B$3:$S$93,6,FALSE)*VLOOKUP($F325,BY_IND_Demand_Drivers!$B$5:$J$100,8,FALSE)</f>
        <v>6.2073465591205405E-2</v>
      </c>
      <c r="I325" s="16">
        <f>VLOOKUP($D325,'Growth rate'!$B$3:$S$93,6,FALSE)*VLOOKUP($F325,BY_IND_Demand_Drivers!$B$5:$J$100,9,FALSE)</f>
        <v>6.2073465591205405E-2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1.1348141047149123</v>
      </c>
      <c r="H326" s="16">
        <f>VLOOKUP($D326,'Growth rate'!$B$3:$S$93,6,FALSE)*VLOOKUP($F326,BY_IND_Demand_Drivers!$B$5:$J$100,8,FALSE)</f>
        <v>6.30666410406647E-2</v>
      </c>
      <c r="I326" s="16">
        <f>VLOOKUP($D326,'Growth rate'!$B$3:$S$93,6,FALSE)*VLOOKUP($F326,BY_IND_Demand_Drivers!$B$5:$J$100,9,FALSE)</f>
        <v>6.30666410406647E-2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1.1529711303903509</v>
      </c>
      <c r="H327" s="16">
        <f>VLOOKUP($D327,'Growth rate'!$B$3:$S$93,6,FALSE)*VLOOKUP($F327,BY_IND_Demand_Drivers!$B$5:$J$100,8,FALSE)</f>
        <v>6.4075707297315335E-2</v>
      </c>
      <c r="I327" s="16">
        <f>VLOOKUP($D327,'Growth rate'!$B$3:$S$93,6,FALSE)*VLOOKUP($F327,BY_IND_Demand_Drivers!$B$5:$J$100,9,FALSE)</f>
        <v>6.4075707297315335E-2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1.1714186684765964</v>
      </c>
      <c r="H328" s="16">
        <f>VLOOKUP($D328,'Growth rate'!$B$3:$S$93,6,FALSE)*VLOOKUP($F328,BY_IND_Demand_Drivers!$B$5:$J$100,8,FALSE)</f>
        <v>6.510091861407237E-2</v>
      </c>
      <c r="I328" s="16">
        <f>VLOOKUP($D328,'Growth rate'!$B$3:$S$93,6,FALSE)*VLOOKUP($F328,BY_IND_Demand_Drivers!$B$5:$J$100,9,FALSE)</f>
        <v>6.510091861407237E-2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1.190161367172222</v>
      </c>
      <c r="H329" s="16">
        <f>VLOOKUP($D329,'Growth rate'!$B$3:$S$93,6,FALSE)*VLOOKUP($F329,BY_IND_Demand_Drivers!$B$5:$J$100,8,FALSE)</f>
        <v>6.6142533311897539E-2</v>
      </c>
      <c r="I329" s="16">
        <f>VLOOKUP($D329,'Growth rate'!$B$3:$S$93,6,FALSE)*VLOOKUP($F329,BY_IND_Demand_Drivers!$B$5:$J$100,9,FALSE)</f>
        <v>6.6142533311897539E-2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1.2092039490469777</v>
      </c>
      <c r="H330" s="16">
        <f>VLOOKUP($D330,'Growth rate'!$B$3:$S$93,6,FALSE)*VLOOKUP($F330,BY_IND_Demand_Drivers!$B$5:$J$100,8,FALSE)</f>
        <v>6.7200813844887894E-2</v>
      </c>
      <c r="I330" s="16">
        <f>VLOOKUP($D330,'Growth rate'!$B$3:$S$93,6,FALSE)*VLOOKUP($F330,BY_IND_Demand_Drivers!$B$5:$J$100,9,FALSE)</f>
        <v>6.7200813844887894E-2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1.2285512122317293</v>
      </c>
      <c r="H331" s="16">
        <f>VLOOKUP($D331,'Growth rate'!$B$3:$S$93,6,FALSE)*VLOOKUP($F331,BY_IND_Demand_Drivers!$B$5:$J$100,8,FALSE)</f>
        <v>6.8276026866406103E-2</v>
      </c>
      <c r="I331" s="16">
        <f>VLOOKUP($D331,'Growth rate'!$B$3:$S$93,6,FALSE)*VLOOKUP($F331,BY_IND_Demand_Drivers!$B$5:$J$100,9,FALSE)</f>
        <v>6.8276026866406103E-2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1.7088296792079201</v>
      </c>
      <c r="H332" s="16">
        <f>VLOOKUP($D332,'Growth rate'!$B$3:$S$93,6,FALSE)*VLOOKUP($F332,BY_IND_Demand_Drivers!$B$5:$J$100,8,FALSE)</f>
        <v>9.4935849504950501E-2</v>
      </c>
      <c r="I332" s="16">
        <f>VLOOKUP($D332,'Growth rate'!$B$3:$S$93,6,FALSE)*VLOOKUP($F332,BY_IND_Demand_Drivers!$B$5:$J$100,9,FALSE)</f>
        <v>9.4935849504950501E-2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1.7369831358089705</v>
      </c>
      <c r="H333" s="16">
        <f>VLOOKUP($D333,'Growth rate'!$B$3:$S$93,6,FALSE)*VLOOKUP($F333,BY_IND_Demand_Drivers!$B$5:$J$100,8,FALSE)</f>
        <v>9.6499944716686506E-2</v>
      </c>
      <c r="I333" s="16">
        <f>VLOOKUP($D333,'Growth rate'!$B$3:$S$93,6,FALSE)*VLOOKUP($F333,BY_IND_Demand_Drivers!$B$5:$J$100,9,FALSE)</f>
        <v>9.6499944716686506E-2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1.7651365924100209</v>
      </c>
      <c r="H334" s="16">
        <f>VLOOKUP($D334,'Growth rate'!$B$3:$S$93,6,FALSE)*VLOOKUP($F334,BY_IND_Demand_Drivers!$B$5:$J$100,8,FALSE)</f>
        <v>9.8064039928422511E-2</v>
      </c>
      <c r="I334" s="16">
        <f>VLOOKUP($D334,'Growth rate'!$B$3:$S$93,6,FALSE)*VLOOKUP($F334,BY_IND_Demand_Drivers!$B$5:$J$100,9,FALSE)</f>
        <v>9.8064039928422511E-2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1.7932900490110715</v>
      </c>
      <c r="H335" s="16">
        <f>VLOOKUP($D335,'Growth rate'!$B$3:$S$93,6,FALSE)*VLOOKUP($F335,BY_IND_Demand_Drivers!$B$5:$J$100,8,FALSE)</f>
        <v>9.9628135140158516E-2</v>
      </c>
      <c r="I335" s="16">
        <f>VLOOKUP($D335,'Growth rate'!$B$3:$S$93,6,FALSE)*VLOOKUP($F335,BY_IND_Demand_Drivers!$B$5:$J$100,9,FALSE)</f>
        <v>9.9628135140158516E-2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1.8214435056121219</v>
      </c>
      <c r="H336" s="16">
        <f>VLOOKUP($D336,'Growth rate'!$B$3:$S$93,6,FALSE)*VLOOKUP($F336,BY_IND_Demand_Drivers!$B$5:$J$100,8,FALSE)</f>
        <v>0.10119223035189452</v>
      </c>
      <c r="I336" s="16">
        <f>VLOOKUP($D336,'Growth rate'!$B$3:$S$93,6,FALSE)*VLOOKUP($F336,BY_IND_Demand_Drivers!$B$5:$J$100,9,FALSE)</f>
        <v>0.10119223035189452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1.8495969622131718</v>
      </c>
      <c r="H337" s="16">
        <f>VLOOKUP($D337,'Growth rate'!$B$3:$S$93,6,FALSE)*VLOOKUP($F337,BY_IND_Demand_Drivers!$B$5:$J$100,8,FALSE)</f>
        <v>0.1027563255636305</v>
      </c>
      <c r="I337" s="16">
        <f>VLOOKUP($D337,'Growth rate'!$B$3:$S$93,6,FALSE)*VLOOKUP($F337,BY_IND_Demand_Drivers!$B$5:$J$100,9,FALSE)</f>
        <v>0.1027563255636305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1.8777504188142224</v>
      </c>
      <c r="H338" s="16">
        <f>VLOOKUP($D338,'Growth rate'!$B$3:$S$93,6,FALSE)*VLOOKUP($F338,BY_IND_Demand_Drivers!$B$5:$J$100,8,FALSE)</f>
        <v>0.1043204207753665</v>
      </c>
      <c r="I338" s="16">
        <f>VLOOKUP($D338,'Growth rate'!$B$3:$S$93,6,FALSE)*VLOOKUP($F338,BY_IND_Demand_Drivers!$B$5:$J$100,9,FALSE)</f>
        <v>0.1043204207753665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1.9059038754152728</v>
      </c>
      <c r="H339" s="16">
        <f>VLOOKUP($D339,'Growth rate'!$B$3:$S$93,6,FALSE)*VLOOKUP($F339,BY_IND_Demand_Drivers!$B$5:$J$100,8,FALSE)</f>
        <v>0.10588451598710251</v>
      </c>
      <c r="I339" s="16">
        <f>VLOOKUP($D339,'Growth rate'!$B$3:$S$93,6,FALSE)*VLOOKUP($F339,BY_IND_Demand_Drivers!$B$5:$J$100,9,FALSE)</f>
        <v>0.10588451598710251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1.9340573320163232</v>
      </c>
      <c r="H340" s="16">
        <f>VLOOKUP($D340,'Growth rate'!$B$3:$S$93,6,FALSE)*VLOOKUP($F340,BY_IND_Demand_Drivers!$B$5:$J$100,8,FALSE)</f>
        <v>0.10744861119883851</v>
      </c>
      <c r="I340" s="16">
        <f>VLOOKUP($D340,'Growth rate'!$B$3:$S$93,6,FALSE)*VLOOKUP($F340,BY_IND_Demand_Drivers!$B$5:$J$100,9,FALSE)</f>
        <v>0.10744861119883851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1.9622107886173736</v>
      </c>
      <c r="H341" s="16">
        <f>VLOOKUP($D341,'Growth rate'!$B$3:$S$93,6,FALSE)*VLOOKUP($F341,BY_IND_Demand_Drivers!$B$5:$J$100,8,FALSE)</f>
        <v>0.10901270641057452</v>
      </c>
      <c r="I341" s="16">
        <f>VLOOKUP($D341,'Growth rate'!$B$3:$S$93,6,FALSE)*VLOOKUP($F341,BY_IND_Demand_Drivers!$B$5:$J$100,9,FALSE)</f>
        <v>0.10901270641057452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1.9903642452184243</v>
      </c>
      <c r="H342" s="16">
        <f>VLOOKUP($D342,'Growth rate'!$B$3:$S$93,6,FALSE)*VLOOKUP($F342,BY_IND_Demand_Drivers!$B$5:$J$100,8,FALSE)</f>
        <v>0.11057680162231052</v>
      </c>
      <c r="I342" s="16">
        <f>VLOOKUP($D342,'Growth rate'!$B$3:$S$93,6,FALSE)*VLOOKUP($F342,BY_IND_Demand_Drivers!$B$5:$J$100,9,FALSE)</f>
        <v>0.11057680162231052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2.0185177018194747</v>
      </c>
      <c r="H343" s="16">
        <f>VLOOKUP($D343,'Growth rate'!$B$3:$S$93,6,FALSE)*VLOOKUP($F343,BY_IND_Demand_Drivers!$B$5:$J$100,8,FALSE)</f>
        <v>0.11214089683404653</v>
      </c>
      <c r="I343" s="16">
        <f>VLOOKUP($D343,'Growth rate'!$B$3:$S$93,6,FALSE)*VLOOKUP($F343,BY_IND_Demand_Drivers!$B$5:$J$100,9,FALSE)</f>
        <v>0.11214089683404653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2.0466711584205246</v>
      </c>
      <c r="H344" s="16">
        <f>VLOOKUP($D344,'Growth rate'!$B$3:$S$93,6,FALSE)*VLOOKUP($F344,BY_IND_Demand_Drivers!$B$5:$J$100,8,FALSE)</f>
        <v>0.11370499204578252</v>
      </c>
      <c r="I344" s="16">
        <f>VLOOKUP($D344,'Growth rate'!$B$3:$S$93,6,FALSE)*VLOOKUP($F344,BY_IND_Demand_Drivers!$B$5:$J$100,9,FALSE)</f>
        <v>0.11370499204578252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2.074824615021575</v>
      </c>
      <c r="H345" s="16">
        <f>VLOOKUP($D345,'Growth rate'!$B$3:$S$93,6,FALSE)*VLOOKUP($F345,BY_IND_Demand_Drivers!$B$5:$J$100,8,FALSE)</f>
        <v>0.11526908725751853</v>
      </c>
      <c r="I345" s="16">
        <f>VLOOKUP($D345,'Growth rate'!$B$3:$S$93,6,FALSE)*VLOOKUP($F345,BY_IND_Demand_Drivers!$B$5:$J$100,9,FALSE)</f>
        <v>0.11526908725751853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2.1029780716226254</v>
      </c>
      <c r="H346" s="16">
        <f>VLOOKUP($D346,'Growth rate'!$B$3:$S$93,6,FALSE)*VLOOKUP($F346,BY_IND_Demand_Drivers!$B$5:$J$100,8,FALSE)</f>
        <v>0.11683318246925452</v>
      </c>
      <c r="I346" s="16">
        <f>VLOOKUP($D346,'Growth rate'!$B$3:$S$93,6,FALSE)*VLOOKUP($F346,BY_IND_Demand_Drivers!$B$5:$J$100,9,FALSE)</f>
        <v>0.11683318246925452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2.1311315282236762</v>
      </c>
      <c r="H347" s="16">
        <f>VLOOKUP($D347,'Growth rate'!$B$3:$S$93,6,FALSE)*VLOOKUP($F347,BY_IND_Demand_Drivers!$B$5:$J$100,8,FALSE)</f>
        <v>0.11839727768099052</v>
      </c>
      <c r="I347" s="16">
        <f>VLOOKUP($D347,'Growth rate'!$B$3:$S$93,6,FALSE)*VLOOKUP($F347,BY_IND_Demand_Drivers!$B$5:$J$100,9,FALSE)</f>
        <v>0.11839727768099052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2.1592849848247266</v>
      </c>
      <c r="H348" s="16">
        <f>VLOOKUP($D348,'Growth rate'!$B$3:$S$93,6,FALSE)*VLOOKUP($F348,BY_IND_Demand_Drivers!$B$5:$J$100,8,FALSE)</f>
        <v>0.11996137289272653</v>
      </c>
      <c r="I348" s="16">
        <f>VLOOKUP($D348,'Growth rate'!$B$3:$S$93,6,FALSE)*VLOOKUP($F348,BY_IND_Demand_Drivers!$B$5:$J$100,9,FALSE)</f>
        <v>0.11996137289272653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2.187438441425777</v>
      </c>
      <c r="H349" s="16">
        <f>VLOOKUP($D349,'Growth rate'!$B$3:$S$93,6,FALSE)*VLOOKUP($F349,BY_IND_Demand_Drivers!$B$5:$J$100,8,FALSE)</f>
        <v>0.12152546810446253</v>
      </c>
      <c r="I349" s="16">
        <f>VLOOKUP($D349,'Growth rate'!$B$3:$S$93,6,FALSE)*VLOOKUP($F349,BY_IND_Demand_Drivers!$B$5:$J$100,9,FALSE)</f>
        <v>0.12152546810446253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2.2155918980268274</v>
      </c>
      <c r="H350" s="16">
        <f>VLOOKUP($D350,'Growth rate'!$B$3:$S$93,6,FALSE)*VLOOKUP($F350,BY_IND_Demand_Drivers!$B$5:$J$100,8,FALSE)</f>
        <v>0.12308956331619854</v>
      </c>
      <c r="I350" s="16">
        <f>VLOOKUP($D350,'Growth rate'!$B$3:$S$93,6,FALSE)*VLOOKUP($F350,BY_IND_Demand_Drivers!$B$5:$J$100,9,FALSE)</f>
        <v>0.12308956331619854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2.2437453546278778</v>
      </c>
      <c r="H351" s="16">
        <f>VLOOKUP($D351,'Growth rate'!$B$3:$S$93,6,FALSE)*VLOOKUP($F351,BY_IND_Demand_Drivers!$B$5:$J$100,8,FALSE)</f>
        <v>0.12465365852793454</v>
      </c>
      <c r="I351" s="16">
        <f>VLOOKUP($D351,'Growth rate'!$B$3:$S$93,6,FALSE)*VLOOKUP($F351,BY_IND_Demand_Drivers!$B$5:$J$100,9,FALSE)</f>
        <v>0.12465365852793454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2.2718988112289282</v>
      </c>
      <c r="H352" s="16">
        <f>VLOOKUP($D352,'Growth rate'!$B$3:$S$93,6,FALSE)*VLOOKUP($F352,BY_IND_Demand_Drivers!$B$5:$J$100,8,FALSE)</f>
        <v>0.12621775373967056</v>
      </c>
      <c r="I352" s="16">
        <f>VLOOKUP($D352,'Growth rate'!$B$3:$S$93,6,FALSE)*VLOOKUP($F352,BY_IND_Demand_Drivers!$B$5:$J$100,9,FALSE)</f>
        <v>0.12621775373967056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2.3000522678299786</v>
      </c>
      <c r="H353" s="16">
        <f>VLOOKUP($D353,'Growth rate'!$B$3:$S$93,6,FALSE)*VLOOKUP($F353,BY_IND_Demand_Drivers!$B$5:$J$100,8,FALSE)</f>
        <v>0.12778184895140657</v>
      </c>
      <c r="I353" s="16">
        <f>VLOOKUP($D353,'Growth rate'!$B$3:$S$93,6,FALSE)*VLOOKUP($F353,BY_IND_Demand_Drivers!$B$5:$J$100,9,FALSE)</f>
        <v>0.12778184895140657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2.328205724431029</v>
      </c>
      <c r="H354" s="16">
        <f>VLOOKUP($D354,'Growth rate'!$B$3:$S$93,6,FALSE)*VLOOKUP($F354,BY_IND_Demand_Drivers!$B$5:$J$100,8,FALSE)</f>
        <v>0.12934594416314255</v>
      </c>
      <c r="I354" s="16">
        <f>VLOOKUP($D354,'Growth rate'!$B$3:$S$93,6,FALSE)*VLOOKUP($F354,BY_IND_Demand_Drivers!$B$5:$J$100,9,FALSE)</f>
        <v>0.12934594416314255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2.3563591810320794</v>
      </c>
      <c r="H355" s="16">
        <f>VLOOKUP($D355,'Growth rate'!$B$3:$S$93,6,FALSE)*VLOOKUP($F355,BY_IND_Demand_Drivers!$B$5:$J$100,8,FALSE)</f>
        <v>0.13091003937487855</v>
      </c>
      <c r="I355" s="16">
        <f>VLOOKUP($D355,'Growth rate'!$B$3:$S$93,6,FALSE)*VLOOKUP($F355,BY_IND_Demand_Drivers!$B$5:$J$100,9,FALSE)</f>
        <v>0.13091003937487855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2.3845126376331298</v>
      </c>
      <c r="H356" s="16">
        <f>VLOOKUP($D356,'Growth rate'!$B$3:$S$93,6,FALSE)*VLOOKUP($F356,BY_IND_Demand_Drivers!$B$5:$J$100,8,FALSE)</f>
        <v>0.13247413458661456</v>
      </c>
      <c r="I356" s="16">
        <f>VLOOKUP($D356,'Growth rate'!$B$3:$S$93,6,FALSE)*VLOOKUP($F356,BY_IND_Demand_Drivers!$B$5:$J$100,9,FALSE)</f>
        <v>0.13247413458661456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2.4126660942341802</v>
      </c>
      <c r="H357" s="16">
        <f>VLOOKUP($D357,'Growth rate'!$B$3:$S$93,6,FALSE)*VLOOKUP($F357,BY_IND_Demand_Drivers!$B$5:$J$100,8,FALSE)</f>
        <v>0.13403822979835056</v>
      </c>
      <c r="I357" s="16">
        <f>VLOOKUP($D357,'Growth rate'!$B$3:$S$93,6,FALSE)*VLOOKUP($F357,BY_IND_Demand_Drivers!$B$5:$J$100,9,FALSE)</f>
        <v>0.13403822979835056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2.4408195508352306</v>
      </c>
      <c r="H358" s="16">
        <f>VLOOKUP($D358,'Growth rate'!$B$3:$S$93,6,FALSE)*VLOOKUP($F358,BY_IND_Demand_Drivers!$B$5:$J$100,8,FALSE)</f>
        <v>0.13560232501008657</v>
      </c>
      <c r="I358" s="16">
        <f>VLOOKUP($D358,'Growth rate'!$B$3:$S$93,6,FALSE)*VLOOKUP($F358,BY_IND_Demand_Drivers!$B$5:$J$100,9,FALSE)</f>
        <v>0.13560232501008657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2.4689730074362806</v>
      </c>
      <c r="H359" s="16">
        <f>VLOOKUP($D359,'Growth rate'!$B$3:$S$93,6,FALSE)*VLOOKUP($F359,BY_IND_Demand_Drivers!$B$5:$J$100,8,FALSE)</f>
        <v>0.13716642022182254</v>
      </c>
      <c r="I359" s="16">
        <f>VLOOKUP($D359,'Growth rate'!$B$3:$S$93,6,FALSE)*VLOOKUP($F359,BY_IND_Demand_Drivers!$B$5:$J$100,9,FALSE)</f>
        <v>0.13716642022182254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2.497126464037331</v>
      </c>
      <c r="H360" s="16">
        <f>VLOOKUP($D360,'Growth rate'!$B$3:$S$93,6,FALSE)*VLOOKUP($F360,BY_IND_Demand_Drivers!$B$5:$J$100,8,FALSE)</f>
        <v>0.13873051543355855</v>
      </c>
      <c r="I360" s="16">
        <f>VLOOKUP($D360,'Growth rate'!$B$3:$S$93,6,FALSE)*VLOOKUP($F360,BY_IND_Demand_Drivers!$B$5:$J$100,9,FALSE)</f>
        <v>0.13873051543355855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2.5252799206383818</v>
      </c>
      <c r="H361" s="16">
        <f>VLOOKUP($D361,'Growth rate'!$B$3:$S$93,6,FALSE)*VLOOKUP($F361,BY_IND_Demand_Drivers!$B$5:$J$100,8,FALSE)</f>
        <v>0.14029461064529455</v>
      </c>
      <c r="I361" s="16">
        <f>VLOOKUP($D361,'Growth rate'!$B$3:$S$93,6,FALSE)*VLOOKUP($F361,BY_IND_Demand_Drivers!$B$5:$J$100,9,FALSE)</f>
        <v>0.14029461064529455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2.5534333772394322</v>
      </c>
      <c r="H362" s="16">
        <f>VLOOKUP($D362,'Growth rate'!$B$3:$S$93,6,FALSE)*VLOOKUP($F362,BY_IND_Demand_Drivers!$B$5:$J$100,8,FALSE)</f>
        <v>0.14185870585703056</v>
      </c>
      <c r="I362" s="16">
        <f>VLOOKUP($D362,'Growth rate'!$B$3:$S$93,6,FALSE)*VLOOKUP($F362,BY_IND_Demand_Drivers!$B$5:$J$100,9,FALSE)</f>
        <v>0.14185870585703056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2.5815868338404826</v>
      </c>
      <c r="H363" s="16">
        <f>VLOOKUP($D363,'Growth rate'!$B$3:$S$93,6,FALSE)*VLOOKUP($F363,BY_IND_Demand_Drivers!$B$5:$J$100,8,FALSE)</f>
        <v>0.14342280106876656</v>
      </c>
      <c r="I363" s="16">
        <f>VLOOKUP($D363,'Growth rate'!$B$3:$S$93,6,FALSE)*VLOOKUP($F363,BY_IND_Demand_Drivers!$B$5:$J$100,9,FALSE)</f>
        <v>0.14342280106876656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2.6228922231819305</v>
      </c>
      <c r="H364" s="16">
        <f>VLOOKUP($D364,'Growth rate'!$B$3:$S$93,6,FALSE)*VLOOKUP($F364,BY_IND_Demand_Drivers!$B$5:$J$100,8,FALSE)</f>
        <v>0.14571756588586685</v>
      </c>
      <c r="I364" s="16">
        <f>VLOOKUP($D364,'Growth rate'!$B$3:$S$93,6,FALSE)*VLOOKUP($F364,BY_IND_Demand_Drivers!$B$5:$J$100,9,FALSE)</f>
        <v>0.14571756588586685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2.664858498752841</v>
      </c>
      <c r="H365" s="16">
        <f>VLOOKUP($D365,'Growth rate'!$B$3:$S$93,6,FALSE)*VLOOKUP($F365,BY_IND_Demand_Drivers!$B$5:$J$100,8,FALSE)</f>
        <v>0.1480490469400407</v>
      </c>
      <c r="I365" s="16">
        <f>VLOOKUP($D365,'Growth rate'!$B$3:$S$93,6,FALSE)*VLOOKUP($F365,BY_IND_Demand_Drivers!$B$5:$J$100,9,FALSE)</f>
        <v>0.1480490469400407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2.7074962347328864</v>
      </c>
      <c r="H366" s="16">
        <f>VLOOKUP($D366,'Growth rate'!$B$3:$S$93,6,FALSE)*VLOOKUP($F366,BY_IND_Demand_Drivers!$B$5:$J$100,8,FALSE)</f>
        <v>0.15041783169108136</v>
      </c>
      <c r="I366" s="16">
        <f>VLOOKUP($D366,'Growth rate'!$B$3:$S$93,6,FALSE)*VLOOKUP($F366,BY_IND_Demand_Drivers!$B$5:$J$100,9,FALSE)</f>
        <v>0.15041783169108136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2.7508161744886128</v>
      </c>
      <c r="H367" s="16">
        <f>VLOOKUP($D367,'Growth rate'!$B$3:$S$93,6,FALSE)*VLOOKUP($F367,BY_IND_Demand_Drivers!$B$5:$J$100,8,FALSE)</f>
        <v>0.15282451699813865</v>
      </c>
      <c r="I367" s="16">
        <f>VLOOKUP($D367,'Growth rate'!$B$3:$S$93,6,FALSE)*VLOOKUP($F367,BY_IND_Demand_Drivers!$B$5:$J$100,9,FALSE)</f>
        <v>0.15282451699813865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2.7948292332804301</v>
      </c>
      <c r="H368" s="16">
        <f>VLOOKUP($D368,'Growth rate'!$B$3:$S$93,6,FALSE)*VLOOKUP($F368,BY_IND_Demand_Drivers!$B$5:$J$100,8,FALSE)</f>
        <v>0.15526970927010886</v>
      </c>
      <c r="I368" s="16">
        <f>VLOOKUP($D368,'Growth rate'!$B$3:$S$93,6,FALSE)*VLOOKUP($F368,BY_IND_Demand_Drivers!$B$5:$J$100,9,FALSE)</f>
        <v>0.15526970927010886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2.8395465010129173</v>
      </c>
      <c r="H369" s="16">
        <f>VLOOKUP($D369,'Growth rate'!$B$3:$S$93,6,FALSE)*VLOOKUP($F369,BY_IND_Demand_Drivers!$B$5:$J$100,8,FALSE)</f>
        <v>0.1577540246184306</v>
      </c>
      <c r="I369" s="16">
        <f>VLOOKUP($D369,'Growth rate'!$B$3:$S$93,6,FALSE)*VLOOKUP($F369,BY_IND_Demand_Drivers!$B$5:$J$100,9,FALSE)</f>
        <v>0.1577540246184306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2.8849792450291245</v>
      </c>
      <c r="H370" s="16">
        <f>VLOOKUP($D370,'Growth rate'!$B$3:$S$93,6,FALSE)*VLOOKUP($F370,BY_IND_Demand_Drivers!$B$5:$J$100,8,FALSE)</f>
        <v>0.16027808901232551</v>
      </c>
      <c r="I370" s="16">
        <f>VLOOKUP($D370,'Growth rate'!$B$3:$S$93,6,FALSE)*VLOOKUP($F370,BY_IND_Demand_Drivers!$B$5:$J$100,9,FALSE)</f>
        <v>0.16027808901232551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2.9311389129495899</v>
      </c>
      <c r="H371" s="16">
        <f>VLOOKUP($D371,'Growth rate'!$B$3:$S$93,6,FALSE)*VLOOKUP($F371,BY_IND_Demand_Drivers!$B$5:$J$100,8,FALSE)</f>
        <v>0.16284253843652272</v>
      </c>
      <c r="I371" s="16">
        <f>VLOOKUP($D371,'Growth rate'!$B$3:$S$93,6,FALSE)*VLOOKUP($F371,BY_IND_Demand_Drivers!$B$5:$J$100,9,FALSE)</f>
        <v>0.16284253843652272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2.9780371355567836</v>
      </c>
      <c r="H372" s="16">
        <f>VLOOKUP($D372,'Growth rate'!$B$3:$S$93,6,FALSE)*VLOOKUP($F372,BY_IND_Demand_Drivers!$B$5:$J$100,8,FALSE)</f>
        <v>0.16544801905150708</v>
      </c>
      <c r="I372" s="16">
        <f>VLOOKUP($D372,'Growth rate'!$B$3:$S$93,6,FALSE)*VLOOKUP($F372,BY_IND_Demand_Drivers!$B$5:$J$100,9,FALSE)</f>
        <v>0.16544801905150708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3.0256857297256925</v>
      </c>
      <c r="H373" s="16">
        <f>VLOOKUP($D373,'Growth rate'!$B$3:$S$93,6,FALSE)*VLOOKUP($F373,BY_IND_Demand_Drivers!$B$5:$J$100,8,FALSE)</f>
        <v>0.16809518735633119</v>
      </c>
      <c r="I373" s="16">
        <f>VLOOKUP($D373,'Growth rate'!$B$3:$S$93,6,FALSE)*VLOOKUP($F373,BY_IND_Demand_Drivers!$B$5:$J$100,9,FALSE)</f>
        <v>0.16809518735633119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3.0740967014013032</v>
      </c>
      <c r="H374" s="16">
        <f>VLOOKUP($D374,'Growth rate'!$B$3:$S$93,6,FALSE)*VLOOKUP($F374,BY_IND_Demand_Drivers!$B$5:$J$100,8,FALSE)</f>
        <v>0.1707847103540325</v>
      </c>
      <c r="I374" s="16">
        <f>VLOOKUP($D374,'Growth rate'!$B$3:$S$93,6,FALSE)*VLOOKUP($F374,BY_IND_Demand_Drivers!$B$5:$J$100,9,FALSE)</f>
        <v>0.1707847103540325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3.1232822486237244</v>
      </c>
      <c r="H375" s="16">
        <f>VLOOKUP($D375,'Growth rate'!$B$3:$S$93,6,FALSE)*VLOOKUP($F375,BY_IND_Demand_Drivers!$B$5:$J$100,8,FALSE)</f>
        <v>0.17351726571969703</v>
      </c>
      <c r="I375" s="16">
        <f>VLOOKUP($D375,'Growth rate'!$B$3:$S$93,6,FALSE)*VLOOKUP($F375,BY_IND_Demand_Drivers!$B$5:$J$100,9,FALSE)</f>
        <v>0.17351726571969703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3.1732547646017037</v>
      </c>
      <c r="H376" s="16">
        <f>VLOOKUP($D376,'Growth rate'!$B$3:$S$93,6,FALSE)*VLOOKUP($F376,BY_IND_Demand_Drivers!$B$5:$J$100,8,FALSE)</f>
        <v>0.17629354197121216</v>
      </c>
      <c r="I376" s="16">
        <f>VLOOKUP($D376,'Growth rate'!$B$3:$S$93,6,FALSE)*VLOOKUP($F376,BY_IND_Demand_Drivers!$B$5:$J$100,9,FALSE)</f>
        <v>0.17629354197121216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3.2240268408353314</v>
      </c>
      <c r="H377" s="16">
        <f>VLOOKUP($D377,'Growth rate'!$B$3:$S$93,6,FALSE)*VLOOKUP($F377,BY_IND_Demand_Drivers!$B$5:$J$100,8,FALSE)</f>
        <v>0.17911423864275158</v>
      </c>
      <c r="I377" s="16">
        <f>VLOOKUP($D377,'Growth rate'!$B$3:$S$93,6,FALSE)*VLOOKUP($F377,BY_IND_Demand_Drivers!$B$5:$J$100,9,FALSE)</f>
        <v>0.17911423864275158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3.2756112702886968</v>
      </c>
      <c r="H378" s="16">
        <f>VLOOKUP($D378,'Growth rate'!$B$3:$S$93,6,FALSE)*VLOOKUP($F378,BY_IND_Demand_Drivers!$B$5:$J$100,8,FALSE)</f>
        <v>0.18198006646103559</v>
      </c>
      <c r="I378" s="16">
        <f>VLOOKUP($D378,'Growth rate'!$B$3:$S$93,6,FALSE)*VLOOKUP($F378,BY_IND_Demand_Drivers!$B$5:$J$100,9,FALSE)</f>
        <v>0.18198006646103559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3.3280210506133163</v>
      </c>
      <c r="H379" s="16">
        <f>VLOOKUP($D379,'Growth rate'!$B$3:$S$93,6,FALSE)*VLOOKUP($F379,BY_IND_Demand_Drivers!$B$5:$J$100,8,FALSE)</f>
        <v>0.1848917475244122</v>
      </c>
      <c r="I379" s="16">
        <f>VLOOKUP($D379,'Growth rate'!$B$3:$S$93,6,FALSE)*VLOOKUP($F379,BY_IND_Demand_Drivers!$B$5:$J$100,9,FALSE)</f>
        <v>0.1848917475244122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3.3812693874231288</v>
      </c>
      <c r="H380" s="16">
        <f>VLOOKUP($D380,'Growth rate'!$B$3:$S$93,6,FALSE)*VLOOKUP($F380,BY_IND_Demand_Drivers!$B$5:$J$100,8,FALSE)</f>
        <v>0.18785001548480276</v>
      </c>
      <c r="I380" s="16">
        <f>VLOOKUP($D380,'Growth rate'!$B$3:$S$93,6,FALSE)*VLOOKUP($F380,BY_IND_Demand_Drivers!$B$5:$J$100,9,FALSE)</f>
        <v>0.18785001548480276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3.4353696976218995</v>
      </c>
      <c r="H381" s="16">
        <f>VLOOKUP($D381,'Growth rate'!$B$3:$S$93,6,FALSE)*VLOOKUP($F381,BY_IND_Demand_Drivers!$B$5:$J$100,8,FALSE)</f>
        <v>0.19085561573255963</v>
      </c>
      <c r="I381" s="16">
        <f>VLOOKUP($D381,'Growth rate'!$B$3:$S$93,6,FALSE)*VLOOKUP($F381,BY_IND_Demand_Drivers!$B$5:$J$100,9,FALSE)</f>
        <v>0.19085561573255963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3.490335612783849</v>
      </c>
      <c r="H382" s="16">
        <f>VLOOKUP($D382,'Growth rate'!$B$3:$S$93,6,FALSE)*VLOOKUP($F382,BY_IND_Demand_Drivers!$B$5:$J$100,8,FALSE)</f>
        <v>0.19390930558428054</v>
      </c>
      <c r="I382" s="16">
        <f>VLOOKUP($D382,'Growth rate'!$B$3:$S$93,6,FALSE)*VLOOKUP($F382,BY_IND_Demand_Drivers!$B$5:$J$100,9,FALSE)</f>
        <v>0.19390930558428054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3.5461809825883908</v>
      </c>
      <c r="H383" s="16">
        <f>VLOOKUP($D383,'Growth rate'!$B$3:$S$93,6,FALSE)*VLOOKUP($F383,BY_IND_Demand_Drivers!$B$5:$J$100,8,FALSE)</f>
        <v>0.19701185447362904</v>
      </c>
      <c r="I383" s="16">
        <f>VLOOKUP($D383,'Growth rate'!$B$3:$S$93,6,FALSE)*VLOOKUP($F383,BY_IND_Demand_Drivers!$B$5:$J$100,9,FALSE)</f>
        <v>0.19701185447362904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3.6029198783098053</v>
      </c>
      <c r="H384" s="16">
        <f>VLOOKUP($D384,'Growth rate'!$B$3:$S$93,6,FALSE)*VLOOKUP($F384,BY_IND_Demand_Drivers!$B$5:$J$100,8,FALSE)</f>
        <v>0.20016404414520714</v>
      </c>
      <c r="I384" s="16">
        <f>VLOOKUP($D384,'Growth rate'!$B$3:$S$93,6,FALSE)*VLOOKUP($F384,BY_IND_Demand_Drivers!$B$5:$J$100,9,FALSE)</f>
        <v>0.20016404414520714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3.660566596362762</v>
      </c>
      <c r="H385" s="16">
        <f>VLOOKUP($D385,'Growth rate'!$B$3:$S$93,6,FALSE)*VLOOKUP($F385,BY_IND_Demand_Drivers!$B$5:$J$100,8,FALSE)</f>
        <v>0.20336666885153046</v>
      </c>
      <c r="I385" s="16">
        <f>VLOOKUP($D385,'Growth rate'!$B$3:$S$93,6,FALSE)*VLOOKUP($F385,BY_IND_Demand_Drivers!$B$5:$J$100,9,FALSE)</f>
        <v>0.20336666885153046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3.7191356619045659</v>
      </c>
      <c r="H386" s="16">
        <f>VLOOKUP($D386,'Growth rate'!$B$3:$S$93,6,FALSE)*VLOOKUP($F386,BY_IND_Demand_Drivers!$B$5:$J$100,8,FALSE)</f>
        <v>0.2066205355531549</v>
      </c>
      <c r="I386" s="16">
        <f>VLOOKUP($D386,'Growth rate'!$B$3:$S$93,6,FALSE)*VLOOKUP($F386,BY_IND_Demand_Drivers!$B$5:$J$100,9,FALSE)</f>
        <v>0.2066205355531549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3.778641832495039</v>
      </c>
      <c r="H387" s="16">
        <f>VLOOKUP($D387,'Growth rate'!$B$3:$S$93,6,FALSE)*VLOOKUP($F387,BY_IND_Demand_Drivers!$B$5:$J$100,8,FALSE)</f>
        <v>0.20992646412200539</v>
      </c>
      <c r="I387" s="16">
        <f>VLOOKUP($D387,'Growth rate'!$B$3:$S$93,6,FALSE)*VLOOKUP($F387,BY_IND_Demand_Drivers!$B$5:$J$100,9,FALSE)</f>
        <v>0.20992646412200539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3.8391001018149602</v>
      </c>
      <c r="H388" s="16">
        <f>VLOOKUP($D388,'Growth rate'!$B$3:$S$93,6,FALSE)*VLOOKUP($F388,BY_IND_Demand_Drivers!$B$5:$J$100,8,FALSE)</f>
        <v>0.2132852875479575</v>
      </c>
      <c r="I388" s="16">
        <f>VLOOKUP($D388,'Growth rate'!$B$3:$S$93,6,FALSE)*VLOOKUP($F388,BY_IND_Demand_Drivers!$B$5:$J$100,9,FALSE)</f>
        <v>0.2132852875479575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3.9005257034439991</v>
      </c>
      <c r="H389" s="16">
        <f>VLOOKUP($D389,'Growth rate'!$B$3:$S$93,6,FALSE)*VLOOKUP($F389,BY_IND_Demand_Drivers!$B$5:$J$100,8,FALSE)</f>
        <v>0.21669785214872478</v>
      </c>
      <c r="I389" s="16">
        <f>VLOOKUP($D389,'Growth rate'!$B$3:$S$93,6,FALSE)*VLOOKUP($F389,BY_IND_Demand_Drivers!$B$5:$J$100,9,FALSE)</f>
        <v>0.21669785214872478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3.9629341146991024</v>
      </c>
      <c r="H390" s="16">
        <f>VLOOKUP($D390,'Growth rate'!$B$3:$S$93,6,FALSE)*VLOOKUP($F390,BY_IND_Demand_Drivers!$B$5:$J$100,8,FALSE)</f>
        <v>0.22016501778310438</v>
      </c>
      <c r="I390" s="16">
        <f>VLOOKUP($D390,'Growth rate'!$B$3:$S$93,6,FALSE)*VLOOKUP($F390,BY_IND_Demand_Drivers!$B$5:$J$100,9,FALSE)</f>
        <v>0.22016501778310438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4.0263410605342891</v>
      </c>
      <c r="H391" s="16">
        <f>VLOOKUP($D391,'Growth rate'!$B$3:$S$93,6,FALSE)*VLOOKUP($F391,BY_IND_Demand_Drivers!$B$5:$J$100,8,FALSE)</f>
        <v>0.22368765806763405</v>
      </c>
      <c r="I391" s="16">
        <f>VLOOKUP($D391,'Growth rate'!$B$3:$S$93,6,FALSE)*VLOOKUP($F391,BY_IND_Demand_Drivers!$B$5:$J$100,9,FALSE)</f>
        <v>0.22368765806763405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4.0907625175028377</v>
      </c>
      <c r="H392" s="16">
        <f>VLOOKUP($D392,'Growth rate'!$B$3:$S$93,6,FALSE)*VLOOKUP($F392,BY_IND_Demand_Drivers!$B$5:$J$100,8,FALSE)</f>
        <v>0.22726666059671621</v>
      </c>
      <c r="I392" s="16">
        <f>VLOOKUP($D392,'Growth rate'!$B$3:$S$93,6,FALSE)*VLOOKUP($F392,BY_IND_Demand_Drivers!$B$5:$J$100,9,FALSE)</f>
        <v>0.22726666059671621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4.1562147177828832</v>
      </c>
      <c r="H393" s="16">
        <f>VLOOKUP($D393,'Growth rate'!$B$3:$S$93,6,FALSE)*VLOOKUP($F393,BY_IND_Demand_Drivers!$B$5:$J$100,8,FALSE)</f>
        <v>0.23090292716626368</v>
      </c>
      <c r="I393" s="16">
        <f>VLOOKUP($D393,'Growth rate'!$B$3:$S$93,6,FALSE)*VLOOKUP($F393,BY_IND_Demand_Drivers!$B$5:$J$100,9,FALSE)</f>
        <v>0.23090292716626368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4.2227141532674093</v>
      </c>
      <c r="H394" s="16">
        <f>VLOOKUP($D394,'Growth rate'!$B$3:$S$93,6,FALSE)*VLOOKUP($F394,BY_IND_Demand_Drivers!$B$5:$J$100,8,FALSE)</f>
        <v>0.2345973740009239</v>
      </c>
      <c r="I394" s="16">
        <f>VLOOKUP($D394,'Growth rate'!$B$3:$S$93,6,FALSE)*VLOOKUP($F394,BY_IND_Demand_Drivers!$B$5:$J$100,9,FALSE)</f>
        <v>0.2345973740009239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4.2902775797196888</v>
      </c>
      <c r="H395" s="16">
        <f>VLOOKUP($D395,'Growth rate'!$B$3:$S$93,6,FALSE)*VLOOKUP($F395,BY_IND_Demand_Drivers!$B$5:$J$100,8,FALSE)</f>
        <v>0.23835093198493873</v>
      </c>
      <c r="I395" s="16">
        <f>VLOOKUP($D395,'Growth rate'!$B$3:$S$93,6,FALSE)*VLOOKUP($F395,BY_IND_Demand_Drivers!$B$5:$J$100,9,FALSE)</f>
        <v>0.23835093198493873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4.3589220209952035</v>
      </c>
      <c r="H396" s="16">
        <f>VLOOKUP($D396,'Growth rate'!$B$3:$S$93,6,FALSE)*VLOOKUP($F396,BY_IND_Demand_Drivers!$B$5:$J$100,8,FALSE)</f>
        <v>0.24216454689669772</v>
      </c>
      <c r="I396" s="16">
        <f>VLOOKUP($D396,'Growth rate'!$B$3:$S$93,6,FALSE)*VLOOKUP($F396,BY_IND_Demand_Drivers!$B$5:$J$100,9,FALSE)</f>
        <v>0.24216454689669772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4.4286647733311257</v>
      </c>
      <c r="H397" s="16">
        <f>VLOOKUP($D397,'Growth rate'!$B$3:$S$93,6,FALSE)*VLOOKUP($F397,BY_IND_Demand_Drivers!$B$5:$J$100,8,FALSE)</f>
        <v>0.24603917964704486</v>
      </c>
      <c r="I397" s="16">
        <f>VLOOKUP($D397,'Growth rate'!$B$3:$S$93,6,FALSE)*VLOOKUP($F397,BY_IND_Demand_Drivers!$B$5:$J$100,9,FALSE)</f>
        <v>0.24603917964704486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4.499523409704425</v>
      </c>
      <c r="H398" s="16">
        <f>VLOOKUP($D398,'Growth rate'!$B$3:$S$93,6,FALSE)*VLOOKUP($F398,BY_IND_Demand_Drivers!$B$5:$J$100,8,FALSE)</f>
        <v>0.24997580652139764</v>
      </c>
      <c r="I398" s="16">
        <f>VLOOKUP($D398,'Growth rate'!$B$3:$S$93,6,FALSE)*VLOOKUP($F398,BY_IND_Demand_Drivers!$B$5:$J$100,9,FALSE)</f>
        <v>0.24997580652139764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4.571515784259697</v>
      </c>
      <c r="H399" s="16">
        <f>VLOOKUP($D399,'Growth rate'!$B$3:$S$93,6,FALSE)*VLOOKUP($F399,BY_IND_Demand_Drivers!$B$5:$J$100,8,FALSE)</f>
        <v>0.25397541942574003</v>
      </c>
      <c r="I399" s="16">
        <f>VLOOKUP($D399,'Growth rate'!$B$3:$S$93,6,FALSE)*VLOOKUP($F399,BY_IND_Demand_Drivers!$B$5:$J$100,9,FALSE)</f>
        <v>0.25397541942574003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4.6446600368078519</v>
      </c>
      <c r="H400" s="16">
        <f>VLOOKUP($D400,'Growth rate'!$B$3:$S$93,6,FALSE)*VLOOKUP($F400,BY_IND_Demand_Drivers!$B$5:$J$100,8,FALSE)</f>
        <v>0.25803902613655189</v>
      </c>
      <c r="I400" s="16">
        <f>VLOOKUP($D400,'Growth rate'!$B$3:$S$93,6,FALSE)*VLOOKUP($F400,BY_IND_Demand_Drivers!$B$5:$J$100,9,FALSE)</f>
        <v>0.25803902613655189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4.7189745973967776</v>
      </c>
      <c r="H401" s="16">
        <f>VLOOKUP($D401,'Growth rate'!$B$3:$S$93,6,FALSE)*VLOOKUP($F401,BY_IND_Demand_Drivers!$B$5:$J$100,8,FALSE)</f>
        <v>0.26216765055473673</v>
      </c>
      <c r="I401" s="16">
        <f>VLOOKUP($D401,'Growth rate'!$B$3:$S$93,6,FALSE)*VLOOKUP($F401,BY_IND_Demand_Drivers!$B$5:$J$100,9,FALSE)</f>
        <v>0.26216765055473673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4.7944781909551253</v>
      </c>
      <c r="H402" s="16">
        <f>VLOOKUP($D402,'Growth rate'!$B$3:$S$93,6,FALSE)*VLOOKUP($F402,BY_IND_Demand_Drivers!$B$5:$J$100,8,FALSE)</f>
        <v>0.2663623329636125</v>
      </c>
      <c r="I402" s="16">
        <f>VLOOKUP($D402,'Growth rate'!$B$3:$S$93,6,FALSE)*VLOOKUP($F402,BY_IND_Demand_Drivers!$B$5:$J$100,9,FALSE)</f>
        <v>0.2663623329636125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4.8711898420104074</v>
      </c>
      <c r="H403" s="16">
        <f>VLOOKUP($D403,'Growth rate'!$B$3:$S$93,6,FALSE)*VLOOKUP($F403,BY_IND_Demand_Drivers!$B$5:$J$100,8,FALSE)</f>
        <v>0.27062413029103027</v>
      </c>
      <c r="I403" s="16">
        <f>VLOOKUP($D403,'Growth rate'!$B$3:$S$93,6,FALSE)*VLOOKUP($F403,BY_IND_Demand_Drivers!$B$5:$J$100,9,FALSE)</f>
        <v>0.27062413029103027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4.9491288794825747</v>
      </c>
      <c r="H404" s="16">
        <f>VLOOKUP($D404,'Growth rate'!$B$3:$S$93,6,FALSE)*VLOOKUP($F404,BY_IND_Demand_Drivers!$B$5:$J$100,8,FALSE)</f>
        <v>0.27495411637568679</v>
      </c>
      <c r="I404" s="16">
        <f>VLOOKUP($D404,'Growth rate'!$B$3:$S$93,6,FALSE)*VLOOKUP($F404,BY_IND_Demand_Drivers!$B$5:$J$100,9,FALSE)</f>
        <v>0.27495411637568679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5.0283149415542967</v>
      </c>
      <c r="H405" s="16">
        <f>VLOOKUP($D405,'Growth rate'!$B$3:$S$93,6,FALSE)*VLOOKUP($F405,BY_IND_Demand_Drivers!$B$5:$J$100,8,FALSE)</f>
        <v>0.27935338223769784</v>
      </c>
      <c r="I405" s="16">
        <f>VLOOKUP($D405,'Growth rate'!$B$3:$S$93,6,FALSE)*VLOOKUP($F405,BY_IND_Demand_Drivers!$B$5:$J$100,9,FALSE)</f>
        <v>0.27935338223769784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5.1087679806191648</v>
      </c>
      <c r="H406" s="16">
        <f>VLOOKUP($D406,'Growth rate'!$B$3:$S$93,6,FALSE)*VLOOKUP($F406,BY_IND_Demand_Drivers!$B$5:$J$100,8,FALSE)</f>
        <v>0.28382303635350098</v>
      </c>
      <c r="I406" s="16">
        <f>VLOOKUP($D406,'Growth rate'!$B$3:$S$93,6,FALSE)*VLOOKUP($F406,BY_IND_Demand_Drivers!$B$5:$J$100,9,FALSE)</f>
        <v>0.28382303635350098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5.1905082683090722</v>
      </c>
      <c r="H407" s="16">
        <f>VLOOKUP($D407,'Growth rate'!$B$3:$S$93,6,FALSE)*VLOOKUP($F407,BY_IND_Demand_Drivers!$B$5:$J$100,8,FALSE)</f>
        <v>0.28836420493515702</v>
      </c>
      <c r="I407" s="16">
        <f>VLOOKUP($D407,'Growth rate'!$B$3:$S$93,6,FALSE)*VLOOKUP($F407,BY_IND_Demand_Drivers!$B$5:$J$100,9,FALSE)</f>
        <v>0.28836420493515702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5.2735564006020175</v>
      </c>
      <c r="H408" s="16">
        <f>VLOOKUP($D408,'Growth rate'!$B$3:$S$93,6,FALSE)*VLOOKUP($F408,BY_IND_Demand_Drivers!$B$5:$J$100,8,FALSE)</f>
        <v>0.29297803221411955</v>
      </c>
      <c r="I408" s="16">
        <f>VLOOKUP($D408,'Growth rate'!$B$3:$S$93,6,FALSE)*VLOOKUP($F408,BY_IND_Demand_Drivers!$B$5:$J$100,9,FALSE)</f>
        <v>0.29297803221411955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5.3579333030116496</v>
      </c>
      <c r="H409" s="16">
        <f>VLOOKUP($D409,'Growth rate'!$B$3:$S$93,6,FALSE)*VLOOKUP($F409,BY_IND_Demand_Drivers!$B$5:$J$100,8,FALSE)</f>
        <v>0.29766568072954547</v>
      </c>
      <c r="I409" s="16">
        <f>VLOOKUP($D409,'Growth rate'!$B$3:$S$93,6,FALSE)*VLOOKUP($F409,BY_IND_Demand_Drivers!$B$5:$J$100,9,FALSE)</f>
        <v>0.29766568072954547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5.443660235859836</v>
      </c>
      <c r="H410" s="16">
        <f>VLOOKUP($D410,'Growth rate'!$B$3:$S$93,6,FALSE)*VLOOKUP($F410,BY_IND_Demand_Drivers!$B$5:$J$100,8,FALSE)</f>
        <v>0.30242833162121818</v>
      </c>
      <c r="I410" s="16">
        <f>VLOOKUP($D410,'Growth rate'!$B$3:$S$93,6,FALSE)*VLOOKUP($F410,BY_IND_Demand_Drivers!$B$5:$J$100,9,FALSE)</f>
        <v>0.30242833162121818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5.5307587996335936</v>
      </c>
      <c r="H411" s="16">
        <f>VLOOKUP($D411,'Growth rate'!$B$3:$S$93,6,FALSE)*VLOOKUP($F411,BY_IND_Demand_Drivers!$B$5:$J$100,8,FALSE)</f>
        <v>0.30726718492715765</v>
      </c>
      <c r="I411" s="16">
        <f>VLOOKUP($D411,'Growth rate'!$B$3:$S$93,6,FALSE)*VLOOKUP($F411,BY_IND_Demand_Drivers!$B$5:$J$100,9,FALSE)</f>
        <v>0.30726718492715765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5.6192509404277313</v>
      </c>
      <c r="H412" s="16">
        <f>VLOOKUP($D412,'Growth rate'!$B$3:$S$93,6,FALSE)*VLOOKUP($F412,BY_IND_Demand_Drivers!$B$5:$J$100,8,FALSE)</f>
        <v>0.31218345988599222</v>
      </c>
      <c r="I412" s="16">
        <f>VLOOKUP($D412,'Growth rate'!$B$3:$S$93,6,FALSE)*VLOOKUP($F412,BY_IND_Demand_Drivers!$B$5:$J$100,9,FALSE)</f>
        <v>0.31218345988599222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5.7091589554745745</v>
      </c>
      <c r="H413" s="16">
        <f>VLOOKUP($D413,'Growth rate'!$B$3:$S$93,6,FALSE)*VLOOKUP($F413,BY_IND_Demand_Drivers!$B$5:$J$100,8,FALSE)</f>
        <v>0.31717839524416808</v>
      </c>
      <c r="I413" s="16">
        <f>VLOOKUP($D413,'Growth rate'!$B$3:$S$93,6,FALSE)*VLOOKUP($F413,BY_IND_Demand_Drivers!$B$5:$J$100,9,FALSE)</f>
        <v>0.31717839524416808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4.2325214970297003</v>
      </c>
      <c r="H414" s="16">
        <f>VLOOKUP($D414,'Growth rate'!$B$3:$S$93,6,FALSE)*VLOOKUP($F414,BY_IND_Demand_Drivers!$B$5:$J$100,8,FALSE)</f>
        <v>0.23514615445544601</v>
      </c>
      <c r="I414" s="16">
        <f>VLOOKUP($D414,'Growth rate'!$B$3:$S$93,6,FALSE)*VLOOKUP($F414,BY_IND_Demand_Drivers!$B$5:$J$100,9,FALSE)</f>
        <v>0.23514615445544601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4.3022534964966521</v>
      </c>
      <c r="H415" s="16">
        <f>VLOOKUP($D415,'Growth rate'!$B$3:$S$93,6,FALSE)*VLOOKUP($F415,BY_IND_Demand_Drivers!$B$5:$J$100,8,FALSE)</f>
        <v>0.23902025445202021</v>
      </c>
      <c r="I415" s="16">
        <f>VLOOKUP($D415,'Growth rate'!$B$3:$S$93,6,FALSE)*VLOOKUP($F415,BY_IND_Demand_Drivers!$B$5:$J$100,9,FALSE)</f>
        <v>0.23902025445202021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4.3719854959636049</v>
      </c>
      <c r="H416" s="16">
        <f>VLOOKUP($D416,'Growth rate'!$B$3:$S$93,6,FALSE)*VLOOKUP($F416,BY_IND_Demand_Drivers!$B$5:$J$100,8,FALSE)</f>
        <v>0.24289435444859442</v>
      </c>
      <c r="I416" s="16">
        <f>VLOOKUP($D416,'Growth rate'!$B$3:$S$93,6,FALSE)*VLOOKUP($F416,BY_IND_Demand_Drivers!$B$5:$J$100,9,FALSE)</f>
        <v>0.24289435444859442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4.4417174954305567</v>
      </c>
      <c r="H417" s="16">
        <f>VLOOKUP($D417,'Growth rate'!$B$3:$S$93,6,FALSE)*VLOOKUP($F417,BY_IND_Demand_Drivers!$B$5:$J$100,8,FALSE)</f>
        <v>0.24676845444516862</v>
      </c>
      <c r="I417" s="16">
        <f>VLOOKUP($D417,'Growth rate'!$B$3:$S$93,6,FALSE)*VLOOKUP($F417,BY_IND_Demand_Drivers!$B$5:$J$100,9,FALSE)</f>
        <v>0.24676845444516862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4.5114494948975086</v>
      </c>
      <c r="H418" s="16">
        <f>VLOOKUP($D418,'Growth rate'!$B$3:$S$93,6,FALSE)*VLOOKUP($F418,BY_IND_Demand_Drivers!$B$5:$J$100,8,FALSE)</f>
        <v>0.25064255444174283</v>
      </c>
      <c r="I418" s="16">
        <f>VLOOKUP($D418,'Growth rate'!$B$3:$S$93,6,FALSE)*VLOOKUP($F418,BY_IND_Demand_Drivers!$B$5:$J$100,9,FALSE)</f>
        <v>0.25064255444174283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4.5811814943644604</v>
      </c>
      <c r="H419" s="16">
        <f>VLOOKUP($D419,'Growth rate'!$B$3:$S$93,6,FALSE)*VLOOKUP($F419,BY_IND_Demand_Drivers!$B$5:$J$100,8,FALSE)</f>
        <v>0.254516654438317</v>
      </c>
      <c r="I419" s="16">
        <f>VLOOKUP($D419,'Growth rate'!$B$3:$S$93,6,FALSE)*VLOOKUP($F419,BY_IND_Demand_Drivers!$B$5:$J$100,9,FALSE)</f>
        <v>0.254516654438317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4.6509134938314123</v>
      </c>
      <c r="H420" s="16">
        <f>VLOOKUP($D420,'Growth rate'!$B$3:$S$93,6,FALSE)*VLOOKUP($F420,BY_IND_Demand_Drivers!$B$5:$J$100,8,FALSE)</f>
        <v>0.25839075443489118</v>
      </c>
      <c r="I420" s="16">
        <f>VLOOKUP($D420,'Growth rate'!$B$3:$S$93,6,FALSE)*VLOOKUP($F420,BY_IND_Demand_Drivers!$B$5:$J$100,9,FALSE)</f>
        <v>0.25839075443489118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4.720645493298365</v>
      </c>
      <c r="H421" s="16">
        <f>VLOOKUP($D421,'Growth rate'!$B$3:$S$93,6,FALSE)*VLOOKUP($F421,BY_IND_Demand_Drivers!$B$5:$J$100,8,FALSE)</f>
        <v>0.26226485443146541</v>
      </c>
      <c r="I421" s="16">
        <f>VLOOKUP($D421,'Growth rate'!$B$3:$S$93,6,FALSE)*VLOOKUP($F421,BY_IND_Demand_Drivers!$B$5:$J$100,9,FALSE)</f>
        <v>0.26226485443146541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4.7903774927653169</v>
      </c>
      <c r="H422" s="16">
        <f>VLOOKUP($D422,'Growth rate'!$B$3:$S$93,6,FALSE)*VLOOKUP($F422,BY_IND_Demand_Drivers!$B$5:$J$100,8,FALSE)</f>
        <v>0.26613895442803959</v>
      </c>
      <c r="I422" s="16">
        <f>VLOOKUP($D422,'Growth rate'!$B$3:$S$93,6,FALSE)*VLOOKUP($F422,BY_IND_Demand_Drivers!$B$5:$J$100,9,FALSE)</f>
        <v>0.26613895442803959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4.8601094922322687</v>
      </c>
      <c r="H423" s="16">
        <f>VLOOKUP($D423,'Growth rate'!$B$3:$S$93,6,FALSE)*VLOOKUP($F423,BY_IND_Demand_Drivers!$B$5:$J$100,8,FALSE)</f>
        <v>0.27001305442461382</v>
      </c>
      <c r="I423" s="16">
        <f>VLOOKUP($D423,'Growth rate'!$B$3:$S$93,6,FALSE)*VLOOKUP($F423,BY_IND_Demand_Drivers!$B$5:$J$100,9,FALSE)</f>
        <v>0.27001305442461382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4.9298414916992215</v>
      </c>
      <c r="H424" s="16">
        <f>VLOOKUP($D424,'Growth rate'!$B$3:$S$93,6,FALSE)*VLOOKUP($F424,BY_IND_Demand_Drivers!$B$5:$J$100,8,FALSE)</f>
        <v>0.27388715442118799</v>
      </c>
      <c r="I424" s="16">
        <f>VLOOKUP($D424,'Growth rate'!$B$3:$S$93,6,FALSE)*VLOOKUP($F424,BY_IND_Demand_Drivers!$B$5:$J$100,9,FALSE)</f>
        <v>0.27388715442118799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4.9995734911661733</v>
      </c>
      <c r="H425" s="16">
        <f>VLOOKUP($D425,'Growth rate'!$B$3:$S$93,6,FALSE)*VLOOKUP($F425,BY_IND_Demand_Drivers!$B$5:$J$100,8,FALSE)</f>
        <v>0.27776125441776223</v>
      </c>
      <c r="I425" s="16">
        <f>VLOOKUP($D425,'Growth rate'!$B$3:$S$93,6,FALSE)*VLOOKUP($F425,BY_IND_Demand_Drivers!$B$5:$J$100,9,FALSE)</f>
        <v>0.27776125441776223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5.0693054906331243</v>
      </c>
      <c r="H426" s="16">
        <f>VLOOKUP($D426,'Growth rate'!$B$3:$S$93,6,FALSE)*VLOOKUP($F426,BY_IND_Demand_Drivers!$B$5:$J$100,8,FALSE)</f>
        <v>0.2816353544143364</v>
      </c>
      <c r="I426" s="16">
        <f>VLOOKUP($D426,'Growth rate'!$B$3:$S$93,6,FALSE)*VLOOKUP($F426,BY_IND_Demand_Drivers!$B$5:$J$100,9,FALSE)</f>
        <v>0.2816353544143364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5.139037490100077</v>
      </c>
      <c r="H427" s="16">
        <f>VLOOKUP($D427,'Growth rate'!$B$3:$S$93,6,FALSE)*VLOOKUP($F427,BY_IND_Demand_Drivers!$B$5:$J$100,8,FALSE)</f>
        <v>0.28550945441091058</v>
      </c>
      <c r="I427" s="16">
        <f>VLOOKUP($D427,'Growth rate'!$B$3:$S$93,6,FALSE)*VLOOKUP($F427,BY_IND_Demand_Drivers!$B$5:$J$100,9,FALSE)</f>
        <v>0.28550945441091058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5.2087694895670289</v>
      </c>
      <c r="H428" s="16">
        <f>VLOOKUP($D428,'Growth rate'!$B$3:$S$93,6,FALSE)*VLOOKUP($F428,BY_IND_Demand_Drivers!$B$5:$J$100,8,FALSE)</f>
        <v>0.28938355440748481</v>
      </c>
      <c r="I428" s="16">
        <f>VLOOKUP($D428,'Growth rate'!$B$3:$S$93,6,FALSE)*VLOOKUP($F428,BY_IND_Demand_Drivers!$B$5:$J$100,9,FALSE)</f>
        <v>0.28938355440748481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5.2785014890339808</v>
      </c>
      <c r="H429" s="16">
        <f>VLOOKUP($D429,'Growth rate'!$B$3:$S$93,6,FALSE)*VLOOKUP($F429,BY_IND_Demand_Drivers!$B$5:$J$100,8,FALSE)</f>
        <v>0.29325765440405899</v>
      </c>
      <c r="I429" s="16">
        <f>VLOOKUP($D429,'Growth rate'!$B$3:$S$93,6,FALSE)*VLOOKUP($F429,BY_IND_Demand_Drivers!$B$5:$J$100,9,FALSE)</f>
        <v>0.29325765440405899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5.3482334885009335</v>
      </c>
      <c r="H430" s="16">
        <f>VLOOKUP($D430,'Growth rate'!$B$3:$S$93,6,FALSE)*VLOOKUP($F430,BY_IND_Demand_Drivers!$B$5:$J$100,8,FALSE)</f>
        <v>0.29713175440063322</v>
      </c>
      <c r="I430" s="16">
        <f>VLOOKUP($D430,'Growth rate'!$B$3:$S$93,6,FALSE)*VLOOKUP($F430,BY_IND_Demand_Drivers!$B$5:$J$100,9,FALSE)</f>
        <v>0.29713175440063322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5.4179654879678854</v>
      </c>
      <c r="H431" s="16">
        <f>VLOOKUP($D431,'Growth rate'!$B$3:$S$93,6,FALSE)*VLOOKUP($F431,BY_IND_Demand_Drivers!$B$5:$J$100,8,FALSE)</f>
        <v>0.3010058543972074</v>
      </c>
      <c r="I431" s="16">
        <f>VLOOKUP($D431,'Growth rate'!$B$3:$S$93,6,FALSE)*VLOOKUP($F431,BY_IND_Demand_Drivers!$B$5:$J$100,9,FALSE)</f>
        <v>0.3010058543972074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5.4876974874348372</v>
      </c>
      <c r="H432" s="16">
        <f>VLOOKUP($D432,'Growth rate'!$B$3:$S$93,6,FALSE)*VLOOKUP($F432,BY_IND_Demand_Drivers!$B$5:$J$100,8,FALSE)</f>
        <v>0.30487995439378163</v>
      </c>
      <c r="I432" s="16">
        <f>VLOOKUP($D432,'Growth rate'!$B$3:$S$93,6,FALSE)*VLOOKUP($F432,BY_IND_Demand_Drivers!$B$5:$J$100,9,FALSE)</f>
        <v>0.30487995439378163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5.55742948690179</v>
      </c>
      <c r="H433" s="16">
        <f>VLOOKUP($D433,'Growth rate'!$B$3:$S$93,6,FALSE)*VLOOKUP($F433,BY_IND_Demand_Drivers!$B$5:$J$100,8,FALSE)</f>
        <v>0.3087540543903558</v>
      </c>
      <c r="I433" s="16">
        <f>VLOOKUP($D433,'Growth rate'!$B$3:$S$93,6,FALSE)*VLOOKUP($F433,BY_IND_Demand_Drivers!$B$5:$J$100,9,FALSE)</f>
        <v>0.3087540543903558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5.6271614863687418</v>
      </c>
      <c r="H434" s="16">
        <f>VLOOKUP($D434,'Growth rate'!$B$3:$S$93,6,FALSE)*VLOOKUP($F434,BY_IND_Demand_Drivers!$B$5:$J$100,8,FALSE)</f>
        <v>0.31262815438693004</v>
      </c>
      <c r="I434" s="16">
        <f>VLOOKUP($D434,'Growth rate'!$B$3:$S$93,6,FALSE)*VLOOKUP($F434,BY_IND_Demand_Drivers!$B$5:$J$100,9,FALSE)</f>
        <v>0.31262815438693004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5.6968934858356945</v>
      </c>
      <c r="H435" s="16">
        <f>VLOOKUP($D435,'Growth rate'!$B$3:$S$93,6,FALSE)*VLOOKUP($F435,BY_IND_Demand_Drivers!$B$5:$J$100,8,FALSE)</f>
        <v>0.31650225438350421</v>
      </c>
      <c r="I435" s="16">
        <f>VLOOKUP($D435,'Growth rate'!$B$3:$S$93,6,FALSE)*VLOOKUP($F435,BY_IND_Demand_Drivers!$B$5:$J$100,9,FALSE)</f>
        <v>0.31650225438350421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5.7666254853026455</v>
      </c>
      <c r="H436" s="16">
        <f>VLOOKUP($D436,'Growth rate'!$B$3:$S$93,6,FALSE)*VLOOKUP($F436,BY_IND_Demand_Drivers!$B$5:$J$100,8,FALSE)</f>
        <v>0.32037635438007839</v>
      </c>
      <c r="I436" s="16">
        <f>VLOOKUP($D436,'Growth rate'!$B$3:$S$93,6,FALSE)*VLOOKUP($F436,BY_IND_Demand_Drivers!$B$5:$J$100,9,FALSE)</f>
        <v>0.32037635438007839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5.8363574847695974</v>
      </c>
      <c r="H437" s="16">
        <f>VLOOKUP($D437,'Growth rate'!$B$3:$S$93,6,FALSE)*VLOOKUP($F437,BY_IND_Demand_Drivers!$B$5:$J$100,8,FALSE)</f>
        <v>0.32425045437665262</v>
      </c>
      <c r="I437" s="16">
        <f>VLOOKUP($D437,'Growth rate'!$B$3:$S$93,6,FALSE)*VLOOKUP($F437,BY_IND_Demand_Drivers!$B$5:$J$100,9,FALSE)</f>
        <v>0.32425045437665262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5.9060894842365501</v>
      </c>
      <c r="H438" s="16">
        <f>VLOOKUP($D438,'Growth rate'!$B$3:$S$93,6,FALSE)*VLOOKUP($F438,BY_IND_Demand_Drivers!$B$5:$J$100,8,FALSE)</f>
        <v>0.3281245543732268</v>
      </c>
      <c r="I438" s="16">
        <f>VLOOKUP($D438,'Growth rate'!$B$3:$S$93,6,FALSE)*VLOOKUP($F438,BY_IND_Demand_Drivers!$B$5:$J$100,9,FALSE)</f>
        <v>0.3281245543732268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5.975821483703502</v>
      </c>
      <c r="H439" s="16">
        <f>VLOOKUP($D439,'Growth rate'!$B$3:$S$93,6,FALSE)*VLOOKUP($F439,BY_IND_Demand_Drivers!$B$5:$J$100,8,FALSE)</f>
        <v>0.33199865436980103</v>
      </c>
      <c r="I439" s="16">
        <f>VLOOKUP($D439,'Growth rate'!$B$3:$S$93,6,FALSE)*VLOOKUP($F439,BY_IND_Demand_Drivers!$B$5:$J$100,9,FALSE)</f>
        <v>0.33199865436980103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6.0455534831704538</v>
      </c>
      <c r="H440" s="16">
        <f>VLOOKUP($D440,'Growth rate'!$B$3:$S$93,6,FALSE)*VLOOKUP($F440,BY_IND_Demand_Drivers!$B$5:$J$100,8,FALSE)</f>
        <v>0.3358727543663752</v>
      </c>
      <c r="I440" s="16">
        <f>VLOOKUP($D440,'Growth rate'!$B$3:$S$93,6,FALSE)*VLOOKUP($F440,BY_IND_Demand_Drivers!$B$5:$J$100,9,FALSE)</f>
        <v>0.3358727543663752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6.1152854826374057</v>
      </c>
      <c r="H441" s="16">
        <f>VLOOKUP($D441,'Growth rate'!$B$3:$S$93,6,FALSE)*VLOOKUP($F441,BY_IND_Demand_Drivers!$B$5:$J$100,8,FALSE)</f>
        <v>0.33974685436294938</v>
      </c>
      <c r="I441" s="16">
        <f>VLOOKUP($D441,'Growth rate'!$B$3:$S$93,6,FALSE)*VLOOKUP($F441,BY_IND_Demand_Drivers!$B$5:$J$100,9,FALSE)</f>
        <v>0.33974685436294938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6.1850174821043575</v>
      </c>
      <c r="H442" s="16">
        <f>VLOOKUP($D442,'Growth rate'!$B$3:$S$93,6,FALSE)*VLOOKUP($F442,BY_IND_Demand_Drivers!$B$5:$J$100,8,FALSE)</f>
        <v>0.34362095435952356</v>
      </c>
      <c r="I442" s="16">
        <f>VLOOKUP($D442,'Growth rate'!$B$3:$S$93,6,FALSE)*VLOOKUP($F442,BY_IND_Demand_Drivers!$B$5:$J$100,9,FALSE)</f>
        <v>0.34362095435952356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6.2547494815713094</v>
      </c>
      <c r="H443" s="16">
        <f>VLOOKUP($D443,'Growth rate'!$B$3:$S$93,6,FALSE)*VLOOKUP($F443,BY_IND_Demand_Drivers!$B$5:$J$100,8,FALSE)</f>
        <v>0.34749505435609779</v>
      </c>
      <c r="I443" s="16">
        <f>VLOOKUP($D443,'Growth rate'!$B$3:$S$93,6,FALSE)*VLOOKUP($F443,BY_IND_Demand_Drivers!$B$5:$J$100,9,FALSE)</f>
        <v>0.34749505435609779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6.3244814810382621</v>
      </c>
      <c r="H444" s="16">
        <f>VLOOKUP($D444,'Growth rate'!$B$3:$S$93,6,FALSE)*VLOOKUP($F444,BY_IND_Demand_Drivers!$B$5:$J$100,8,FALSE)</f>
        <v>0.35136915435267196</v>
      </c>
      <c r="I444" s="16">
        <f>VLOOKUP($D444,'Growth rate'!$B$3:$S$93,6,FALSE)*VLOOKUP($F444,BY_IND_Demand_Drivers!$B$5:$J$100,9,FALSE)</f>
        <v>0.35136915435267196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6.394213480505214</v>
      </c>
      <c r="H445" s="16">
        <f>VLOOKUP($D445,'Growth rate'!$B$3:$S$93,6,FALSE)*VLOOKUP($F445,BY_IND_Demand_Drivers!$B$5:$J$100,8,FALSE)</f>
        <v>0.3552432543492462</v>
      </c>
      <c r="I445" s="16">
        <f>VLOOKUP($D445,'Growth rate'!$B$3:$S$93,6,FALSE)*VLOOKUP($F445,BY_IND_Demand_Drivers!$B$5:$J$100,9,FALSE)</f>
        <v>0.3552432543492462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6.4965208961932985</v>
      </c>
      <c r="H446" s="16">
        <f>VLOOKUP($D446,'Growth rate'!$B$3:$S$93,6,FALSE)*VLOOKUP($F446,BY_IND_Demand_Drivers!$B$5:$J$100,8,FALSE)</f>
        <v>0.36092714641883417</v>
      </c>
      <c r="I446" s="16">
        <f>VLOOKUP($D446,'Growth rate'!$B$3:$S$93,6,FALSE)*VLOOKUP($F446,BY_IND_Demand_Drivers!$B$5:$J$100,9,FALSE)</f>
        <v>0.36092714641883417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6.6004652305323903</v>
      </c>
      <c r="H447" s="16">
        <f>VLOOKUP($D447,'Growth rate'!$B$3:$S$93,6,FALSE)*VLOOKUP($F447,BY_IND_Demand_Drivers!$B$5:$J$100,8,FALSE)</f>
        <v>0.36670198076153548</v>
      </c>
      <c r="I447" s="16">
        <f>VLOOKUP($D447,'Growth rate'!$B$3:$S$93,6,FALSE)*VLOOKUP($F447,BY_IND_Demand_Drivers!$B$5:$J$100,9,FALSE)</f>
        <v>0.36670198076153548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6.7060726742209082</v>
      </c>
      <c r="H448" s="16">
        <f>VLOOKUP($D448,'Growth rate'!$B$3:$S$93,6,FALSE)*VLOOKUP($F448,BY_IND_Demand_Drivers!$B$5:$J$100,8,FALSE)</f>
        <v>0.37256921245372004</v>
      </c>
      <c r="I448" s="16">
        <f>VLOOKUP($D448,'Growth rate'!$B$3:$S$93,6,FALSE)*VLOOKUP($F448,BY_IND_Demand_Drivers!$B$5:$J$100,9,FALSE)</f>
        <v>0.37256921245372004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6.8133698370084437</v>
      </c>
      <c r="H449" s="16">
        <f>VLOOKUP($D449,'Growth rate'!$B$3:$S$93,6,FALSE)*VLOOKUP($F449,BY_IND_Demand_Drivers!$B$5:$J$100,8,FALSE)</f>
        <v>0.37853031985297958</v>
      </c>
      <c r="I449" s="16">
        <f>VLOOKUP($D449,'Growth rate'!$B$3:$S$93,6,FALSE)*VLOOKUP($F449,BY_IND_Demand_Drivers!$B$5:$J$100,9,FALSE)</f>
        <v>0.37853031985297958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6.9223837544005775</v>
      </c>
      <c r="H450" s="16">
        <f>VLOOKUP($D450,'Growth rate'!$B$3:$S$93,6,FALSE)*VLOOKUP($F450,BY_IND_Demand_Drivers!$B$5:$J$100,8,FALSE)</f>
        <v>0.38458680497062719</v>
      </c>
      <c r="I450" s="16">
        <f>VLOOKUP($D450,'Growth rate'!$B$3:$S$93,6,FALSE)*VLOOKUP($F450,BY_IND_Demand_Drivers!$B$5:$J$100,9,FALSE)</f>
        <v>0.38458680497062719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7.0331418944709867</v>
      </c>
      <c r="H451" s="16">
        <f>VLOOKUP($D451,'Growth rate'!$B$3:$S$93,6,FALSE)*VLOOKUP($F451,BY_IND_Demand_Drivers!$B$5:$J$100,8,FALSE)</f>
        <v>0.39074019385015724</v>
      </c>
      <c r="I451" s="16">
        <f>VLOOKUP($D451,'Growth rate'!$B$3:$S$93,6,FALSE)*VLOOKUP($F451,BY_IND_Demand_Drivers!$B$5:$J$100,9,FALSE)</f>
        <v>0.39074019385015724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7.1456721647825239</v>
      </c>
      <c r="H452" s="16">
        <f>VLOOKUP($D452,'Growth rate'!$B$3:$S$93,6,FALSE)*VLOOKUP($F452,BY_IND_Demand_Drivers!$B$5:$J$100,8,FALSE)</f>
        <v>0.39699203695175983</v>
      </c>
      <c r="I452" s="16">
        <f>VLOOKUP($D452,'Growth rate'!$B$3:$S$93,6,FALSE)*VLOOKUP($F452,BY_IND_Demand_Drivers!$B$5:$J$100,9,FALSE)</f>
        <v>0.39699203695175983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7.2600029194190432</v>
      </c>
      <c r="H453" s="16">
        <f>VLOOKUP($D453,'Growth rate'!$B$3:$S$93,6,FALSE)*VLOOKUP($F453,BY_IND_Demand_Drivers!$B$5:$J$100,8,FALSE)</f>
        <v>0.40334390954298793</v>
      </c>
      <c r="I453" s="16">
        <f>VLOOKUP($D453,'Growth rate'!$B$3:$S$93,6,FALSE)*VLOOKUP($F453,BY_IND_Demand_Drivers!$B$5:$J$100,9,FALSE)</f>
        <v>0.40334390954298793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7.3761629661297494</v>
      </c>
      <c r="H454" s="16">
        <f>VLOOKUP($D454,'Growth rate'!$B$3:$S$93,6,FALSE)*VLOOKUP($F454,BY_IND_Demand_Drivers!$B$5:$J$100,8,FALSE)</f>
        <v>0.40979741209567577</v>
      </c>
      <c r="I454" s="16">
        <f>VLOOKUP($D454,'Growth rate'!$B$3:$S$93,6,FALSE)*VLOOKUP($F454,BY_IND_Demand_Drivers!$B$5:$J$100,9,FALSE)</f>
        <v>0.40979741209567577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7.4941815735878254</v>
      </c>
      <c r="H455" s="16">
        <f>VLOOKUP($D455,'Growth rate'!$B$3:$S$93,6,FALSE)*VLOOKUP($F455,BY_IND_Demand_Drivers!$B$5:$J$100,8,FALSE)</f>
        <v>0.4163541706892066</v>
      </c>
      <c r="I455" s="16">
        <f>VLOOKUP($D455,'Growth rate'!$B$3:$S$93,6,FALSE)*VLOOKUP($F455,BY_IND_Demand_Drivers!$B$5:$J$100,9,FALSE)</f>
        <v>0.4163541706892066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7.6140884787652299</v>
      </c>
      <c r="H456" s="16">
        <f>VLOOKUP($D456,'Growth rate'!$B$3:$S$93,6,FALSE)*VLOOKUP($F456,BY_IND_Demand_Drivers!$B$5:$J$100,8,FALSE)</f>
        <v>0.42301583742023391</v>
      </c>
      <c r="I456" s="16">
        <f>VLOOKUP($D456,'Growth rate'!$B$3:$S$93,6,FALSE)*VLOOKUP($F456,BY_IND_Demand_Drivers!$B$5:$J$100,9,FALSE)</f>
        <v>0.42301583742023391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7.7359138944254742</v>
      </c>
      <c r="H457" s="16">
        <f>VLOOKUP($D457,'Growth rate'!$B$3:$S$93,6,FALSE)*VLOOKUP($F457,BY_IND_Demand_Drivers!$B$5:$J$100,8,FALSE)</f>
        <v>0.42978409081895769</v>
      </c>
      <c r="I457" s="16">
        <f>VLOOKUP($D457,'Growth rate'!$B$3:$S$93,6,FALSE)*VLOOKUP($F457,BY_IND_Demand_Drivers!$B$5:$J$100,9,FALSE)</f>
        <v>0.42978409081895769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7.8596885167362815</v>
      </c>
      <c r="H458" s="16">
        <f>VLOOKUP($D458,'Growth rate'!$B$3:$S$93,6,FALSE)*VLOOKUP($F458,BY_IND_Demand_Drivers!$B$5:$J$100,8,FALSE)</f>
        <v>0.43666063627206098</v>
      </c>
      <c r="I458" s="16">
        <f>VLOOKUP($D458,'Growth rate'!$B$3:$S$93,6,FALSE)*VLOOKUP($F458,BY_IND_Demand_Drivers!$B$5:$J$100,9,FALSE)</f>
        <v>0.43666063627206098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7.9854435330040623</v>
      </c>
      <c r="H459" s="16">
        <f>VLOOKUP($D459,'Growth rate'!$B$3:$S$93,6,FALSE)*VLOOKUP($F459,BY_IND_Demand_Drivers!$B$5:$J$100,8,FALSE)</f>
        <v>0.44364720645241401</v>
      </c>
      <c r="I459" s="16">
        <f>VLOOKUP($D459,'Growth rate'!$B$3:$S$93,6,FALSE)*VLOOKUP($F459,BY_IND_Demand_Drivers!$B$5:$J$100,9,FALSE)</f>
        <v>0.44364720645241401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8.1132106295321282</v>
      </c>
      <c r="H460" s="16">
        <f>VLOOKUP($D460,'Growth rate'!$B$3:$S$93,6,FALSE)*VLOOKUP($F460,BY_IND_Demand_Drivers!$B$5:$J$100,8,FALSE)</f>
        <v>0.45074556175565261</v>
      </c>
      <c r="I460" s="16">
        <f>VLOOKUP($D460,'Growth rate'!$B$3:$S$93,6,FALSE)*VLOOKUP($F460,BY_IND_Demand_Drivers!$B$5:$J$100,9,FALSE)</f>
        <v>0.45074556175565261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8.2430219996046414</v>
      </c>
      <c r="H461" s="16">
        <f>VLOOKUP($D461,'Growth rate'!$B$3:$S$93,6,FALSE)*VLOOKUP($F461,BY_IND_Demand_Drivers!$B$5:$J$100,8,FALSE)</f>
        <v>0.45795749074374309</v>
      </c>
      <c r="I461" s="16">
        <f>VLOOKUP($D461,'Growth rate'!$B$3:$S$93,6,FALSE)*VLOOKUP($F461,BY_IND_Demand_Drivers!$B$5:$J$100,9,FALSE)</f>
        <v>0.45795749074374309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8.3749103515983148</v>
      </c>
      <c r="H462" s="16">
        <f>VLOOKUP($D462,'Growth rate'!$B$3:$S$93,6,FALSE)*VLOOKUP($F462,BY_IND_Demand_Drivers!$B$5:$J$100,8,FALSE)</f>
        <v>0.46528481059564292</v>
      </c>
      <c r="I462" s="16">
        <f>VLOOKUP($D462,'Growth rate'!$B$3:$S$93,6,FALSE)*VLOOKUP($F462,BY_IND_Demand_Drivers!$B$5:$J$100,9,FALSE)</f>
        <v>0.46528481059564292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8.5089089172238896</v>
      </c>
      <c r="H463" s="16">
        <f>VLOOKUP($D463,'Growth rate'!$B$3:$S$93,6,FALSE)*VLOOKUP($F463,BY_IND_Demand_Drivers!$B$5:$J$100,8,FALSE)</f>
        <v>0.47272936756517331</v>
      </c>
      <c r="I463" s="16">
        <f>VLOOKUP($D463,'Growth rate'!$B$3:$S$93,6,FALSE)*VLOOKUP($F463,BY_IND_Demand_Drivers!$B$5:$J$100,9,FALSE)</f>
        <v>0.47272936756517331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8.6450514598994701</v>
      </c>
      <c r="H464" s="16">
        <f>VLOOKUP($D464,'Growth rate'!$B$3:$S$93,6,FALSE)*VLOOKUP($F464,BY_IND_Demand_Drivers!$B$5:$J$100,8,FALSE)</f>
        <v>0.48029303744621599</v>
      </c>
      <c r="I464" s="16">
        <f>VLOOKUP($D464,'Growth rate'!$B$3:$S$93,6,FALSE)*VLOOKUP($F464,BY_IND_Demand_Drivers!$B$5:$J$100,9,FALSE)</f>
        <v>0.48029303744621599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8.7833722832578616</v>
      </c>
      <c r="H465" s="16">
        <f>VLOOKUP($D465,'Growth rate'!$B$3:$S$93,6,FALSE)*VLOOKUP($F465,BY_IND_Demand_Drivers!$B$5:$J$100,8,FALSE)</f>
        <v>0.48797772604535544</v>
      </c>
      <c r="I465" s="16">
        <f>VLOOKUP($D465,'Growth rate'!$B$3:$S$93,6,FALSE)*VLOOKUP($F465,BY_IND_Demand_Drivers!$B$5:$J$100,9,FALSE)</f>
        <v>0.48797772604535544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8.9239062397899893</v>
      </c>
      <c r="H466" s="16">
        <f>VLOOKUP($D466,'Growth rate'!$B$3:$S$93,6,FALSE)*VLOOKUP($F466,BY_IND_Demand_Drivers!$B$5:$J$100,8,FALSE)</f>
        <v>0.4957853696620812</v>
      </c>
      <c r="I466" s="16">
        <f>VLOOKUP($D466,'Growth rate'!$B$3:$S$93,6,FALSE)*VLOOKUP($F466,BY_IND_Demand_Drivers!$B$5:$J$100,9,FALSE)</f>
        <v>0.4957853696620812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9.0666887396266294</v>
      </c>
      <c r="H467" s="16">
        <f>VLOOKUP($D467,'Growth rate'!$B$3:$S$93,6,FALSE)*VLOOKUP($F467,BY_IND_Demand_Drivers!$B$5:$J$100,8,FALSE)</f>
        <v>0.50371793557667444</v>
      </c>
      <c r="I467" s="16">
        <f>VLOOKUP($D467,'Growth rate'!$B$3:$S$93,6,FALSE)*VLOOKUP($F467,BY_IND_Demand_Drivers!$B$5:$J$100,9,FALSE)</f>
        <v>0.50371793557667444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9.2117557594606545</v>
      </c>
      <c r="H468" s="16">
        <f>VLOOKUP($D468,'Growth rate'!$B$3:$S$93,6,FALSE)*VLOOKUP($F468,BY_IND_Demand_Drivers!$B$5:$J$100,8,FALSE)</f>
        <v>0.51177742254590119</v>
      </c>
      <c r="I468" s="16">
        <f>VLOOKUP($D468,'Growth rate'!$B$3:$S$93,6,FALSE)*VLOOKUP($F468,BY_IND_Demand_Drivers!$B$5:$J$100,9,FALSE)</f>
        <v>0.51177742254590119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9.3591438516120249</v>
      </c>
      <c r="H469" s="16">
        <f>VLOOKUP($D469,'Growth rate'!$B$3:$S$93,6,FALSE)*VLOOKUP($F469,BY_IND_Demand_Drivers!$B$5:$J$100,8,FALSE)</f>
        <v>0.51996586130663558</v>
      </c>
      <c r="I469" s="16">
        <f>VLOOKUP($D469,'Growth rate'!$B$3:$S$93,6,FALSE)*VLOOKUP($F469,BY_IND_Demand_Drivers!$B$5:$J$100,9,FALSE)</f>
        <v>0.51996586130663558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9.5088901532378181</v>
      </c>
      <c r="H470" s="16">
        <f>VLOOKUP($D470,'Growth rate'!$B$3:$S$93,6,FALSE)*VLOOKUP($F470,BY_IND_Demand_Drivers!$B$5:$J$100,8,FALSE)</f>
        <v>0.52828531508754184</v>
      </c>
      <c r="I470" s="16">
        <f>VLOOKUP($D470,'Growth rate'!$B$3:$S$93,6,FALSE)*VLOOKUP($F470,BY_IND_Demand_Drivers!$B$5:$J$100,9,FALSE)</f>
        <v>0.52828531508754184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9.661032395689622</v>
      </c>
      <c r="H471" s="16">
        <f>VLOOKUP($D471,'Growth rate'!$B$3:$S$93,6,FALSE)*VLOOKUP($F471,BY_IND_Demand_Drivers!$B$5:$J$100,8,FALSE)</f>
        <v>0.53673788012894241</v>
      </c>
      <c r="I471" s="16">
        <f>VLOOKUP($D471,'Growth rate'!$B$3:$S$93,6,FALSE)*VLOOKUP($F471,BY_IND_Demand_Drivers!$B$5:$J$100,9,FALSE)</f>
        <v>0.53673788012894241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9.8156089140206539</v>
      </c>
      <c r="H472" s="16">
        <f>VLOOKUP($D472,'Growth rate'!$B$3:$S$93,6,FALSE)*VLOOKUP($F472,BY_IND_Demand_Drivers!$B$5:$J$100,8,FALSE)</f>
        <v>0.54532568621100552</v>
      </c>
      <c r="I472" s="16">
        <f>VLOOKUP($D472,'Growth rate'!$B$3:$S$93,6,FALSE)*VLOOKUP($F472,BY_IND_Demand_Drivers!$B$5:$J$100,9,FALSE)</f>
        <v>0.54532568621100552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9.9726586566449864</v>
      </c>
      <c r="H473" s="16">
        <f>VLOOKUP($D473,'Growth rate'!$B$3:$S$93,6,FALSE)*VLOOKUP($F473,BY_IND_Demand_Drivers!$B$5:$J$100,8,FALSE)</f>
        <v>0.55405089719038159</v>
      </c>
      <c r="I473" s="16">
        <f>VLOOKUP($D473,'Growth rate'!$B$3:$S$93,6,FALSE)*VLOOKUP($F473,BY_IND_Demand_Drivers!$B$5:$J$100,9,FALSE)</f>
        <v>0.55405089719038159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10.132221195151306</v>
      </c>
      <c r="H474" s="16">
        <f>VLOOKUP($D474,'Growth rate'!$B$3:$S$93,6,FALSE)*VLOOKUP($F474,BY_IND_Demand_Drivers!$B$5:$J$100,8,FALSE)</f>
        <v>0.56291571154542774</v>
      </c>
      <c r="I474" s="16">
        <f>VLOOKUP($D474,'Growth rate'!$B$3:$S$93,6,FALSE)*VLOOKUP($F474,BY_IND_Demand_Drivers!$B$5:$J$100,9,FALSE)</f>
        <v>0.56291571154542774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10.294336734273728</v>
      </c>
      <c r="H475" s="16">
        <f>VLOOKUP($D475,'Growth rate'!$B$3:$S$93,6,FALSE)*VLOOKUP($F475,BY_IND_Demand_Drivers!$B$5:$J$100,8,FALSE)</f>
        <v>0.57192236293015464</v>
      </c>
      <c r="I475" s="16">
        <f>VLOOKUP($D475,'Growth rate'!$B$3:$S$93,6,FALSE)*VLOOKUP($F475,BY_IND_Demand_Drivers!$B$5:$J$100,9,FALSE)</f>
        <v>0.57192236293015464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10.459046122022107</v>
      </c>
      <c r="H476" s="16">
        <f>VLOOKUP($D476,'Growth rate'!$B$3:$S$93,6,FALSE)*VLOOKUP($F476,BY_IND_Demand_Drivers!$B$5:$J$100,8,FALSE)</f>
        <v>0.5810731207370371</v>
      </c>
      <c r="I476" s="16">
        <f>VLOOKUP($D476,'Growth rate'!$B$3:$S$93,6,FALSE)*VLOOKUP($F476,BY_IND_Demand_Drivers!$B$5:$J$100,9,FALSE)</f>
        <v>0.5810731207370371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10.626390859974464</v>
      </c>
      <c r="H477" s="16">
        <f>VLOOKUP($D477,'Growth rate'!$B$3:$S$93,6,FALSE)*VLOOKUP($F477,BY_IND_Demand_Drivers!$B$5:$J$100,8,FALSE)</f>
        <v>0.59037029066882984</v>
      </c>
      <c r="I477" s="16">
        <f>VLOOKUP($D477,'Growth rate'!$B$3:$S$93,6,FALSE)*VLOOKUP($F477,BY_IND_Demand_Drivers!$B$5:$J$100,9,FALSE)</f>
        <v>0.59037029066882984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10.796413113734054</v>
      </c>
      <c r="H478" s="16">
        <f>VLOOKUP($D478,'Growth rate'!$B$3:$S$93,6,FALSE)*VLOOKUP($F478,BY_IND_Demand_Drivers!$B$5:$J$100,8,FALSE)</f>
        <v>0.599816215319531</v>
      </c>
      <c r="I478" s="16">
        <f>VLOOKUP($D478,'Growth rate'!$B$3:$S$93,6,FALSE)*VLOOKUP($F478,BY_IND_Demand_Drivers!$B$5:$J$100,9,FALSE)</f>
        <v>0.599816215319531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10.969155723553797</v>
      </c>
      <c r="H479" s="16">
        <f>VLOOKUP($D479,'Growth rate'!$B$3:$S$93,6,FALSE)*VLOOKUP($F479,BY_IND_Demand_Drivers!$B$5:$J$100,8,FALSE)</f>
        <v>0.60941327476464346</v>
      </c>
      <c r="I479" s="16">
        <f>VLOOKUP($D479,'Growth rate'!$B$3:$S$93,6,FALSE)*VLOOKUP($F479,BY_IND_Demand_Drivers!$B$5:$J$100,9,FALSE)</f>
        <v>0.60941327476464346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11.14466221513066</v>
      </c>
      <c r="H480" s="16">
        <f>VLOOKUP($D480,'Growth rate'!$B$3:$S$93,6,FALSE)*VLOOKUP($F480,BY_IND_Demand_Drivers!$B$5:$J$100,8,FALSE)</f>
        <v>0.61916388716087789</v>
      </c>
      <c r="I480" s="16">
        <f>VLOOKUP($D480,'Growth rate'!$B$3:$S$93,6,FALSE)*VLOOKUP($F480,BY_IND_Demand_Drivers!$B$5:$J$100,9,FALSE)</f>
        <v>0.61916388716087789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11.322976810572753</v>
      </c>
      <c r="H481" s="16">
        <f>VLOOKUP($D481,'Growth rate'!$B$3:$S$93,6,FALSE)*VLOOKUP($F481,BY_IND_Demand_Drivers!$B$5:$J$100,8,FALSE)</f>
        <v>0.62907050935545206</v>
      </c>
      <c r="I481" s="16">
        <f>VLOOKUP($D481,'Growth rate'!$B$3:$S$93,6,FALSE)*VLOOKUP($F481,BY_IND_Demand_Drivers!$B$5:$J$100,9,FALSE)</f>
        <v>0.62907050935545206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11.504144439541916</v>
      </c>
      <c r="H482" s="16">
        <f>VLOOKUP($D482,'Growth rate'!$B$3:$S$93,6,FALSE)*VLOOKUP($F482,BY_IND_Demand_Drivers!$B$5:$J$100,8,FALSE)</f>
        <v>0.63913563750513924</v>
      </c>
      <c r="I482" s="16">
        <f>VLOOKUP($D482,'Growth rate'!$B$3:$S$93,6,FALSE)*VLOOKUP($F482,BY_IND_Demand_Drivers!$B$5:$J$100,9,FALSE)</f>
        <v>0.63913563750513924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11.688210750574587</v>
      </c>
      <c r="H483" s="16">
        <f>VLOOKUP($D483,'Growth rate'!$B$3:$S$93,6,FALSE)*VLOOKUP($F483,BY_IND_Demand_Drivers!$B$5:$J$100,8,FALSE)</f>
        <v>0.64936180770522145</v>
      </c>
      <c r="I483" s="16">
        <f>VLOOKUP($D483,'Growth rate'!$B$3:$S$93,6,FALSE)*VLOOKUP($F483,BY_IND_Demand_Drivers!$B$5:$J$100,9,FALSE)</f>
        <v>0.64936180770522145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11.87522212258378</v>
      </c>
      <c r="H484" s="16">
        <f>VLOOKUP($D484,'Growth rate'!$B$3:$S$93,6,FALSE)*VLOOKUP($F484,BY_IND_Demand_Drivers!$B$5:$J$100,8,FALSE)</f>
        <v>0.65975159662850502</v>
      </c>
      <c r="I484" s="16">
        <f>VLOOKUP($D484,'Growth rate'!$B$3:$S$93,6,FALSE)*VLOOKUP($F484,BY_IND_Demand_Drivers!$B$5:$J$100,9,FALSE)</f>
        <v>0.65975159662850502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12.06522567654512</v>
      </c>
      <c r="H485" s="16">
        <f>VLOOKUP($D485,'Growth rate'!$B$3:$S$93,6,FALSE)*VLOOKUP($F485,BY_IND_Demand_Drivers!$B$5:$J$100,8,FALSE)</f>
        <v>0.67030762217456108</v>
      </c>
      <c r="I485" s="16">
        <f>VLOOKUP($D485,'Growth rate'!$B$3:$S$93,6,FALSE)*VLOOKUP($F485,BY_IND_Demand_Drivers!$B$5:$J$100,9,FALSE)</f>
        <v>0.67030762217456108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12.258269287369844</v>
      </c>
      <c r="H486" s="16">
        <f>VLOOKUP($D486,'Growth rate'!$B$3:$S$93,6,FALSE)*VLOOKUP($F486,BY_IND_Demand_Drivers!$B$5:$J$100,8,FALSE)</f>
        <v>0.6810325441293541</v>
      </c>
      <c r="I486" s="16">
        <f>VLOOKUP($D486,'Growth rate'!$B$3:$S$93,6,FALSE)*VLOOKUP($F486,BY_IND_Demand_Drivers!$B$5:$J$100,9,FALSE)</f>
        <v>0.6810325441293541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12.454401595967763</v>
      </c>
      <c r="H487" s="16">
        <f>VLOOKUP($D487,'Growth rate'!$B$3:$S$93,6,FALSE)*VLOOKUP($F487,BY_IND_Demand_Drivers!$B$5:$J$100,8,FALSE)</f>
        <v>0.69192906483542393</v>
      </c>
      <c r="I487" s="16">
        <f>VLOOKUP($D487,'Growth rate'!$B$3:$S$93,6,FALSE)*VLOOKUP($F487,BY_IND_Demand_Drivers!$B$5:$J$100,9,FALSE)</f>
        <v>0.69192906483542393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12.653672021503247</v>
      </c>
      <c r="H488" s="16">
        <f>VLOOKUP($D488,'Growth rate'!$B$3:$S$93,6,FALSE)*VLOOKUP($F488,BY_IND_Demand_Drivers!$B$5:$J$100,8,FALSE)</f>
        <v>0.7029999298727907</v>
      </c>
      <c r="I488" s="16">
        <f>VLOOKUP($D488,'Growth rate'!$B$3:$S$93,6,FALSE)*VLOOKUP($F488,BY_IND_Demand_Drivers!$B$5:$J$100,9,FALSE)</f>
        <v>0.7029999298727907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12.856130773847299</v>
      </c>
      <c r="H489" s="16">
        <f>VLOOKUP($D489,'Growth rate'!$B$3:$S$93,6,FALSE)*VLOOKUP($F489,BY_IND_Demand_Drivers!$B$5:$J$100,8,FALSE)</f>
        <v>0.71424792875075538</v>
      </c>
      <c r="I489" s="16">
        <f>VLOOKUP($D489,'Growth rate'!$B$3:$S$93,6,FALSE)*VLOOKUP($F489,BY_IND_Demand_Drivers!$B$5:$J$100,9,FALSE)</f>
        <v>0.71424792875075538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13.061828866228858</v>
      </c>
      <c r="H490" s="16">
        <f>VLOOKUP($D490,'Growth rate'!$B$3:$S$93,6,FALSE)*VLOOKUP($F490,BY_IND_Demand_Drivers!$B$5:$J$100,8,FALSE)</f>
        <v>0.72567589561076751</v>
      </c>
      <c r="I490" s="16">
        <f>VLOOKUP($D490,'Growth rate'!$B$3:$S$93,6,FALSE)*VLOOKUP($F490,BY_IND_Demand_Drivers!$B$5:$J$100,9,FALSE)</f>
        <v>0.72567589561076751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13.27081812808852</v>
      </c>
      <c r="H491" s="16">
        <f>VLOOKUP($D491,'Growth rate'!$B$3:$S$93,6,FALSE)*VLOOKUP($F491,BY_IND_Demand_Drivers!$B$5:$J$100,8,FALSE)</f>
        <v>0.7372867099405398</v>
      </c>
      <c r="I491" s="16">
        <f>VLOOKUP($D491,'Growth rate'!$B$3:$S$93,6,FALSE)*VLOOKUP($F491,BY_IND_Demand_Drivers!$B$5:$J$100,9,FALSE)</f>
        <v>0.7372867099405398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13.483151218137934</v>
      </c>
      <c r="H492" s="16">
        <f>VLOOKUP($D492,'Growth rate'!$B$3:$S$93,6,FALSE)*VLOOKUP($F492,BY_IND_Demand_Drivers!$B$5:$J$100,8,FALSE)</f>
        <v>0.74908329729958834</v>
      </c>
      <c r="I492" s="16">
        <f>VLOOKUP($D492,'Growth rate'!$B$3:$S$93,6,FALSE)*VLOOKUP($F492,BY_IND_Demand_Drivers!$B$5:$J$100,9,FALSE)</f>
        <v>0.74908329729958834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13.698881637628142</v>
      </c>
      <c r="H493" s="16">
        <f>VLOOKUP($D493,'Growth rate'!$B$3:$S$93,6,FALSE)*VLOOKUP($F493,BY_IND_Demand_Drivers!$B$5:$J$100,8,FALSE)</f>
        <v>0.76106863005638181</v>
      </c>
      <c r="I493" s="16">
        <f>VLOOKUP($D493,'Growth rate'!$B$3:$S$93,6,FALSE)*VLOOKUP($F493,BY_IND_Demand_Drivers!$B$5:$J$100,9,FALSE)</f>
        <v>0.76106863005638181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13.918063743830194</v>
      </c>
      <c r="H494" s="16">
        <f>VLOOKUP($D494,'Growth rate'!$B$3:$S$93,6,FALSE)*VLOOKUP($F494,BY_IND_Demand_Drivers!$B$5:$J$100,8,FALSE)</f>
        <v>0.77324572813728398</v>
      </c>
      <c r="I494" s="16">
        <f>VLOOKUP($D494,'Growth rate'!$B$3:$S$93,6,FALSE)*VLOOKUP($F494,BY_IND_Demand_Drivers!$B$5:$J$100,9,FALSE)</f>
        <v>0.77324572813728398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14.140752763731477</v>
      </c>
      <c r="H495" s="16">
        <f>VLOOKUP($D495,'Growth rate'!$B$3:$S$93,6,FALSE)*VLOOKUP($F495,BY_IND_Demand_Drivers!$B$5:$J$100,8,FALSE)</f>
        <v>0.78561765978748055</v>
      </c>
      <c r="I495" s="16">
        <f>VLOOKUP($D495,'Growth rate'!$B$3:$S$93,6,FALSE)*VLOOKUP($F495,BY_IND_Demand_Drivers!$B$5:$J$100,9,FALSE)</f>
        <v>0.78561765978748055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3.1848237623762401E-3</v>
      </c>
      <c r="H496" s="16">
        <f>VLOOKUP($D496,'Growth rate'!$B$3:$S$93,6,FALSE)*VLOOKUP($F496,BY_IND_Demand_Drivers!$B$5:$J$100,8,FALSE)</f>
        <v>1.8734257425742599E-4</v>
      </c>
      <c r="I496" s="16">
        <f>VLOOKUP($D496,'Growth rate'!$B$3:$S$93,6,FALSE)*VLOOKUP($F496,BY_IND_Demand_Drivers!$B$5:$J$100,9,FALSE)</f>
        <v>1.8734257425742599E-4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3.2372946426910149E-3</v>
      </c>
      <c r="H497" s="16">
        <f>VLOOKUP($D497,'Growth rate'!$B$3:$S$93,6,FALSE)*VLOOKUP($F497,BY_IND_Demand_Drivers!$B$5:$J$100,8,FALSE)</f>
        <v>1.9042909662888332E-4</v>
      </c>
      <c r="I497" s="16">
        <f>VLOOKUP($D497,'Growth rate'!$B$3:$S$93,6,FALSE)*VLOOKUP($F497,BY_IND_Demand_Drivers!$B$5:$J$100,9,FALSE)</f>
        <v>1.9042909662888332E-4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3.2897655230057898E-3</v>
      </c>
      <c r="H498" s="16">
        <f>VLOOKUP($D498,'Growth rate'!$B$3:$S$93,6,FALSE)*VLOOKUP($F498,BY_IND_Demand_Drivers!$B$5:$J$100,8,FALSE)</f>
        <v>1.9351561900034068E-4</v>
      </c>
      <c r="I498" s="16">
        <f>VLOOKUP($D498,'Growth rate'!$B$3:$S$93,6,FALSE)*VLOOKUP($F498,BY_IND_Demand_Drivers!$B$5:$J$100,9,FALSE)</f>
        <v>1.9351561900034068E-4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3.3422364033205642E-3</v>
      </c>
      <c r="H499" s="16">
        <f>VLOOKUP($D499,'Growth rate'!$B$3:$S$93,6,FALSE)*VLOOKUP($F499,BY_IND_Demand_Drivers!$B$5:$J$100,8,FALSE)</f>
        <v>1.9660214137179802E-4</v>
      </c>
      <c r="I499" s="16">
        <f>VLOOKUP($D499,'Growth rate'!$B$3:$S$93,6,FALSE)*VLOOKUP($F499,BY_IND_Demand_Drivers!$B$5:$J$100,9,FALSE)</f>
        <v>1.9660214137179802E-4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3.394707283635339E-3</v>
      </c>
      <c r="H500" s="16">
        <f>VLOOKUP($D500,'Growth rate'!$B$3:$S$93,6,FALSE)*VLOOKUP($F500,BY_IND_Demand_Drivers!$B$5:$J$100,8,FALSE)</f>
        <v>1.9968866374325535E-4</v>
      </c>
      <c r="I500" s="16">
        <f>VLOOKUP($D500,'Growth rate'!$B$3:$S$93,6,FALSE)*VLOOKUP($F500,BY_IND_Demand_Drivers!$B$5:$J$100,9,FALSE)</f>
        <v>1.9968866374325535E-4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3.447178163950113E-3</v>
      </c>
      <c r="H501" s="16">
        <f>VLOOKUP($D501,'Growth rate'!$B$3:$S$93,6,FALSE)*VLOOKUP($F501,BY_IND_Demand_Drivers!$B$5:$J$100,8,FALSE)</f>
        <v>2.0277518611471265E-4</v>
      </c>
      <c r="I501" s="16">
        <f>VLOOKUP($D501,'Growth rate'!$B$3:$S$93,6,FALSE)*VLOOKUP($F501,BY_IND_Demand_Drivers!$B$5:$J$100,9,FALSE)</f>
        <v>2.0277518611471265E-4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3.4996490442648878E-3</v>
      </c>
      <c r="H502" s="16">
        <f>VLOOKUP($D502,'Growth rate'!$B$3:$S$93,6,FALSE)*VLOOKUP($F502,BY_IND_Demand_Drivers!$B$5:$J$100,8,FALSE)</f>
        <v>2.0586170848616999E-4</v>
      </c>
      <c r="I502" s="16">
        <f>VLOOKUP($D502,'Growth rate'!$B$3:$S$93,6,FALSE)*VLOOKUP($F502,BY_IND_Demand_Drivers!$B$5:$J$100,9,FALSE)</f>
        <v>2.0586170848616999E-4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3.5521199245796627E-3</v>
      </c>
      <c r="H503" s="16">
        <f>VLOOKUP($D503,'Growth rate'!$B$3:$S$93,6,FALSE)*VLOOKUP($F503,BY_IND_Demand_Drivers!$B$5:$J$100,8,FALSE)</f>
        <v>2.0894823085762732E-4</v>
      </c>
      <c r="I503" s="16">
        <f>VLOOKUP($D503,'Growth rate'!$B$3:$S$93,6,FALSE)*VLOOKUP($F503,BY_IND_Demand_Drivers!$B$5:$J$100,9,FALSE)</f>
        <v>2.0894823085762732E-4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3.6045908048944371E-3</v>
      </c>
      <c r="H504" s="16">
        <f>VLOOKUP($D504,'Growth rate'!$B$3:$S$93,6,FALSE)*VLOOKUP($F504,BY_IND_Demand_Drivers!$B$5:$J$100,8,FALSE)</f>
        <v>2.1203475322908465E-4</v>
      </c>
      <c r="I504" s="16">
        <f>VLOOKUP($D504,'Growth rate'!$B$3:$S$93,6,FALSE)*VLOOKUP($F504,BY_IND_Demand_Drivers!$B$5:$J$100,9,FALSE)</f>
        <v>2.1203475322908465E-4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3.6570616852092119E-3</v>
      </c>
      <c r="H505" s="16">
        <f>VLOOKUP($D505,'Growth rate'!$B$3:$S$93,6,FALSE)*VLOOKUP($F505,BY_IND_Demand_Drivers!$B$5:$J$100,8,FALSE)</f>
        <v>2.1512127560054201E-4</v>
      </c>
      <c r="I505" s="16">
        <f>VLOOKUP($D505,'Growth rate'!$B$3:$S$93,6,FALSE)*VLOOKUP($F505,BY_IND_Demand_Drivers!$B$5:$J$100,9,FALSE)</f>
        <v>2.1512127560054201E-4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3.7095325655239868E-3</v>
      </c>
      <c r="H506" s="16">
        <f>VLOOKUP($D506,'Growth rate'!$B$3:$S$93,6,FALSE)*VLOOKUP($F506,BY_IND_Demand_Drivers!$B$5:$J$100,8,FALSE)</f>
        <v>2.1820779797199934E-4</v>
      </c>
      <c r="I506" s="16">
        <f>VLOOKUP($D506,'Growth rate'!$B$3:$S$93,6,FALSE)*VLOOKUP($F506,BY_IND_Demand_Drivers!$B$5:$J$100,9,FALSE)</f>
        <v>2.1820779797199934E-4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3.7620034458387616E-3</v>
      </c>
      <c r="H507" s="16">
        <f>VLOOKUP($D507,'Growth rate'!$B$3:$S$93,6,FALSE)*VLOOKUP($F507,BY_IND_Demand_Drivers!$B$5:$J$100,8,FALSE)</f>
        <v>2.2129432034345668E-4</v>
      </c>
      <c r="I507" s="16">
        <f>VLOOKUP($D507,'Growth rate'!$B$3:$S$93,6,FALSE)*VLOOKUP($F507,BY_IND_Demand_Drivers!$B$5:$J$100,9,FALSE)</f>
        <v>2.2129432034345668E-4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3.8144743261535356E-3</v>
      </c>
      <c r="H508" s="16">
        <f>VLOOKUP($D508,'Growth rate'!$B$3:$S$93,6,FALSE)*VLOOKUP($F508,BY_IND_Demand_Drivers!$B$5:$J$100,8,FALSE)</f>
        <v>2.2438084271491398E-4</v>
      </c>
      <c r="I508" s="16">
        <f>VLOOKUP($D508,'Growth rate'!$B$3:$S$93,6,FALSE)*VLOOKUP($F508,BY_IND_Demand_Drivers!$B$5:$J$100,9,FALSE)</f>
        <v>2.2438084271491398E-4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3.8669452064683104E-3</v>
      </c>
      <c r="H509" s="16">
        <f>VLOOKUP($D509,'Growth rate'!$B$3:$S$93,6,FALSE)*VLOOKUP($F509,BY_IND_Demand_Drivers!$B$5:$J$100,8,FALSE)</f>
        <v>2.2746736508637131E-4</v>
      </c>
      <c r="I509" s="16">
        <f>VLOOKUP($D509,'Growth rate'!$B$3:$S$93,6,FALSE)*VLOOKUP($F509,BY_IND_Demand_Drivers!$B$5:$J$100,9,FALSE)</f>
        <v>2.2746736508637131E-4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3.9194160867830853E-3</v>
      </c>
      <c r="H510" s="16">
        <f>VLOOKUP($D510,'Growth rate'!$B$3:$S$93,6,FALSE)*VLOOKUP($F510,BY_IND_Demand_Drivers!$B$5:$J$100,8,FALSE)</f>
        <v>2.3055388745782865E-4</v>
      </c>
      <c r="I510" s="16">
        <f>VLOOKUP($D510,'Growth rate'!$B$3:$S$93,6,FALSE)*VLOOKUP($F510,BY_IND_Demand_Drivers!$B$5:$J$100,9,FALSE)</f>
        <v>2.3055388745782865E-4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3.9718869670978601E-3</v>
      </c>
      <c r="H511" s="16">
        <f>VLOOKUP($D511,'Growth rate'!$B$3:$S$93,6,FALSE)*VLOOKUP($F511,BY_IND_Demand_Drivers!$B$5:$J$100,8,FALSE)</f>
        <v>2.3364040982928601E-4</v>
      </c>
      <c r="I511" s="16">
        <f>VLOOKUP($D511,'Growth rate'!$B$3:$S$93,6,FALSE)*VLOOKUP($F511,BY_IND_Demand_Drivers!$B$5:$J$100,9,FALSE)</f>
        <v>2.3364040982928601E-4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4.0243578474126341E-3</v>
      </c>
      <c r="H512" s="16">
        <f>VLOOKUP($D512,'Growth rate'!$B$3:$S$93,6,FALSE)*VLOOKUP($F512,BY_IND_Demand_Drivers!$B$5:$J$100,8,FALSE)</f>
        <v>2.3672693220074334E-4</v>
      </c>
      <c r="I512" s="16">
        <f>VLOOKUP($D512,'Growth rate'!$B$3:$S$93,6,FALSE)*VLOOKUP($F512,BY_IND_Demand_Drivers!$B$5:$J$100,9,FALSE)</f>
        <v>2.3672693220074334E-4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4.0768287277274089E-3</v>
      </c>
      <c r="H513" s="16">
        <f>VLOOKUP($D513,'Growth rate'!$B$3:$S$93,6,FALSE)*VLOOKUP($F513,BY_IND_Demand_Drivers!$B$5:$J$100,8,FALSE)</f>
        <v>2.3981345457220067E-4</v>
      </c>
      <c r="I513" s="16">
        <f>VLOOKUP($D513,'Growth rate'!$B$3:$S$93,6,FALSE)*VLOOKUP($F513,BY_IND_Demand_Drivers!$B$5:$J$100,9,FALSE)</f>
        <v>2.3981345457220067E-4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4.1292996080421838E-3</v>
      </c>
      <c r="H514" s="16">
        <f>VLOOKUP($D514,'Growth rate'!$B$3:$S$93,6,FALSE)*VLOOKUP($F514,BY_IND_Demand_Drivers!$B$5:$J$100,8,FALSE)</f>
        <v>2.42899976943658E-4</v>
      </c>
      <c r="I514" s="16">
        <f>VLOOKUP($D514,'Growth rate'!$B$3:$S$93,6,FALSE)*VLOOKUP($F514,BY_IND_Demand_Drivers!$B$5:$J$100,9,FALSE)</f>
        <v>2.42899976943658E-4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4.1817704883569586E-3</v>
      </c>
      <c r="H515" s="16">
        <f>VLOOKUP($D515,'Growth rate'!$B$3:$S$93,6,FALSE)*VLOOKUP($F515,BY_IND_Demand_Drivers!$B$5:$J$100,8,FALSE)</f>
        <v>2.4598649931511536E-4</v>
      </c>
      <c r="I515" s="16">
        <f>VLOOKUP($D515,'Growth rate'!$B$3:$S$93,6,FALSE)*VLOOKUP($F515,BY_IND_Demand_Drivers!$B$5:$J$100,9,FALSE)</f>
        <v>2.4598649931511536E-4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4.2342413686717335E-3</v>
      </c>
      <c r="H516" s="16">
        <f>VLOOKUP($D516,'Growth rate'!$B$3:$S$93,6,FALSE)*VLOOKUP($F516,BY_IND_Demand_Drivers!$B$5:$J$100,8,FALSE)</f>
        <v>2.4907302168657267E-4</v>
      </c>
      <c r="I516" s="16">
        <f>VLOOKUP($D516,'Growth rate'!$B$3:$S$93,6,FALSE)*VLOOKUP($F516,BY_IND_Demand_Drivers!$B$5:$J$100,9,FALSE)</f>
        <v>2.4907302168657267E-4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4.2867122489865083E-3</v>
      </c>
      <c r="H517" s="16">
        <f>VLOOKUP($D517,'Growth rate'!$B$3:$S$93,6,FALSE)*VLOOKUP($F517,BY_IND_Demand_Drivers!$B$5:$J$100,8,FALSE)</f>
        <v>2.5215954405803003E-4</v>
      </c>
      <c r="I517" s="16">
        <f>VLOOKUP($D517,'Growth rate'!$B$3:$S$93,6,FALSE)*VLOOKUP($F517,BY_IND_Demand_Drivers!$B$5:$J$100,9,FALSE)</f>
        <v>2.5215954405803003E-4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4.3391831293012823E-3</v>
      </c>
      <c r="H518" s="16">
        <f>VLOOKUP($D518,'Growth rate'!$B$3:$S$93,6,FALSE)*VLOOKUP($F518,BY_IND_Demand_Drivers!$B$5:$J$100,8,FALSE)</f>
        <v>2.5524606642948733E-4</v>
      </c>
      <c r="I518" s="16">
        <f>VLOOKUP($D518,'Growth rate'!$B$3:$S$93,6,FALSE)*VLOOKUP($F518,BY_IND_Demand_Drivers!$B$5:$J$100,9,FALSE)</f>
        <v>2.5524606642948733E-4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4.3916540096160571E-3</v>
      </c>
      <c r="H519" s="16">
        <f>VLOOKUP($D519,'Growth rate'!$B$3:$S$93,6,FALSE)*VLOOKUP($F519,BY_IND_Demand_Drivers!$B$5:$J$100,8,FALSE)</f>
        <v>2.5833258880094469E-4</v>
      </c>
      <c r="I519" s="16">
        <f>VLOOKUP($D519,'Growth rate'!$B$3:$S$93,6,FALSE)*VLOOKUP($F519,BY_IND_Demand_Drivers!$B$5:$J$100,9,FALSE)</f>
        <v>2.5833258880094469E-4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4.444124889930832E-3</v>
      </c>
      <c r="H520" s="16">
        <f>VLOOKUP($D520,'Growth rate'!$B$3:$S$93,6,FALSE)*VLOOKUP($F520,BY_IND_Demand_Drivers!$B$5:$J$100,8,FALSE)</f>
        <v>2.61419111172402E-4</v>
      </c>
      <c r="I520" s="16">
        <f>VLOOKUP($D520,'Growth rate'!$B$3:$S$93,6,FALSE)*VLOOKUP($F520,BY_IND_Demand_Drivers!$B$5:$J$100,9,FALSE)</f>
        <v>2.61419111172402E-4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4.4965957702456068E-3</v>
      </c>
      <c r="H521" s="16">
        <f>VLOOKUP($D521,'Growth rate'!$B$3:$S$93,6,FALSE)*VLOOKUP($F521,BY_IND_Demand_Drivers!$B$5:$J$100,8,FALSE)</f>
        <v>2.6450563354385936E-4</v>
      </c>
      <c r="I521" s="16">
        <f>VLOOKUP($D521,'Growth rate'!$B$3:$S$93,6,FALSE)*VLOOKUP($F521,BY_IND_Demand_Drivers!$B$5:$J$100,9,FALSE)</f>
        <v>2.6450563354385936E-4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4.5490666505603808E-3</v>
      </c>
      <c r="H522" s="16">
        <f>VLOOKUP($D522,'Growth rate'!$B$3:$S$93,6,FALSE)*VLOOKUP($F522,BY_IND_Demand_Drivers!$B$5:$J$100,8,FALSE)</f>
        <v>2.6759215591531666E-4</v>
      </c>
      <c r="I522" s="16">
        <f>VLOOKUP($D522,'Growth rate'!$B$3:$S$93,6,FALSE)*VLOOKUP($F522,BY_IND_Demand_Drivers!$B$5:$J$100,9,FALSE)</f>
        <v>2.6759215591531666E-4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4.6015375308751556E-3</v>
      </c>
      <c r="H523" s="16">
        <f>VLOOKUP($D523,'Growth rate'!$B$3:$S$93,6,FALSE)*VLOOKUP($F523,BY_IND_Demand_Drivers!$B$5:$J$100,8,FALSE)</f>
        <v>2.7067867828677397E-4</v>
      </c>
      <c r="I523" s="16">
        <f>VLOOKUP($D523,'Growth rate'!$B$3:$S$93,6,FALSE)*VLOOKUP($F523,BY_IND_Demand_Drivers!$B$5:$J$100,9,FALSE)</f>
        <v>2.7067867828677397E-4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4.6540084111899296E-3</v>
      </c>
      <c r="H524" s="16">
        <f>VLOOKUP($D524,'Growth rate'!$B$3:$S$93,6,FALSE)*VLOOKUP($F524,BY_IND_Demand_Drivers!$B$5:$J$100,8,FALSE)</f>
        <v>2.7376520065823133E-4</v>
      </c>
      <c r="I524" s="16">
        <f>VLOOKUP($D524,'Growth rate'!$B$3:$S$93,6,FALSE)*VLOOKUP($F524,BY_IND_Demand_Drivers!$B$5:$J$100,9,FALSE)</f>
        <v>2.7376520065823133E-4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4.7064792915047044E-3</v>
      </c>
      <c r="H525" s="16">
        <f>VLOOKUP($D525,'Growth rate'!$B$3:$S$93,6,FALSE)*VLOOKUP($F525,BY_IND_Demand_Drivers!$B$5:$J$100,8,FALSE)</f>
        <v>2.7685172302968869E-4</v>
      </c>
      <c r="I525" s="16">
        <f>VLOOKUP($D525,'Growth rate'!$B$3:$S$93,6,FALSE)*VLOOKUP($F525,BY_IND_Demand_Drivers!$B$5:$J$100,9,FALSE)</f>
        <v>2.7685172302968869E-4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4.7589501718194793E-3</v>
      </c>
      <c r="H526" s="16">
        <f>VLOOKUP($D526,'Growth rate'!$B$3:$S$93,6,FALSE)*VLOOKUP($F526,BY_IND_Demand_Drivers!$B$5:$J$100,8,FALSE)</f>
        <v>2.7993824540114599E-4</v>
      </c>
      <c r="I526" s="16">
        <f>VLOOKUP($D526,'Growth rate'!$B$3:$S$93,6,FALSE)*VLOOKUP($F526,BY_IND_Demand_Drivers!$B$5:$J$100,9,FALSE)</f>
        <v>2.7993824540114599E-4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4.8114210521342541E-3</v>
      </c>
      <c r="H527" s="16">
        <f>VLOOKUP($D527,'Growth rate'!$B$3:$S$93,6,FALSE)*VLOOKUP($F527,BY_IND_Demand_Drivers!$B$5:$J$100,8,FALSE)</f>
        <v>2.8302476777260335E-4</v>
      </c>
      <c r="I527" s="16">
        <f>VLOOKUP($D527,'Growth rate'!$B$3:$S$93,6,FALSE)*VLOOKUP($F527,BY_IND_Demand_Drivers!$B$5:$J$100,9,FALSE)</f>
        <v>2.8302476777260335E-4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4.8884037889684031E-3</v>
      </c>
      <c r="H528" s="16">
        <f>VLOOKUP($D528,'Growth rate'!$B$3:$S$93,6,FALSE)*VLOOKUP($F528,BY_IND_Demand_Drivers!$B$5:$J$100,8,FALSE)</f>
        <v>2.8755316405696502E-4</v>
      </c>
      <c r="I528" s="16">
        <f>VLOOKUP($D528,'Growth rate'!$B$3:$S$93,6,FALSE)*VLOOKUP($F528,BY_IND_Demand_Drivers!$B$5:$J$100,9,FALSE)</f>
        <v>2.8755316405696502E-4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4.9666182495918965E-3</v>
      </c>
      <c r="H529" s="16">
        <f>VLOOKUP($D529,'Growth rate'!$B$3:$S$93,6,FALSE)*VLOOKUP($F529,BY_IND_Demand_Drivers!$B$5:$J$100,8,FALSE)</f>
        <v>2.9215401468187641E-4</v>
      </c>
      <c r="I529" s="16">
        <f>VLOOKUP($D529,'Growth rate'!$B$3:$S$93,6,FALSE)*VLOOKUP($F529,BY_IND_Demand_Drivers!$B$5:$J$100,9,FALSE)</f>
        <v>2.9215401468187641E-4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5.0460841415853669E-3</v>
      </c>
      <c r="H530" s="16">
        <f>VLOOKUP($D530,'Growth rate'!$B$3:$S$93,6,FALSE)*VLOOKUP($F530,BY_IND_Demand_Drivers!$B$5:$J$100,8,FALSE)</f>
        <v>2.9682847891678645E-4</v>
      </c>
      <c r="I530" s="16">
        <f>VLOOKUP($D530,'Growth rate'!$B$3:$S$93,6,FALSE)*VLOOKUP($F530,BY_IND_Demand_Drivers!$B$5:$J$100,9,FALSE)</f>
        <v>2.9682847891678645E-4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5.1268214878507331E-3</v>
      </c>
      <c r="H531" s="16">
        <f>VLOOKUP($D531,'Growth rate'!$B$3:$S$93,6,FALSE)*VLOOKUP($F531,BY_IND_Demand_Drivers!$B$5:$J$100,8,FALSE)</f>
        <v>3.0157773457945507E-4</v>
      </c>
      <c r="I531" s="16">
        <f>VLOOKUP($D531,'Growth rate'!$B$3:$S$93,6,FALSE)*VLOOKUP($F531,BY_IND_Demand_Drivers!$B$5:$J$100,9,FALSE)</f>
        <v>3.0157773457945507E-4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5.2088506316563437E-3</v>
      </c>
      <c r="H532" s="16">
        <f>VLOOKUP($D532,'Growth rate'!$B$3:$S$93,6,FALSE)*VLOOKUP($F532,BY_IND_Demand_Drivers!$B$5:$J$100,8,FALSE)</f>
        <v>3.064029783327263E-4</v>
      </c>
      <c r="I532" s="16">
        <f>VLOOKUP($D532,'Growth rate'!$B$3:$S$93,6,FALSE)*VLOOKUP($F532,BY_IND_Demand_Drivers!$B$5:$J$100,9,FALSE)</f>
        <v>3.064029783327263E-4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5.2921922417628461E-3</v>
      </c>
      <c r="H533" s="16">
        <f>VLOOKUP($D533,'Growth rate'!$B$3:$S$93,6,FALSE)*VLOOKUP($F533,BY_IND_Demand_Drivers!$B$5:$J$100,8,FALSE)</f>
        <v>3.1130542598604993E-4</v>
      </c>
      <c r="I533" s="16">
        <f>VLOOKUP($D533,'Growth rate'!$B$3:$S$93,6,FALSE)*VLOOKUP($F533,BY_IND_Demand_Drivers!$B$5:$J$100,9,FALSE)</f>
        <v>3.1130542598604993E-4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5.3768673176310521E-3</v>
      </c>
      <c r="H534" s="16">
        <f>VLOOKUP($D534,'Growth rate'!$B$3:$S$93,6,FALSE)*VLOOKUP($F534,BY_IND_Demand_Drivers!$B$5:$J$100,8,FALSE)</f>
        <v>3.1628631280182675E-4</v>
      </c>
      <c r="I534" s="16">
        <f>VLOOKUP($D534,'Growth rate'!$B$3:$S$93,6,FALSE)*VLOOKUP($F534,BY_IND_Demand_Drivers!$B$5:$J$100,9,FALSE)</f>
        <v>3.1628631280182675E-4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5.4628971947131488E-3</v>
      </c>
      <c r="H535" s="16">
        <f>VLOOKUP($D535,'Growth rate'!$B$3:$S$93,6,FALSE)*VLOOKUP($F535,BY_IND_Demand_Drivers!$B$5:$J$100,8,FALSE)</f>
        <v>3.2134689380665599E-4</v>
      </c>
      <c r="I535" s="16">
        <f>VLOOKUP($D535,'Growth rate'!$B$3:$S$93,6,FALSE)*VLOOKUP($F535,BY_IND_Demand_Drivers!$B$5:$J$100,9,FALSE)</f>
        <v>3.2134689380665599E-4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5.5503035498285598E-3</v>
      </c>
      <c r="H536" s="16">
        <f>VLOOKUP($D536,'Growth rate'!$B$3:$S$93,6,FALSE)*VLOOKUP($F536,BY_IND_Demand_Drivers!$B$5:$J$100,8,FALSE)</f>
        <v>3.2648844410756251E-4</v>
      </c>
      <c r="I536" s="16">
        <f>VLOOKUP($D536,'Growth rate'!$B$3:$S$93,6,FALSE)*VLOOKUP($F536,BY_IND_Demand_Drivers!$B$5:$J$100,9,FALSE)</f>
        <v>3.2648844410756251E-4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5.6391084066258167E-3</v>
      </c>
      <c r="H537" s="16">
        <f>VLOOKUP($D537,'Growth rate'!$B$3:$S$93,6,FALSE)*VLOOKUP($F537,BY_IND_Demand_Drivers!$B$5:$J$100,8,FALSE)</f>
        <v>3.317122592132835E-4</v>
      </c>
      <c r="I537" s="16">
        <f>VLOOKUP($D537,'Growth rate'!$B$3:$S$93,6,FALSE)*VLOOKUP($F537,BY_IND_Demand_Drivers!$B$5:$J$100,9,FALSE)</f>
        <v>3.317122592132835E-4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5.7293341411318293E-3</v>
      </c>
      <c r="H538" s="16">
        <f>VLOOKUP($D538,'Growth rate'!$B$3:$S$93,6,FALSE)*VLOOKUP($F538,BY_IND_Demand_Drivers!$B$5:$J$100,8,FALSE)</f>
        <v>3.3701965536069603E-4</v>
      </c>
      <c r="I538" s="16">
        <f>VLOOKUP($D538,'Growth rate'!$B$3:$S$93,6,FALSE)*VLOOKUP($F538,BY_IND_Demand_Drivers!$B$5:$J$100,9,FALSE)</f>
        <v>3.3701965536069603E-4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5.8210034873899391E-3</v>
      </c>
      <c r="H539" s="16">
        <f>VLOOKUP($D539,'Growth rate'!$B$3:$S$93,6,FALSE)*VLOOKUP($F539,BY_IND_Demand_Drivers!$B$5:$J$100,8,FALSE)</f>
        <v>3.4241196984646717E-4</v>
      </c>
      <c r="I539" s="16">
        <f>VLOOKUP($D539,'Growth rate'!$B$3:$S$93,6,FALSE)*VLOOKUP($F539,BY_IND_Demand_Drivers!$B$5:$J$100,9,FALSE)</f>
        <v>3.4241196984646717E-4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5.9141395431881773E-3</v>
      </c>
      <c r="H540" s="16">
        <f>VLOOKUP($D540,'Growth rate'!$B$3:$S$93,6,FALSE)*VLOOKUP($F540,BY_IND_Demand_Drivers!$B$5:$J$100,8,FALSE)</f>
        <v>3.4789056136401062E-4</v>
      </c>
      <c r="I540" s="16">
        <f>VLOOKUP($D540,'Growth rate'!$B$3:$S$93,6,FALSE)*VLOOKUP($F540,BY_IND_Demand_Drivers!$B$5:$J$100,9,FALSE)</f>
        <v>3.4789056136401062E-4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6.0087657758791891E-3</v>
      </c>
      <c r="H541" s="16">
        <f>VLOOKUP($D541,'Growth rate'!$B$3:$S$93,6,FALSE)*VLOOKUP($F541,BY_IND_Demand_Drivers!$B$5:$J$100,8,FALSE)</f>
        <v>3.5345681034583485E-4</v>
      </c>
      <c r="I541" s="16">
        <f>VLOOKUP($D541,'Growth rate'!$B$3:$S$93,6,FALSE)*VLOOKUP($F541,BY_IND_Demand_Drivers!$B$5:$J$100,9,FALSE)</f>
        <v>3.5345681034583485E-4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6.104906028293256E-3</v>
      </c>
      <c r="H542" s="16">
        <f>VLOOKUP($D542,'Growth rate'!$B$3:$S$93,6,FALSE)*VLOOKUP($F542,BY_IND_Demand_Drivers!$B$5:$J$100,8,FALSE)</f>
        <v>3.5911211931136821E-4</v>
      </c>
      <c r="I542" s="16">
        <f>VLOOKUP($D542,'Growth rate'!$B$3:$S$93,6,FALSE)*VLOOKUP($F542,BY_IND_Demand_Drivers!$B$5:$J$100,9,FALSE)</f>
        <v>3.5911211931136821E-4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6.2025845247459487E-3</v>
      </c>
      <c r="H543" s="16">
        <f>VLOOKUP($D543,'Growth rate'!$B$3:$S$93,6,FALSE)*VLOOKUP($F543,BY_IND_Demand_Drivers!$B$5:$J$100,8,FALSE)</f>
        <v>3.6485791322035015E-4</v>
      </c>
      <c r="I543" s="16">
        <f>VLOOKUP($D543,'Growth rate'!$B$3:$S$93,6,FALSE)*VLOOKUP($F543,BY_IND_Demand_Drivers!$B$5:$J$100,9,FALSE)</f>
        <v>3.6485791322035015E-4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6.301825877141883E-3</v>
      </c>
      <c r="H544" s="16">
        <f>VLOOKUP($D544,'Growth rate'!$B$3:$S$93,6,FALSE)*VLOOKUP($F544,BY_IND_Demand_Drivers!$B$5:$J$100,8,FALSE)</f>
        <v>3.7069563983187567E-4</v>
      </c>
      <c r="I544" s="16">
        <f>VLOOKUP($D544,'Growth rate'!$B$3:$S$93,6,FALSE)*VLOOKUP($F544,BY_IND_Demand_Drivers!$B$5:$J$100,9,FALSE)</f>
        <v>3.7069563983187567E-4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6.4026550911761545E-3</v>
      </c>
      <c r="H545" s="16">
        <f>VLOOKUP($D545,'Growth rate'!$B$3:$S$93,6,FALSE)*VLOOKUP($F545,BY_IND_Demand_Drivers!$B$5:$J$100,8,FALSE)</f>
        <v>3.7662677006918574E-4</v>
      </c>
      <c r="I545" s="16">
        <f>VLOOKUP($D545,'Growth rate'!$B$3:$S$93,6,FALSE)*VLOOKUP($F545,BY_IND_Demand_Drivers!$B$5:$J$100,9,FALSE)</f>
        <v>3.7662677006918574E-4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6.5050975726349712E-3</v>
      </c>
      <c r="H546" s="16">
        <f>VLOOKUP($D546,'Growth rate'!$B$3:$S$93,6,FALSE)*VLOOKUP($F546,BY_IND_Demand_Drivers!$B$5:$J$100,8,FALSE)</f>
        <v>3.8265279839029266E-4</v>
      </c>
      <c r="I546" s="16">
        <f>VLOOKUP($D546,'Growth rate'!$B$3:$S$93,6,FALSE)*VLOOKUP($F546,BY_IND_Demand_Drivers!$B$5:$J$100,9,FALSE)</f>
        <v>3.8265279839029266E-4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6.6091791337971311E-3</v>
      </c>
      <c r="H547" s="16">
        <f>VLOOKUP($D547,'Growth rate'!$B$3:$S$93,6,FALSE)*VLOOKUP($F547,BY_IND_Demand_Drivers!$B$5:$J$100,8,FALSE)</f>
        <v>3.8877524316453734E-4</v>
      </c>
      <c r="I547" s="16">
        <f>VLOOKUP($D547,'Growth rate'!$B$3:$S$93,6,FALSE)*VLOOKUP($F547,BY_IND_Demand_Drivers!$B$5:$J$100,9,FALSE)</f>
        <v>3.8877524316453734E-4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6.714925999937886E-3</v>
      </c>
      <c r="H548" s="16">
        <f>VLOOKUP($D548,'Growth rate'!$B$3:$S$93,6,FALSE)*VLOOKUP($F548,BY_IND_Demand_Drivers!$B$5:$J$100,8,FALSE)</f>
        <v>3.9499564705517001E-4</v>
      </c>
      <c r="I548" s="16">
        <f>VLOOKUP($D548,'Growth rate'!$B$3:$S$93,6,FALSE)*VLOOKUP($F548,BY_IND_Demand_Drivers!$B$5:$J$100,9,FALSE)</f>
        <v>3.9499564705517001E-4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6.8223648159368919E-3</v>
      </c>
      <c r="H549" s="16">
        <f>VLOOKUP($D549,'Growth rate'!$B$3:$S$93,6,FALSE)*VLOOKUP($F549,BY_IND_Demand_Drivers!$B$5:$J$100,8,FALSE)</f>
        <v>4.013155774080527E-4</v>
      </c>
      <c r="I549" s="16">
        <f>VLOOKUP($D549,'Growth rate'!$B$3:$S$93,6,FALSE)*VLOOKUP($F549,BY_IND_Demand_Drivers!$B$5:$J$100,9,FALSE)</f>
        <v>4.013155774080527E-4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6.9315226529918818E-3</v>
      </c>
      <c r="H550" s="16">
        <f>VLOOKUP($D550,'Growth rate'!$B$3:$S$93,6,FALSE)*VLOOKUP($F550,BY_IND_Demand_Drivers!$B$5:$J$100,8,FALSE)</f>
        <v>4.0773662664658148E-4</v>
      </c>
      <c r="I550" s="16">
        <f>VLOOKUP($D550,'Growth rate'!$B$3:$S$93,6,FALSE)*VLOOKUP($F550,BY_IND_Demand_Drivers!$B$5:$J$100,9,FALSE)</f>
        <v>4.0773662664658148E-4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7.0424270154397514E-3</v>
      </c>
      <c r="H551" s="16">
        <f>VLOOKUP($D551,'Growth rate'!$B$3:$S$93,6,FALSE)*VLOOKUP($F551,BY_IND_Demand_Drivers!$B$5:$J$100,8,FALSE)</f>
        <v>4.1426041267292682E-4</v>
      </c>
      <c r="I551" s="16">
        <f>VLOOKUP($D551,'Growth rate'!$B$3:$S$93,6,FALSE)*VLOOKUP($F551,BY_IND_Demand_Drivers!$B$5:$J$100,9,FALSE)</f>
        <v>4.1426041267292682E-4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7.1551058476867881E-3</v>
      </c>
      <c r="H552" s="16">
        <f>VLOOKUP($D552,'Growth rate'!$B$3:$S$93,6,FALSE)*VLOOKUP($F552,BY_IND_Demand_Drivers!$B$5:$J$100,8,FALSE)</f>
        <v>4.2088857927569367E-4</v>
      </c>
      <c r="I552" s="16">
        <f>VLOOKUP($D552,'Growth rate'!$B$3:$S$93,6,FALSE)*VLOOKUP($F552,BY_IND_Demand_Drivers!$B$5:$J$100,9,FALSE)</f>
        <v>4.2088857927569367E-4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7.269587541249776E-3</v>
      </c>
      <c r="H553" s="16">
        <f>VLOOKUP($D553,'Growth rate'!$B$3:$S$93,6,FALSE)*VLOOKUP($F553,BY_IND_Demand_Drivers!$B$5:$J$100,8,FALSE)</f>
        <v>4.2762279654410472E-4</v>
      </c>
      <c r="I553" s="16">
        <f>VLOOKUP($D553,'Growth rate'!$B$3:$S$93,6,FALSE)*VLOOKUP($F553,BY_IND_Demand_Drivers!$B$5:$J$100,9,FALSE)</f>
        <v>4.2762279654410472E-4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7.3859009419097715E-3</v>
      </c>
      <c r="H554" s="16">
        <f>VLOOKUP($D554,'Growth rate'!$B$3:$S$93,6,FALSE)*VLOOKUP($F554,BY_IND_Demand_Drivers!$B$5:$J$100,8,FALSE)</f>
        <v>4.3446476128881033E-4</v>
      </c>
      <c r="I554" s="16">
        <f>VLOOKUP($D554,'Growth rate'!$B$3:$S$93,6,FALSE)*VLOOKUP($F554,BY_IND_Demand_Drivers!$B$5:$J$100,9,FALSE)</f>
        <v>4.3446476128881033E-4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7.5040753569803288E-3</v>
      </c>
      <c r="H555" s="16">
        <f>VLOOKUP($D555,'Growth rate'!$B$3:$S$93,6,FALSE)*VLOOKUP($F555,BY_IND_Demand_Drivers!$B$5:$J$100,8,FALSE)</f>
        <v>4.4141619746943135E-4</v>
      </c>
      <c r="I555" s="16">
        <f>VLOOKUP($D555,'Growth rate'!$B$3:$S$93,6,FALSE)*VLOOKUP($F555,BY_IND_Demand_Drivers!$B$5:$J$100,9,FALSE)</f>
        <v>4.4141619746943135E-4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7.6241405626920151E-3</v>
      </c>
      <c r="H556" s="16">
        <f>VLOOKUP($D556,'Growth rate'!$B$3:$S$93,6,FALSE)*VLOOKUP($F556,BY_IND_Demand_Drivers!$B$5:$J$100,8,FALSE)</f>
        <v>4.484788566289423E-4</v>
      </c>
      <c r="I556" s="16">
        <f>VLOOKUP($D556,'Growth rate'!$B$3:$S$93,6,FALSE)*VLOOKUP($F556,BY_IND_Demand_Drivers!$B$5:$J$100,9,FALSE)</f>
        <v>4.484788566289423E-4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7.7461268116950869E-3</v>
      </c>
      <c r="H557" s="16">
        <f>VLOOKUP($D557,'Growth rate'!$B$3:$S$93,6,FALSE)*VLOOKUP($F557,BY_IND_Demand_Drivers!$B$5:$J$100,8,FALSE)</f>
        <v>4.5565451833500534E-4</v>
      </c>
      <c r="I557" s="16">
        <f>VLOOKUP($D557,'Growth rate'!$B$3:$S$93,6,FALSE)*VLOOKUP($F557,BY_IND_Demand_Drivers!$B$5:$J$100,9,FALSE)</f>
        <v>4.5565451833500534E-4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7.8700648406822091E-3</v>
      </c>
      <c r="H558" s="16">
        <f>VLOOKUP($D558,'Growth rate'!$B$3:$S$93,6,FALSE)*VLOOKUP($F558,BY_IND_Demand_Drivers!$B$5:$J$100,8,FALSE)</f>
        <v>4.6294499062836549E-4</v>
      </c>
      <c r="I558" s="16">
        <f>VLOOKUP($D558,'Growth rate'!$B$3:$S$93,6,FALSE)*VLOOKUP($F558,BY_IND_Demand_Drivers!$B$5:$J$100,9,FALSE)</f>
        <v>4.6294499062836549E-4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7.9959858781331258E-3</v>
      </c>
      <c r="H559" s="16">
        <f>VLOOKUP($D559,'Growth rate'!$B$3:$S$93,6,FALSE)*VLOOKUP($F559,BY_IND_Demand_Drivers!$B$5:$J$100,8,FALSE)</f>
        <v>4.7035211047841943E-4</v>
      </c>
      <c r="I559" s="16">
        <f>VLOOKUP($D559,'Growth rate'!$B$3:$S$93,6,FALSE)*VLOOKUP($F559,BY_IND_Demand_Drivers!$B$5:$J$100,9,FALSE)</f>
        <v>4.7035211047841943E-4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8.1239216521832545E-3</v>
      </c>
      <c r="H560" s="16">
        <f>VLOOKUP($D560,'Growth rate'!$B$3:$S$93,6,FALSE)*VLOOKUP($F560,BY_IND_Demand_Drivers!$B$5:$J$100,8,FALSE)</f>
        <v>4.7787774424607409E-4</v>
      </c>
      <c r="I560" s="16">
        <f>VLOOKUP($D560,'Growth rate'!$B$3:$S$93,6,FALSE)*VLOOKUP($F560,BY_IND_Demand_Drivers!$B$5:$J$100,9,FALSE)</f>
        <v>4.7787774424607409E-4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8.2539043986181865E-3</v>
      </c>
      <c r="H561" s="16">
        <f>VLOOKUP($D561,'Growth rate'!$B$3:$S$93,6,FALSE)*VLOOKUP($F561,BY_IND_Demand_Drivers!$B$5:$J$100,8,FALSE)</f>
        <v>4.8552378815401121E-4</v>
      </c>
      <c r="I561" s="16">
        <f>VLOOKUP($D561,'Growth rate'!$B$3:$S$93,6,FALSE)*VLOOKUP($F561,BY_IND_Demand_Drivers!$B$5:$J$100,9,FALSE)</f>
        <v>4.8552378815401121E-4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8.3859668689960781E-3</v>
      </c>
      <c r="H562" s="16">
        <f>VLOOKUP($D562,'Growth rate'!$B$3:$S$93,6,FALSE)*VLOOKUP($F562,BY_IND_Demand_Drivers!$B$5:$J$100,8,FALSE)</f>
        <v>4.9329216876447548E-4</v>
      </c>
      <c r="I562" s="16">
        <f>VLOOKUP($D562,'Growth rate'!$B$3:$S$93,6,FALSE)*VLOOKUP($F562,BY_IND_Demand_Drivers!$B$5:$J$100,9,FALSE)</f>
        <v>4.9329216876447548E-4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8.5201423389000171E-3</v>
      </c>
      <c r="H563" s="16">
        <f>VLOOKUP($D563,'Growth rate'!$B$3:$S$93,6,FALSE)*VLOOKUP($F563,BY_IND_Demand_Drivers!$B$5:$J$100,8,FALSE)</f>
        <v>5.0118484346470715E-4</v>
      </c>
      <c r="I563" s="16">
        <f>VLOOKUP($D563,'Growth rate'!$B$3:$S$93,6,FALSE)*VLOOKUP($F563,BY_IND_Demand_Drivers!$B$5:$J$100,9,FALSE)</f>
        <v>5.0118484346470715E-4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8.6564646163224176E-3</v>
      </c>
      <c r="H564" s="16">
        <f>VLOOKUP($D564,'Growth rate'!$B$3:$S$93,6,FALSE)*VLOOKUP($F564,BY_IND_Demand_Drivers!$B$5:$J$100,8,FALSE)</f>
        <v>5.0920380096014246E-4</v>
      </c>
      <c r="I564" s="16">
        <f>VLOOKUP($D564,'Growth rate'!$B$3:$S$93,6,FALSE)*VLOOKUP($F564,BY_IND_Demand_Drivers!$B$5:$J$100,9,FALSE)</f>
        <v>5.0920380096014246E-4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8.7949680501835763E-3</v>
      </c>
      <c r="H565" s="16">
        <f>VLOOKUP($D565,'Growth rate'!$B$3:$S$93,6,FALSE)*VLOOKUP($F565,BY_IND_Demand_Drivers!$B$5:$J$100,8,FALSE)</f>
        <v>5.1735106177550473E-4</v>
      </c>
      <c r="I565" s="16">
        <f>VLOOKUP($D565,'Growth rate'!$B$3:$S$93,6,FALSE)*VLOOKUP($F565,BY_IND_Demand_Drivers!$B$5:$J$100,9,FALSE)</f>
        <v>5.1735106177550473E-4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8.9356875389865129E-3</v>
      </c>
      <c r="H566" s="16">
        <f>VLOOKUP($D566,'Growth rate'!$B$3:$S$93,6,FALSE)*VLOOKUP($F566,BY_IND_Demand_Drivers!$B$5:$J$100,8,FALSE)</f>
        <v>5.256286787639128E-4</v>
      </c>
      <c r="I566" s="16">
        <f>VLOOKUP($D566,'Growth rate'!$B$3:$S$93,6,FALSE)*VLOOKUP($F566,BY_IND_Demand_Drivers!$B$5:$J$100,9,FALSE)</f>
        <v>5.256286787639128E-4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9.0786585396102973E-3</v>
      </c>
      <c r="H567" s="16">
        <f>VLOOKUP($D567,'Growth rate'!$B$3:$S$93,6,FALSE)*VLOOKUP($F567,BY_IND_Demand_Drivers!$B$5:$J$100,8,FALSE)</f>
        <v>5.3403873762413541E-4</v>
      </c>
      <c r="I567" s="16">
        <f>VLOOKUP($D567,'Growth rate'!$B$3:$S$93,6,FALSE)*VLOOKUP($F567,BY_IND_Demand_Drivers!$B$5:$J$100,9,FALSE)</f>
        <v>5.3403873762413541E-4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9.223917076244063E-3</v>
      </c>
      <c r="H568" s="16">
        <f>VLOOKUP($D568,'Growth rate'!$B$3:$S$93,6,FALSE)*VLOOKUP($F568,BY_IND_Demand_Drivers!$B$5:$J$100,8,FALSE)</f>
        <v>5.4258335742612171E-4</v>
      </c>
      <c r="I568" s="16">
        <f>VLOOKUP($D568,'Growth rate'!$B$3:$S$93,6,FALSE)*VLOOKUP($F568,BY_IND_Demand_Drivers!$B$5:$J$100,9,FALSE)</f>
        <v>5.4258335742612171E-4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9.3714997494639702E-3</v>
      </c>
      <c r="H569" s="16">
        <f>VLOOKUP($D569,'Growth rate'!$B$3:$S$93,6,FALSE)*VLOOKUP($F569,BY_IND_Demand_Drivers!$B$5:$J$100,8,FALSE)</f>
        <v>5.5126469114493966E-4</v>
      </c>
      <c r="I569" s="16">
        <f>VLOOKUP($D569,'Growth rate'!$B$3:$S$93,6,FALSE)*VLOOKUP($F569,BY_IND_Demand_Drivers!$B$5:$J$100,9,FALSE)</f>
        <v>5.5126469114493966E-4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9.5214437454553928E-3</v>
      </c>
      <c r="H570" s="16">
        <f>VLOOKUP($D570,'Growth rate'!$B$3:$S$93,6,FALSE)*VLOOKUP($F570,BY_IND_Demand_Drivers!$B$5:$J$100,8,FALSE)</f>
        <v>5.600849262032587E-4</v>
      </c>
      <c r="I570" s="16">
        <f>VLOOKUP($D570,'Growth rate'!$B$3:$S$93,6,FALSE)*VLOOKUP($F570,BY_IND_Demand_Drivers!$B$5:$J$100,9,FALSE)</f>
        <v>5.600849262032587E-4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9.673786845382679E-3</v>
      </c>
      <c r="H571" s="16">
        <f>VLOOKUP($D571,'Growth rate'!$B$3:$S$93,6,FALSE)*VLOOKUP($F571,BY_IND_Demand_Drivers!$B$5:$J$100,8,FALSE)</f>
        <v>5.6904628502251083E-4</v>
      </c>
      <c r="I571" s="16">
        <f>VLOOKUP($D571,'Growth rate'!$B$3:$S$93,6,FALSE)*VLOOKUP($F571,BY_IND_Demand_Drivers!$B$5:$J$100,9,FALSE)</f>
        <v>5.6904628502251083E-4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9.8285674349088033E-3</v>
      </c>
      <c r="H572" s="16">
        <f>VLOOKUP($D572,'Growth rate'!$B$3:$S$93,6,FALSE)*VLOOKUP($F572,BY_IND_Demand_Drivers!$B$5:$J$100,8,FALSE)</f>
        <v>5.7815102558287116E-4</v>
      </c>
      <c r="I572" s="16">
        <f>VLOOKUP($D572,'Growth rate'!$B$3:$S$93,6,FALSE)*VLOOKUP($F572,BY_IND_Demand_Drivers!$B$5:$J$100,9,FALSE)</f>
        <v>5.7815102558287116E-4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9.9858245138673436E-3</v>
      </c>
      <c r="H573" s="16">
        <f>VLOOKUP($D573,'Growth rate'!$B$3:$S$93,6,FALSE)*VLOOKUP($F573,BY_IND_Demand_Drivers!$B$5:$J$100,8,FALSE)</f>
        <v>5.8740144199219706E-4</v>
      </c>
      <c r="I573" s="16">
        <f>VLOOKUP($D573,'Growth rate'!$B$3:$S$93,6,FALSE)*VLOOKUP($F573,BY_IND_Demand_Drivers!$B$5:$J$100,9,FALSE)</f>
        <v>5.8740144199219706E-4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1.0145597706089221E-2</v>
      </c>
      <c r="H574" s="16">
        <f>VLOOKUP($D574,'Growth rate'!$B$3:$S$93,6,FALSE)*VLOOKUP($F574,BY_IND_Demand_Drivers!$B$5:$J$100,8,FALSE)</f>
        <v>5.967998650640721E-4</v>
      </c>
      <c r="I574" s="16">
        <f>VLOOKUP($D574,'Growth rate'!$B$3:$S$93,6,FALSE)*VLOOKUP($F574,BY_IND_Demand_Drivers!$B$5:$J$100,9,FALSE)</f>
        <v>5.967998650640721E-4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1.0307927269386648E-2</v>
      </c>
      <c r="H575" s="16">
        <f>VLOOKUP($D575,'Growth rate'!$B$3:$S$93,6,FALSE)*VLOOKUP($F575,BY_IND_Demand_Drivers!$B$5:$J$100,8,FALSE)</f>
        <v>6.0634866290509729E-4</v>
      </c>
      <c r="I575" s="16">
        <f>VLOOKUP($D575,'Growth rate'!$B$3:$S$93,6,FALSE)*VLOOKUP($F575,BY_IND_Demand_Drivers!$B$5:$J$100,9,FALSE)</f>
        <v>6.0634866290509729E-4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1.0472854105696835E-2</v>
      </c>
      <c r="H576" s="16">
        <f>VLOOKUP($D576,'Growth rate'!$B$3:$S$93,6,FALSE)*VLOOKUP($F576,BY_IND_Demand_Drivers!$B$5:$J$100,8,FALSE)</f>
        <v>6.160502415115789E-4</v>
      </c>
      <c r="I576" s="16">
        <f>VLOOKUP($D576,'Growth rate'!$B$3:$S$93,6,FALSE)*VLOOKUP($F576,BY_IND_Demand_Drivers!$B$5:$J$100,9,FALSE)</f>
        <v>6.160502415115789E-4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1.0640419771387985E-2</v>
      </c>
      <c r="H577" s="16">
        <f>VLOOKUP($D577,'Growth rate'!$B$3:$S$93,6,FALSE)*VLOOKUP($F577,BY_IND_Demand_Drivers!$B$5:$J$100,8,FALSE)</f>
        <v>6.2590704537576422E-4</v>
      </c>
      <c r="I577" s="16">
        <f>VLOOKUP($D577,'Growth rate'!$B$3:$S$93,6,FALSE)*VLOOKUP($F577,BY_IND_Demand_Drivers!$B$5:$J$100,9,FALSE)</f>
        <v>6.2590704537576422E-4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0.44982513267326701</v>
      </c>
      <c r="H4" s="16">
        <f>VLOOKUP($D4,'Growth rate'!$B$3:$S$93,6,FALSE)*VLOOKUP($F4,BY_IND_Demand_Drivers!$B$5:$J$100,8,FALSE)</f>
        <v>2.5010233663366299E-2</v>
      </c>
      <c r="I4" s="16">
        <f>VLOOKUP($D4,'Growth rate'!$B$3:$S$93,6,FALSE)*VLOOKUP($F4,BY_IND_Demand_Drivers!$B$5:$J$100,9,FALSE)</f>
        <v>2.5010233663366299E-2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0.45723613009733372</v>
      </c>
      <c r="H5" s="16">
        <f>VLOOKUP($D5,'Growth rate'!$B$3:$S$93,6,FALSE)*VLOOKUP($F5,BY_IND_Demand_Drivers!$B$5:$J$100,8,FALSE)</f>
        <v>2.5422284399955853E-2</v>
      </c>
      <c r="I5" s="16">
        <f>VLOOKUP($D5,'Growth rate'!$B$3:$S$93,6,FALSE)*VLOOKUP($F5,BY_IND_Demand_Drivers!$B$5:$J$100,9,FALSE)</f>
        <v>2.5422284399955853E-2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0.46464712752140036</v>
      </c>
      <c r="H6" s="16">
        <f>VLOOKUP($D6,'Growth rate'!$B$3:$S$93,6,FALSE)*VLOOKUP($F6,BY_IND_Demand_Drivers!$B$5:$J$100,8,FALSE)</f>
        <v>2.5834335136545407E-2</v>
      </c>
      <c r="I6" s="16">
        <f>VLOOKUP($D6,'Growth rate'!$B$3:$S$93,6,FALSE)*VLOOKUP($F6,BY_IND_Demand_Drivers!$B$5:$J$100,9,FALSE)</f>
        <v>2.5834335136545407E-2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0.47205812494546706</v>
      </c>
      <c r="H7" s="16">
        <f>VLOOKUP($D7,'Growth rate'!$B$3:$S$93,6,FALSE)*VLOOKUP($F7,BY_IND_Demand_Drivers!$B$5:$J$100,8,FALSE)</f>
        <v>2.6246385873134961E-2</v>
      </c>
      <c r="I7" s="16">
        <f>VLOOKUP($D7,'Growth rate'!$B$3:$S$93,6,FALSE)*VLOOKUP($F7,BY_IND_Demand_Drivers!$B$5:$J$100,9,FALSE)</f>
        <v>2.6246385873134961E-2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0.47946912236953371</v>
      </c>
      <c r="H8" s="16">
        <f>VLOOKUP($D8,'Growth rate'!$B$3:$S$93,6,FALSE)*VLOOKUP($F8,BY_IND_Demand_Drivers!$B$5:$J$100,8,FALSE)</f>
        <v>2.6658436609724515E-2</v>
      </c>
      <c r="I8" s="16">
        <f>VLOOKUP($D8,'Growth rate'!$B$3:$S$93,6,FALSE)*VLOOKUP($F8,BY_IND_Demand_Drivers!$B$5:$J$100,9,FALSE)</f>
        <v>2.6658436609724515E-2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0.4868801197936003</v>
      </c>
      <c r="H9" s="16">
        <f>VLOOKUP($D9,'Growth rate'!$B$3:$S$93,6,FALSE)*VLOOKUP($F9,BY_IND_Demand_Drivers!$B$5:$J$100,8,FALSE)</f>
        <v>2.7070487346314061E-2</v>
      </c>
      <c r="I9" s="16">
        <f>VLOOKUP($D9,'Growth rate'!$B$3:$S$93,6,FALSE)*VLOOKUP($F9,BY_IND_Demand_Drivers!$B$5:$J$100,9,FALSE)</f>
        <v>2.7070487346314061E-2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0.494291117217667</v>
      </c>
      <c r="H10" s="16">
        <f>VLOOKUP($D10,'Growth rate'!$B$3:$S$93,6,FALSE)*VLOOKUP($F10,BY_IND_Demand_Drivers!$B$5:$J$100,8,FALSE)</f>
        <v>2.7482538082903615E-2</v>
      </c>
      <c r="I10" s="16">
        <f>VLOOKUP($D10,'Growth rate'!$B$3:$S$93,6,FALSE)*VLOOKUP($F10,BY_IND_Demand_Drivers!$B$5:$J$100,9,FALSE)</f>
        <v>2.7482538082903615E-2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0.50170211464173364</v>
      </c>
      <c r="H11" s="16">
        <f>VLOOKUP($D11,'Growth rate'!$B$3:$S$93,6,FALSE)*VLOOKUP($F11,BY_IND_Demand_Drivers!$B$5:$J$100,8,FALSE)</f>
        <v>2.7894588819493169E-2</v>
      </c>
      <c r="I11" s="16">
        <f>VLOOKUP($D11,'Growth rate'!$B$3:$S$93,6,FALSE)*VLOOKUP($F11,BY_IND_Demand_Drivers!$B$5:$J$100,9,FALSE)</f>
        <v>2.7894588819493169E-2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0.50911311206580034</v>
      </c>
      <c r="H12" s="16">
        <f>VLOOKUP($D12,'Growth rate'!$B$3:$S$93,6,FALSE)*VLOOKUP($F12,BY_IND_Demand_Drivers!$B$5:$J$100,8,FALSE)</f>
        <v>2.8306639556082723E-2</v>
      </c>
      <c r="I12" s="16">
        <f>VLOOKUP($D12,'Growth rate'!$B$3:$S$93,6,FALSE)*VLOOKUP($F12,BY_IND_Demand_Drivers!$B$5:$J$100,9,FALSE)</f>
        <v>2.8306639556082723E-2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0.51652410948986704</v>
      </c>
      <c r="H13" s="16">
        <f>VLOOKUP($D13,'Growth rate'!$B$3:$S$93,6,FALSE)*VLOOKUP($F13,BY_IND_Demand_Drivers!$B$5:$J$100,8,FALSE)</f>
        <v>2.8718690292672277E-2</v>
      </c>
      <c r="I13" s="16">
        <f>VLOOKUP($D13,'Growth rate'!$B$3:$S$93,6,FALSE)*VLOOKUP($F13,BY_IND_Demand_Drivers!$B$5:$J$100,9,FALSE)</f>
        <v>2.8718690292672277E-2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0.52393510691393375</v>
      </c>
      <c r="H14" s="16">
        <f>VLOOKUP($D14,'Growth rate'!$B$3:$S$93,6,FALSE)*VLOOKUP($F14,BY_IND_Demand_Drivers!$B$5:$J$100,8,FALSE)</f>
        <v>2.9130741029261831E-2</v>
      </c>
      <c r="I14" s="16">
        <f>VLOOKUP($D14,'Growth rate'!$B$3:$S$93,6,FALSE)*VLOOKUP($F14,BY_IND_Demand_Drivers!$B$5:$J$100,9,FALSE)</f>
        <v>2.9130741029261831E-2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0.53134610433800034</v>
      </c>
      <c r="H15" s="16">
        <f>VLOOKUP($D15,'Growth rate'!$B$3:$S$93,6,FALSE)*VLOOKUP($F15,BY_IND_Demand_Drivers!$B$5:$J$100,8,FALSE)</f>
        <v>2.9542791765851385E-2</v>
      </c>
      <c r="I15" s="16">
        <f>VLOOKUP($D15,'Growth rate'!$B$3:$S$93,6,FALSE)*VLOOKUP($F15,BY_IND_Demand_Drivers!$B$5:$J$100,9,FALSE)</f>
        <v>2.9542791765851385E-2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0.53875710176206693</v>
      </c>
      <c r="H16" s="16">
        <f>VLOOKUP($D16,'Growth rate'!$B$3:$S$93,6,FALSE)*VLOOKUP($F16,BY_IND_Demand_Drivers!$B$5:$J$100,8,FALSE)</f>
        <v>2.9954842502440931E-2</v>
      </c>
      <c r="I16" s="16">
        <f>VLOOKUP($D16,'Growth rate'!$B$3:$S$93,6,FALSE)*VLOOKUP($F16,BY_IND_Demand_Drivers!$B$5:$J$100,9,FALSE)</f>
        <v>2.9954842502440931E-2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0.54616809918613363</v>
      </c>
      <c r="H17" s="16">
        <f>VLOOKUP($D17,'Growth rate'!$B$3:$S$93,6,FALSE)*VLOOKUP($F17,BY_IND_Demand_Drivers!$B$5:$J$100,8,FALSE)</f>
        <v>3.0366893239030485E-2</v>
      </c>
      <c r="I17" s="16">
        <f>VLOOKUP($D17,'Growth rate'!$B$3:$S$93,6,FALSE)*VLOOKUP($F17,BY_IND_Demand_Drivers!$B$5:$J$100,9,FALSE)</f>
        <v>3.0366893239030485E-2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0.55357909661020033</v>
      </c>
      <c r="H18" s="16">
        <f>VLOOKUP($D18,'Growth rate'!$B$3:$S$93,6,FALSE)*VLOOKUP($F18,BY_IND_Demand_Drivers!$B$5:$J$100,8,FALSE)</f>
        <v>3.0778943975620039E-2</v>
      </c>
      <c r="I18" s="16">
        <f>VLOOKUP($D18,'Growth rate'!$B$3:$S$93,6,FALSE)*VLOOKUP($F18,BY_IND_Demand_Drivers!$B$5:$J$100,9,FALSE)</f>
        <v>3.0778943975620039E-2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0.56099009403426703</v>
      </c>
      <c r="H19" s="16">
        <f>VLOOKUP($D19,'Growth rate'!$B$3:$S$93,6,FALSE)*VLOOKUP($F19,BY_IND_Demand_Drivers!$B$5:$J$100,8,FALSE)</f>
        <v>3.1190994712209593E-2</v>
      </c>
      <c r="I19" s="16">
        <f>VLOOKUP($D19,'Growth rate'!$B$3:$S$93,6,FALSE)*VLOOKUP($F19,BY_IND_Demand_Drivers!$B$5:$J$100,9,FALSE)</f>
        <v>3.1190994712209593E-2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0.56840109145833362</v>
      </c>
      <c r="H20" s="16">
        <f>VLOOKUP($D20,'Growth rate'!$B$3:$S$93,6,FALSE)*VLOOKUP($F20,BY_IND_Demand_Drivers!$B$5:$J$100,8,FALSE)</f>
        <v>3.1603045448799147E-2</v>
      </c>
      <c r="I20" s="16">
        <f>VLOOKUP($D20,'Growth rate'!$B$3:$S$93,6,FALSE)*VLOOKUP($F20,BY_IND_Demand_Drivers!$B$5:$J$100,9,FALSE)</f>
        <v>3.1603045448799147E-2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0.57581208888240032</v>
      </c>
      <c r="H21" s="16">
        <f>VLOOKUP($D21,'Growth rate'!$B$3:$S$93,6,FALSE)*VLOOKUP($F21,BY_IND_Demand_Drivers!$B$5:$J$100,8,FALSE)</f>
        <v>3.2015096185388697E-2</v>
      </c>
      <c r="I21" s="16">
        <f>VLOOKUP($D21,'Growth rate'!$B$3:$S$93,6,FALSE)*VLOOKUP($F21,BY_IND_Demand_Drivers!$B$5:$J$100,9,FALSE)</f>
        <v>3.2015096185388697E-2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0.58322308630646702</v>
      </c>
      <c r="H22" s="16">
        <f>VLOOKUP($D22,'Growth rate'!$B$3:$S$93,6,FALSE)*VLOOKUP($F22,BY_IND_Demand_Drivers!$B$5:$J$100,8,FALSE)</f>
        <v>3.2427146921978255E-2</v>
      </c>
      <c r="I22" s="16">
        <f>VLOOKUP($D22,'Growth rate'!$B$3:$S$93,6,FALSE)*VLOOKUP($F22,BY_IND_Demand_Drivers!$B$5:$J$100,9,FALSE)</f>
        <v>3.2427146921978255E-2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0.59063408373053372</v>
      </c>
      <c r="H23" s="16">
        <f>VLOOKUP($D23,'Growth rate'!$B$3:$S$93,6,FALSE)*VLOOKUP($F23,BY_IND_Demand_Drivers!$B$5:$J$100,8,FALSE)</f>
        <v>3.2839197658567805E-2</v>
      </c>
      <c r="I23" s="16">
        <f>VLOOKUP($D23,'Growth rate'!$B$3:$S$93,6,FALSE)*VLOOKUP($F23,BY_IND_Demand_Drivers!$B$5:$J$100,9,FALSE)</f>
        <v>3.2839197658567805E-2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0.59804508115460042</v>
      </c>
      <c r="H24" s="16">
        <f>VLOOKUP($D24,'Growth rate'!$B$3:$S$93,6,FALSE)*VLOOKUP($F24,BY_IND_Demand_Drivers!$B$5:$J$100,8,FALSE)</f>
        <v>3.3251248395157362E-2</v>
      </c>
      <c r="I24" s="16">
        <f>VLOOKUP($D24,'Growth rate'!$B$3:$S$93,6,FALSE)*VLOOKUP($F24,BY_IND_Demand_Drivers!$B$5:$J$100,9,FALSE)</f>
        <v>3.3251248395157362E-2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0.60545607857866701</v>
      </c>
      <c r="H25" s="16">
        <f>VLOOKUP($D25,'Growth rate'!$B$3:$S$93,6,FALSE)*VLOOKUP($F25,BY_IND_Demand_Drivers!$B$5:$J$100,8,FALSE)</f>
        <v>3.3663299131746913E-2</v>
      </c>
      <c r="I25" s="16">
        <f>VLOOKUP($D25,'Growth rate'!$B$3:$S$93,6,FALSE)*VLOOKUP($F25,BY_IND_Demand_Drivers!$B$5:$J$100,9,FALSE)</f>
        <v>3.3663299131746913E-2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0.6128670760027336</v>
      </c>
      <c r="H26" s="16">
        <f>VLOOKUP($D26,'Growth rate'!$B$3:$S$93,6,FALSE)*VLOOKUP($F26,BY_IND_Demand_Drivers!$B$5:$J$100,8,FALSE)</f>
        <v>3.4075349868336463E-2</v>
      </c>
      <c r="I26" s="16">
        <f>VLOOKUP($D26,'Growth rate'!$B$3:$S$93,6,FALSE)*VLOOKUP($F26,BY_IND_Demand_Drivers!$B$5:$J$100,9,FALSE)</f>
        <v>3.4075349868336463E-2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0.6202780734268003</v>
      </c>
      <c r="H27" s="16">
        <f>VLOOKUP($D27,'Growth rate'!$B$3:$S$93,6,FALSE)*VLOOKUP($F27,BY_IND_Demand_Drivers!$B$5:$J$100,8,FALSE)</f>
        <v>3.4487400604926013E-2</v>
      </c>
      <c r="I27" s="16">
        <f>VLOOKUP($D27,'Growth rate'!$B$3:$S$93,6,FALSE)*VLOOKUP($F27,BY_IND_Demand_Drivers!$B$5:$J$100,9,FALSE)</f>
        <v>3.4487400604926013E-2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0.627689070850867</v>
      </c>
      <c r="H28" s="16">
        <f>VLOOKUP($D28,'Growth rate'!$B$3:$S$93,6,FALSE)*VLOOKUP($F28,BY_IND_Demand_Drivers!$B$5:$J$100,8,FALSE)</f>
        <v>3.4899451341515571E-2</v>
      </c>
      <c r="I28" s="16">
        <f>VLOOKUP($D28,'Growth rate'!$B$3:$S$93,6,FALSE)*VLOOKUP($F28,BY_IND_Demand_Drivers!$B$5:$J$100,9,FALSE)</f>
        <v>3.4899451341515571E-2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0.6351000682749337</v>
      </c>
      <c r="H29" s="16">
        <f>VLOOKUP($D29,'Growth rate'!$B$3:$S$93,6,FALSE)*VLOOKUP($F29,BY_IND_Demand_Drivers!$B$5:$J$100,8,FALSE)</f>
        <v>3.5311502078105121E-2</v>
      </c>
      <c r="I29" s="16">
        <f>VLOOKUP($D29,'Growth rate'!$B$3:$S$93,6,FALSE)*VLOOKUP($F29,BY_IND_Demand_Drivers!$B$5:$J$100,9,FALSE)</f>
        <v>3.5311502078105121E-2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0.64251106569900029</v>
      </c>
      <c r="H30" s="16">
        <f>VLOOKUP($D30,'Growth rate'!$B$3:$S$93,6,FALSE)*VLOOKUP($F30,BY_IND_Demand_Drivers!$B$5:$J$100,8,FALSE)</f>
        <v>3.5723552814694678E-2</v>
      </c>
      <c r="I30" s="16">
        <f>VLOOKUP($D30,'Growth rate'!$B$3:$S$93,6,FALSE)*VLOOKUP($F30,BY_IND_Demand_Drivers!$B$5:$J$100,9,FALSE)</f>
        <v>3.5723552814694678E-2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0.64992206312306688</v>
      </c>
      <c r="H31" s="16">
        <f>VLOOKUP($D31,'Growth rate'!$B$3:$S$93,6,FALSE)*VLOOKUP($F31,BY_IND_Demand_Drivers!$B$5:$J$100,8,FALSE)</f>
        <v>3.6135603551284222E-2</v>
      </c>
      <c r="I31" s="16">
        <f>VLOOKUP($D31,'Growth rate'!$B$3:$S$93,6,FALSE)*VLOOKUP($F31,BY_IND_Demand_Drivers!$B$5:$J$100,9,FALSE)</f>
        <v>3.6135603551284222E-2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0.65733306054713359</v>
      </c>
      <c r="H32" s="16">
        <f>VLOOKUP($D32,'Growth rate'!$B$3:$S$93,6,FALSE)*VLOOKUP($F32,BY_IND_Demand_Drivers!$B$5:$J$100,8,FALSE)</f>
        <v>3.6547654287873779E-2</v>
      </c>
      <c r="I32" s="16">
        <f>VLOOKUP($D32,'Growth rate'!$B$3:$S$93,6,FALSE)*VLOOKUP($F32,BY_IND_Demand_Drivers!$B$5:$J$100,9,FALSE)</f>
        <v>3.6547654287873779E-2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0.66474405797120029</v>
      </c>
      <c r="H33" s="16">
        <f>VLOOKUP($D33,'Growth rate'!$B$3:$S$93,6,FALSE)*VLOOKUP($F33,BY_IND_Demand_Drivers!$B$5:$J$100,8,FALSE)</f>
        <v>3.695970502446333E-2</v>
      </c>
      <c r="I33" s="16">
        <f>VLOOKUP($D33,'Growth rate'!$B$3:$S$93,6,FALSE)*VLOOKUP($F33,BY_IND_Demand_Drivers!$B$5:$J$100,9,FALSE)</f>
        <v>3.695970502446333E-2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0.67215505539526699</v>
      </c>
      <c r="H34" s="16">
        <f>VLOOKUP($D34,'Growth rate'!$B$3:$S$93,6,FALSE)*VLOOKUP($F34,BY_IND_Demand_Drivers!$B$5:$J$100,8,FALSE)</f>
        <v>3.7371755761052887E-2</v>
      </c>
      <c r="I34" s="16">
        <f>VLOOKUP($D34,'Growth rate'!$B$3:$S$93,6,FALSE)*VLOOKUP($F34,BY_IND_Demand_Drivers!$B$5:$J$100,9,FALSE)</f>
        <v>3.7371755761052887E-2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0.67956605281933369</v>
      </c>
      <c r="H35" s="16">
        <f>VLOOKUP($D35,'Growth rate'!$B$3:$S$93,6,FALSE)*VLOOKUP($F35,BY_IND_Demand_Drivers!$B$5:$J$100,8,FALSE)</f>
        <v>3.7783806497642437E-2</v>
      </c>
      <c r="I35" s="16">
        <f>VLOOKUP($D35,'Growth rate'!$B$3:$S$93,6,FALSE)*VLOOKUP($F35,BY_IND_Demand_Drivers!$B$5:$J$100,9,FALSE)</f>
        <v>3.7783806497642437E-2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0.690439109664443</v>
      </c>
      <c r="H36" s="16">
        <f>VLOOKUP($D36,'Growth rate'!$B$3:$S$93,6,FALSE)*VLOOKUP($F36,BY_IND_Demand_Drivers!$B$5:$J$100,8,FALSE)</f>
        <v>3.8388347401604725E-2</v>
      </c>
      <c r="I36" s="16">
        <f>VLOOKUP($D36,'Growth rate'!$B$3:$S$93,6,FALSE)*VLOOKUP($F36,BY_IND_Demand_Drivers!$B$5:$J$100,9,FALSE)</f>
        <v>3.8388347401604725E-2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0.70148613541907401</v>
      </c>
      <c r="H37" s="16">
        <f>VLOOKUP($D37,'Growth rate'!$B$3:$S$93,6,FALSE)*VLOOKUP($F37,BY_IND_Demand_Drivers!$B$5:$J$100,8,FALSE)</f>
        <v>3.9002560960030394E-2</v>
      </c>
      <c r="I37" s="16">
        <f>VLOOKUP($D37,'Growth rate'!$B$3:$S$93,6,FALSE)*VLOOKUP($F37,BY_IND_Demand_Drivers!$B$5:$J$100,9,FALSE)</f>
        <v>3.9002560960030394E-2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0.71270991358577929</v>
      </c>
      <c r="H38" s="16">
        <f>VLOOKUP($D38,'Growth rate'!$B$3:$S$93,6,FALSE)*VLOOKUP($F38,BY_IND_Demand_Drivers!$B$5:$J$100,8,FALSE)</f>
        <v>3.962660193539088E-2</v>
      </c>
      <c r="I38" s="16">
        <f>VLOOKUP($D38,'Growth rate'!$B$3:$S$93,6,FALSE)*VLOOKUP($F38,BY_IND_Demand_Drivers!$B$5:$J$100,9,FALSE)</f>
        <v>3.962660193539088E-2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0.7241132722031518</v>
      </c>
      <c r="H39" s="16">
        <f>VLOOKUP($D39,'Growth rate'!$B$3:$S$93,6,FALSE)*VLOOKUP($F39,BY_IND_Demand_Drivers!$B$5:$J$100,8,FALSE)</f>
        <v>4.0260627566357135E-2</v>
      </c>
      <c r="I39" s="16">
        <f>VLOOKUP($D39,'Growth rate'!$B$3:$S$93,6,FALSE)*VLOOKUP($F39,BY_IND_Demand_Drivers!$B$5:$J$100,9,FALSE)</f>
        <v>4.0260627566357135E-2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0.73569908455840205</v>
      </c>
      <c r="H40" s="16">
        <f>VLOOKUP($D40,'Growth rate'!$B$3:$S$93,6,FALSE)*VLOOKUP($F40,BY_IND_Demand_Drivers!$B$5:$J$100,8,FALSE)</f>
        <v>4.0904797607418844E-2</v>
      </c>
      <c r="I40" s="16">
        <f>VLOOKUP($D40,'Growth rate'!$B$3:$S$93,6,FALSE)*VLOOKUP($F40,BY_IND_Demand_Drivers!$B$5:$J$100,9,FALSE)</f>
        <v>4.0904797607418844E-2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0.74747026991133658</v>
      </c>
      <c r="H41" s="16">
        <f>VLOOKUP($D41,'Growth rate'!$B$3:$S$93,6,FALSE)*VLOOKUP($F41,BY_IND_Demand_Drivers!$B$5:$J$100,8,FALSE)</f>
        <v>4.1559274369137547E-2</v>
      </c>
      <c r="I41" s="16">
        <f>VLOOKUP($D41,'Growth rate'!$B$3:$S$93,6,FALSE)*VLOOKUP($F41,BY_IND_Demand_Drivers!$B$5:$J$100,9,FALSE)</f>
        <v>4.1559274369137547E-2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0.75942979422991796</v>
      </c>
      <c r="H42" s="16">
        <f>VLOOKUP($D42,'Growth rate'!$B$3:$S$93,6,FALSE)*VLOOKUP($F42,BY_IND_Demand_Drivers!$B$5:$J$100,8,FALSE)</f>
        <v>4.2224222759043757E-2</v>
      </c>
      <c r="I42" s="16">
        <f>VLOOKUP($D42,'Growth rate'!$B$3:$S$93,6,FALSE)*VLOOKUP($F42,BY_IND_Demand_Drivers!$B$5:$J$100,9,FALSE)</f>
        <v>4.2224222759043757E-2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0.77158067093759664</v>
      </c>
      <c r="H43" s="16">
        <f>VLOOKUP($D43,'Growth rate'!$B$3:$S$93,6,FALSE)*VLOOKUP($F43,BY_IND_Demand_Drivers!$B$5:$J$100,8,FALSE)</f>
        <v>4.2899810323188452E-2</v>
      </c>
      <c r="I43" s="16">
        <f>VLOOKUP($D43,'Growth rate'!$B$3:$S$93,6,FALSE)*VLOOKUP($F43,BY_IND_Demand_Drivers!$B$5:$J$100,9,FALSE)</f>
        <v>4.2899810323188452E-2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0.78392596167259831</v>
      </c>
      <c r="H44" s="16">
        <f>VLOOKUP($D44,'Growth rate'!$B$3:$S$93,6,FALSE)*VLOOKUP($F44,BY_IND_Demand_Drivers!$B$5:$J$100,8,FALSE)</f>
        <v>4.358620728835947E-2</v>
      </c>
      <c r="I44" s="16">
        <f>VLOOKUP($D44,'Growth rate'!$B$3:$S$93,6,FALSE)*VLOOKUP($F44,BY_IND_Demand_Drivers!$B$5:$J$100,9,FALSE)</f>
        <v>4.358620728835947E-2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0.79646877705935981</v>
      </c>
      <c r="H45" s="16">
        <f>VLOOKUP($D45,'Growth rate'!$B$3:$S$93,6,FALSE)*VLOOKUP($F45,BY_IND_Demand_Drivers!$B$5:$J$100,8,FALSE)</f>
        <v>4.4283586604973224E-2</v>
      </c>
      <c r="I45" s="16">
        <f>VLOOKUP($D45,'Growth rate'!$B$3:$S$93,6,FALSE)*VLOOKUP($F45,BY_IND_Demand_Drivers!$B$5:$J$100,9,FALSE)</f>
        <v>4.4283586604973224E-2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0.80921227749230962</v>
      </c>
      <c r="H46" s="16">
        <f>VLOOKUP($D46,'Growth rate'!$B$3:$S$93,6,FALSE)*VLOOKUP($F46,BY_IND_Demand_Drivers!$B$5:$J$100,8,FALSE)</f>
        <v>4.4992123990652791E-2</v>
      </c>
      <c r="I46" s="16">
        <f>VLOOKUP($D46,'Growth rate'!$B$3:$S$93,6,FALSE)*VLOOKUP($F46,BY_IND_Demand_Drivers!$B$5:$J$100,9,FALSE)</f>
        <v>4.4992123990652791E-2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0.82215967393218659</v>
      </c>
      <c r="H47" s="16">
        <f>VLOOKUP($D47,'Growth rate'!$B$3:$S$93,6,FALSE)*VLOOKUP($F47,BY_IND_Demand_Drivers!$B$5:$J$100,8,FALSE)</f>
        <v>4.5711997974503239E-2</v>
      </c>
      <c r="I47" s="16">
        <f>VLOOKUP($D47,'Growth rate'!$B$3:$S$93,6,FALSE)*VLOOKUP($F47,BY_IND_Demand_Drivers!$B$5:$J$100,9,FALSE)</f>
        <v>4.5711997974503239E-2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0.83531422871510153</v>
      </c>
      <c r="H48" s="16">
        <f>VLOOKUP($D48,'Growth rate'!$B$3:$S$93,6,FALSE)*VLOOKUP($F48,BY_IND_Demand_Drivers!$B$5:$J$100,8,FALSE)</f>
        <v>4.6443389942095292E-2</v>
      </c>
      <c r="I48" s="16">
        <f>VLOOKUP($D48,'Growth rate'!$B$3:$S$93,6,FALSE)*VLOOKUP($F48,BY_IND_Demand_Drivers!$B$5:$J$100,9,FALSE)</f>
        <v>4.6443389942095292E-2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0.84867925637454322</v>
      </c>
      <c r="H49" s="16">
        <f>VLOOKUP($D49,'Growth rate'!$B$3:$S$93,6,FALSE)*VLOOKUP($F49,BY_IND_Demand_Drivers!$B$5:$J$100,8,FALSE)</f>
        <v>4.7186484181168817E-2</v>
      </c>
      <c r="I49" s="16">
        <f>VLOOKUP($D49,'Growth rate'!$B$3:$S$93,6,FALSE)*VLOOKUP($F49,BY_IND_Demand_Drivers!$B$5:$J$100,9,FALSE)</f>
        <v>4.7186484181168817E-2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0.86225812447653594</v>
      </c>
      <c r="H50" s="16">
        <f>VLOOKUP($D50,'Growth rate'!$B$3:$S$93,6,FALSE)*VLOOKUP($F50,BY_IND_Demand_Drivers!$B$5:$J$100,8,FALSE)</f>
        <v>4.794146792806752E-2</v>
      </c>
      <c r="I50" s="16">
        <f>VLOOKUP($D50,'Growth rate'!$B$3:$S$93,6,FALSE)*VLOOKUP($F50,BY_IND_Demand_Drivers!$B$5:$J$100,9,FALSE)</f>
        <v>4.794146792806752E-2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0.87605425446816054</v>
      </c>
      <c r="H51" s="16">
        <f>VLOOKUP($D51,'Growth rate'!$B$3:$S$93,6,FALSE)*VLOOKUP($F51,BY_IND_Demand_Drivers!$B$5:$J$100,8,FALSE)</f>
        <v>4.8708531414916607E-2</v>
      </c>
      <c r="I51" s="16">
        <f>VLOOKUP($D51,'Growth rate'!$B$3:$S$93,6,FALSE)*VLOOKUP($F51,BY_IND_Demand_Drivers!$B$5:$J$100,9,FALSE)</f>
        <v>4.8708531414916607E-2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0.89007112253965104</v>
      </c>
      <c r="H52" s="16">
        <f>VLOOKUP($D52,'Growth rate'!$B$3:$S$93,6,FALSE)*VLOOKUP($F52,BY_IND_Demand_Drivers!$B$5:$J$100,8,FALSE)</f>
        <v>4.9487867917555266E-2</v>
      </c>
      <c r="I52" s="16">
        <f>VLOOKUP($D52,'Growth rate'!$B$3:$S$93,6,FALSE)*VLOOKUP($F52,BY_IND_Demand_Drivers!$B$5:$J$100,9,FALSE)</f>
        <v>4.9487867917555266E-2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0.90431226050028557</v>
      </c>
      <c r="H53" s="16">
        <f>VLOOKUP($D53,'Growth rate'!$B$3:$S$93,6,FALSE)*VLOOKUP($F53,BY_IND_Demand_Drivers!$B$5:$J$100,8,FALSE)</f>
        <v>5.0279673804236154E-2</v>
      </c>
      <c r="I53" s="16">
        <f>VLOOKUP($D53,'Growth rate'!$B$3:$S$93,6,FALSE)*VLOOKUP($F53,BY_IND_Demand_Drivers!$B$5:$J$100,9,FALSE)</f>
        <v>5.0279673804236154E-2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0.91878125666828991</v>
      </c>
      <c r="H54" s="16">
        <f>VLOOKUP($D54,'Growth rate'!$B$3:$S$93,6,FALSE)*VLOOKUP($F54,BY_IND_Demand_Drivers!$B$5:$J$100,8,FALSE)</f>
        <v>5.1084148585103926E-2</v>
      </c>
      <c r="I54" s="16">
        <f>VLOOKUP($D54,'Growth rate'!$B$3:$S$93,6,FALSE)*VLOOKUP($F54,BY_IND_Demand_Drivers!$B$5:$J$100,9,FALSE)</f>
        <v>5.1084148585103926E-2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0.93348175677498268</v>
      </c>
      <c r="H55" s="16">
        <f>VLOOKUP($D55,'Growth rate'!$B$3:$S$93,6,FALSE)*VLOOKUP($F55,BY_IND_Demand_Drivers!$B$5:$J$100,8,FALSE)</f>
        <v>5.1901494962465586E-2</v>
      </c>
      <c r="I55" s="16">
        <f>VLOOKUP($D55,'Growth rate'!$B$3:$S$93,6,FALSE)*VLOOKUP($F55,BY_IND_Demand_Drivers!$B$5:$J$100,9,FALSE)</f>
        <v>5.1901494962465586E-2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0.94841746488338252</v>
      </c>
      <c r="H56" s="16">
        <f>VLOOKUP($D56,'Growth rate'!$B$3:$S$93,6,FALSE)*VLOOKUP($F56,BY_IND_Demand_Drivers!$B$5:$J$100,8,FALSE)</f>
        <v>5.2731918881865042E-2</v>
      </c>
      <c r="I56" s="16">
        <f>VLOOKUP($D56,'Growth rate'!$B$3:$S$93,6,FALSE)*VLOOKUP($F56,BY_IND_Demand_Drivers!$B$5:$J$100,9,FALSE)</f>
        <v>5.2731918881865042E-2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0.96359214432151663</v>
      </c>
      <c r="H57" s="16">
        <f>VLOOKUP($D57,'Growth rate'!$B$3:$S$93,6,FALSE)*VLOOKUP($F57,BY_IND_Demand_Drivers!$B$5:$J$100,8,FALSE)</f>
        <v>5.3575629583974882E-2</v>
      </c>
      <c r="I57" s="16">
        <f>VLOOKUP($D57,'Growth rate'!$B$3:$S$93,6,FALSE)*VLOOKUP($F57,BY_IND_Demand_Drivers!$B$5:$J$100,9,FALSE)</f>
        <v>5.3575629583974882E-2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0.97900961863066072</v>
      </c>
      <c r="H58" s="16">
        <f>VLOOKUP($D58,'Growth rate'!$B$3:$S$93,6,FALSE)*VLOOKUP($F58,BY_IND_Demand_Drivers!$B$5:$J$100,8,FALSE)</f>
        <v>5.4432839657318474E-2</v>
      </c>
      <c r="I58" s="16">
        <f>VLOOKUP($D58,'Growth rate'!$B$3:$S$93,6,FALSE)*VLOOKUP($F58,BY_IND_Demand_Drivers!$B$5:$J$100,9,FALSE)</f>
        <v>5.4432839657318474E-2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0.99467377252875133</v>
      </c>
      <c r="H59" s="16">
        <f>VLOOKUP($D59,'Growth rate'!$B$3:$S$93,6,FALSE)*VLOOKUP($F59,BY_IND_Demand_Drivers!$B$5:$J$100,8,FALSE)</f>
        <v>5.5303765091835572E-2</v>
      </c>
      <c r="I59" s="16">
        <f>VLOOKUP($D59,'Growth rate'!$B$3:$S$93,6,FALSE)*VLOOKUP($F59,BY_IND_Demand_Drivers!$B$5:$J$100,9,FALSE)</f>
        <v>5.5303765091835572E-2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1.0105885528892113</v>
      </c>
      <c r="H60" s="16">
        <f>VLOOKUP($D60,'Growth rate'!$B$3:$S$93,6,FALSE)*VLOOKUP($F60,BY_IND_Demand_Drivers!$B$5:$J$100,8,FALSE)</f>
        <v>5.6188625333304945E-2</v>
      </c>
      <c r="I60" s="16">
        <f>VLOOKUP($D60,'Growth rate'!$B$3:$S$93,6,FALSE)*VLOOKUP($F60,BY_IND_Demand_Drivers!$B$5:$J$100,9,FALSE)</f>
        <v>5.6188625333304945E-2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1.0267579697354388</v>
      </c>
      <c r="H61" s="16">
        <f>VLOOKUP($D61,'Growth rate'!$B$3:$S$93,6,FALSE)*VLOOKUP($F61,BY_IND_Demand_Drivers!$B$5:$J$100,8,FALSE)</f>
        <v>5.708764333863782E-2</v>
      </c>
      <c r="I61" s="16">
        <f>VLOOKUP($D61,'Growth rate'!$B$3:$S$93,6,FALSE)*VLOOKUP($F61,BY_IND_Demand_Drivers!$B$5:$J$100,9,FALSE)</f>
        <v>5.708764333863782E-2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1.0431860972512057</v>
      </c>
      <c r="H62" s="16">
        <f>VLOOKUP($D62,'Growth rate'!$B$3:$S$93,6,FALSE)*VLOOKUP($F62,BY_IND_Demand_Drivers!$B$5:$J$100,8,FALSE)</f>
        <v>5.800104563205602E-2</v>
      </c>
      <c r="I62" s="16">
        <f>VLOOKUP($D62,'Growth rate'!$B$3:$S$93,6,FALSE)*VLOOKUP($F62,BY_IND_Demand_Drivers!$B$5:$J$100,9,FALSE)</f>
        <v>5.800104563205602E-2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1.059877074807225</v>
      </c>
      <c r="H63" s="16">
        <f>VLOOKUP($D63,'Growth rate'!$B$3:$S$93,6,FALSE)*VLOOKUP($F63,BY_IND_Demand_Drivers!$B$5:$J$100,8,FALSE)</f>
        <v>5.8929062362168917E-2</v>
      </c>
      <c r="I63" s="16">
        <f>VLOOKUP($D63,'Growth rate'!$B$3:$S$93,6,FALSE)*VLOOKUP($F63,BY_IND_Demand_Drivers!$B$5:$J$100,9,FALSE)</f>
        <v>5.8929062362168917E-2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1.0768351080041407</v>
      </c>
      <c r="H64" s="16">
        <f>VLOOKUP($D64,'Growth rate'!$B$3:$S$93,6,FALSE)*VLOOKUP($F64,BY_IND_Demand_Drivers!$B$5:$J$100,8,FALSE)</f>
        <v>5.9871927359963627E-2</v>
      </c>
      <c r="I64" s="16">
        <f>VLOOKUP($D64,'Growth rate'!$B$3:$S$93,6,FALSE)*VLOOKUP($F64,BY_IND_Demand_Drivers!$B$5:$J$100,9,FALSE)</f>
        <v>5.9871927359963627E-2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1.0940644697322068</v>
      </c>
      <c r="H65" s="16">
        <f>VLOOKUP($D65,'Growth rate'!$B$3:$S$93,6,FALSE)*VLOOKUP($F65,BY_IND_Demand_Drivers!$B$5:$J$100,8,FALSE)</f>
        <v>6.0829878197723043E-2</v>
      </c>
      <c r="I65" s="16">
        <f>VLOOKUP($D65,'Growth rate'!$B$3:$S$93,6,FALSE)*VLOOKUP($F65,BY_IND_Demand_Drivers!$B$5:$J$100,9,FALSE)</f>
        <v>6.0829878197723043E-2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1.1115695012479223</v>
      </c>
      <c r="H66" s="16">
        <f>VLOOKUP($D66,'Growth rate'!$B$3:$S$93,6,FALSE)*VLOOKUP($F66,BY_IND_Demand_Drivers!$B$5:$J$100,8,FALSE)</f>
        <v>6.1803156248886618E-2</v>
      </c>
      <c r="I66" s="16">
        <f>VLOOKUP($D66,'Growth rate'!$B$3:$S$93,6,FALSE)*VLOOKUP($F66,BY_IND_Demand_Drivers!$B$5:$J$100,9,FALSE)</f>
        <v>6.1803156248886618E-2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1.1293546132678893</v>
      </c>
      <c r="H67" s="16">
        <f>VLOOKUP($D67,'Growth rate'!$B$3:$S$93,6,FALSE)*VLOOKUP($F67,BY_IND_Demand_Drivers!$B$5:$J$100,8,FALSE)</f>
        <v>6.2792006748868812E-2</v>
      </c>
      <c r="I67" s="16">
        <f>VLOOKUP($D67,'Growth rate'!$B$3:$S$93,6,FALSE)*VLOOKUP($F67,BY_IND_Demand_Drivers!$B$5:$J$100,9,FALSE)</f>
        <v>6.2792006748868812E-2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1.1474242870801754</v>
      </c>
      <c r="H68" s="16">
        <f>VLOOKUP($D68,'Growth rate'!$B$3:$S$93,6,FALSE)*VLOOKUP($F68,BY_IND_Demand_Drivers!$B$5:$J$100,8,FALSE)</f>
        <v>6.3796678856850711E-2</v>
      </c>
      <c r="I68" s="16">
        <f>VLOOKUP($D68,'Growth rate'!$B$3:$S$93,6,FALSE)*VLOOKUP($F68,BY_IND_Demand_Drivers!$B$5:$J$100,9,FALSE)</f>
        <v>6.3796678856850711E-2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1.165783075673458</v>
      </c>
      <c r="H69" s="16">
        <f>VLOOKUP($D69,'Growth rate'!$B$3:$S$93,6,FALSE)*VLOOKUP($F69,BY_IND_Demand_Drivers!$B$5:$J$100,8,FALSE)</f>
        <v>6.481742571856032E-2</v>
      </c>
      <c r="I69" s="16">
        <f>VLOOKUP($D69,'Growth rate'!$B$3:$S$93,6,FALSE)*VLOOKUP($F69,BY_IND_Demand_Drivers!$B$5:$J$100,9,FALSE)</f>
        <v>6.481742571856032E-2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1.1844356048842337</v>
      </c>
      <c r="H70" s="16">
        <f>VLOOKUP($D70,'Growth rate'!$B$3:$S$93,6,FALSE)*VLOOKUP($F70,BY_IND_Demand_Drivers!$B$5:$J$100,8,FALSE)</f>
        <v>6.5854504530057298E-2</v>
      </c>
      <c r="I70" s="16">
        <f>VLOOKUP($D70,'Growth rate'!$B$3:$S$93,6,FALSE)*VLOOKUP($F70,BY_IND_Demand_Drivers!$B$5:$J$100,9,FALSE)</f>
        <v>6.5854504530057298E-2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1.2033865745623815</v>
      </c>
      <c r="H71" s="16">
        <f>VLOOKUP($D71,'Growth rate'!$B$3:$S$93,6,FALSE)*VLOOKUP($F71,BY_IND_Demand_Drivers!$B$5:$J$100,8,FALSE)</f>
        <v>6.6908176602538227E-2</v>
      </c>
      <c r="I71" s="16">
        <f>VLOOKUP($D71,'Growth rate'!$B$3:$S$93,6,FALSE)*VLOOKUP($F71,BY_IND_Demand_Drivers!$B$5:$J$100,9,FALSE)</f>
        <v>6.6908176602538227E-2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1.2226407597553797</v>
      </c>
      <c r="H72" s="16">
        <f>VLOOKUP($D72,'Growth rate'!$B$3:$S$93,6,FALSE)*VLOOKUP($F72,BY_IND_Demand_Drivers!$B$5:$J$100,8,FALSE)</f>
        <v>6.7978707428178825E-2</v>
      </c>
      <c r="I72" s="16">
        <f>VLOOKUP($D72,'Growth rate'!$B$3:$S$93,6,FALSE)*VLOOKUP($F72,BY_IND_Demand_Drivers!$B$5:$J$100,9,FALSE)</f>
        <v>6.7978707428178825E-2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1.2422030119114658</v>
      </c>
      <c r="H73" s="16">
        <f>VLOOKUP($D73,'Growth rate'!$B$3:$S$93,6,FALSE)*VLOOKUP($F73,BY_IND_Demand_Drivers!$B$5:$J$100,8,FALSE)</f>
        <v>6.9066366747029692E-2</v>
      </c>
      <c r="I73" s="16">
        <f>VLOOKUP($D73,'Growth rate'!$B$3:$S$93,6,FALSE)*VLOOKUP($F73,BY_IND_Demand_Drivers!$B$5:$J$100,9,FALSE)</f>
        <v>6.9066366747029692E-2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1.2620782601020493</v>
      </c>
      <c r="H74" s="16">
        <f>VLOOKUP($D74,'Growth rate'!$B$3:$S$93,6,FALSE)*VLOOKUP($F74,BY_IND_Demand_Drivers!$B$5:$J$100,8,FALSE)</f>
        <v>7.017142861498217E-2</v>
      </c>
      <c r="I74" s="16">
        <f>VLOOKUP($D74,'Growth rate'!$B$3:$S$93,6,FALSE)*VLOOKUP($F74,BY_IND_Demand_Drivers!$B$5:$J$100,9,FALSE)</f>
        <v>7.017142861498217E-2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1.2822715122636819</v>
      </c>
      <c r="H75" s="16">
        <f>VLOOKUP($D75,'Growth rate'!$B$3:$S$93,6,FALSE)*VLOOKUP($F75,BY_IND_Demand_Drivers!$B$5:$J$100,8,FALSE)</f>
        <v>7.1294171472821882E-2</v>
      </c>
      <c r="I75" s="16">
        <f>VLOOKUP($D75,'Growth rate'!$B$3:$S$93,6,FALSE)*VLOOKUP($F75,BY_IND_Demand_Drivers!$B$5:$J$100,9,FALSE)</f>
        <v>7.1294171472821882E-2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1.3027878564599009</v>
      </c>
      <c r="H76" s="16">
        <f>VLOOKUP($D76,'Growth rate'!$B$3:$S$93,6,FALSE)*VLOOKUP($F76,BY_IND_Demand_Drivers!$B$5:$J$100,8,FALSE)</f>
        <v>7.2434878216387041E-2</v>
      </c>
      <c r="I76" s="16">
        <f>VLOOKUP($D76,'Growth rate'!$B$3:$S$93,6,FALSE)*VLOOKUP($F76,BY_IND_Demand_Drivers!$B$5:$J$100,9,FALSE)</f>
        <v>7.2434878216387041E-2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1.3236324621632596</v>
      </c>
      <c r="H77" s="16">
        <f>VLOOKUP($D77,'Growth rate'!$B$3:$S$93,6,FALSE)*VLOOKUP($F77,BY_IND_Demand_Drivers!$B$5:$J$100,8,FALSE)</f>
        <v>7.3593836267849239E-2</v>
      </c>
      <c r="I77" s="16">
        <f>VLOOKUP($D77,'Growth rate'!$B$3:$S$93,6,FALSE)*VLOOKUP($F77,BY_IND_Demand_Drivers!$B$5:$J$100,9,FALSE)</f>
        <v>7.3593836267849239E-2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1.3448105815578717</v>
      </c>
      <c r="H78" s="16">
        <f>VLOOKUP($D78,'Growth rate'!$B$3:$S$93,6,FALSE)*VLOOKUP($F78,BY_IND_Demand_Drivers!$B$5:$J$100,8,FALSE)</f>
        <v>7.4771337648134831E-2</v>
      </c>
      <c r="I78" s="16">
        <f>VLOOKUP($D78,'Growth rate'!$B$3:$S$93,6,FALSE)*VLOOKUP($F78,BY_IND_Demand_Drivers!$B$5:$J$100,9,FALSE)</f>
        <v>7.4771337648134831E-2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1.3663275508627977</v>
      </c>
      <c r="H79" s="16">
        <f>VLOOKUP($D79,'Growth rate'!$B$3:$S$93,6,FALSE)*VLOOKUP($F79,BY_IND_Demand_Drivers!$B$5:$J$100,8,FALSE)</f>
        <v>7.5967679050504985E-2</v>
      </c>
      <c r="I79" s="16">
        <f>VLOOKUP($D79,'Growth rate'!$B$3:$S$93,6,FALSE)*VLOOKUP($F79,BY_IND_Demand_Drivers!$B$5:$J$100,9,FALSE)</f>
        <v>7.5967679050504985E-2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1.3881887916766027</v>
      </c>
      <c r="H80" s="16">
        <f>VLOOKUP($D80,'Growth rate'!$B$3:$S$93,6,FALSE)*VLOOKUP($F80,BY_IND_Demand_Drivers!$B$5:$J$100,8,FALSE)</f>
        <v>7.7183161915313075E-2</v>
      </c>
      <c r="I80" s="16">
        <f>VLOOKUP($D80,'Growth rate'!$B$3:$S$93,6,FALSE)*VLOOKUP($F80,BY_IND_Demand_Drivers!$B$5:$J$100,9,FALSE)</f>
        <v>7.7183161915313075E-2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1.4103998123434283</v>
      </c>
      <c r="H81" s="16">
        <f>VLOOKUP($D81,'Growth rate'!$B$3:$S$93,6,FALSE)*VLOOKUP($F81,BY_IND_Demand_Drivers!$B$5:$J$100,8,FALSE)</f>
        <v>7.8418092505958076E-2</v>
      </c>
      <c r="I81" s="16">
        <f>VLOOKUP($D81,'Growth rate'!$B$3:$S$93,6,FALSE)*VLOOKUP($F81,BY_IND_Demand_Drivers!$B$5:$J$100,9,FALSE)</f>
        <v>7.8418092505958076E-2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1.432966209340923</v>
      </c>
      <c r="H82" s="16">
        <f>VLOOKUP($D82,'Growth rate'!$B$3:$S$93,6,FALSE)*VLOOKUP($F82,BY_IND_Demand_Drivers!$B$5:$J$100,8,FALSE)</f>
        <v>7.9672781986053404E-2</v>
      </c>
      <c r="I82" s="16">
        <f>VLOOKUP($D82,'Growth rate'!$B$3:$S$93,6,FALSE)*VLOOKUP($F82,BY_IND_Demand_Drivers!$B$5:$J$100,9,FALSE)</f>
        <v>7.9672781986053404E-2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1.4558936686903778</v>
      </c>
      <c r="H83" s="16">
        <f>VLOOKUP($D83,'Growth rate'!$B$3:$S$93,6,FALSE)*VLOOKUP($F83,BY_IND_Demand_Drivers!$B$5:$J$100,8,FALSE)</f>
        <v>8.0947546497830258E-2</v>
      </c>
      <c r="I83" s="16">
        <f>VLOOKUP($D83,'Growth rate'!$B$3:$S$93,6,FALSE)*VLOOKUP($F83,BY_IND_Demand_Drivers!$B$5:$J$100,9,FALSE)</f>
        <v>8.0947546497830258E-2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1.4791879673894239</v>
      </c>
      <c r="H84" s="16">
        <f>VLOOKUP($D84,'Growth rate'!$B$3:$S$93,6,FALSE)*VLOOKUP($F84,BY_IND_Demand_Drivers!$B$5:$J$100,8,FALSE)</f>
        <v>8.2242707241795554E-2</v>
      </c>
      <c r="I84" s="16">
        <f>VLOOKUP($D84,'Growth rate'!$B$3:$S$93,6,FALSE)*VLOOKUP($F84,BY_IND_Demand_Drivers!$B$5:$J$100,9,FALSE)</f>
        <v>8.2242707241795554E-2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1.5028549748676547</v>
      </c>
      <c r="H85" s="16">
        <f>VLOOKUP($D85,'Growth rate'!$B$3:$S$93,6,FALSE)*VLOOKUP($F85,BY_IND_Demand_Drivers!$B$5:$J$100,8,FALSE)</f>
        <v>8.3558590557664278E-2</v>
      </c>
      <c r="I85" s="16">
        <f>VLOOKUP($D85,'Growth rate'!$B$3:$S$93,6,FALSE)*VLOOKUP($F85,BY_IND_Demand_Drivers!$B$5:$J$100,9,FALSE)</f>
        <v>8.3558590557664278E-2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4.5711588118811902E-2</v>
      </c>
      <c r="H86" s="16">
        <f>VLOOKUP($D86,'Growth rate'!$B$3:$S$93,6,FALSE)*VLOOKUP($F86,BY_IND_Demand_Drivers!$B$5:$J$100,8,FALSE)</f>
        <v>2.5447366336633702E-3</v>
      </c>
      <c r="I86" s="16">
        <f>VLOOKUP($D86,'Growth rate'!$B$3:$S$93,6,FALSE)*VLOOKUP($F86,BY_IND_Demand_Drivers!$B$5:$J$100,9,FALSE)</f>
        <v>2.5447366336633702E-3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4.6464699577447491E-2</v>
      </c>
      <c r="H87" s="16">
        <f>VLOOKUP($D87,'Growth rate'!$B$3:$S$93,6,FALSE)*VLOOKUP($F87,BY_IND_Demand_Drivers!$B$5:$J$100,8,FALSE)</f>
        <v>2.5866618958756658E-3</v>
      </c>
      <c r="I87" s="16">
        <f>VLOOKUP($D87,'Growth rate'!$B$3:$S$93,6,FALSE)*VLOOKUP($F87,BY_IND_Demand_Drivers!$B$5:$J$100,9,FALSE)</f>
        <v>2.5866618958756658E-3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4.7217811036083079E-2</v>
      </c>
      <c r="H88" s="16">
        <f>VLOOKUP($D88,'Growth rate'!$B$3:$S$93,6,FALSE)*VLOOKUP($F88,BY_IND_Demand_Drivers!$B$5:$J$100,8,FALSE)</f>
        <v>2.6285871580879611E-3</v>
      </c>
      <c r="I88" s="16">
        <f>VLOOKUP($D88,'Growth rate'!$B$3:$S$93,6,FALSE)*VLOOKUP($F88,BY_IND_Demand_Drivers!$B$5:$J$100,9,FALSE)</f>
        <v>2.6285871580879611E-3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4.7970922494718675E-2</v>
      </c>
      <c r="H89" s="16">
        <f>VLOOKUP($D89,'Growth rate'!$B$3:$S$93,6,FALSE)*VLOOKUP($F89,BY_IND_Demand_Drivers!$B$5:$J$100,8,FALSE)</f>
        <v>2.6705124203002567E-3</v>
      </c>
      <c r="I89" s="16">
        <f>VLOOKUP($D89,'Growth rate'!$B$3:$S$93,6,FALSE)*VLOOKUP($F89,BY_IND_Demand_Drivers!$B$5:$J$100,9,FALSE)</f>
        <v>2.6705124203002567E-3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4.8724033953354264E-2</v>
      </c>
      <c r="H90" s="16">
        <f>VLOOKUP($D90,'Growth rate'!$B$3:$S$93,6,FALSE)*VLOOKUP($F90,BY_IND_Demand_Drivers!$B$5:$J$100,8,FALSE)</f>
        <v>2.7124376825125524E-3</v>
      </c>
      <c r="I90" s="16">
        <f>VLOOKUP($D90,'Growth rate'!$B$3:$S$93,6,FALSE)*VLOOKUP($F90,BY_IND_Demand_Drivers!$B$5:$J$100,9,FALSE)</f>
        <v>2.7124376825125524E-3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4.9477145411989845E-2</v>
      </c>
      <c r="H91" s="16">
        <f>VLOOKUP($D91,'Growth rate'!$B$3:$S$93,6,FALSE)*VLOOKUP($F91,BY_IND_Demand_Drivers!$B$5:$J$100,8,FALSE)</f>
        <v>2.7543629447248472E-3</v>
      </c>
      <c r="I91" s="16">
        <f>VLOOKUP($D91,'Growth rate'!$B$3:$S$93,6,FALSE)*VLOOKUP($F91,BY_IND_Demand_Drivers!$B$5:$J$100,9,FALSE)</f>
        <v>2.7543629447248472E-3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5.0230256870625434E-2</v>
      </c>
      <c r="H92" s="16">
        <f>VLOOKUP($D92,'Growth rate'!$B$3:$S$93,6,FALSE)*VLOOKUP($F92,BY_IND_Demand_Drivers!$B$5:$J$100,8,FALSE)</f>
        <v>2.7962882069371428E-3</v>
      </c>
      <c r="I92" s="16">
        <f>VLOOKUP($D92,'Growth rate'!$B$3:$S$93,6,FALSE)*VLOOKUP($F92,BY_IND_Demand_Drivers!$B$5:$J$100,9,FALSE)</f>
        <v>2.7962882069371428E-3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5.0983368329261022E-2</v>
      </c>
      <c r="H93" s="16">
        <f>VLOOKUP($D93,'Growth rate'!$B$3:$S$93,6,FALSE)*VLOOKUP($F93,BY_IND_Demand_Drivers!$B$5:$J$100,8,FALSE)</f>
        <v>2.8382134691494385E-3</v>
      </c>
      <c r="I93" s="16">
        <f>VLOOKUP($D93,'Growth rate'!$B$3:$S$93,6,FALSE)*VLOOKUP($F93,BY_IND_Demand_Drivers!$B$5:$J$100,9,FALSE)</f>
        <v>2.8382134691494385E-3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5.1736479787896611E-2</v>
      </c>
      <c r="H94" s="16">
        <f>VLOOKUP($D94,'Growth rate'!$B$3:$S$93,6,FALSE)*VLOOKUP($F94,BY_IND_Demand_Drivers!$B$5:$J$100,8,FALSE)</f>
        <v>2.8801387313617337E-3</v>
      </c>
      <c r="I94" s="16">
        <f>VLOOKUP($D94,'Growth rate'!$B$3:$S$93,6,FALSE)*VLOOKUP($F94,BY_IND_Demand_Drivers!$B$5:$J$100,9,FALSE)</f>
        <v>2.8801387313617337E-3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5.2489591246532206E-2</v>
      </c>
      <c r="H95" s="16">
        <f>VLOOKUP($D95,'Growth rate'!$B$3:$S$93,6,FALSE)*VLOOKUP($F95,BY_IND_Demand_Drivers!$B$5:$J$100,8,FALSE)</f>
        <v>2.9220639935740294E-3</v>
      </c>
      <c r="I95" s="16">
        <f>VLOOKUP($D95,'Growth rate'!$B$3:$S$93,6,FALSE)*VLOOKUP($F95,BY_IND_Demand_Drivers!$B$5:$J$100,9,FALSE)</f>
        <v>2.9220639935740294E-3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5.3242702705167795E-2</v>
      </c>
      <c r="H96" s="16">
        <f>VLOOKUP($D96,'Growth rate'!$B$3:$S$93,6,FALSE)*VLOOKUP($F96,BY_IND_Demand_Drivers!$B$5:$J$100,8,FALSE)</f>
        <v>2.9639892557863251E-3</v>
      </c>
      <c r="I96" s="16">
        <f>VLOOKUP($D96,'Growth rate'!$B$3:$S$93,6,FALSE)*VLOOKUP($F96,BY_IND_Demand_Drivers!$B$5:$J$100,9,FALSE)</f>
        <v>2.9639892557863251E-3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5.3995814163803384E-2</v>
      </c>
      <c r="H97" s="16">
        <f>VLOOKUP($D97,'Growth rate'!$B$3:$S$93,6,FALSE)*VLOOKUP($F97,BY_IND_Demand_Drivers!$B$5:$J$100,8,FALSE)</f>
        <v>3.0059145179986203E-3</v>
      </c>
      <c r="I97" s="16">
        <f>VLOOKUP($D97,'Growth rate'!$B$3:$S$93,6,FALSE)*VLOOKUP($F97,BY_IND_Demand_Drivers!$B$5:$J$100,9,FALSE)</f>
        <v>3.0059145179986203E-3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5.4748925622438965E-2</v>
      </c>
      <c r="H98" s="16">
        <f>VLOOKUP($D98,'Growth rate'!$B$3:$S$93,6,FALSE)*VLOOKUP($F98,BY_IND_Demand_Drivers!$B$5:$J$100,8,FALSE)</f>
        <v>3.0478397802109155E-3</v>
      </c>
      <c r="I98" s="16">
        <f>VLOOKUP($D98,'Growth rate'!$B$3:$S$93,6,FALSE)*VLOOKUP($F98,BY_IND_Demand_Drivers!$B$5:$J$100,9,FALSE)</f>
        <v>3.0478397802109155E-3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5.5502037081074554E-2</v>
      </c>
      <c r="H99" s="16">
        <f>VLOOKUP($D99,'Growth rate'!$B$3:$S$93,6,FALSE)*VLOOKUP($F99,BY_IND_Demand_Drivers!$B$5:$J$100,8,FALSE)</f>
        <v>3.0897650424232112E-3</v>
      </c>
      <c r="I99" s="16">
        <f>VLOOKUP($D99,'Growth rate'!$B$3:$S$93,6,FALSE)*VLOOKUP($F99,BY_IND_Demand_Drivers!$B$5:$J$100,9,FALSE)</f>
        <v>3.0897650424232112E-3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5.6255148539710143E-2</v>
      </c>
      <c r="H100" s="16">
        <f>VLOOKUP($D100,'Growth rate'!$B$3:$S$93,6,FALSE)*VLOOKUP($F100,BY_IND_Demand_Drivers!$B$5:$J$100,8,FALSE)</f>
        <v>3.1316903046355064E-3</v>
      </c>
      <c r="I100" s="16">
        <f>VLOOKUP($D100,'Growth rate'!$B$3:$S$93,6,FALSE)*VLOOKUP($F100,BY_IND_Demand_Drivers!$B$5:$J$100,9,FALSE)</f>
        <v>3.1316903046355064E-3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5.7008259998345731E-2</v>
      </c>
      <c r="H101" s="16">
        <f>VLOOKUP($D101,'Growth rate'!$B$3:$S$93,6,FALSE)*VLOOKUP($F101,BY_IND_Demand_Drivers!$B$5:$J$100,8,FALSE)</f>
        <v>3.1736155668478021E-3</v>
      </c>
      <c r="I101" s="16">
        <f>VLOOKUP($D101,'Growth rate'!$B$3:$S$93,6,FALSE)*VLOOKUP($F101,BY_IND_Demand_Drivers!$B$5:$J$100,9,FALSE)</f>
        <v>3.1736155668478021E-3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5.7761371456981327E-2</v>
      </c>
      <c r="H102" s="16">
        <f>VLOOKUP($D102,'Growth rate'!$B$3:$S$93,6,FALSE)*VLOOKUP($F102,BY_IND_Demand_Drivers!$B$5:$J$100,8,FALSE)</f>
        <v>3.2155408290600977E-3</v>
      </c>
      <c r="I102" s="16">
        <f>VLOOKUP($D102,'Growth rate'!$B$3:$S$93,6,FALSE)*VLOOKUP($F102,BY_IND_Demand_Drivers!$B$5:$J$100,9,FALSE)</f>
        <v>3.2155408290600977E-3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5.8514482915616915E-2</v>
      </c>
      <c r="H103" s="16">
        <f>VLOOKUP($D103,'Growth rate'!$B$3:$S$93,6,FALSE)*VLOOKUP($F103,BY_IND_Demand_Drivers!$B$5:$J$100,8,FALSE)</f>
        <v>3.2574660912723929E-3</v>
      </c>
      <c r="I103" s="16">
        <f>VLOOKUP($D103,'Growth rate'!$B$3:$S$93,6,FALSE)*VLOOKUP($F103,BY_IND_Demand_Drivers!$B$5:$J$100,9,FALSE)</f>
        <v>3.2574660912723929E-3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5.9267594374252504E-2</v>
      </c>
      <c r="H104" s="16">
        <f>VLOOKUP($D104,'Growth rate'!$B$3:$S$93,6,FALSE)*VLOOKUP($F104,BY_IND_Demand_Drivers!$B$5:$J$100,8,FALSE)</f>
        <v>3.2993913534846886E-3</v>
      </c>
      <c r="I104" s="16">
        <f>VLOOKUP($D104,'Growth rate'!$B$3:$S$93,6,FALSE)*VLOOKUP($F104,BY_IND_Demand_Drivers!$B$5:$J$100,9,FALSE)</f>
        <v>3.2993913534846886E-3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6.0020705832888092E-2</v>
      </c>
      <c r="H105" s="16">
        <f>VLOOKUP($D105,'Growth rate'!$B$3:$S$93,6,FALSE)*VLOOKUP($F105,BY_IND_Demand_Drivers!$B$5:$J$100,8,FALSE)</f>
        <v>3.3413166156969843E-3</v>
      </c>
      <c r="I105" s="16">
        <f>VLOOKUP($D105,'Growth rate'!$B$3:$S$93,6,FALSE)*VLOOKUP($F105,BY_IND_Demand_Drivers!$B$5:$J$100,9,FALSE)</f>
        <v>3.3413166156969843E-3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6.0773817291523688E-2</v>
      </c>
      <c r="H106" s="16">
        <f>VLOOKUP($D106,'Growth rate'!$B$3:$S$93,6,FALSE)*VLOOKUP($F106,BY_IND_Demand_Drivers!$B$5:$J$100,8,FALSE)</f>
        <v>3.3832418779092795E-3</v>
      </c>
      <c r="I106" s="16">
        <f>VLOOKUP($D106,'Growth rate'!$B$3:$S$93,6,FALSE)*VLOOKUP($F106,BY_IND_Demand_Drivers!$B$5:$J$100,9,FALSE)</f>
        <v>3.3832418779092795E-3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6.1526928750159277E-2</v>
      </c>
      <c r="H107" s="16">
        <f>VLOOKUP($D107,'Growth rate'!$B$3:$S$93,6,FALSE)*VLOOKUP($F107,BY_IND_Demand_Drivers!$B$5:$J$100,8,FALSE)</f>
        <v>3.4251671401215752E-3</v>
      </c>
      <c r="I107" s="16">
        <f>VLOOKUP($D107,'Growth rate'!$B$3:$S$93,6,FALSE)*VLOOKUP($F107,BY_IND_Demand_Drivers!$B$5:$J$100,9,FALSE)</f>
        <v>3.4251671401215752E-3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6.2280040208794858E-2</v>
      </c>
      <c r="H108" s="16">
        <f>VLOOKUP($D108,'Growth rate'!$B$3:$S$93,6,FALSE)*VLOOKUP($F108,BY_IND_Demand_Drivers!$B$5:$J$100,8,FALSE)</f>
        <v>3.4670924023338704E-3</v>
      </c>
      <c r="I108" s="16">
        <f>VLOOKUP($D108,'Growth rate'!$B$3:$S$93,6,FALSE)*VLOOKUP($F108,BY_IND_Demand_Drivers!$B$5:$J$100,9,FALSE)</f>
        <v>3.4670924023338704E-3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6.303315166743044E-2</v>
      </c>
      <c r="H109" s="16">
        <f>VLOOKUP($D109,'Growth rate'!$B$3:$S$93,6,FALSE)*VLOOKUP($F109,BY_IND_Demand_Drivers!$B$5:$J$100,8,FALSE)</f>
        <v>3.5090176645461656E-3</v>
      </c>
      <c r="I109" s="16">
        <f>VLOOKUP($D109,'Growth rate'!$B$3:$S$93,6,FALSE)*VLOOKUP($F109,BY_IND_Demand_Drivers!$B$5:$J$100,9,FALSE)</f>
        <v>3.5090176645461656E-3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6.3786263126066028E-2</v>
      </c>
      <c r="H110" s="16">
        <f>VLOOKUP($D110,'Growth rate'!$B$3:$S$93,6,FALSE)*VLOOKUP($F110,BY_IND_Demand_Drivers!$B$5:$J$100,8,FALSE)</f>
        <v>3.5509429267584613E-3</v>
      </c>
      <c r="I110" s="16">
        <f>VLOOKUP($D110,'Growth rate'!$B$3:$S$93,6,FALSE)*VLOOKUP($F110,BY_IND_Demand_Drivers!$B$5:$J$100,9,FALSE)</f>
        <v>3.5509429267584613E-3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6.4539374584701631E-2</v>
      </c>
      <c r="H111" s="16">
        <f>VLOOKUP($D111,'Growth rate'!$B$3:$S$93,6,FALSE)*VLOOKUP($F111,BY_IND_Demand_Drivers!$B$5:$J$100,8,FALSE)</f>
        <v>3.5928681889707569E-3</v>
      </c>
      <c r="I111" s="16">
        <f>VLOOKUP($D111,'Growth rate'!$B$3:$S$93,6,FALSE)*VLOOKUP($F111,BY_IND_Demand_Drivers!$B$5:$J$100,9,FALSE)</f>
        <v>3.5928681889707569E-3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6.529248604333722E-2</v>
      </c>
      <c r="H112" s="16">
        <f>VLOOKUP($D112,'Growth rate'!$B$3:$S$93,6,FALSE)*VLOOKUP($F112,BY_IND_Demand_Drivers!$B$5:$J$100,8,FALSE)</f>
        <v>3.6347934511830522E-3</v>
      </c>
      <c r="I112" s="16">
        <f>VLOOKUP($D112,'Growth rate'!$B$3:$S$93,6,FALSE)*VLOOKUP($F112,BY_IND_Demand_Drivers!$B$5:$J$100,9,FALSE)</f>
        <v>3.6347934511830522E-3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6.6045597501972794E-2</v>
      </c>
      <c r="H113" s="16">
        <f>VLOOKUP($D113,'Growth rate'!$B$3:$S$93,6,FALSE)*VLOOKUP($F113,BY_IND_Demand_Drivers!$B$5:$J$100,8,FALSE)</f>
        <v>3.6767187133953474E-3</v>
      </c>
      <c r="I113" s="16">
        <f>VLOOKUP($D113,'Growth rate'!$B$3:$S$93,6,FALSE)*VLOOKUP($F113,BY_IND_Demand_Drivers!$B$5:$J$100,9,FALSE)</f>
        <v>3.6767187133953474E-3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6.6798708960608383E-2</v>
      </c>
      <c r="H114" s="16">
        <f>VLOOKUP($D114,'Growth rate'!$B$3:$S$93,6,FALSE)*VLOOKUP($F114,BY_IND_Demand_Drivers!$B$5:$J$100,8,FALSE)</f>
        <v>3.7186439756076431E-3</v>
      </c>
      <c r="I114" s="16">
        <f>VLOOKUP($D114,'Growth rate'!$B$3:$S$93,6,FALSE)*VLOOKUP($F114,BY_IND_Demand_Drivers!$B$5:$J$100,9,FALSE)</f>
        <v>3.7186439756076431E-3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6.7551820419243971E-2</v>
      </c>
      <c r="H115" s="16">
        <f>VLOOKUP($D115,'Growth rate'!$B$3:$S$93,6,FALSE)*VLOOKUP($F115,BY_IND_Demand_Drivers!$B$5:$J$100,8,FALSE)</f>
        <v>3.7605692378199383E-3</v>
      </c>
      <c r="I115" s="16">
        <f>VLOOKUP($D115,'Growth rate'!$B$3:$S$93,6,FALSE)*VLOOKUP($F115,BY_IND_Demand_Drivers!$B$5:$J$100,9,FALSE)</f>
        <v>3.7605692378199383E-3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6.830493187787956E-2</v>
      </c>
      <c r="H116" s="16">
        <f>VLOOKUP($D116,'Growth rate'!$B$3:$S$93,6,FALSE)*VLOOKUP($F116,BY_IND_Demand_Drivers!$B$5:$J$100,8,FALSE)</f>
        <v>3.8024945000322339E-3</v>
      </c>
      <c r="I116" s="16">
        <f>VLOOKUP($D116,'Growth rate'!$B$3:$S$93,6,FALSE)*VLOOKUP($F116,BY_IND_Demand_Drivers!$B$5:$J$100,9,FALSE)</f>
        <v>3.8024945000322339E-3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6.9058043336515162E-2</v>
      </c>
      <c r="H117" s="16">
        <f>VLOOKUP($D117,'Growth rate'!$B$3:$S$93,6,FALSE)*VLOOKUP($F117,BY_IND_Demand_Drivers!$B$5:$J$100,8,FALSE)</f>
        <v>3.8444197622445296E-3</v>
      </c>
      <c r="I117" s="16">
        <f>VLOOKUP($D117,'Growth rate'!$B$3:$S$93,6,FALSE)*VLOOKUP($F117,BY_IND_Demand_Drivers!$B$5:$J$100,9,FALSE)</f>
        <v>3.8444197622445296E-3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7.0162972029899406E-2</v>
      </c>
      <c r="H118" s="16">
        <f>VLOOKUP($D118,'Growth rate'!$B$3:$S$93,6,FALSE)*VLOOKUP($F118,BY_IND_Demand_Drivers!$B$5:$J$100,8,FALSE)</f>
        <v>3.9059304784404424E-3</v>
      </c>
      <c r="I118" s="16">
        <f>VLOOKUP($D118,'Growth rate'!$B$3:$S$93,6,FALSE)*VLOOKUP($F118,BY_IND_Demand_Drivers!$B$5:$J$100,9,FALSE)</f>
        <v>3.9059304784404424E-3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7.1285579582377787E-2</v>
      </c>
      <c r="H119" s="16">
        <f>VLOOKUP($D119,'Growth rate'!$B$3:$S$93,6,FALSE)*VLOOKUP($F119,BY_IND_Demand_Drivers!$B$5:$J$100,8,FALSE)</f>
        <v>3.9684253660954884E-3</v>
      </c>
      <c r="I119" s="16">
        <f>VLOOKUP($D119,'Growth rate'!$B$3:$S$93,6,FALSE)*VLOOKUP($F119,BY_IND_Demand_Drivers!$B$5:$J$100,9,FALSE)</f>
        <v>3.9684253660954884E-3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7.2426148855695829E-2</v>
      </c>
      <c r="H120" s="16">
        <f>VLOOKUP($D120,'Growth rate'!$B$3:$S$93,6,FALSE)*VLOOKUP($F120,BY_IND_Demand_Drivers!$B$5:$J$100,8,FALSE)</f>
        <v>4.0319201719530165E-3</v>
      </c>
      <c r="I120" s="16">
        <f>VLOOKUP($D120,'Growth rate'!$B$3:$S$93,6,FALSE)*VLOOKUP($F120,BY_IND_Demand_Drivers!$B$5:$J$100,9,FALSE)</f>
        <v>4.0319201719530165E-3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7.3584967237386972E-2</v>
      </c>
      <c r="H121" s="16">
        <f>VLOOKUP($D121,'Growth rate'!$B$3:$S$93,6,FALSE)*VLOOKUP($F121,BY_IND_Demand_Drivers!$B$5:$J$100,8,FALSE)</f>
        <v>4.0964308947042654E-3</v>
      </c>
      <c r="I121" s="16">
        <f>VLOOKUP($D121,'Growth rate'!$B$3:$S$93,6,FALSE)*VLOOKUP($F121,BY_IND_Demand_Drivers!$B$5:$J$100,9,FALSE)</f>
        <v>4.0964308947042654E-3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7.4762326713185154E-2</v>
      </c>
      <c r="H122" s="16">
        <f>VLOOKUP($D122,'Growth rate'!$B$3:$S$93,6,FALSE)*VLOOKUP($F122,BY_IND_Demand_Drivers!$B$5:$J$100,8,FALSE)</f>
        <v>4.1619737890195331E-3</v>
      </c>
      <c r="I122" s="16">
        <f>VLOOKUP($D122,'Growth rate'!$B$3:$S$93,6,FALSE)*VLOOKUP($F122,BY_IND_Demand_Drivers!$B$5:$J$100,9,FALSE)</f>
        <v>4.1619737890195331E-3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7.5958523940596115E-2</v>
      </c>
      <c r="H123" s="16">
        <f>VLOOKUP($D123,'Growth rate'!$B$3:$S$93,6,FALSE)*VLOOKUP($F123,BY_IND_Demand_Drivers!$B$5:$J$100,8,FALSE)</f>
        <v>4.228565369643846E-3</v>
      </c>
      <c r="I123" s="16">
        <f>VLOOKUP($D123,'Growth rate'!$B$3:$S$93,6,FALSE)*VLOOKUP($F123,BY_IND_Demand_Drivers!$B$5:$J$100,9,FALSE)</f>
        <v>4.228565369643846E-3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7.7173860323645663E-2</v>
      </c>
      <c r="H124" s="16">
        <f>VLOOKUP($D124,'Growth rate'!$B$3:$S$93,6,FALSE)*VLOOKUP($F124,BY_IND_Demand_Drivers!$B$5:$J$100,8,FALSE)</f>
        <v>4.2962224155581475E-3</v>
      </c>
      <c r="I124" s="16">
        <f>VLOOKUP($D124,'Growth rate'!$B$3:$S$93,6,FALSE)*VLOOKUP($F124,BY_IND_Demand_Drivers!$B$5:$J$100,9,FALSE)</f>
        <v>4.2962224155581475E-3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7.840864208882399E-2</v>
      </c>
      <c r="H125" s="16">
        <f>VLOOKUP($D125,'Growth rate'!$B$3:$S$93,6,FALSE)*VLOOKUP($F125,BY_IND_Demand_Drivers!$B$5:$J$100,8,FALSE)</f>
        <v>4.3649619742070775E-3</v>
      </c>
      <c r="I125" s="16">
        <f>VLOOKUP($D125,'Growth rate'!$B$3:$S$93,6,FALSE)*VLOOKUP($F125,BY_IND_Demand_Drivers!$B$5:$J$100,9,FALSE)</f>
        <v>4.3649619742070775E-3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7.9663180362245178E-2</v>
      </c>
      <c r="H126" s="16">
        <f>VLOOKUP($D126,'Growth rate'!$B$3:$S$93,6,FALSE)*VLOOKUP($F126,BY_IND_Demand_Drivers!$B$5:$J$100,8,FALSE)</f>
        <v>4.4348013657943917E-3</v>
      </c>
      <c r="I126" s="16">
        <f>VLOOKUP($D126,'Growth rate'!$B$3:$S$93,6,FALSE)*VLOOKUP($F126,BY_IND_Demand_Drivers!$B$5:$J$100,9,FALSE)</f>
        <v>4.4348013657943917E-3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8.093779124804111E-2</v>
      </c>
      <c r="H127" s="16">
        <f>VLOOKUP($D127,'Growth rate'!$B$3:$S$93,6,FALSE)*VLOOKUP($F127,BY_IND_Demand_Drivers!$B$5:$J$100,8,FALSE)</f>
        <v>4.5057581876471022E-3</v>
      </c>
      <c r="I127" s="16">
        <f>VLOOKUP($D127,'Growth rate'!$B$3:$S$93,6,FALSE)*VLOOKUP($F127,BY_IND_Demand_Drivers!$B$5:$J$100,9,FALSE)</f>
        <v>4.5057581876471022E-3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8.2232795908009762E-2</v>
      </c>
      <c r="H128" s="16">
        <f>VLOOKUP($D128,'Growth rate'!$B$3:$S$93,6,FALSE)*VLOOKUP($F128,BY_IND_Demand_Drivers!$B$5:$J$100,8,FALSE)</f>
        <v>4.5778503186494554E-3</v>
      </c>
      <c r="I128" s="16">
        <f>VLOOKUP($D128,'Growth rate'!$B$3:$S$93,6,FALSE)*VLOOKUP($F128,BY_IND_Demand_Drivers!$B$5:$J$100,9,FALSE)</f>
        <v>4.5778503186494554E-3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8.3548520642537927E-2</v>
      </c>
      <c r="H129" s="16">
        <f>VLOOKUP($D129,'Growth rate'!$B$3:$S$93,6,FALSE)*VLOOKUP($F129,BY_IND_Demand_Drivers!$B$5:$J$100,8,FALSE)</f>
        <v>4.6510959237478465E-3</v>
      </c>
      <c r="I129" s="16">
        <f>VLOOKUP($D129,'Growth rate'!$B$3:$S$93,6,FALSE)*VLOOKUP($F129,BY_IND_Demand_Drivers!$B$5:$J$100,9,FALSE)</f>
        <v>4.6510959237478465E-3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8.4885296972818519E-2</v>
      </c>
      <c r="H130" s="16">
        <f>VLOOKUP($D130,'Growth rate'!$B$3:$S$93,6,FALSE)*VLOOKUP($F130,BY_IND_Demand_Drivers!$B$5:$J$100,8,FALSE)</f>
        <v>4.7255134585278118E-3</v>
      </c>
      <c r="I130" s="16">
        <f>VLOOKUP($D130,'Growth rate'!$B$3:$S$93,6,FALSE)*VLOOKUP($F130,BY_IND_Demand_Drivers!$B$5:$J$100,9,FALSE)</f>
        <v>4.7255134585278118E-3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8.624346172438363E-2</v>
      </c>
      <c r="H131" s="16">
        <f>VLOOKUP($D131,'Growth rate'!$B$3:$S$93,6,FALSE)*VLOOKUP($F131,BY_IND_Demand_Drivers!$B$5:$J$100,8,FALSE)</f>
        <v>4.8011216738642571E-3</v>
      </c>
      <c r="I131" s="16">
        <f>VLOOKUP($D131,'Growth rate'!$B$3:$S$93,6,FALSE)*VLOOKUP($F131,BY_IND_Demand_Drivers!$B$5:$J$100,9,FALSE)</f>
        <v>4.8011216738642571E-3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8.7623357111973763E-2</v>
      </c>
      <c r="H132" s="16">
        <f>VLOOKUP($D132,'Growth rate'!$B$3:$S$93,6,FALSE)*VLOOKUP($F132,BY_IND_Demand_Drivers!$B$5:$J$100,8,FALSE)</f>
        <v>4.8779396206460853E-3</v>
      </c>
      <c r="I132" s="16">
        <f>VLOOKUP($D132,'Growth rate'!$B$3:$S$93,6,FALSE)*VLOOKUP($F132,BY_IND_Demand_Drivers!$B$5:$J$100,9,FALSE)</f>
        <v>4.8779396206460853E-3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8.9025330825765359E-2</v>
      </c>
      <c r="H133" s="16">
        <f>VLOOKUP($D133,'Growth rate'!$B$3:$S$93,6,FALSE)*VLOOKUP($F133,BY_IND_Demand_Drivers!$B$5:$J$100,8,FALSE)</f>
        <v>4.9559866545764233E-3</v>
      </c>
      <c r="I133" s="16">
        <f>VLOOKUP($D133,'Growth rate'!$B$3:$S$93,6,FALSE)*VLOOKUP($F133,BY_IND_Demand_Drivers!$B$5:$J$100,9,FALSE)</f>
        <v>4.9559866545764233E-3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9.0449736118977581E-2</v>
      </c>
      <c r="H134" s="16">
        <f>VLOOKUP($D134,'Growth rate'!$B$3:$S$93,6,FALSE)*VLOOKUP($F134,BY_IND_Demand_Drivers!$B$5:$J$100,8,FALSE)</f>
        <v>5.0352824410496459E-3</v>
      </c>
      <c r="I134" s="16">
        <f>VLOOKUP($D134,'Growth rate'!$B$3:$S$93,6,FALSE)*VLOOKUP($F134,BY_IND_Demand_Drivers!$B$5:$J$100,9,FALSE)</f>
        <v>5.0352824410496459E-3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9.1896931896881237E-2</v>
      </c>
      <c r="H135" s="16">
        <f>VLOOKUP($D135,'Growth rate'!$B$3:$S$93,6,FALSE)*VLOOKUP($F135,BY_IND_Demand_Drivers!$B$5:$J$100,8,FALSE)</f>
        <v>5.1158469601064408E-3</v>
      </c>
      <c r="I135" s="16">
        <f>VLOOKUP($D135,'Growth rate'!$B$3:$S$93,6,FALSE)*VLOOKUP($F135,BY_IND_Demand_Drivers!$B$5:$J$100,9,FALSE)</f>
        <v>5.1158469601064408E-3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9.3367282807231319E-2</v>
      </c>
      <c r="H136" s="16">
        <f>VLOOKUP($D136,'Growth rate'!$B$3:$S$93,6,FALSE)*VLOOKUP($F136,BY_IND_Demand_Drivers!$B$5:$J$100,8,FALSE)</f>
        <v>5.1977005114681426E-3</v>
      </c>
      <c r="I136" s="16">
        <f>VLOOKUP($D136,'Growth rate'!$B$3:$S$93,6,FALSE)*VLOOKUP($F136,BY_IND_Demand_Drivers!$B$5:$J$100,9,FALSE)</f>
        <v>5.1977005114681426E-3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9.4861159332147033E-2</v>
      </c>
      <c r="H137" s="16">
        <f>VLOOKUP($D137,'Growth rate'!$B$3:$S$93,6,FALSE)*VLOOKUP($F137,BY_IND_Demand_Drivers!$B$5:$J$100,8,FALSE)</f>
        <v>5.2808637196516336E-3</v>
      </c>
      <c r="I137" s="16">
        <f>VLOOKUP($D137,'Growth rate'!$B$3:$S$93,6,FALSE)*VLOOKUP($F137,BY_IND_Demand_Drivers!$B$5:$J$100,9,FALSE)</f>
        <v>5.2808637196516336E-3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9.6378937881461388E-2</v>
      </c>
      <c r="H138" s="16">
        <f>VLOOKUP($D138,'Growth rate'!$B$3:$S$93,6,FALSE)*VLOOKUP($F138,BY_IND_Demand_Drivers!$B$5:$J$100,8,FALSE)</f>
        <v>5.3653575391660602E-3</v>
      </c>
      <c r="I138" s="16">
        <f>VLOOKUP($D138,'Growth rate'!$B$3:$S$93,6,FALSE)*VLOOKUP($F138,BY_IND_Demand_Drivers!$B$5:$J$100,9,FALSE)</f>
        <v>5.3653575391660602E-3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9.7921000887564766E-2</v>
      </c>
      <c r="H139" s="16">
        <f>VLOOKUP($D139,'Growth rate'!$B$3:$S$93,6,FALSE)*VLOOKUP($F139,BY_IND_Demand_Drivers!$B$5:$J$100,8,FALSE)</f>
        <v>5.4512032597927168E-3</v>
      </c>
      <c r="I139" s="16">
        <f>VLOOKUP($D139,'Growth rate'!$B$3:$S$93,6,FALSE)*VLOOKUP($F139,BY_IND_Demand_Drivers!$B$5:$J$100,9,FALSE)</f>
        <v>5.4512032597927168E-3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9.9487736901765794E-2</v>
      </c>
      <c r="H140" s="16">
        <f>VLOOKUP($D140,'Growth rate'!$B$3:$S$93,6,FALSE)*VLOOKUP($F140,BY_IND_Demand_Drivers!$B$5:$J$100,8,FALSE)</f>
        <v>5.5384225119493998E-3</v>
      </c>
      <c r="I140" s="16">
        <f>VLOOKUP($D140,'Growth rate'!$B$3:$S$93,6,FALSE)*VLOOKUP($F140,BY_IND_Demand_Drivers!$B$5:$J$100,9,FALSE)</f>
        <v>5.5384225119493998E-3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0.10107954069219405</v>
      </c>
      <c r="H141" s="16">
        <f>VLOOKUP($D141,'Growth rate'!$B$3:$S$93,6,FALSE)*VLOOKUP($F141,BY_IND_Demand_Drivers!$B$5:$J$100,8,FALSE)</f>
        <v>5.6270372721405901E-3</v>
      </c>
      <c r="I141" s="16">
        <f>VLOOKUP($D141,'Growth rate'!$B$3:$S$93,6,FALSE)*VLOOKUP($F141,BY_IND_Demand_Drivers!$B$5:$J$100,9,FALSE)</f>
        <v>5.6270372721405901E-3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0.10269681334326916</v>
      </c>
      <c r="H142" s="16">
        <f>VLOOKUP($D142,'Growth rate'!$B$3:$S$93,6,FALSE)*VLOOKUP($F142,BY_IND_Demand_Drivers!$B$5:$J$100,8,FALSE)</f>
        <v>5.7170698684948403E-3</v>
      </c>
      <c r="I142" s="16">
        <f>VLOOKUP($D142,'Growth rate'!$B$3:$S$93,6,FALSE)*VLOOKUP($F142,BY_IND_Demand_Drivers!$B$5:$J$100,9,FALSE)</f>
        <v>5.7170698684948403E-3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0.10433996235676146</v>
      </c>
      <c r="H143" s="16">
        <f>VLOOKUP($D143,'Growth rate'!$B$3:$S$93,6,FALSE)*VLOOKUP($F143,BY_IND_Demand_Drivers!$B$5:$J$100,8,FALSE)</f>
        <v>5.8085429863907571E-3</v>
      </c>
      <c r="I143" s="16">
        <f>VLOOKUP($D143,'Growth rate'!$B$3:$S$93,6,FALSE)*VLOOKUP($F143,BY_IND_Demand_Drivers!$B$5:$J$100,9,FALSE)</f>
        <v>5.8085429863907571E-3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0.10600940175446963</v>
      </c>
      <c r="H144" s="16">
        <f>VLOOKUP($D144,'Growth rate'!$B$3:$S$93,6,FALSE)*VLOOKUP($F144,BY_IND_Demand_Drivers!$B$5:$J$100,8,FALSE)</f>
        <v>5.9014796741730085E-3</v>
      </c>
      <c r="I144" s="16">
        <f>VLOOKUP($D144,'Growth rate'!$B$3:$S$93,6,FALSE)*VLOOKUP($F144,BY_IND_Demand_Drivers!$B$5:$J$100,9,FALSE)</f>
        <v>5.9014796741730085E-3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0.10770555218254116</v>
      </c>
      <c r="H145" s="16">
        <f>VLOOKUP($D145,'Growth rate'!$B$3:$S$93,6,FALSE)*VLOOKUP($F145,BY_IND_Demand_Drivers!$B$5:$J$100,8,FALSE)</f>
        <v>5.9959033489597772E-3</v>
      </c>
      <c r="I145" s="16">
        <f>VLOOKUP($D145,'Growth rate'!$B$3:$S$93,6,FALSE)*VLOOKUP($F145,BY_IND_Demand_Drivers!$B$5:$J$100,9,FALSE)</f>
        <v>5.9959033489597772E-3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0.10942884101746182</v>
      </c>
      <c r="H146" s="16">
        <f>VLOOKUP($D146,'Growth rate'!$B$3:$S$93,6,FALSE)*VLOOKUP($F146,BY_IND_Demand_Drivers!$B$5:$J$100,8,FALSE)</f>
        <v>6.0918378025431336E-3</v>
      </c>
      <c r="I146" s="16">
        <f>VLOOKUP($D146,'Growth rate'!$B$3:$S$93,6,FALSE)*VLOOKUP($F146,BY_IND_Demand_Drivers!$B$5:$J$100,9,FALSE)</f>
        <v>6.0918378025431336E-3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0.11117970247374122</v>
      </c>
      <c r="H147" s="16">
        <f>VLOOKUP($D147,'Growth rate'!$B$3:$S$93,6,FALSE)*VLOOKUP($F147,BY_IND_Demand_Drivers!$B$5:$J$100,8,FALSE)</f>
        <v>6.1893072073838243E-3</v>
      </c>
      <c r="I147" s="16">
        <f>VLOOKUP($D147,'Growth rate'!$B$3:$S$93,6,FALSE)*VLOOKUP($F147,BY_IND_Demand_Drivers!$B$5:$J$100,9,FALSE)</f>
        <v>6.1893072073838243E-3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0.11295857771332107</v>
      </c>
      <c r="H148" s="16">
        <f>VLOOKUP($D148,'Growth rate'!$B$3:$S$93,6,FALSE)*VLOOKUP($F148,BY_IND_Demand_Drivers!$B$5:$J$100,8,FALSE)</f>
        <v>6.2883361227019652E-3</v>
      </c>
      <c r="I148" s="16">
        <f>VLOOKUP($D148,'Growth rate'!$B$3:$S$93,6,FALSE)*VLOOKUP($F148,BY_IND_Demand_Drivers!$B$5:$J$100,9,FALSE)</f>
        <v>6.2883361227019652E-3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0.11476591495673423</v>
      </c>
      <c r="H149" s="16">
        <f>VLOOKUP($D149,'Growth rate'!$B$3:$S$93,6,FALSE)*VLOOKUP($F149,BY_IND_Demand_Drivers!$B$5:$J$100,8,FALSE)</f>
        <v>6.3889495006651982E-3</v>
      </c>
      <c r="I149" s="16">
        <f>VLOOKUP($D149,'Growth rate'!$B$3:$S$93,6,FALSE)*VLOOKUP($F149,BY_IND_Demand_Drivers!$B$5:$J$100,9,FALSE)</f>
        <v>6.3889495006651982E-3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0.11660216959604197</v>
      </c>
      <c r="H150" s="16">
        <f>VLOOKUP($D150,'Growth rate'!$B$3:$S$93,6,FALSE)*VLOOKUP($F150,BY_IND_Demand_Drivers!$B$5:$J$100,8,FALSE)</f>
        <v>6.4911726926758411E-3</v>
      </c>
      <c r="I150" s="16">
        <f>VLOOKUP($D150,'Growth rate'!$B$3:$S$93,6,FALSE)*VLOOKUP($F150,BY_IND_Demand_Drivers!$B$5:$J$100,9,FALSE)</f>
        <v>6.4911726926758411E-3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0.11846780430957864</v>
      </c>
      <c r="H151" s="16">
        <f>VLOOKUP($D151,'Growth rate'!$B$3:$S$93,6,FALSE)*VLOOKUP($F151,BY_IND_Demand_Drivers!$B$5:$J$100,8,FALSE)</f>
        <v>6.5950314557586534E-3</v>
      </c>
      <c r="I151" s="16">
        <f>VLOOKUP($D151,'Growth rate'!$B$3:$S$93,6,FALSE)*VLOOKUP($F151,BY_IND_Demand_Drivers!$B$5:$J$100,9,FALSE)</f>
        <v>6.5950314557586534E-3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0.12036328917853191</v>
      </c>
      <c r="H152" s="16">
        <f>VLOOKUP($D152,'Growth rate'!$B$3:$S$93,6,FALSE)*VLOOKUP($F152,BY_IND_Demand_Drivers!$B$5:$J$100,8,FALSE)</f>
        <v>6.7005519590507935E-3</v>
      </c>
      <c r="I152" s="16">
        <f>VLOOKUP($D152,'Growth rate'!$B$3:$S$93,6,FALSE)*VLOOKUP($F152,BY_IND_Demand_Drivers!$B$5:$J$100,9,FALSE)</f>
        <v>6.7005519590507935E-3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0.12228910180538845</v>
      </c>
      <c r="H153" s="16">
        <f>VLOOKUP($D153,'Growth rate'!$B$3:$S$93,6,FALSE)*VLOOKUP($F153,BY_IND_Demand_Drivers!$B$5:$J$100,8,FALSE)</f>
        <v>6.807760790395607E-3</v>
      </c>
      <c r="I153" s="16">
        <f>VLOOKUP($D153,'Growth rate'!$B$3:$S$93,6,FALSE)*VLOOKUP($F153,BY_IND_Demand_Drivers!$B$5:$J$100,9,FALSE)</f>
        <v>6.807760790395607E-3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0.12424572743427466</v>
      </c>
      <c r="H154" s="16">
        <f>VLOOKUP($D154,'Growth rate'!$B$3:$S$93,6,FALSE)*VLOOKUP($F154,BY_IND_Demand_Drivers!$B$5:$J$100,8,FALSE)</f>
        <v>6.9166849630419372E-3</v>
      </c>
      <c r="I154" s="16">
        <f>VLOOKUP($D154,'Growth rate'!$B$3:$S$93,6,FALSE)*VLOOKUP($F154,BY_IND_Demand_Drivers!$B$5:$J$100,9,FALSE)</f>
        <v>6.9166849630419372E-3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0.12623365907322306</v>
      </c>
      <c r="H155" s="16">
        <f>VLOOKUP($D155,'Growth rate'!$B$3:$S$93,6,FALSE)*VLOOKUP($F155,BY_IND_Demand_Drivers!$B$5:$J$100,8,FALSE)</f>
        <v>7.0273519224506075E-3</v>
      </c>
      <c r="I155" s="16">
        <f>VLOOKUP($D155,'Growth rate'!$B$3:$S$93,6,FALSE)*VLOOKUP($F155,BY_IND_Demand_Drivers!$B$5:$J$100,9,FALSE)</f>
        <v>7.0273519224506075E-3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0.12825339761839463</v>
      </c>
      <c r="H156" s="16">
        <f>VLOOKUP($D156,'Growth rate'!$B$3:$S$93,6,FALSE)*VLOOKUP($F156,BY_IND_Demand_Drivers!$B$5:$J$100,8,FALSE)</f>
        <v>7.139789553209817E-3</v>
      </c>
      <c r="I156" s="16">
        <f>VLOOKUP($D156,'Growth rate'!$B$3:$S$93,6,FALSE)*VLOOKUP($F156,BY_IND_Demand_Drivers!$B$5:$J$100,9,FALSE)</f>
        <v>7.139789553209817E-3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0.13030545198028892</v>
      </c>
      <c r="H157" s="16">
        <f>VLOOKUP($D157,'Growth rate'!$B$3:$S$93,6,FALSE)*VLOOKUP($F157,BY_IND_Demand_Drivers!$B$5:$J$100,8,FALSE)</f>
        <v>7.2540261860611736E-3</v>
      </c>
      <c r="I157" s="16">
        <f>VLOOKUP($D157,'Growth rate'!$B$3:$S$93,6,FALSE)*VLOOKUP($F157,BY_IND_Demand_Drivers!$B$5:$J$100,9,FALSE)</f>
        <v>7.2540261860611736E-3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0.13239033921197357</v>
      </c>
      <c r="H158" s="16">
        <f>VLOOKUP($D158,'Growth rate'!$B$3:$S$93,6,FALSE)*VLOOKUP($F158,BY_IND_Demand_Drivers!$B$5:$J$100,8,FALSE)</f>
        <v>7.3700906050381543E-3</v>
      </c>
      <c r="I158" s="16">
        <f>VLOOKUP($D158,'Growth rate'!$B$3:$S$93,6,FALSE)*VLOOKUP($F158,BY_IND_Demand_Drivers!$B$5:$J$100,9,FALSE)</f>
        <v>7.3700906050381543E-3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0.13450858463936516</v>
      </c>
      <c r="H159" s="16">
        <f>VLOOKUP($D159,'Growth rate'!$B$3:$S$93,6,FALSE)*VLOOKUP($F159,BY_IND_Demand_Drivers!$B$5:$J$100,8,FALSE)</f>
        <v>7.4880120547187656E-3</v>
      </c>
      <c r="I159" s="16">
        <f>VLOOKUP($D159,'Growth rate'!$B$3:$S$93,6,FALSE)*VLOOKUP($F159,BY_IND_Demand_Drivers!$B$5:$J$100,9,FALSE)</f>
        <v>7.4880120547187656E-3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0.136660721993595</v>
      </c>
      <c r="H160" s="16">
        <f>VLOOKUP($D160,'Growth rate'!$B$3:$S$93,6,FALSE)*VLOOKUP($F160,BY_IND_Demand_Drivers!$B$5:$J$100,8,FALSE)</f>
        <v>7.6078202475942658E-3</v>
      </c>
      <c r="I160" s="16">
        <f>VLOOKUP($D160,'Growth rate'!$B$3:$S$93,6,FALSE)*VLOOKUP($F160,BY_IND_Demand_Drivers!$B$5:$J$100,9,FALSE)</f>
        <v>7.6078202475942658E-3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0.13884729354549252</v>
      </c>
      <c r="H161" s="16">
        <f>VLOOKUP($D161,'Growth rate'!$B$3:$S$93,6,FALSE)*VLOOKUP($F161,BY_IND_Demand_Drivers!$B$5:$J$100,8,FALSE)</f>
        <v>7.729545371555774E-3</v>
      </c>
      <c r="I161" s="16">
        <f>VLOOKUP($D161,'Growth rate'!$B$3:$S$93,6,FALSE)*VLOOKUP($F161,BY_IND_Demand_Drivers!$B$5:$J$100,9,FALSE)</f>
        <v>7.729545371555774E-3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0.14106885024222043</v>
      </c>
      <c r="H162" s="16">
        <f>VLOOKUP($D162,'Growth rate'!$B$3:$S$93,6,FALSE)*VLOOKUP($F162,BY_IND_Demand_Drivers!$B$5:$J$100,8,FALSE)</f>
        <v>7.8532180975006676E-3</v>
      </c>
      <c r="I162" s="16">
        <f>VLOOKUP($D162,'Growth rate'!$B$3:$S$93,6,FALSE)*VLOOKUP($F162,BY_IND_Demand_Drivers!$B$5:$J$100,9,FALSE)</f>
        <v>7.8532180975006676E-3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0.14332595184609595</v>
      </c>
      <c r="H163" s="16">
        <f>VLOOKUP($D163,'Growth rate'!$B$3:$S$93,6,FALSE)*VLOOKUP($F163,BY_IND_Demand_Drivers!$B$5:$J$100,8,FALSE)</f>
        <v>7.9788695870606774E-3</v>
      </c>
      <c r="I163" s="16">
        <f>VLOOKUP($D163,'Growth rate'!$B$3:$S$93,6,FALSE)*VLOOKUP($F163,BY_IND_Demand_Drivers!$B$5:$J$100,9,FALSE)</f>
        <v>7.9788695870606774E-3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0.14561916707563347</v>
      </c>
      <c r="H164" s="16">
        <f>VLOOKUP($D164,'Growth rate'!$B$3:$S$93,6,FALSE)*VLOOKUP($F164,BY_IND_Demand_Drivers!$B$5:$J$100,8,FALSE)</f>
        <v>8.1065315004536474E-3</v>
      </c>
      <c r="I164" s="16">
        <f>VLOOKUP($D164,'Growth rate'!$B$3:$S$93,6,FALSE)*VLOOKUP($F164,BY_IND_Demand_Drivers!$B$5:$J$100,9,FALSE)</f>
        <v>8.1065315004536474E-3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0.14794907374884361</v>
      </c>
      <c r="H165" s="16">
        <f>VLOOKUP($D165,'Growth rate'!$B$3:$S$93,6,FALSE)*VLOOKUP($F165,BY_IND_Demand_Drivers!$B$5:$J$100,8,FALSE)</f>
        <v>8.2362360044609065E-3</v>
      </c>
      <c r="I165" s="16">
        <f>VLOOKUP($D165,'Growth rate'!$B$3:$S$93,6,FALSE)*VLOOKUP($F165,BY_IND_Demand_Drivers!$B$5:$J$100,9,FALSE)</f>
        <v>8.2362360044609065E-3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0.15031625892882514</v>
      </c>
      <c r="H166" s="16">
        <f>VLOOKUP($D166,'Growth rate'!$B$3:$S$93,6,FALSE)*VLOOKUP($F166,BY_IND_Demand_Drivers!$B$5:$J$100,8,FALSE)</f>
        <v>8.3680157805322824E-3</v>
      </c>
      <c r="I166" s="16">
        <f>VLOOKUP($D166,'Growth rate'!$B$3:$S$93,6,FALSE)*VLOOKUP($F166,BY_IND_Demand_Drivers!$B$5:$J$100,9,FALSE)</f>
        <v>8.3680157805322824E-3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0.15272131907168632</v>
      </c>
      <c r="H167" s="16">
        <f>VLOOKUP($D167,'Growth rate'!$B$3:$S$93,6,FALSE)*VLOOKUP($F167,BY_IND_Demand_Drivers!$B$5:$J$100,8,FALSE)</f>
        <v>8.501904033020799E-3</v>
      </c>
      <c r="I167" s="16">
        <f>VLOOKUP($D167,'Growth rate'!$B$3:$S$93,6,FALSE)*VLOOKUP($F167,BY_IND_Demand_Drivers!$B$5:$J$100,9,FALSE)</f>
        <v>8.501904033020799E-3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1.42848712871287E-2</v>
      </c>
      <c r="H168" s="16">
        <f>VLOOKUP($D168,'Growth rate'!$B$3:$S$93,6,FALSE)*VLOOKUP($F168,BY_IND_Demand_Drivers!$B$5:$J$100,8,FALSE)</f>
        <v>7.9620594059405905E-4</v>
      </c>
      <c r="I168" s="16">
        <f>VLOOKUP($D168,'Growth rate'!$B$3:$S$93,6,FALSE)*VLOOKUP($F168,BY_IND_Demand_Drivers!$B$5:$J$100,9,FALSE)</f>
        <v>7.9620594059405905E-4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1.4520218617952323E-2</v>
      </c>
      <c r="H169" s="16">
        <f>VLOOKUP($D169,'Growth rate'!$B$3:$S$93,6,FALSE)*VLOOKUP($F169,BY_IND_Demand_Drivers!$B$5:$J$100,8,FALSE)</f>
        <v>8.0932366067275276E-4</v>
      </c>
      <c r="I169" s="16">
        <f>VLOOKUP($D169,'Growth rate'!$B$3:$S$93,6,FALSE)*VLOOKUP($F169,BY_IND_Demand_Drivers!$B$5:$J$100,9,FALSE)</f>
        <v>8.0932366067275276E-4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1.4755565948775943E-2</v>
      </c>
      <c r="H170" s="16">
        <f>VLOOKUP($D170,'Growth rate'!$B$3:$S$93,6,FALSE)*VLOOKUP($F170,BY_IND_Demand_Drivers!$B$5:$J$100,8,FALSE)</f>
        <v>8.2244138075144636E-4</v>
      </c>
      <c r="I170" s="16">
        <f>VLOOKUP($D170,'Growth rate'!$B$3:$S$93,6,FALSE)*VLOOKUP($F170,BY_IND_Demand_Drivers!$B$5:$J$100,9,FALSE)</f>
        <v>8.2244138075144636E-4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1.4990913279599566E-2</v>
      </c>
      <c r="H171" s="16">
        <f>VLOOKUP($D171,'Growth rate'!$B$3:$S$93,6,FALSE)*VLOOKUP($F171,BY_IND_Demand_Drivers!$B$5:$J$100,8,FALSE)</f>
        <v>8.3555910083014007E-4</v>
      </c>
      <c r="I171" s="16">
        <f>VLOOKUP($D171,'Growth rate'!$B$3:$S$93,6,FALSE)*VLOOKUP($F171,BY_IND_Demand_Drivers!$B$5:$J$100,9,FALSE)</f>
        <v>8.3555910083014007E-4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1.5226260610423186E-2</v>
      </c>
      <c r="H172" s="16">
        <f>VLOOKUP($D172,'Growth rate'!$B$3:$S$93,6,FALSE)*VLOOKUP($F172,BY_IND_Demand_Drivers!$B$5:$J$100,8,FALSE)</f>
        <v>8.4867682090883367E-4</v>
      </c>
      <c r="I172" s="16">
        <f>VLOOKUP($D172,'Growth rate'!$B$3:$S$93,6,FALSE)*VLOOKUP($F172,BY_IND_Demand_Drivers!$B$5:$J$100,9,FALSE)</f>
        <v>8.4867682090883367E-4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1.5461607941246805E-2</v>
      </c>
      <c r="H173" s="16">
        <f>VLOOKUP($D173,'Growth rate'!$B$3:$S$93,6,FALSE)*VLOOKUP($F173,BY_IND_Demand_Drivers!$B$5:$J$100,8,FALSE)</f>
        <v>8.6179454098752716E-4</v>
      </c>
      <c r="I173" s="16">
        <f>VLOOKUP($D173,'Growth rate'!$B$3:$S$93,6,FALSE)*VLOOKUP($F173,BY_IND_Demand_Drivers!$B$5:$J$100,9,FALSE)</f>
        <v>8.6179454098752716E-4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1.5696955272070427E-2</v>
      </c>
      <c r="H174" s="16">
        <f>VLOOKUP($D174,'Growth rate'!$B$3:$S$93,6,FALSE)*VLOOKUP($F174,BY_IND_Demand_Drivers!$B$5:$J$100,8,FALSE)</f>
        <v>8.7491226106622088E-4</v>
      </c>
      <c r="I174" s="16">
        <f>VLOOKUP($D174,'Growth rate'!$B$3:$S$93,6,FALSE)*VLOOKUP($F174,BY_IND_Demand_Drivers!$B$5:$J$100,9,FALSE)</f>
        <v>8.7491226106622088E-4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1.593230260289405E-2</v>
      </c>
      <c r="H175" s="16">
        <f>VLOOKUP($D175,'Growth rate'!$B$3:$S$93,6,FALSE)*VLOOKUP($F175,BY_IND_Demand_Drivers!$B$5:$J$100,8,FALSE)</f>
        <v>8.8802998114491459E-4</v>
      </c>
      <c r="I175" s="16">
        <f>VLOOKUP($D175,'Growth rate'!$B$3:$S$93,6,FALSE)*VLOOKUP($F175,BY_IND_Demand_Drivers!$B$5:$J$100,9,FALSE)</f>
        <v>8.8802998114491459E-4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1.6167649933717668E-2</v>
      </c>
      <c r="H176" s="16">
        <f>VLOOKUP($D176,'Growth rate'!$B$3:$S$93,6,FALSE)*VLOOKUP($F176,BY_IND_Demand_Drivers!$B$5:$J$100,8,FALSE)</f>
        <v>9.0114770122360819E-4</v>
      </c>
      <c r="I176" s="16">
        <f>VLOOKUP($D176,'Growth rate'!$B$3:$S$93,6,FALSE)*VLOOKUP($F176,BY_IND_Demand_Drivers!$B$5:$J$100,9,FALSE)</f>
        <v>9.0114770122360819E-4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1.6402997264541291E-2</v>
      </c>
      <c r="H177" s="16">
        <f>VLOOKUP($D177,'Growth rate'!$B$3:$S$93,6,FALSE)*VLOOKUP($F177,BY_IND_Demand_Drivers!$B$5:$J$100,8,FALSE)</f>
        <v>9.142654213023019E-4</v>
      </c>
      <c r="I177" s="16">
        <f>VLOOKUP($D177,'Growth rate'!$B$3:$S$93,6,FALSE)*VLOOKUP($F177,BY_IND_Demand_Drivers!$B$5:$J$100,9,FALSE)</f>
        <v>9.142654213023019E-4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1.6638344595364913E-2</v>
      </c>
      <c r="H178" s="16">
        <f>VLOOKUP($D178,'Growth rate'!$B$3:$S$93,6,FALSE)*VLOOKUP($F178,BY_IND_Demand_Drivers!$B$5:$J$100,8,FALSE)</f>
        <v>9.2738314138099561E-4</v>
      </c>
      <c r="I178" s="16">
        <f>VLOOKUP($D178,'Growth rate'!$B$3:$S$93,6,FALSE)*VLOOKUP($F178,BY_IND_Demand_Drivers!$B$5:$J$100,9,FALSE)</f>
        <v>9.2738314138099561E-4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1.6873691926188535E-2</v>
      </c>
      <c r="H179" s="16">
        <f>VLOOKUP($D179,'Growth rate'!$B$3:$S$93,6,FALSE)*VLOOKUP($F179,BY_IND_Demand_Drivers!$B$5:$J$100,8,FALSE)</f>
        <v>9.4050086145968921E-4</v>
      </c>
      <c r="I179" s="16">
        <f>VLOOKUP($D179,'Growth rate'!$B$3:$S$93,6,FALSE)*VLOOKUP($F179,BY_IND_Demand_Drivers!$B$5:$J$100,9,FALSE)</f>
        <v>9.4050086145968921E-4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1.7109039257012154E-2</v>
      </c>
      <c r="H180" s="16">
        <f>VLOOKUP($D180,'Growth rate'!$B$3:$S$93,6,FALSE)*VLOOKUP($F180,BY_IND_Demand_Drivers!$B$5:$J$100,8,FALSE)</f>
        <v>9.5361858153838271E-4</v>
      </c>
      <c r="I180" s="16">
        <f>VLOOKUP($D180,'Growth rate'!$B$3:$S$93,6,FALSE)*VLOOKUP($F180,BY_IND_Demand_Drivers!$B$5:$J$100,9,FALSE)</f>
        <v>9.5361858153838271E-4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1.7344386587835776E-2</v>
      </c>
      <c r="H181" s="16">
        <f>VLOOKUP($D181,'Growth rate'!$B$3:$S$93,6,FALSE)*VLOOKUP($F181,BY_IND_Demand_Drivers!$B$5:$J$100,8,FALSE)</f>
        <v>9.6673630161707642E-4</v>
      </c>
      <c r="I181" s="16">
        <f>VLOOKUP($D181,'Growth rate'!$B$3:$S$93,6,FALSE)*VLOOKUP($F181,BY_IND_Demand_Drivers!$B$5:$J$100,9,FALSE)</f>
        <v>9.6673630161707642E-4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1.7579733918659395E-2</v>
      </c>
      <c r="H182" s="16">
        <f>VLOOKUP($D182,'Growth rate'!$B$3:$S$93,6,FALSE)*VLOOKUP($F182,BY_IND_Demand_Drivers!$B$5:$J$100,8,FALSE)</f>
        <v>9.7985402169577002E-4</v>
      </c>
      <c r="I182" s="16">
        <f>VLOOKUP($D182,'Growth rate'!$B$3:$S$93,6,FALSE)*VLOOKUP($F182,BY_IND_Demand_Drivers!$B$5:$J$100,9,FALSE)</f>
        <v>9.7985402169577002E-4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1.7815081249483018E-2</v>
      </c>
      <c r="H183" s="16">
        <f>VLOOKUP($D183,'Growth rate'!$B$3:$S$93,6,FALSE)*VLOOKUP($F183,BY_IND_Demand_Drivers!$B$5:$J$100,8,FALSE)</f>
        <v>9.9297174177446373E-4</v>
      </c>
      <c r="I183" s="16">
        <f>VLOOKUP($D183,'Growth rate'!$B$3:$S$93,6,FALSE)*VLOOKUP($F183,BY_IND_Demand_Drivers!$B$5:$J$100,9,FALSE)</f>
        <v>9.9297174177446373E-4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1.805042858030664E-2</v>
      </c>
      <c r="H184" s="16">
        <f>VLOOKUP($D184,'Growth rate'!$B$3:$S$93,6,FALSE)*VLOOKUP($F184,BY_IND_Demand_Drivers!$B$5:$J$100,8,FALSE)</f>
        <v>1.0060894618531574E-3</v>
      </c>
      <c r="I184" s="16">
        <f>VLOOKUP($D184,'Growth rate'!$B$3:$S$93,6,FALSE)*VLOOKUP($F184,BY_IND_Demand_Drivers!$B$5:$J$100,9,FALSE)</f>
        <v>1.0060894618531574E-3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1.8285775911130262E-2</v>
      </c>
      <c r="H185" s="16">
        <f>VLOOKUP($D185,'Growth rate'!$B$3:$S$93,6,FALSE)*VLOOKUP($F185,BY_IND_Demand_Drivers!$B$5:$J$100,8,FALSE)</f>
        <v>1.0192071819318512E-3</v>
      </c>
      <c r="I185" s="16">
        <f>VLOOKUP($D185,'Growth rate'!$B$3:$S$93,6,FALSE)*VLOOKUP($F185,BY_IND_Demand_Drivers!$B$5:$J$100,9,FALSE)</f>
        <v>1.0192071819318512E-3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1.8521123241953884E-2</v>
      </c>
      <c r="H186" s="16">
        <f>VLOOKUP($D186,'Growth rate'!$B$3:$S$93,6,FALSE)*VLOOKUP($F186,BY_IND_Demand_Drivers!$B$5:$J$100,8,FALSE)</f>
        <v>1.0323249020105446E-3</v>
      </c>
      <c r="I186" s="16">
        <f>VLOOKUP($D186,'Growth rate'!$B$3:$S$93,6,FALSE)*VLOOKUP($F186,BY_IND_Demand_Drivers!$B$5:$J$100,9,FALSE)</f>
        <v>1.0323249020105446E-3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1.8756470572777503E-2</v>
      </c>
      <c r="H187" s="16">
        <f>VLOOKUP($D187,'Growth rate'!$B$3:$S$93,6,FALSE)*VLOOKUP($F187,BY_IND_Demand_Drivers!$B$5:$J$100,8,FALSE)</f>
        <v>1.0454426220892384E-3</v>
      </c>
      <c r="I187" s="16">
        <f>VLOOKUP($D187,'Growth rate'!$B$3:$S$93,6,FALSE)*VLOOKUP($F187,BY_IND_Demand_Drivers!$B$5:$J$100,9,FALSE)</f>
        <v>1.0454426220892384E-3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1.8991817903601126E-2</v>
      </c>
      <c r="H188" s="16">
        <f>VLOOKUP($D188,'Growth rate'!$B$3:$S$93,6,FALSE)*VLOOKUP($F188,BY_IND_Demand_Drivers!$B$5:$J$100,8,FALSE)</f>
        <v>1.0585603421679321E-3</v>
      </c>
      <c r="I188" s="16">
        <f>VLOOKUP($D188,'Growth rate'!$B$3:$S$93,6,FALSE)*VLOOKUP($F188,BY_IND_Demand_Drivers!$B$5:$J$100,9,FALSE)</f>
        <v>1.0585603421679321E-3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1.9227165234424748E-2</v>
      </c>
      <c r="H189" s="16">
        <f>VLOOKUP($D189,'Growth rate'!$B$3:$S$93,6,FALSE)*VLOOKUP($F189,BY_IND_Demand_Drivers!$B$5:$J$100,8,FALSE)</f>
        <v>1.0716780622466258E-3</v>
      </c>
      <c r="I189" s="16">
        <f>VLOOKUP($D189,'Growth rate'!$B$3:$S$93,6,FALSE)*VLOOKUP($F189,BY_IND_Demand_Drivers!$B$5:$J$100,9,FALSE)</f>
        <v>1.0716780622466258E-3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1.9462512565248367E-2</v>
      </c>
      <c r="H190" s="16">
        <f>VLOOKUP($D190,'Growth rate'!$B$3:$S$93,6,FALSE)*VLOOKUP($F190,BY_IND_Demand_Drivers!$B$5:$J$100,8,FALSE)</f>
        <v>1.0847957823253193E-3</v>
      </c>
      <c r="I190" s="16">
        <f>VLOOKUP($D190,'Growth rate'!$B$3:$S$93,6,FALSE)*VLOOKUP($F190,BY_IND_Demand_Drivers!$B$5:$J$100,9,FALSE)</f>
        <v>1.0847957823253193E-3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1.9697859896071989E-2</v>
      </c>
      <c r="H191" s="16">
        <f>VLOOKUP($D191,'Growth rate'!$B$3:$S$93,6,FALSE)*VLOOKUP($F191,BY_IND_Demand_Drivers!$B$5:$J$100,8,FALSE)</f>
        <v>1.097913502404013E-3</v>
      </c>
      <c r="I191" s="16">
        <f>VLOOKUP($D191,'Growth rate'!$B$3:$S$93,6,FALSE)*VLOOKUP($F191,BY_IND_Demand_Drivers!$B$5:$J$100,9,FALSE)</f>
        <v>1.097913502404013E-3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1.9933207226895608E-2</v>
      </c>
      <c r="H192" s="16">
        <f>VLOOKUP($D192,'Growth rate'!$B$3:$S$93,6,FALSE)*VLOOKUP($F192,BY_IND_Demand_Drivers!$B$5:$J$100,8,FALSE)</f>
        <v>1.1110312224827065E-3</v>
      </c>
      <c r="I192" s="16">
        <f>VLOOKUP($D192,'Growth rate'!$B$3:$S$93,6,FALSE)*VLOOKUP($F192,BY_IND_Demand_Drivers!$B$5:$J$100,9,FALSE)</f>
        <v>1.1110312224827065E-3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2.016855455771923E-2</v>
      </c>
      <c r="H193" s="16">
        <f>VLOOKUP($D193,'Growth rate'!$B$3:$S$93,6,FALSE)*VLOOKUP($F193,BY_IND_Demand_Drivers!$B$5:$J$100,8,FALSE)</f>
        <v>1.1241489425614002E-3</v>
      </c>
      <c r="I193" s="16">
        <f>VLOOKUP($D193,'Growth rate'!$B$3:$S$93,6,FALSE)*VLOOKUP($F193,BY_IND_Demand_Drivers!$B$5:$J$100,9,FALSE)</f>
        <v>1.1241489425614002E-3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2.0403901888542852E-2</v>
      </c>
      <c r="H194" s="16">
        <f>VLOOKUP($D194,'Growth rate'!$B$3:$S$93,6,FALSE)*VLOOKUP($F194,BY_IND_Demand_Drivers!$B$5:$J$100,8,FALSE)</f>
        <v>1.1372666626400939E-3</v>
      </c>
      <c r="I194" s="16">
        <f>VLOOKUP($D194,'Growth rate'!$B$3:$S$93,6,FALSE)*VLOOKUP($F194,BY_IND_Demand_Drivers!$B$5:$J$100,9,FALSE)</f>
        <v>1.1372666626400939E-3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2.0639249219366471E-2</v>
      </c>
      <c r="H195" s="16">
        <f>VLOOKUP($D195,'Growth rate'!$B$3:$S$93,6,FALSE)*VLOOKUP($F195,BY_IND_Demand_Drivers!$B$5:$J$100,8,FALSE)</f>
        <v>1.1503843827187874E-3</v>
      </c>
      <c r="I195" s="16">
        <f>VLOOKUP($D195,'Growth rate'!$B$3:$S$93,6,FALSE)*VLOOKUP($F195,BY_IND_Demand_Drivers!$B$5:$J$100,9,FALSE)</f>
        <v>1.1503843827187874E-3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2.0874596550190094E-2</v>
      </c>
      <c r="H196" s="16">
        <f>VLOOKUP($D196,'Growth rate'!$B$3:$S$93,6,FALSE)*VLOOKUP($F196,BY_IND_Demand_Drivers!$B$5:$J$100,8,FALSE)</f>
        <v>1.1635021027974811E-3</v>
      </c>
      <c r="I196" s="16">
        <f>VLOOKUP($D196,'Growth rate'!$B$3:$S$93,6,FALSE)*VLOOKUP($F196,BY_IND_Demand_Drivers!$B$5:$J$100,9,FALSE)</f>
        <v>1.1635021027974811E-3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2.1109943881013716E-2</v>
      </c>
      <c r="H197" s="16">
        <f>VLOOKUP($D197,'Growth rate'!$B$3:$S$93,6,FALSE)*VLOOKUP($F197,BY_IND_Demand_Drivers!$B$5:$J$100,8,FALSE)</f>
        <v>1.1766198228761748E-3</v>
      </c>
      <c r="I197" s="16">
        <f>VLOOKUP($D197,'Growth rate'!$B$3:$S$93,6,FALSE)*VLOOKUP($F197,BY_IND_Demand_Drivers!$B$5:$J$100,9,FALSE)</f>
        <v>1.1766198228761748E-3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2.1345291211837335E-2</v>
      </c>
      <c r="H198" s="16">
        <f>VLOOKUP($D198,'Growth rate'!$B$3:$S$93,6,FALSE)*VLOOKUP($F198,BY_IND_Demand_Drivers!$B$5:$J$100,8,FALSE)</f>
        <v>1.1897375429548683E-3</v>
      </c>
      <c r="I198" s="16">
        <f>VLOOKUP($D198,'Growth rate'!$B$3:$S$93,6,FALSE)*VLOOKUP($F198,BY_IND_Demand_Drivers!$B$5:$J$100,9,FALSE)</f>
        <v>1.1897375429548683E-3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2.1580638542660957E-2</v>
      </c>
      <c r="H199" s="16">
        <f>VLOOKUP($D199,'Growth rate'!$B$3:$S$93,6,FALSE)*VLOOKUP($F199,BY_IND_Demand_Drivers!$B$5:$J$100,8,FALSE)</f>
        <v>1.202855263033562E-3</v>
      </c>
      <c r="I199" s="16">
        <f>VLOOKUP($D199,'Growth rate'!$B$3:$S$93,6,FALSE)*VLOOKUP($F199,BY_IND_Demand_Drivers!$B$5:$J$100,9,FALSE)</f>
        <v>1.202855263033562E-3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2.1925928759343533E-2</v>
      </c>
      <c r="H200" s="16">
        <f>VLOOKUP($D200,'Growth rate'!$B$3:$S$93,6,FALSE)*VLOOKUP($F200,BY_IND_Demand_Drivers!$B$5:$J$100,8,FALSE)</f>
        <v>1.2221009472420993E-3</v>
      </c>
      <c r="I200" s="16">
        <f>VLOOKUP($D200,'Growth rate'!$B$3:$S$93,6,FALSE)*VLOOKUP($F200,BY_IND_Demand_Drivers!$B$5:$J$100,9,FALSE)</f>
        <v>1.2221009472420993E-3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2.2276743619493028E-2</v>
      </c>
      <c r="H201" s="16">
        <f>VLOOKUP($D201,'Growth rate'!$B$3:$S$93,6,FALSE)*VLOOKUP($F201,BY_IND_Demand_Drivers!$B$5:$J$100,8,FALSE)</f>
        <v>1.2416545623979726E-3</v>
      </c>
      <c r="I201" s="16">
        <f>VLOOKUP($D201,'Growth rate'!$B$3:$S$93,6,FALSE)*VLOOKUP($F201,BY_IND_Demand_Drivers!$B$5:$J$100,9,FALSE)</f>
        <v>1.2416545623979726E-3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2.2633171517404918E-2</v>
      </c>
      <c r="H202" s="16">
        <f>VLOOKUP($D202,'Growth rate'!$B$3:$S$93,6,FALSE)*VLOOKUP($F202,BY_IND_Demand_Drivers!$B$5:$J$100,8,FALSE)</f>
        <v>1.2615210353963402E-3</v>
      </c>
      <c r="I202" s="16">
        <f>VLOOKUP($D202,'Growth rate'!$B$3:$S$93,6,FALSE)*VLOOKUP($F202,BY_IND_Demand_Drivers!$B$5:$J$100,9,FALSE)</f>
        <v>1.2615210353963402E-3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2.2995302261683399E-2</v>
      </c>
      <c r="H203" s="16">
        <f>VLOOKUP($D203,'Growth rate'!$B$3:$S$93,6,FALSE)*VLOOKUP($F203,BY_IND_Demand_Drivers!$B$5:$J$100,8,FALSE)</f>
        <v>1.2817053719626817E-3</v>
      </c>
      <c r="I203" s="16">
        <f>VLOOKUP($D203,'Growth rate'!$B$3:$S$93,6,FALSE)*VLOOKUP($F203,BY_IND_Demand_Drivers!$B$5:$J$100,9,FALSE)</f>
        <v>1.2817053719626817E-3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2.3363227097870327E-2</v>
      </c>
      <c r="H204" s="16">
        <f>VLOOKUP($D204,'Growth rate'!$B$3:$S$93,6,FALSE)*VLOOKUP($F204,BY_IND_Demand_Drivers!$B$5:$J$100,8,FALSE)</f>
        <v>1.3022126579140844E-3</v>
      </c>
      <c r="I204" s="16">
        <f>VLOOKUP($D204,'Growth rate'!$B$3:$S$93,6,FALSE)*VLOOKUP($F204,BY_IND_Demand_Drivers!$B$5:$J$100,9,FALSE)</f>
        <v>1.3022126579140844E-3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2.3737038731436254E-2</v>
      </c>
      <c r="H205" s="16">
        <f>VLOOKUP($D205,'Growth rate'!$B$3:$S$93,6,FALSE)*VLOOKUP($F205,BY_IND_Demand_Drivers!$B$5:$J$100,8,FALSE)</f>
        <v>1.3230480604407098E-3</v>
      </c>
      <c r="I205" s="16">
        <f>VLOOKUP($D205,'Growth rate'!$B$3:$S$93,6,FALSE)*VLOOKUP($F205,BY_IND_Demand_Drivers!$B$5:$J$100,9,FALSE)</f>
        <v>1.3230480604407098E-3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2.4116831351139238E-2</v>
      </c>
      <c r="H206" s="16">
        <f>VLOOKUP($D206,'Growth rate'!$B$3:$S$93,6,FALSE)*VLOOKUP($F206,BY_IND_Demand_Drivers!$B$5:$J$100,8,FALSE)</f>
        <v>1.3442168294077613E-3</v>
      </c>
      <c r="I206" s="16">
        <f>VLOOKUP($D206,'Growth rate'!$B$3:$S$93,6,FALSE)*VLOOKUP($F206,BY_IND_Demand_Drivers!$B$5:$J$100,9,FALSE)</f>
        <v>1.3442168294077613E-3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2.4502700652757465E-2</v>
      </c>
      <c r="H207" s="16">
        <f>VLOOKUP($D207,'Growth rate'!$B$3:$S$93,6,FALSE)*VLOOKUP($F207,BY_IND_Demand_Drivers!$B$5:$J$100,8,FALSE)</f>
        <v>1.3657242986782855E-3</v>
      </c>
      <c r="I207" s="16">
        <f>VLOOKUP($D207,'Growth rate'!$B$3:$S$93,6,FALSE)*VLOOKUP($F207,BY_IND_Demand_Drivers!$B$5:$J$100,9,FALSE)</f>
        <v>1.3657242986782855E-3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2.4894743863201587E-2</v>
      </c>
      <c r="H208" s="16">
        <f>VLOOKUP($D208,'Growth rate'!$B$3:$S$93,6,FALSE)*VLOOKUP($F208,BY_IND_Demand_Drivers!$B$5:$J$100,8,FALSE)</f>
        <v>1.3875758874571382E-3</v>
      </c>
      <c r="I208" s="16">
        <f>VLOOKUP($D208,'Growth rate'!$B$3:$S$93,6,FALSE)*VLOOKUP($F208,BY_IND_Demand_Drivers!$B$5:$J$100,9,FALSE)</f>
        <v>1.3875758874571382E-3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2.5293059765012813E-2</v>
      </c>
      <c r="H209" s="16">
        <f>VLOOKUP($D209,'Growth rate'!$B$3:$S$93,6,FALSE)*VLOOKUP($F209,BY_IND_Demand_Drivers!$B$5:$J$100,8,FALSE)</f>
        <v>1.4097771016564524E-3</v>
      </c>
      <c r="I209" s="16">
        <f>VLOOKUP($D209,'Growth rate'!$B$3:$S$93,6,FALSE)*VLOOKUP($F209,BY_IND_Demand_Drivers!$B$5:$J$100,9,FALSE)</f>
        <v>1.4097771016564524E-3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2.5697748721253015E-2</v>
      </c>
      <c r="H210" s="16">
        <f>VLOOKUP($D210,'Growth rate'!$B$3:$S$93,6,FALSE)*VLOOKUP($F210,BY_IND_Demand_Drivers!$B$5:$J$100,8,FALSE)</f>
        <v>1.4323335352829556E-3</v>
      </c>
      <c r="I210" s="16">
        <f>VLOOKUP($D210,'Growth rate'!$B$3:$S$93,6,FALSE)*VLOOKUP($F210,BY_IND_Demand_Drivers!$B$5:$J$100,9,FALSE)</f>
        <v>1.4323335352829556E-3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2.6108912700793064E-2</v>
      </c>
      <c r="H211" s="16">
        <f>VLOOKUP($D211,'Growth rate'!$B$3:$S$93,6,FALSE)*VLOOKUP($F211,BY_IND_Demand_Drivers!$B$5:$J$100,8,FALSE)</f>
        <v>1.4552508718474828E-3</v>
      </c>
      <c r="I211" s="16">
        <f>VLOOKUP($D211,'Growth rate'!$B$3:$S$93,6,FALSE)*VLOOKUP($F211,BY_IND_Demand_Drivers!$B$5:$J$100,9,FALSE)</f>
        <v>1.4552508718474828E-3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2.6526655304005754E-2</v>
      </c>
      <c r="H212" s="16">
        <f>VLOOKUP($D212,'Growth rate'!$B$3:$S$93,6,FALSE)*VLOOKUP($F212,BY_IND_Demand_Drivers!$B$5:$J$100,8,FALSE)</f>
        <v>1.4785348857970426E-3</v>
      </c>
      <c r="I212" s="16">
        <f>VLOOKUP($D212,'Growth rate'!$B$3:$S$93,6,FALSE)*VLOOKUP($F212,BY_IND_Demand_Drivers!$B$5:$J$100,9,FALSE)</f>
        <v>1.4785348857970426E-3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2.6951081788869846E-2</v>
      </c>
      <c r="H213" s="16">
        <f>VLOOKUP($D213,'Growth rate'!$B$3:$S$93,6,FALSE)*VLOOKUP($F213,BY_IND_Demand_Drivers!$B$5:$J$100,8,FALSE)</f>
        <v>1.5021914439697953E-3</v>
      </c>
      <c r="I213" s="16">
        <f>VLOOKUP($D213,'Growth rate'!$B$3:$S$93,6,FALSE)*VLOOKUP($F213,BY_IND_Demand_Drivers!$B$5:$J$100,9,FALSE)</f>
        <v>1.5021914439697953E-3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2.7382299097491763E-2</v>
      </c>
      <c r="H214" s="16">
        <f>VLOOKUP($D214,'Growth rate'!$B$3:$S$93,6,FALSE)*VLOOKUP($F214,BY_IND_Demand_Drivers!$B$5:$J$100,8,FALSE)</f>
        <v>1.526226507073312E-3</v>
      </c>
      <c r="I214" s="16">
        <f>VLOOKUP($D214,'Growth rate'!$B$3:$S$93,6,FALSE)*VLOOKUP($F214,BY_IND_Demand_Drivers!$B$5:$J$100,9,FALSE)</f>
        <v>1.526226507073312E-3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2.7820415883051636E-2</v>
      </c>
      <c r="H215" s="16">
        <f>VLOOKUP($D215,'Growth rate'!$B$3:$S$93,6,FALSE)*VLOOKUP($F215,BY_IND_Demand_Drivers!$B$5:$J$100,8,FALSE)</f>
        <v>1.5506461311864852E-3</v>
      </c>
      <c r="I215" s="16">
        <f>VLOOKUP($D215,'Growth rate'!$B$3:$S$93,6,FALSE)*VLOOKUP($F215,BY_IND_Demand_Drivers!$B$5:$J$100,9,FALSE)</f>
        <v>1.5506461311864852E-3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2.8265542537180458E-2</v>
      </c>
      <c r="H216" s="16">
        <f>VLOOKUP($D216,'Growth rate'!$B$3:$S$93,6,FALSE)*VLOOKUP($F216,BY_IND_Demand_Drivers!$B$5:$J$100,8,FALSE)</f>
        <v>1.5754564692854688E-3</v>
      </c>
      <c r="I216" s="16">
        <f>VLOOKUP($D216,'Growth rate'!$B$3:$S$93,6,FALSE)*VLOOKUP($F216,BY_IND_Demand_Drivers!$B$5:$J$100,9,FALSE)</f>
        <v>1.5754564692854688E-3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2.8717791217775349E-2</v>
      </c>
      <c r="H217" s="16">
        <f>VLOOKUP($D217,'Growth rate'!$B$3:$S$93,6,FALSE)*VLOOKUP($F217,BY_IND_Demand_Drivers!$B$5:$J$100,8,FALSE)</f>
        <v>1.6006637727940367E-3</v>
      </c>
      <c r="I217" s="16">
        <f>VLOOKUP($D217,'Growth rate'!$B$3:$S$93,6,FALSE)*VLOOKUP($F217,BY_IND_Demand_Drivers!$B$5:$J$100,9,FALSE)</f>
        <v>1.6006637727940367E-3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2.917727587725975E-2</v>
      </c>
      <c r="H218" s="16">
        <f>VLOOKUP($D218,'Growth rate'!$B$3:$S$93,6,FALSE)*VLOOKUP($F218,BY_IND_Demand_Drivers!$B$5:$J$100,8,FALSE)</f>
        <v>1.6262743931587408E-3</v>
      </c>
      <c r="I218" s="16">
        <f>VLOOKUP($D218,'Growth rate'!$B$3:$S$93,6,FALSE)*VLOOKUP($F218,BY_IND_Demand_Drivers!$B$5:$J$100,9,FALSE)</f>
        <v>1.6262743931587408E-3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2.9644112291295908E-2</v>
      </c>
      <c r="H219" s="16">
        <f>VLOOKUP($D219,'Growth rate'!$B$3:$S$93,6,FALSE)*VLOOKUP($F219,BY_IND_Demand_Drivers!$B$5:$J$100,8,FALSE)</f>
        <v>1.6522947834492808E-3</v>
      </c>
      <c r="I219" s="16">
        <f>VLOOKUP($D219,'Growth rate'!$B$3:$S$93,6,FALSE)*VLOOKUP($F219,BY_IND_Demand_Drivers!$B$5:$J$100,9,FALSE)</f>
        <v>1.6522947834492808E-3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3.0118418087956646E-2</v>
      </c>
      <c r="H220" s="16">
        <f>VLOOKUP($D220,'Growth rate'!$B$3:$S$93,6,FALSE)*VLOOKUP($F220,BY_IND_Demand_Drivers!$B$5:$J$100,8,FALSE)</f>
        <v>1.6787314999844696E-3</v>
      </c>
      <c r="I220" s="16">
        <f>VLOOKUP($D220,'Growth rate'!$B$3:$S$93,6,FALSE)*VLOOKUP($F220,BY_IND_Demand_Drivers!$B$5:$J$100,9,FALSE)</f>
        <v>1.6787314999844696E-3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3.0600312777363952E-2</v>
      </c>
      <c r="H221" s="16">
        <f>VLOOKUP($D221,'Growth rate'!$B$3:$S$93,6,FALSE)*VLOOKUP($F221,BY_IND_Demand_Drivers!$B$5:$J$100,8,FALSE)</f>
        <v>1.705591203984221E-3</v>
      </c>
      <c r="I221" s="16">
        <f>VLOOKUP($D221,'Growth rate'!$B$3:$S$93,6,FALSE)*VLOOKUP($F221,BY_IND_Demand_Drivers!$B$5:$J$100,9,FALSE)</f>
        <v>1.705591203984221E-3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3.1089917781801771E-2</v>
      </c>
      <c r="H222" s="16">
        <f>VLOOKUP($D222,'Growth rate'!$B$3:$S$93,6,FALSE)*VLOOKUP($F222,BY_IND_Demand_Drivers!$B$5:$J$100,8,FALSE)</f>
        <v>1.7328806632479683E-3</v>
      </c>
      <c r="I222" s="16">
        <f>VLOOKUP($D222,'Growth rate'!$B$3:$S$93,6,FALSE)*VLOOKUP($F222,BY_IND_Demand_Drivers!$B$5:$J$100,9,FALSE)</f>
        <v>1.7328806632479683E-3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3.1587356466310598E-2</v>
      </c>
      <c r="H223" s="16">
        <f>VLOOKUP($D223,'Growth rate'!$B$3:$S$93,6,FALSE)*VLOOKUP($F223,BY_IND_Demand_Drivers!$B$5:$J$100,8,FALSE)</f>
        <v>1.7606067538599357E-3</v>
      </c>
      <c r="I223" s="16">
        <f>VLOOKUP($D223,'Growth rate'!$B$3:$S$93,6,FALSE)*VLOOKUP($F223,BY_IND_Demand_Drivers!$B$5:$J$100,9,FALSE)</f>
        <v>1.7606067538599357E-3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3.2092754169771573E-2</v>
      </c>
      <c r="H224" s="16">
        <f>VLOOKUP($D224,'Growth rate'!$B$3:$S$93,6,FALSE)*VLOOKUP($F224,BY_IND_Demand_Drivers!$B$5:$J$100,8,FALSE)</f>
        <v>1.7887764619216949E-3</v>
      </c>
      <c r="I224" s="16">
        <f>VLOOKUP($D224,'Growth rate'!$B$3:$S$93,6,FALSE)*VLOOKUP($F224,BY_IND_Demand_Drivers!$B$5:$J$100,9,FALSE)</f>
        <v>1.7887764619216949E-3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3.2606238236487915E-2</v>
      </c>
      <c r="H225" s="16">
        <f>VLOOKUP($D225,'Growth rate'!$B$3:$S$93,6,FALSE)*VLOOKUP($F225,BY_IND_Demand_Drivers!$B$5:$J$100,8,FALSE)</f>
        <v>1.8173968853124418E-3</v>
      </c>
      <c r="I225" s="16">
        <f>VLOOKUP($D225,'Growth rate'!$B$3:$S$93,6,FALSE)*VLOOKUP($F225,BY_IND_Demand_Drivers!$B$5:$J$100,9,FALSE)</f>
        <v>1.8173968853124418E-3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3.3127938048271716E-2</v>
      </c>
      <c r="H226" s="16">
        <f>VLOOKUP($D226,'Growth rate'!$B$3:$S$93,6,FALSE)*VLOOKUP($F226,BY_IND_Demand_Drivers!$B$5:$J$100,8,FALSE)</f>
        <v>1.8464752354774407E-3</v>
      </c>
      <c r="I226" s="16">
        <f>VLOOKUP($D226,'Growth rate'!$B$3:$S$93,6,FALSE)*VLOOKUP($F226,BY_IND_Demand_Drivers!$B$5:$J$100,9,FALSE)</f>
        <v>1.8464752354774407E-3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3.3657985057044065E-2</v>
      </c>
      <c r="H227" s="16">
        <f>VLOOKUP($D227,'Growth rate'!$B$3:$S$93,6,FALSE)*VLOOKUP($F227,BY_IND_Demand_Drivers!$B$5:$J$100,8,FALSE)</f>
        <v>1.87601883924508E-3</v>
      </c>
      <c r="I227" s="16">
        <f>VLOOKUP($D227,'Growth rate'!$B$3:$S$93,6,FALSE)*VLOOKUP($F227,BY_IND_Demand_Drivers!$B$5:$J$100,9,FALSE)</f>
        <v>1.87601883924508E-3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3.4196512817956777E-2</v>
      </c>
      <c r="H228" s="16">
        <f>VLOOKUP($D228,'Growth rate'!$B$3:$S$93,6,FALSE)*VLOOKUP($F228,BY_IND_Demand_Drivers!$B$5:$J$100,8,FALSE)</f>
        <v>1.9060351406730014E-3</v>
      </c>
      <c r="I228" s="16">
        <f>VLOOKUP($D228,'Growth rate'!$B$3:$S$93,6,FALSE)*VLOOKUP($F228,BY_IND_Demand_Drivers!$B$5:$J$100,9,FALSE)</f>
        <v>1.9060351406730014E-3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3.4743657023044085E-2</v>
      </c>
      <c r="H229" s="16">
        <f>VLOOKUP($D229,'Growth rate'!$B$3:$S$93,6,FALSE)*VLOOKUP($F229,BY_IND_Demand_Drivers!$B$5:$J$100,8,FALSE)</f>
        <v>1.9365317029237693E-3</v>
      </c>
      <c r="I229" s="16">
        <f>VLOOKUP($D229,'Growth rate'!$B$3:$S$93,6,FALSE)*VLOOKUP($F229,BY_IND_Demand_Drivers!$B$5:$J$100,9,FALSE)</f>
        <v>1.9365317029237693E-3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3.5299555535412787E-2</v>
      </c>
      <c r="H230" s="16">
        <f>VLOOKUP($D230,'Growth rate'!$B$3:$S$93,6,FALSE)*VLOOKUP($F230,BY_IND_Demand_Drivers!$B$5:$J$100,8,FALSE)</f>
        <v>1.9675162101705497E-3</v>
      </c>
      <c r="I230" s="16">
        <f>VLOOKUP($D230,'Growth rate'!$B$3:$S$93,6,FALSE)*VLOOKUP($F230,BY_IND_Demand_Drivers!$B$5:$J$100,9,FALSE)</f>
        <v>1.9675162101705497E-3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3.5864348423979397E-2</v>
      </c>
      <c r="H231" s="16">
        <f>VLOOKUP($D231,'Growth rate'!$B$3:$S$93,6,FALSE)*VLOOKUP($F231,BY_IND_Demand_Drivers!$B$5:$J$100,8,FALSE)</f>
        <v>1.9989964695332789E-3</v>
      </c>
      <c r="I231" s="16">
        <f>VLOOKUP($D231,'Growth rate'!$B$3:$S$93,6,FALSE)*VLOOKUP($F231,BY_IND_Demand_Drivers!$B$5:$J$100,9,FALSE)</f>
        <v>1.9989964695332789E-3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3.6438177998763067E-2</v>
      </c>
      <c r="H232" s="16">
        <f>VLOOKUP($D232,'Growth rate'!$B$3:$S$93,6,FALSE)*VLOOKUP($F232,BY_IND_Demand_Drivers!$B$5:$J$100,8,FALSE)</f>
        <v>2.0309804130458115E-3</v>
      </c>
      <c r="I232" s="16">
        <f>VLOOKUP($D232,'Growth rate'!$B$3:$S$93,6,FALSE)*VLOOKUP($F232,BY_IND_Demand_Drivers!$B$5:$J$100,9,FALSE)</f>
        <v>2.0309804130458115E-3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3.7021188846743276E-2</v>
      </c>
      <c r="H233" s="16">
        <f>VLOOKUP($D233,'Growth rate'!$B$3:$S$93,6,FALSE)*VLOOKUP($F233,BY_IND_Demand_Drivers!$B$5:$J$100,8,FALSE)</f>
        <v>2.063476099654544E-3</v>
      </c>
      <c r="I233" s="16">
        <f>VLOOKUP($D233,'Growth rate'!$B$3:$S$93,6,FALSE)*VLOOKUP($F233,BY_IND_Demand_Drivers!$B$5:$J$100,9,FALSE)</f>
        <v>2.063476099654544E-3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3.7613527868291176E-2</v>
      </c>
      <c r="H234" s="16">
        <f>VLOOKUP($D234,'Growth rate'!$B$3:$S$93,6,FALSE)*VLOOKUP($F234,BY_IND_Demand_Drivers!$B$5:$J$100,8,FALSE)</f>
        <v>2.0964917172490169E-3</v>
      </c>
      <c r="I234" s="16">
        <f>VLOOKUP($D234,'Growth rate'!$B$3:$S$93,6,FALSE)*VLOOKUP($F234,BY_IND_Demand_Drivers!$B$5:$J$100,9,FALSE)</f>
        <v>2.0964917172490169E-3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3.8215344314183837E-2</v>
      </c>
      <c r="H235" s="16">
        <f>VLOOKUP($D235,'Growth rate'!$B$3:$S$93,6,FALSE)*VLOOKUP($F235,BY_IND_Demand_Drivers!$B$5:$J$100,8,FALSE)</f>
        <v>2.1300355847250017E-3</v>
      </c>
      <c r="I235" s="16">
        <f>VLOOKUP($D235,'Growth rate'!$B$3:$S$93,6,FALSE)*VLOOKUP($F235,BY_IND_Demand_Drivers!$B$5:$J$100,9,FALSE)</f>
        <v>2.1300355847250017E-3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3.8826789823210778E-2</v>
      </c>
      <c r="H236" s="16">
        <f>VLOOKUP($D236,'Growth rate'!$B$3:$S$93,6,FALSE)*VLOOKUP($F236,BY_IND_Demand_Drivers!$B$5:$J$100,8,FALSE)</f>
        <v>2.1641161540806018E-3</v>
      </c>
      <c r="I236" s="16">
        <f>VLOOKUP($D236,'Growth rate'!$B$3:$S$93,6,FALSE)*VLOOKUP($F236,BY_IND_Demand_Drivers!$B$5:$J$100,9,FALSE)</f>
        <v>2.1641161540806018E-3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3.944801846038215E-2</v>
      </c>
      <c r="H237" s="16">
        <f>VLOOKUP($D237,'Growth rate'!$B$3:$S$93,6,FALSE)*VLOOKUP($F237,BY_IND_Demand_Drivers!$B$5:$J$100,8,FALSE)</f>
        <v>2.1987420125458915E-3</v>
      </c>
      <c r="I237" s="16">
        <f>VLOOKUP($D237,'Growth rate'!$B$3:$S$93,6,FALSE)*VLOOKUP($F237,BY_IND_Demand_Drivers!$B$5:$J$100,9,FALSE)</f>
        <v>2.1987420125458915E-3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4.0079186755748265E-2</v>
      </c>
      <c r="H238" s="16">
        <f>VLOOKUP($D238,'Growth rate'!$B$3:$S$93,6,FALSE)*VLOOKUP($F238,BY_IND_Demand_Drivers!$B$5:$J$100,8,FALSE)</f>
        <v>2.2339218847466256E-3</v>
      </c>
      <c r="I238" s="16">
        <f>VLOOKUP($D238,'Growth rate'!$B$3:$S$93,6,FALSE)*VLOOKUP($F238,BY_IND_Demand_Drivers!$B$5:$J$100,9,FALSE)</f>
        <v>2.2339218847466256E-3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4.0720453743840236E-2</v>
      </c>
      <c r="H239" s="16">
        <f>VLOOKUP($D239,'Growth rate'!$B$3:$S$93,6,FALSE)*VLOOKUP($F239,BY_IND_Demand_Drivers!$B$5:$J$100,8,FALSE)</f>
        <v>2.2696646349025713E-3</v>
      </c>
      <c r="I239" s="16">
        <f>VLOOKUP($D239,'Growth rate'!$B$3:$S$93,6,FALSE)*VLOOKUP($F239,BY_IND_Demand_Drivers!$B$5:$J$100,9,FALSE)</f>
        <v>2.2696646349025713E-3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4.1371981003741683E-2</v>
      </c>
      <c r="H240" s="16">
        <f>VLOOKUP($D240,'Growth rate'!$B$3:$S$93,6,FALSE)*VLOOKUP($F240,BY_IND_Demand_Drivers!$B$5:$J$100,8,FALSE)</f>
        <v>2.3059792690610132E-3</v>
      </c>
      <c r="I240" s="16">
        <f>VLOOKUP($D240,'Growth rate'!$B$3:$S$93,6,FALSE)*VLOOKUP($F240,BY_IND_Demand_Drivers!$B$5:$J$100,9,FALSE)</f>
        <v>2.3059792690610132E-3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4.203393269980156E-2</v>
      </c>
      <c r="H241" s="16">
        <f>VLOOKUP($D241,'Growth rate'!$B$3:$S$93,6,FALSE)*VLOOKUP($F241,BY_IND_Demand_Drivers!$B$5:$J$100,8,FALSE)</f>
        <v>2.3428749373659895E-3</v>
      </c>
      <c r="I241" s="16">
        <f>VLOOKUP($D241,'Growth rate'!$B$3:$S$93,6,FALSE)*VLOOKUP($F241,BY_IND_Demand_Drivers!$B$5:$J$100,9,FALSE)</f>
        <v>2.3428749373659895E-3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4.2706475622998383E-2</v>
      </c>
      <c r="H242" s="16">
        <f>VLOOKUP($D242,'Growth rate'!$B$3:$S$93,6,FALSE)*VLOOKUP($F242,BY_IND_Demand_Drivers!$B$5:$J$100,8,FALSE)</f>
        <v>2.3803609363638452E-3</v>
      </c>
      <c r="I242" s="16">
        <f>VLOOKUP($D242,'Growth rate'!$B$3:$S$93,6,FALSE)*VLOOKUP($F242,BY_IND_Demand_Drivers!$B$5:$J$100,9,FALSE)</f>
        <v>2.3803609363638452E-3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4.3389779232966358E-2</v>
      </c>
      <c r="H243" s="16">
        <f>VLOOKUP($D243,'Growth rate'!$B$3:$S$93,6,FALSE)*VLOOKUP($F243,BY_IND_Demand_Drivers!$B$5:$J$100,8,FALSE)</f>
        <v>2.4184467113456667E-3</v>
      </c>
      <c r="I243" s="16">
        <f>VLOOKUP($D243,'Growth rate'!$B$3:$S$93,6,FALSE)*VLOOKUP($F243,BY_IND_Demand_Drivers!$B$5:$J$100,9,FALSE)</f>
        <v>2.4184467113456667E-3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4.4084015700693827E-2</v>
      </c>
      <c r="H244" s="16">
        <f>VLOOKUP($D244,'Growth rate'!$B$3:$S$93,6,FALSE)*VLOOKUP($F244,BY_IND_Demand_Drivers!$B$5:$J$100,8,FALSE)</f>
        <v>2.4571418587271978E-3</v>
      </c>
      <c r="I244" s="16">
        <f>VLOOKUP($D244,'Growth rate'!$B$3:$S$93,6,FALSE)*VLOOKUP($F244,BY_IND_Demand_Drivers!$B$5:$J$100,9,FALSE)</f>
        <v>2.4571418587271978E-3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4.4789359951904924E-2</v>
      </c>
      <c r="H245" s="16">
        <f>VLOOKUP($D245,'Growth rate'!$B$3:$S$93,6,FALSE)*VLOOKUP($F245,BY_IND_Demand_Drivers!$B$5:$J$100,8,FALSE)</f>
        <v>2.4964561284668329E-3</v>
      </c>
      <c r="I245" s="16">
        <f>VLOOKUP($D245,'Growth rate'!$B$3:$S$93,6,FALSE)*VLOOKUP($F245,BY_IND_Demand_Drivers!$B$5:$J$100,9,FALSE)</f>
        <v>2.4964561284668329E-3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4.5505989711135397E-2</v>
      </c>
      <c r="H246" s="16">
        <f>VLOOKUP($D246,'Growth rate'!$B$3:$S$93,6,FALSE)*VLOOKUP($F246,BY_IND_Demand_Drivers!$B$5:$J$100,8,FALSE)</f>
        <v>2.5363994265223022E-3</v>
      </c>
      <c r="I246" s="16">
        <f>VLOOKUP($D246,'Growth rate'!$B$3:$S$93,6,FALSE)*VLOOKUP($F246,BY_IND_Demand_Drivers!$B$5:$J$100,9,FALSE)</f>
        <v>2.5363994265223022E-3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4.6234085546513565E-2</v>
      </c>
      <c r="H247" s="16">
        <f>VLOOKUP($D247,'Growth rate'!$B$3:$S$93,6,FALSE)*VLOOKUP($F247,BY_IND_Demand_Drivers!$B$5:$J$100,8,FALSE)</f>
        <v>2.576981817346659E-3</v>
      </c>
      <c r="I247" s="16">
        <f>VLOOKUP($D247,'Growth rate'!$B$3:$S$93,6,FALSE)*VLOOKUP($F247,BY_IND_Demand_Drivers!$B$5:$J$100,9,FALSE)</f>
        <v>2.576981817346659E-3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4.6973830915257787E-2</v>
      </c>
      <c r="H248" s="16">
        <f>VLOOKUP($D248,'Growth rate'!$B$3:$S$93,6,FALSE)*VLOOKUP($F248,BY_IND_Demand_Drivers!$B$5:$J$100,8,FALSE)</f>
        <v>2.6182135264242058E-3</v>
      </c>
      <c r="I248" s="16">
        <f>VLOOKUP($D248,'Growth rate'!$B$3:$S$93,6,FALSE)*VLOOKUP($F248,BY_IND_Demand_Drivers!$B$5:$J$100,9,FALSE)</f>
        <v>2.6182135264242058E-3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4.772541220990191E-2</v>
      </c>
      <c r="H249" s="16">
        <f>VLOOKUP($D249,'Growth rate'!$B$3:$S$93,6,FALSE)*VLOOKUP($F249,BY_IND_Demand_Drivers!$B$5:$J$100,8,FALSE)</f>
        <v>2.6601049428469931E-3</v>
      </c>
      <c r="I249" s="16">
        <f>VLOOKUP($D249,'Growth rate'!$B$3:$S$93,6,FALSE)*VLOOKUP($F249,BY_IND_Demand_Drivers!$B$5:$J$100,9,FALSE)</f>
        <v>2.6601049428469931E-3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8.0151398019802006E-2</v>
      </c>
      <c r="H250" s="16">
        <f>VLOOKUP($D250,'Growth rate'!$B$3:$S$93,6,FALSE)*VLOOKUP($F250,BY_IND_Demand_Drivers!$B$5:$J$100,8,FALSE)</f>
        <v>4.4649980198019799E-3</v>
      </c>
      <c r="I250" s="16">
        <f>VLOOKUP($D250,'Growth rate'!$B$3:$S$93,6,FALSE)*VLOOKUP($F250,BY_IND_Demand_Drivers!$B$5:$J$100,9,FALSE)</f>
        <v>4.4649980198019799E-3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8.1471915174390508E-2</v>
      </c>
      <c r="H251" s="16">
        <f>VLOOKUP($D251,'Growth rate'!$B$3:$S$93,6,FALSE)*VLOOKUP($F251,BY_IND_Demand_Drivers!$B$5:$J$100,8,FALSE)</f>
        <v>4.5385601363217131E-3</v>
      </c>
      <c r="I251" s="16">
        <f>VLOOKUP($D251,'Growth rate'!$B$3:$S$93,6,FALSE)*VLOOKUP($F251,BY_IND_Demand_Drivers!$B$5:$J$100,9,FALSE)</f>
        <v>4.5385601363217131E-3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8.2792432328978996E-2</v>
      </c>
      <c r="H252" s="16">
        <f>VLOOKUP($D252,'Growth rate'!$B$3:$S$93,6,FALSE)*VLOOKUP($F252,BY_IND_Demand_Drivers!$B$5:$J$100,8,FALSE)</f>
        <v>4.6121222528414463E-3</v>
      </c>
      <c r="I252" s="16">
        <f>VLOOKUP($D252,'Growth rate'!$B$3:$S$93,6,FALSE)*VLOOKUP($F252,BY_IND_Demand_Drivers!$B$5:$J$100,9,FALSE)</f>
        <v>4.6121222528414463E-3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8.4112949483567498E-2</v>
      </c>
      <c r="H253" s="16">
        <f>VLOOKUP($D253,'Growth rate'!$B$3:$S$93,6,FALSE)*VLOOKUP($F253,BY_IND_Demand_Drivers!$B$5:$J$100,8,FALSE)</f>
        <v>4.6856843693611795E-3</v>
      </c>
      <c r="I253" s="16">
        <f>VLOOKUP($D253,'Growth rate'!$B$3:$S$93,6,FALSE)*VLOOKUP($F253,BY_IND_Demand_Drivers!$B$5:$J$100,9,FALSE)</f>
        <v>4.6856843693611795E-3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8.5433466638156E-2</v>
      </c>
      <c r="H254" s="16">
        <f>VLOOKUP($D254,'Growth rate'!$B$3:$S$93,6,FALSE)*VLOOKUP($F254,BY_IND_Demand_Drivers!$B$5:$J$100,8,FALSE)</f>
        <v>4.7592464858809127E-3</v>
      </c>
      <c r="I254" s="16">
        <f>VLOOKUP($D254,'Growth rate'!$B$3:$S$93,6,FALSE)*VLOOKUP($F254,BY_IND_Demand_Drivers!$B$5:$J$100,9,FALSE)</f>
        <v>4.7592464858809127E-3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8.6753983792744474E-2</v>
      </c>
      <c r="H255" s="16">
        <f>VLOOKUP($D255,'Growth rate'!$B$3:$S$93,6,FALSE)*VLOOKUP($F255,BY_IND_Demand_Drivers!$B$5:$J$100,8,FALSE)</f>
        <v>4.8328086024006451E-3</v>
      </c>
      <c r="I255" s="16">
        <f>VLOOKUP($D255,'Growth rate'!$B$3:$S$93,6,FALSE)*VLOOKUP($F255,BY_IND_Demand_Drivers!$B$5:$J$100,9,FALSE)</f>
        <v>4.8328086024006451E-3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8.8074500947332976E-2</v>
      </c>
      <c r="H256" s="16">
        <f>VLOOKUP($D256,'Growth rate'!$B$3:$S$93,6,FALSE)*VLOOKUP($F256,BY_IND_Demand_Drivers!$B$5:$J$100,8,FALSE)</f>
        <v>4.9063707189203774E-3</v>
      </c>
      <c r="I256" s="16">
        <f>VLOOKUP($D256,'Growth rate'!$B$3:$S$93,6,FALSE)*VLOOKUP($F256,BY_IND_Demand_Drivers!$B$5:$J$100,9,FALSE)</f>
        <v>4.9063707189203774E-3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8.9395018101921464E-2</v>
      </c>
      <c r="H257" s="16">
        <f>VLOOKUP($D257,'Growth rate'!$B$3:$S$93,6,FALSE)*VLOOKUP($F257,BY_IND_Demand_Drivers!$B$5:$J$100,8,FALSE)</f>
        <v>4.9799328354401106E-3</v>
      </c>
      <c r="I257" s="16">
        <f>VLOOKUP($D257,'Growth rate'!$B$3:$S$93,6,FALSE)*VLOOKUP($F257,BY_IND_Demand_Drivers!$B$5:$J$100,9,FALSE)</f>
        <v>4.9799328354401106E-3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9.0715535256509966E-2</v>
      </c>
      <c r="H258" s="16">
        <f>VLOOKUP($D258,'Growth rate'!$B$3:$S$93,6,FALSE)*VLOOKUP($F258,BY_IND_Demand_Drivers!$B$5:$J$100,8,FALSE)</f>
        <v>5.0534949519598438E-3</v>
      </c>
      <c r="I258" s="16">
        <f>VLOOKUP($D258,'Growth rate'!$B$3:$S$93,6,FALSE)*VLOOKUP($F258,BY_IND_Demand_Drivers!$B$5:$J$100,9,FALSE)</f>
        <v>5.0534949519598438E-3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9.2036052411098468E-2</v>
      </c>
      <c r="H259" s="16">
        <f>VLOOKUP($D259,'Growth rate'!$B$3:$S$93,6,FALSE)*VLOOKUP($F259,BY_IND_Demand_Drivers!$B$5:$J$100,8,FALSE)</f>
        <v>5.127057068479577E-3</v>
      </c>
      <c r="I259" s="16">
        <f>VLOOKUP($D259,'Growth rate'!$B$3:$S$93,6,FALSE)*VLOOKUP($F259,BY_IND_Demand_Drivers!$B$5:$J$100,9,FALSE)</f>
        <v>5.127057068479577E-3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9.3356569565686956E-2</v>
      </c>
      <c r="H260" s="16">
        <f>VLOOKUP($D260,'Growth rate'!$B$3:$S$93,6,FALSE)*VLOOKUP($F260,BY_IND_Demand_Drivers!$B$5:$J$100,8,FALSE)</f>
        <v>5.2006191849993102E-3</v>
      </c>
      <c r="I260" s="16">
        <f>VLOOKUP($D260,'Growth rate'!$B$3:$S$93,6,FALSE)*VLOOKUP($F260,BY_IND_Demand_Drivers!$B$5:$J$100,9,FALSE)</f>
        <v>5.2006191849993102E-3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9.4677086720275458E-2</v>
      </c>
      <c r="H261" s="16">
        <f>VLOOKUP($D261,'Growth rate'!$B$3:$S$93,6,FALSE)*VLOOKUP($F261,BY_IND_Demand_Drivers!$B$5:$J$100,8,FALSE)</f>
        <v>5.2741813015190434E-3</v>
      </c>
      <c r="I261" s="16">
        <f>VLOOKUP($D261,'Growth rate'!$B$3:$S$93,6,FALSE)*VLOOKUP($F261,BY_IND_Demand_Drivers!$B$5:$J$100,9,FALSE)</f>
        <v>5.2741813015190434E-3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9.5997603874863932E-2</v>
      </c>
      <c r="H262" s="16">
        <f>VLOOKUP($D262,'Growth rate'!$B$3:$S$93,6,FALSE)*VLOOKUP($F262,BY_IND_Demand_Drivers!$B$5:$J$100,8,FALSE)</f>
        <v>5.3477434180387758E-3</v>
      </c>
      <c r="I262" s="16">
        <f>VLOOKUP($D262,'Growth rate'!$B$3:$S$93,6,FALSE)*VLOOKUP($F262,BY_IND_Demand_Drivers!$B$5:$J$100,9,FALSE)</f>
        <v>5.3477434180387758E-3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9.7318121029452434E-2</v>
      </c>
      <c r="H263" s="16">
        <f>VLOOKUP($D263,'Growth rate'!$B$3:$S$93,6,FALSE)*VLOOKUP($F263,BY_IND_Demand_Drivers!$B$5:$J$100,8,FALSE)</f>
        <v>5.421305534558509E-3</v>
      </c>
      <c r="I263" s="16">
        <f>VLOOKUP($D263,'Growth rate'!$B$3:$S$93,6,FALSE)*VLOOKUP($F263,BY_IND_Demand_Drivers!$B$5:$J$100,9,FALSE)</f>
        <v>5.421305534558509E-3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9.8638638184040922E-2</v>
      </c>
      <c r="H264" s="16">
        <f>VLOOKUP($D264,'Growth rate'!$B$3:$S$93,6,FALSE)*VLOOKUP($F264,BY_IND_Demand_Drivers!$B$5:$J$100,8,FALSE)</f>
        <v>5.4948676510782422E-3</v>
      </c>
      <c r="I264" s="16">
        <f>VLOOKUP($D264,'Growth rate'!$B$3:$S$93,6,FALSE)*VLOOKUP($F264,BY_IND_Demand_Drivers!$B$5:$J$100,9,FALSE)</f>
        <v>5.4948676510782422E-3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9.9959155338629424E-2</v>
      </c>
      <c r="H265" s="16">
        <f>VLOOKUP($D265,'Growth rate'!$B$3:$S$93,6,FALSE)*VLOOKUP($F265,BY_IND_Demand_Drivers!$B$5:$J$100,8,FALSE)</f>
        <v>5.5684297675979754E-3</v>
      </c>
      <c r="I265" s="16">
        <f>VLOOKUP($D265,'Growth rate'!$B$3:$S$93,6,FALSE)*VLOOKUP($F265,BY_IND_Demand_Drivers!$B$5:$J$100,9,FALSE)</f>
        <v>5.5684297675979754E-3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0.10127967249321793</v>
      </c>
      <c r="H266" s="16">
        <f>VLOOKUP($D266,'Growth rate'!$B$3:$S$93,6,FALSE)*VLOOKUP($F266,BY_IND_Demand_Drivers!$B$5:$J$100,8,FALSE)</f>
        <v>5.6419918841177086E-3</v>
      </c>
      <c r="I266" s="16">
        <f>VLOOKUP($D266,'Growth rate'!$B$3:$S$93,6,FALSE)*VLOOKUP($F266,BY_IND_Demand_Drivers!$B$5:$J$100,9,FALSE)</f>
        <v>5.6419918841177086E-3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0.10260018964780641</v>
      </c>
      <c r="H267" s="16">
        <f>VLOOKUP($D267,'Growth rate'!$B$3:$S$93,6,FALSE)*VLOOKUP($F267,BY_IND_Demand_Drivers!$B$5:$J$100,8,FALSE)</f>
        <v>5.7155540006374418E-3</v>
      </c>
      <c r="I267" s="16">
        <f>VLOOKUP($D267,'Growth rate'!$B$3:$S$93,6,FALSE)*VLOOKUP($F267,BY_IND_Demand_Drivers!$B$5:$J$100,9,FALSE)</f>
        <v>5.7155540006374418E-3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0.10392070680239492</v>
      </c>
      <c r="H268" s="16">
        <f>VLOOKUP($D268,'Growth rate'!$B$3:$S$93,6,FALSE)*VLOOKUP($F268,BY_IND_Demand_Drivers!$B$5:$J$100,8,FALSE)</f>
        <v>5.789116117157175E-3</v>
      </c>
      <c r="I268" s="16">
        <f>VLOOKUP($D268,'Growth rate'!$B$3:$S$93,6,FALSE)*VLOOKUP($F268,BY_IND_Demand_Drivers!$B$5:$J$100,9,FALSE)</f>
        <v>5.789116117157175E-3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0.10524122395698342</v>
      </c>
      <c r="H269" s="16">
        <f>VLOOKUP($D269,'Growth rate'!$B$3:$S$93,6,FALSE)*VLOOKUP($F269,BY_IND_Demand_Drivers!$B$5:$J$100,8,FALSE)</f>
        <v>5.8626782336769082E-3</v>
      </c>
      <c r="I269" s="16">
        <f>VLOOKUP($D269,'Growth rate'!$B$3:$S$93,6,FALSE)*VLOOKUP($F269,BY_IND_Demand_Drivers!$B$5:$J$100,9,FALSE)</f>
        <v>5.8626782336769082E-3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0.10656174111157191</v>
      </c>
      <c r="H270" s="16">
        <f>VLOOKUP($D270,'Growth rate'!$B$3:$S$93,6,FALSE)*VLOOKUP($F270,BY_IND_Demand_Drivers!$B$5:$J$100,8,FALSE)</f>
        <v>5.9362403501966405E-3</v>
      </c>
      <c r="I270" s="16">
        <f>VLOOKUP($D270,'Growth rate'!$B$3:$S$93,6,FALSE)*VLOOKUP($F270,BY_IND_Demand_Drivers!$B$5:$J$100,9,FALSE)</f>
        <v>5.9362403501966405E-3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0.10788225826616041</v>
      </c>
      <c r="H271" s="16">
        <f>VLOOKUP($D271,'Growth rate'!$B$3:$S$93,6,FALSE)*VLOOKUP($F271,BY_IND_Demand_Drivers!$B$5:$J$100,8,FALSE)</f>
        <v>6.0098024667163737E-3</v>
      </c>
      <c r="I271" s="16">
        <f>VLOOKUP($D271,'Growth rate'!$B$3:$S$93,6,FALSE)*VLOOKUP($F271,BY_IND_Demand_Drivers!$B$5:$J$100,9,FALSE)</f>
        <v>6.0098024667163737E-3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0.10920277542074888</v>
      </c>
      <c r="H272" s="16">
        <f>VLOOKUP($D272,'Growth rate'!$B$3:$S$93,6,FALSE)*VLOOKUP($F272,BY_IND_Demand_Drivers!$B$5:$J$100,8,FALSE)</f>
        <v>6.0833645832361061E-3</v>
      </c>
      <c r="I272" s="16">
        <f>VLOOKUP($D272,'Growth rate'!$B$3:$S$93,6,FALSE)*VLOOKUP($F272,BY_IND_Demand_Drivers!$B$5:$J$100,9,FALSE)</f>
        <v>6.0833645832361061E-3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0.11052329257533738</v>
      </c>
      <c r="H273" s="16">
        <f>VLOOKUP($D273,'Growth rate'!$B$3:$S$93,6,FALSE)*VLOOKUP($F273,BY_IND_Demand_Drivers!$B$5:$J$100,8,FALSE)</f>
        <v>6.1569266997558393E-3</v>
      </c>
      <c r="I273" s="16">
        <f>VLOOKUP($D273,'Growth rate'!$B$3:$S$93,6,FALSE)*VLOOKUP($F273,BY_IND_Demand_Drivers!$B$5:$J$100,9,FALSE)</f>
        <v>6.1569266997558393E-3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0.11184380972992589</v>
      </c>
      <c r="H274" s="16">
        <f>VLOOKUP($D274,'Growth rate'!$B$3:$S$93,6,FALSE)*VLOOKUP($F274,BY_IND_Demand_Drivers!$B$5:$J$100,8,FALSE)</f>
        <v>6.2304888162755725E-3</v>
      </c>
      <c r="I274" s="16">
        <f>VLOOKUP($D274,'Growth rate'!$B$3:$S$93,6,FALSE)*VLOOKUP($F274,BY_IND_Demand_Drivers!$B$5:$J$100,9,FALSE)</f>
        <v>6.2304888162755725E-3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0.11316432688451437</v>
      </c>
      <c r="H275" s="16">
        <f>VLOOKUP($D275,'Growth rate'!$B$3:$S$93,6,FALSE)*VLOOKUP($F275,BY_IND_Demand_Drivers!$B$5:$J$100,8,FALSE)</f>
        <v>6.3040509327953057E-3</v>
      </c>
      <c r="I275" s="16">
        <f>VLOOKUP($D275,'Growth rate'!$B$3:$S$93,6,FALSE)*VLOOKUP($F275,BY_IND_Demand_Drivers!$B$5:$J$100,9,FALSE)</f>
        <v>6.3040509327953057E-3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0.11448484403910288</v>
      </c>
      <c r="H276" s="16">
        <f>VLOOKUP($D276,'Growth rate'!$B$3:$S$93,6,FALSE)*VLOOKUP($F276,BY_IND_Demand_Drivers!$B$5:$J$100,8,FALSE)</f>
        <v>6.3776130493150389E-3</v>
      </c>
      <c r="I276" s="16">
        <f>VLOOKUP($D276,'Growth rate'!$B$3:$S$93,6,FALSE)*VLOOKUP($F276,BY_IND_Demand_Drivers!$B$5:$J$100,9,FALSE)</f>
        <v>6.3776130493150389E-3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0.11580536119369135</v>
      </c>
      <c r="H277" s="16">
        <f>VLOOKUP($D277,'Growth rate'!$B$3:$S$93,6,FALSE)*VLOOKUP($F277,BY_IND_Demand_Drivers!$B$5:$J$100,8,FALSE)</f>
        <v>6.4511751658347712E-3</v>
      </c>
      <c r="I277" s="16">
        <f>VLOOKUP($D277,'Growth rate'!$B$3:$S$93,6,FALSE)*VLOOKUP($F277,BY_IND_Demand_Drivers!$B$5:$J$100,9,FALSE)</f>
        <v>6.4511751658347712E-3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0.11712587834827985</v>
      </c>
      <c r="H278" s="16">
        <f>VLOOKUP($D278,'Growth rate'!$B$3:$S$93,6,FALSE)*VLOOKUP($F278,BY_IND_Demand_Drivers!$B$5:$J$100,8,FALSE)</f>
        <v>6.5247372823545044E-3</v>
      </c>
      <c r="I278" s="16">
        <f>VLOOKUP($D278,'Growth rate'!$B$3:$S$93,6,FALSE)*VLOOKUP($F278,BY_IND_Demand_Drivers!$B$5:$J$100,9,FALSE)</f>
        <v>6.5247372823545044E-3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0.11844639550286835</v>
      </c>
      <c r="H279" s="16">
        <f>VLOOKUP($D279,'Growth rate'!$B$3:$S$93,6,FALSE)*VLOOKUP($F279,BY_IND_Demand_Drivers!$B$5:$J$100,8,FALSE)</f>
        <v>6.5982993988742376E-3</v>
      </c>
      <c r="I279" s="16">
        <f>VLOOKUP($D279,'Growth rate'!$B$3:$S$93,6,FALSE)*VLOOKUP($F279,BY_IND_Demand_Drivers!$B$5:$J$100,9,FALSE)</f>
        <v>6.5982993988742376E-3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0.11976691265745684</v>
      </c>
      <c r="H280" s="16">
        <f>VLOOKUP($D280,'Growth rate'!$B$3:$S$93,6,FALSE)*VLOOKUP($F280,BY_IND_Demand_Drivers!$B$5:$J$100,8,FALSE)</f>
        <v>6.6718615153939708E-3</v>
      </c>
      <c r="I280" s="16">
        <f>VLOOKUP($D280,'Growth rate'!$B$3:$S$93,6,FALSE)*VLOOKUP($F280,BY_IND_Demand_Drivers!$B$5:$J$100,9,FALSE)</f>
        <v>6.6718615153939708E-3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0.12108742981204534</v>
      </c>
      <c r="H281" s="16">
        <f>VLOOKUP($D281,'Growth rate'!$B$3:$S$93,6,FALSE)*VLOOKUP($F281,BY_IND_Demand_Drivers!$B$5:$J$100,8,FALSE)</f>
        <v>6.745423631913704E-3</v>
      </c>
      <c r="I281" s="16">
        <f>VLOOKUP($D281,'Growth rate'!$B$3:$S$93,6,FALSE)*VLOOKUP($F281,BY_IND_Demand_Drivers!$B$5:$J$100,9,FALSE)</f>
        <v>6.745423631913704E-3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0.12302482868903808</v>
      </c>
      <c r="H282" s="16">
        <f>VLOOKUP($D282,'Growth rate'!$B$3:$S$93,6,FALSE)*VLOOKUP($F282,BY_IND_Demand_Drivers!$B$5:$J$100,8,FALSE)</f>
        <v>6.8533504100243238E-3</v>
      </c>
      <c r="I282" s="16">
        <f>VLOOKUP($D282,'Growth rate'!$B$3:$S$93,6,FALSE)*VLOOKUP($F282,BY_IND_Demand_Drivers!$B$5:$J$100,9,FALSE)</f>
        <v>6.8533504100243238E-3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0.12499322594806267</v>
      </c>
      <c r="H283" s="16">
        <f>VLOOKUP($D283,'Growth rate'!$B$3:$S$93,6,FALSE)*VLOOKUP($F283,BY_IND_Demand_Drivers!$B$5:$J$100,8,FALSE)</f>
        <v>6.963004016584712E-3</v>
      </c>
      <c r="I283" s="16">
        <f>VLOOKUP($D283,'Growth rate'!$B$3:$S$93,6,FALSE)*VLOOKUP($F283,BY_IND_Demand_Drivers!$B$5:$J$100,9,FALSE)</f>
        <v>6.963004016584712E-3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0.12699311756323167</v>
      </c>
      <c r="H284" s="16">
        <f>VLOOKUP($D284,'Growth rate'!$B$3:$S$93,6,FALSE)*VLOOKUP($F284,BY_IND_Demand_Drivers!$B$5:$J$100,8,FALSE)</f>
        <v>7.0744120808500675E-3</v>
      </c>
      <c r="I284" s="16">
        <f>VLOOKUP($D284,'Growth rate'!$B$3:$S$93,6,FALSE)*VLOOKUP($F284,BY_IND_Demand_Drivers!$B$5:$J$100,9,FALSE)</f>
        <v>7.0744120808500675E-3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0.12902500744424339</v>
      </c>
      <c r="H285" s="16">
        <f>VLOOKUP($D285,'Growth rate'!$B$3:$S$93,6,FALSE)*VLOOKUP($F285,BY_IND_Demand_Drivers!$B$5:$J$100,8,FALSE)</f>
        <v>7.1876026741436692E-3</v>
      </c>
      <c r="I285" s="16">
        <f>VLOOKUP($D285,'Growth rate'!$B$3:$S$93,6,FALSE)*VLOOKUP($F285,BY_IND_Demand_Drivers!$B$5:$J$100,9,FALSE)</f>
        <v>7.1876026741436692E-3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0.13108940756335127</v>
      </c>
      <c r="H286" s="16">
        <f>VLOOKUP($D286,'Growth rate'!$B$3:$S$93,6,FALSE)*VLOOKUP($F286,BY_IND_Demand_Drivers!$B$5:$J$100,8,FALSE)</f>
        <v>7.3026043169299665E-3</v>
      </c>
      <c r="I286" s="16">
        <f>VLOOKUP($D286,'Growth rate'!$B$3:$S$93,6,FALSE)*VLOOKUP($F286,BY_IND_Demand_Drivers!$B$5:$J$100,9,FALSE)</f>
        <v>7.3026043169299665E-3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0.13318683808436491</v>
      </c>
      <c r="H287" s="16">
        <f>VLOOKUP($D287,'Growth rate'!$B$3:$S$93,6,FALSE)*VLOOKUP($F287,BY_IND_Demand_Drivers!$B$5:$J$100,8,FALSE)</f>
        <v>7.4194459860008463E-3</v>
      </c>
      <c r="I287" s="16">
        <f>VLOOKUP($D287,'Growth rate'!$B$3:$S$93,6,FALSE)*VLOOKUP($F287,BY_IND_Demand_Drivers!$B$5:$J$100,9,FALSE)</f>
        <v>7.4194459860008463E-3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0.13531782749371474</v>
      </c>
      <c r="H288" s="16">
        <f>VLOOKUP($D288,'Growth rate'!$B$3:$S$93,6,FALSE)*VLOOKUP($F288,BY_IND_Demand_Drivers!$B$5:$J$100,8,FALSE)</f>
        <v>7.5381571217768605E-3</v>
      </c>
      <c r="I288" s="16">
        <f>VLOOKUP($D288,'Growth rate'!$B$3:$S$93,6,FALSE)*VLOOKUP($F288,BY_IND_Demand_Drivers!$B$5:$J$100,9,FALSE)</f>
        <v>7.5381571217768605E-3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0.13748291273361418</v>
      </c>
      <c r="H289" s="16">
        <f>VLOOKUP($D289,'Growth rate'!$B$3:$S$93,6,FALSE)*VLOOKUP($F289,BY_IND_Demand_Drivers!$B$5:$J$100,8,FALSE)</f>
        <v>7.6587676357252896E-3</v>
      </c>
      <c r="I289" s="16">
        <f>VLOOKUP($D289,'Growth rate'!$B$3:$S$93,6,FALSE)*VLOOKUP($F289,BY_IND_Demand_Drivers!$B$5:$J$100,9,FALSE)</f>
        <v>7.6587676357252896E-3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0.139682639337352</v>
      </c>
      <c r="H290" s="16">
        <f>VLOOKUP($D290,'Growth rate'!$B$3:$S$93,6,FALSE)*VLOOKUP($F290,BY_IND_Demand_Drivers!$B$5:$J$100,8,FALSE)</f>
        <v>7.7813079178968951E-3</v>
      </c>
      <c r="I290" s="16">
        <f>VLOOKUP($D290,'Growth rate'!$B$3:$S$93,6,FALSE)*VLOOKUP($F290,BY_IND_Demand_Drivers!$B$5:$J$100,9,FALSE)</f>
        <v>7.7813079178968951E-3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0.14191756156674964</v>
      </c>
      <c r="H291" s="16">
        <f>VLOOKUP($D291,'Growth rate'!$B$3:$S$93,6,FALSE)*VLOOKUP($F291,BY_IND_Demand_Drivers!$B$5:$J$100,8,FALSE)</f>
        <v>7.9058088445832456E-3</v>
      </c>
      <c r="I291" s="16">
        <f>VLOOKUP($D291,'Growth rate'!$B$3:$S$93,6,FALSE)*VLOOKUP($F291,BY_IND_Demand_Drivers!$B$5:$J$100,9,FALSE)</f>
        <v>7.9058088445832456E-3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0.14418824255181764</v>
      </c>
      <c r="H292" s="16">
        <f>VLOOKUP($D292,'Growth rate'!$B$3:$S$93,6,FALSE)*VLOOKUP($F292,BY_IND_Demand_Drivers!$B$5:$J$100,8,FALSE)</f>
        <v>8.0323017860965771E-3</v>
      </c>
      <c r="I292" s="16">
        <f>VLOOKUP($D292,'Growth rate'!$B$3:$S$93,6,FALSE)*VLOOKUP($F292,BY_IND_Demand_Drivers!$B$5:$J$100,9,FALSE)</f>
        <v>8.0323017860965771E-3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0.14649525443264672</v>
      </c>
      <c r="H293" s="16">
        <f>VLOOKUP($D293,'Growth rate'!$B$3:$S$93,6,FALSE)*VLOOKUP($F293,BY_IND_Demand_Drivers!$B$5:$J$100,8,FALSE)</f>
        <v>8.1608186146741226E-3</v>
      </c>
      <c r="I293" s="16">
        <f>VLOOKUP($D293,'Growth rate'!$B$3:$S$93,6,FALSE)*VLOOKUP($F293,BY_IND_Demand_Drivers!$B$5:$J$100,9,FALSE)</f>
        <v>8.1608186146741226E-3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0.14883917850356906</v>
      </c>
      <c r="H294" s="16">
        <f>VLOOKUP($D294,'Growth rate'!$B$3:$S$93,6,FALSE)*VLOOKUP($F294,BY_IND_Demand_Drivers!$B$5:$J$100,8,FALSE)</f>
        <v>8.2913917125089082E-3</v>
      </c>
      <c r="I294" s="16">
        <f>VLOOKUP($D294,'Growth rate'!$B$3:$S$93,6,FALSE)*VLOOKUP($F294,BY_IND_Demand_Drivers!$B$5:$J$100,9,FALSE)</f>
        <v>8.2913917125089082E-3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0.1512206053596262</v>
      </c>
      <c r="H295" s="16">
        <f>VLOOKUP($D295,'Growth rate'!$B$3:$S$93,6,FALSE)*VLOOKUP($F295,BY_IND_Demand_Drivers!$B$5:$J$100,8,FALSE)</f>
        <v>8.4240539799090523E-3</v>
      </c>
      <c r="I295" s="16">
        <f>VLOOKUP($D295,'Growth rate'!$B$3:$S$93,6,FALSE)*VLOOKUP($F295,BY_IND_Demand_Drivers!$B$5:$J$100,9,FALSE)</f>
        <v>8.4240539799090523E-3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0.15364013504538021</v>
      </c>
      <c r="H296" s="16">
        <f>VLOOKUP($D296,'Growth rate'!$B$3:$S$93,6,FALSE)*VLOOKUP($F296,BY_IND_Demand_Drivers!$B$5:$J$100,8,FALSE)</f>
        <v>8.5588388435875965E-3</v>
      </c>
      <c r="I296" s="16">
        <f>VLOOKUP($D296,'Growth rate'!$B$3:$S$93,6,FALSE)*VLOOKUP($F296,BY_IND_Demand_Drivers!$B$5:$J$100,9,FALSE)</f>
        <v>8.5588388435875965E-3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0.15609837720610631</v>
      </c>
      <c r="H297" s="16">
        <f>VLOOKUP($D297,'Growth rate'!$B$3:$S$93,6,FALSE)*VLOOKUP($F297,BY_IND_Demand_Drivers!$B$5:$J$100,8,FALSE)</f>
        <v>8.6957802650849993E-3</v>
      </c>
      <c r="I297" s="16">
        <f>VLOOKUP($D297,'Growth rate'!$B$3:$S$93,6,FALSE)*VLOOKUP($F297,BY_IND_Demand_Drivers!$B$5:$J$100,9,FALSE)</f>
        <v>8.6957802650849993E-3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0.15859595124140399</v>
      </c>
      <c r="H298" s="16">
        <f>VLOOKUP($D298,'Growth rate'!$B$3:$S$93,6,FALSE)*VLOOKUP($F298,BY_IND_Demand_Drivers!$B$5:$J$100,8,FALSE)</f>
        <v>8.8349127493263582E-3</v>
      </c>
      <c r="I298" s="16">
        <f>VLOOKUP($D298,'Growth rate'!$B$3:$S$93,6,FALSE)*VLOOKUP($F298,BY_IND_Demand_Drivers!$B$5:$J$100,9,FALSE)</f>
        <v>8.8349127493263582E-3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0.16113348646126646</v>
      </c>
      <c r="H299" s="16">
        <f>VLOOKUP($D299,'Growth rate'!$B$3:$S$93,6,FALSE)*VLOOKUP($F299,BY_IND_Demand_Drivers!$B$5:$J$100,8,FALSE)</f>
        <v>8.9762713533155809E-3</v>
      </c>
      <c r="I299" s="16">
        <f>VLOOKUP($D299,'Growth rate'!$B$3:$S$93,6,FALSE)*VLOOKUP($F299,BY_IND_Demand_Drivers!$B$5:$J$100,9,FALSE)</f>
        <v>8.9762713533155809E-3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0.16371162224464669</v>
      </c>
      <c r="H300" s="16">
        <f>VLOOKUP($D300,'Growth rate'!$B$3:$S$93,6,FALSE)*VLOOKUP($F300,BY_IND_Demand_Drivers!$B$5:$J$100,8,FALSE)</f>
        <v>9.1198916949686293E-3</v>
      </c>
      <c r="I300" s="16">
        <f>VLOOKUP($D300,'Growth rate'!$B$3:$S$93,6,FALSE)*VLOOKUP($F300,BY_IND_Demand_Drivers!$B$5:$J$100,9,FALSE)</f>
        <v>9.1198916949686293E-3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0.16633100820056107</v>
      </c>
      <c r="H301" s="16">
        <f>VLOOKUP($D301,'Growth rate'!$B$3:$S$93,6,FALSE)*VLOOKUP($F301,BY_IND_Demand_Drivers!$B$5:$J$100,8,FALSE)</f>
        <v>9.2658099620881278E-3</v>
      </c>
      <c r="I301" s="16">
        <f>VLOOKUP($D301,'Growth rate'!$B$3:$S$93,6,FALSE)*VLOOKUP($F301,BY_IND_Demand_Drivers!$B$5:$J$100,9,FALSE)</f>
        <v>9.2658099620881278E-3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0.16899230433177007</v>
      </c>
      <c r="H302" s="16">
        <f>VLOOKUP($D302,'Growth rate'!$B$3:$S$93,6,FALSE)*VLOOKUP($F302,BY_IND_Demand_Drivers!$B$5:$J$100,8,FALSE)</f>
        <v>9.4140629214815377E-3</v>
      </c>
      <c r="I302" s="16">
        <f>VLOOKUP($D302,'Growth rate'!$B$3:$S$93,6,FALSE)*VLOOKUP($F302,BY_IND_Demand_Drivers!$B$5:$J$100,9,FALSE)</f>
        <v>9.4140629214815377E-3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0.17169618120107838</v>
      </c>
      <c r="H303" s="16">
        <f>VLOOKUP($D303,'Growth rate'!$B$3:$S$93,6,FALSE)*VLOOKUP($F303,BY_IND_Demand_Drivers!$B$5:$J$100,8,FALSE)</f>
        <v>9.564687928225242E-3</v>
      </c>
      <c r="I303" s="16">
        <f>VLOOKUP($D303,'Growth rate'!$B$3:$S$93,6,FALSE)*VLOOKUP($F303,BY_IND_Demand_Drivers!$B$5:$J$100,9,FALSE)</f>
        <v>9.564687928225242E-3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0.17444332010029562</v>
      </c>
      <c r="H304" s="16">
        <f>VLOOKUP($D304,'Growth rate'!$B$3:$S$93,6,FALSE)*VLOOKUP($F304,BY_IND_Demand_Drivers!$B$5:$J$100,8,FALSE)</f>
        <v>9.7177229350768456E-3</v>
      </c>
      <c r="I304" s="16">
        <f>VLOOKUP($D304,'Growth rate'!$B$3:$S$93,6,FALSE)*VLOOKUP($F304,BY_IND_Demand_Drivers!$B$5:$J$100,9,FALSE)</f>
        <v>9.7177229350768456E-3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0.17723441322190034</v>
      </c>
      <c r="H305" s="16">
        <f>VLOOKUP($D305,'Growth rate'!$B$3:$S$93,6,FALSE)*VLOOKUP($F305,BY_IND_Demand_Drivers!$B$5:$J$100,8,FALSE)</f>
        <v>9.873206502038075E-3</v>
      </c>
      <c r="I305" s="16">
        <f>VLOOKUP($D305,'Growth rate'!$B$3:$S$93,6,FALSE)*VLOOKUP($F305,BY_IND_Demand_Drivers!$B$5:$J$100,9,FALSE)</f>
        <v>9.873206502038075E-3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0.18007016383345076</v>
      </c>
      <c r="H306" s="16">
        <f>VLOOKUP($D306,'Growth rate'!$B$3:$S$93,6,FALSE)*VLOOKUP($F306,BY_IND_Demand_Drivers!$B$5:$J$100,8,FALSE)</f>
        <v>1.0031177806070685E-2</v>
      </c>
      <c r="I306" s="16">
        <f>VLOOKUP($D306,'Growth rate'!$B$3:$S$93,6,FALSE)*VLOOKUP($F306,BY_IND_Demand_Drivers!$B$5:$J$100,9,FALSE)</f>
        <v>1.0031177806070685E-2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0.18295128645478595</v>
      </c>
      <c r="H307" s="16">
        <f>VLOOKUP($D307,'Growth rate'!$B$3:$S$93,6,FALSE)*VLOOKUP($F307,BY_IND_Demand_Drivers!$B$5:$J$100,8,FALSE)</f>
        <v>1.0191676650967815E-2</v>
      </c>
      <c r="I307" s="16">
        <f>VLOOKUP($D307,'Growth rate'!$B$3:$S$93,6,FALSE)*VLOOKUP($F307,BY_IND_Demand_Drivers!$B$5:$J$100,9,FALSE)</f>
        <v>1.0191676650967815E-2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0.1858785070380625</v>
      </c>
      <c r="H308" s="16">
        <f>VLOOKUP($D308,'Growth rate'!$B$3:$S$93,6,FALSE)*VLOOKUP($F308,BY_IND_Demand_Drivers!$B$5:$J$100,8,FALSE)</f>
        <v>1.0354743477383299E-2</v>
      </c>
      <c r="I308" s="16">
        <f>VLOOKUP($D308,'Growth rate'!$B$3:$S$93,6,FALSE)*VLOOKUP($F308,BY_IND_Demand_Drivers!$B$5:$J$100,9,FALSE)</f>
        <v>1.0354743477383299E-2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0.18885256315067153</v>
      </c>
      <c r="H309" s="16">
        <f>VLOOKUP($D309,'Growth rate'!$B$3:$S$93,6,FALSE)*VLOOKUP($F309,BY_IND_Demand_Drivers!$B$5:$J$100,8,FALSE)</f>
        <v>1.0520419373021433E-2</v>
      </c>
      <c r="I309" s="16">
        <f>VLOOKUP($D309,'Growth rate'!$B$3:$S$93,6,FALSE)*VLOOKUP($F309,BY_IND_Demand_Drivers!$B$5:$J$100,9,FALSE)</f>
        <v>1.0520419373021433E-2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0.19187420416108228</v>
      </c>
      <c r="H310" s="16">
        <f>VLOOKUP($D310,'Growth rate'!$B$3:$S$93,6,FALSE)*VLOOKUP($F310,BY_IND_Demand_Drivers!$B$5:$J$100,8,FALSE)</f>
        <v>1.0688746082989777E-2</v>
      </c>
      <c r="I310" s="16">
        <f>VLOOKUP($D310,'Growth rate'!$B$3:$S$93,6,FALSE)*VLOOKUP($F310,BY_IND_Demand_Drivers!$B$5:$J$100,9,FALSE)</f>
        <v>1.0688746082989777E-2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0.19494419142765959</v>
      </c>
      <c r="H311" s="16">
        <f>VLOOKUP($D311,'Growth rate'!$B$3:$S$93,6,FALSE)*VLOOKUP($F311,BY_IND_Demand_Drivers!$B$5:$J$100,8,FALSE)</f>
        <v>1.0859766020317612E-2</v>
      </c>
      <c r="I311" s="16">
        <f>VLOOKUP($D311,'Growth rate'!$B$3:$S$93,6,FALSE)*VLOOKUP($F311,BY_IND_Demand_Drivers!$B$5:$J$100,9,FALSE)</f>
        <v>1.0859766020317612E-2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0.19806329849050217</v>
      </c>
      <c r="H312" s="16">
        <f>VLOOKUP($D312,'Growth rate'!$B$3:$S$93,6,FALSE)*VLOOKUP($F312,BY_IND_Demand_Drivers!$B$5:$J$100,8,FALSE)</f>
        <v>1.1033522276642695E-2</v>
      </c>
      <c r="I312" s="16">
        <f>VLOOKUP($D312,'Growth rate'!$B$3:$S$93,6,FALSE)*VLOOKUP($F312,BY_IND_Demand_Drivers!$B$5:$J$100,9,FALSE)</f>
        <v>1.1033522276642695E-2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0.20123231126635024</v>
      </c>
      <c r="H313" s="16">
        <f>VLOOKUP($D313,'Growth rate'!$B$3:$S$93,6,FALSE)*VLOOKUP($F313,BY_IND_Demand_Drivers!$B$5:$J$100,8,FALSE)</f>
        <v>1.1210058633068981E-2</v>
      </c>
      <c r="I313" s="16">
        <f>VLOOKUP($D313,'Growth rate'!$B$3:$S$93,6,FALSE)*VLOOKUP($F313,BY_IND_Demand_Drivers!$B$5:$J$100,9,FALSE)</f>
        <v>1.1210058633068981E-2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0.20445202824661182</v>
      </c>
      <c r="H314" s="16">
        <f>VLOOKUP($D314,'Growth rate'!$B$3:$S$93,6,FALSE)*VLOOKUP($F314,BY_IND_Demand_Drivers!$B$5:$J$100,8,FALSE)</f>
        <v>1.1389419571198083E-2</v>
      </c>
      <c r="I314" s="16">
        <f>VLOOKUP($D314,'Growth rate'!$B$3:$S$93,6,FALSE)*VLOOKUP($F314,BY_IND_Demand_Drivers!$B$5:$J$100,9,FALSE)</f>
        <v>1.1389419571198083E-2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0.20772326069855759</v>
      </c>
      <c r="H315" s="16">
        <f>VLOOKUP($D315,'Growth rate'!$B$3:$S$93,6,FALSE)*VLOOKUP($F315,BY_IND_Demand_Drivers!$B$5:$J$100,8,FALSE)</f>
        <v>1.1571650284337251E-2</v>
      </c>
      <c r="I315" s="16">
        <f>VLOOKUP($D315,'Growth rate'!$B$3:$S$93,6,FALSE)*VLOOKUP($F315,BY_IND_Demand_Drivers!$B$5:$J$100,9,FALSE)</f>
        <v>1.1571650284337251E-2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0.21104683286973455</v>
      </c>
      <c r="H316" s="16">
        <f>VLOOKUP($D316,'Growth rate'!$B$3:$S$93,6,FALSE)*VLOOKUP($F316,BY_IND_Demand_Drivers!$B$5:$J$100,8,FALSE)</f>
        <v>1.1756796688886649E-2</v>
      </c>
      <c r="I316" s="16">
        <f>VLOOKUP($D316,'Growth rate'!$B$3:$S$93,6,FALSE)*VLOOKUP($F316,BY_IND_Demand_Drivers!$B$5:$J$100,9,FALSE)</f>
        <v>1.1756796688886649E-2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0.21442358219565033</v>
      </c>
      <c r="H317" s="16">
        <f>VLOOKUP($D317,'Growth rate'!$B$3:$S$93,6,FALSE)*VLOOKUP($F317,BY_IND_Demand_Drivers!$B$5:$J$100,8,FALSE)</f>
        <v>1.1944905435908837E-2</v>
      </c>
      <c r="I317" s="16">
        <f>VLOOKUP($D317,'Growth rate'!$B$3:$S$93,6,FALSE)*VLOOKUP($F317,BY_IND_Demand_Drivers!$B$5:$J$100,9,FALSE)</f>
        <v>1.1944905435908837E-2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0.21785435951078075</v>
      </c>
      <c r="H318" s="16">
        <f>VLOOKUP($D318,'Growth rate'!$B$3:$S$93,6,FALSE)*VLOOKUP($F318,BY_IND_Demand_Drivers!$B$5:$J$100,8,FALSE)</f>
        <v>1.2136023922883378E-2</v>
      </c>
      <c r="I318" s="16">
        <f>VLOOKUP($D318,'Growth rate'!$B$3:$S$93,6,FALSE)*VLOOKUP($F318,BY_IND_Demand_Drivers!$B$5:$J$100,9,FALSE)</f>
        <v>1.2136023922883378E-2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0.22134002926295324</v>
      </c>
      <c r="H319" s="16">
        <f>VLOOKUP($D319,'Growth rate'!$B$3:$S$93,6,FALSE)*VLOOKUP($F319,BY_IND_Demand_Drivers!$B$5:$J$100,8,FALSE)</f>
        <v>1.2330200305649514E-2</v>
      </c>
      <c r="I319" s="16">
        <f>VLOOKUP($D319,'Growth rate'!$B$3:$S$93,6,FALSE)*VLOOKUP($F319,BY_IND_Demand_Drivers!$B$5:$J$100,9,FALSE)</f>
        <v>1.2330200305649514E-2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0.22488146973116049</v>
      </c>
      <c r="H320" s="16">
        <f>VLOOKUP($D320,'Growth rate'!$B$3:$S$93,6,FALSE)*VLOOKUP($F320,BY_IND_Demand_Drivers!$B$5:$J$100,8,FALSE)</f>
        <v>1.2527483510539906E-2</v>
      </c>
      <c r="I320" s="16">
        <f>VLOOKUP($D320,'Growth rate'!$B$3:$S$93,6,FALSE)*VLOOKUP($F320,BY_IND_Demand_Drivers!$B$5:$J$100,9,FALSE)</f>
        <v>1.2527483510539906E-2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0.22847957324685902</v>
      </c>
      <c r="H321" s="16">
        <f>VLOOKUP($D321,'Growth rate'!$B$3:$S$93,6,FALSE)*VLOOKUP($F321,BY_IND_Demand_Drivers!$B$5:$J$100,8,FALSE)</f>
        <v>1.2727923246708543E-2</v>
      </c>
      <c r="I321" s="16">
        <f>VLOOKUP($D321,'Growth rate'!$B$3:$S$93,6,FALSE)*VLOOKUP($F321,BY_IND_Demand_Drivers!$B$5:$J$100,9,FALSE)</f>
        <v>1.2727923246708543E-2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0.23213524641880881</v>
      </c>
      <c r="H322" s="16">
        <f>VLOOKUP($D322,'Growth rate'!$B$3:$S$93,6,FALSE)*VLOOKUP($F322,BY_IND_Demand_Drivers!$B$5:$J$100,8,FALSE)</f>
        <v>1.2931570018655882E-2</v>
      </c>
      <c r="I322" s="16">
        <f>VLOOKUP($D322,'Growth rate'!$B$3:$S$93,6,FALSE)*VLOOKUP($F322,BY_IND_Demand_Drivers!$B$5:$J$100,9,FALSE)</f>
        <v>1.2931570018655882E-2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0.2358494103615098</v>
      </c>
      <c r="H323" s="16">
        <f>VLOOKUP($D323,'Growth rate'!$B$3:$S$93,6,FALSE)*VLOOKUP($F323,BY_IND_Demand_Drivers!$B$5:$J$100,8,FALSE)</f>
        <v>1.3138475138954378E-2</v>
      </c>
      <c r="I323" s="16">
        <f>VLOOKUP($D323,'Growth rate'!$B$3:$S$93,6,FALSE)*VLOOKUP($F323,BY_IND_Demand_Drivers!$B$5:$J$100,9,FALSE)</f>
        <v>1.3138475138954378E-2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0.23962300092729394</v>
      </c>
      <c r="H324" s="16">
        <f>VLOOKUP($D324,'Growth rate'!$B$3:$S$93,6,FALSE)*VLOOKUP($F324,BY_IND_Demand_Drivers!$B$5:$J$100,8,FALSE)</f>
        <v>1.3348690741177647E-2</v>
      </c>
      <c r="I324" s="16">
        <f>VLOOKUP($D324,'Growth rate'!$B$3:$S$93,6,FALSE)*VLOOKUP($F324,BY_IND_Demand_Drivers!$B$5:$J$100,9,FALSE)</f>
        <v>1.3348690741177647E-2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0.24345696894213065</v>
      </c>
      <c r="H325" s="16">
        <f>VLOOKUP($D325,'Growth rate'!$B$3:$S$93,6,FALSE)*VLOOKUP($F325,BY_IND_Demand_Drivers!$B$5:$J$100,8,FALSE)</f>
        <v>1.3562269793036491E-2</v>
      </c>
      <c r="I325" s="16">
        <f>VLOOKUP($D325,'Growth rate'!$B$3:$S$93,6,FALSE)*VLOOKUP($F325,BY_IND_Demand_Drivers!$B$5:$J$100,9,FALSE)</f>
        <v>1.3562269793036491E-2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0.24735228044520477</v>
      </c>
      <c r="H326" s="16">
        <f>VLOOKUP($D326,'Growth rate'!$B$3:$S$93,6,FALSE)*VLOOKUP($F326,BY_IND_Demand_Drivers!$B$5:$J$100,8,FALSE)</f>
        <v>1.3779266109725076E-2</v>
      </c>
      <c r="I326" s="16">
        <f>VLOOKUP($D326,'Growth rate'!$B$3:$S$93,6,FALSE)*VLOOKUP($F326,BY_IND_Demand_Drivers!$B$5:$J$100,9,FALSE)</f>
        <v>1.3779266109725076E-2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0.25130991693232801</v>
      </c>
      <c r="H327" s="16">
        <f>VLOOKUP($D327,'Growth rate'!$B$3:$S$93,6,FALSE)*VLOOKUP($F327,BY_IND_Demand_Drivers!$B$5:$J$100,8,FALSE)</f>
        <v>1.3999734367480676E-2</v>
      </c>
      <c r="I327" s="16">
        <f>VLOOKUP($D327,'Growth rate'!$B$3:$S$93,6,FALSE)*VLOOKUP($F327,BY_IND_Demand_Drivers!$B$5:$J$100,9,FALSE)</f>
        <v>1.3999734367480676E-2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0.2553308756032453</v>
      </c>
      <c r="H328" s="16">
        <f>VLOOKUP($D328,'Growth rate'!$B$3:$S$93,6,FALSE)*VLOOKUP($F328,BY_IND_Demand_Drivers!$B$5:$J$100,8,FALSE)</f>
        <v>1.4223730117360367E-2</v>
      </c>
      <c r="I328" s="16">
        <f>VLOOKUP($D328,'Growth rate'!$B$3:$S$93,6,FALSE)*VLOOKUP($F328,BY_IND_Demand_Drivers!$B$5:$J$100,9,FALSE)</f>
        <v>1.4223730117360367E-2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0.25941616961289721</v>
      </c>
      <c r="H329" s="16">
        <f>VLOOKUP($D329,'Growth rate'!$B$3:$S$93,6,FALSE)*VLOOKUP($F329,BY_IND_Demand_Drivers!$B$5:$J$100,8,FALSE)</f>
        <v>1.4451309799238133E-2</v>
      </c>
      <c r="I329" s="16">
        <f>VLOOKUP($D329,'Growth rate'!$B$3:$S$93,6,FALSE)*VLOOKUP($F329,BY_IND_Demand_Drivers!$B$5:$J$100,9,FALSE)</f>
        <v>1.4451309799238133E-2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0.26356682832670358</v>
      </c>
      <c r="H330" s="16">
        <f>VLOOKUP($D330,'Growth rate'!$B$3:$S$93,6,FALSE)*VLOOKUP($F330,BY_IND_Demand_Drivers!$B$5:$J$100,8,FALSE)</f>
        <v>1.4682530756025944E-2</v>
      </c>
      <c r="I330" s="16">
        <f>VLOOKUP($D330,'Growth rate'!$B$3:$S$93,6,FALSE)*VLOOKUP($F330,BY_IND_Demand_Drivers!$B$5:$J$100,9,FALSE)</f>
        <v>1.4682530756025944E-2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0.26778389757993082</v>
      </c>
      <c r="H331" s="16">
        <f>VLOOKUP($D331,'Growth rate'!$B$3:$S$93,6,FALSE)*VLOOKUP($F331,BY_IND_Demand_Drivers!$B$5:$J$100,8,FALSE)</f>
        <v>1.4917451248122359E-2</v>
      </c>
      <c r="I331" s="16">
        <f>VLOOKUP($D331,'Growth rate'!$B$3:$S$93,6,FALSE)*VLOOKUP($F331,BY_IND_Demand_Drivers!$B$5:$J$100,9,FALSE)</f>
        <v>1.4917451248122359E-2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0.305586962376238</v>
      </c>
      <c r="H332" s="16">
        <f>VLOOKUP($D332,'Growth rate'!$B$3:$S$93,6,FALSE)*VLOOKUP($F332,BY_IND_Demand_Drivers!$B$5:$J$100,8,FALSE)</f>
        <v>1.69857267326733E-2</v>
      </c>
      <c r="I332" s="16">
        <f>VLOOKUP($D332,'Growth rate'!$B$3:$S$93,6,FALSE)*VLOOKUP($F332,BY_IND_Demand_Drivers!$B$5:$J$100,9,FALSE)</f>
        <v>1.69857267326733E-2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0.31062159478448015</v>
      </c>
      <c r="H333" s="16">
        <f>VLOOKUP($D333,'Growth rate'!$B$3:$S$93,6,FALSE)*VLOOKUP($F333,BY_IND_Demand_Drivers!$B$5:$J$100,8,FALSE)</f>
        <v>1.7265571427685433E-2</v>
      </c>
      <c r="I333" s="16">
        <f>VLOOKUP($D333,'Growth rate'!$B$3:$S$93,6,FALSE)*VLOOKUP($F333,BY_IND_Demand_Drivers!$B$5:$J$100,9,FALSE)</f>
        <v>1.7265571427685433E-2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0.31565622719272235</v>
      </c>
      <c r="H334" s="16">
        <f>VLOOKUP($D334,'Growth rate'!$B$3:$S$93,6,FALSE)*VLOOKUP($F334,BY_IND_Demand_Drivers!$B$5:$J$100,8,FALSE)</f>
        <v>1.7545416122697565E-2</v>
      </c>
      <c r="I334" s="16">
        <f>VLOOKUP($D334,'Growth rate'!$B$3:$S$93,6,FALSE)*VLOOKUP($F334,BY_IND_Demand_Drivers!$B$5:$J$100,9,FALSE)</f>
        <v>1.7545416122697565E-2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0.3206908596009645</v>
      </c>
      <c r="H335" s="16">
        <f>VLOOKUP($D335,'Growth rate'!$B$3:$S$93,6,FALSE)*VLOOKUP($F335,BY_IND_Demand_Drivers!$B$5:$J$100,8,FALSE)</f>
        <v>1.7825260817709698E-2</v>
      </c>
      <c r="I335" s="16">
        <f>VLOOKUP($D335,'Growth rate'!$B$3:$S$93,6,FALSE)*VLOOKUP($F335,BY_IND_Demand_Drivers!$B$5:$J$100,9,FALSE)</f>
        <v>1.7825260817709698E-2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0.32572549200920664</v>
      </c>
      <c r="H336" s="16">
        <f>VLOOKUP($D336,'Growth rate'!$B$3:$S$93,6,FALSE)*VLOOKUP($F336,BY_IND_Demand_Drivers!$B$5:$J$100,8,FALSE)</f>
        <v>1.810510551272183E-2</v>
      </c>
      <c r="I336" s="16">
        <f>VLOOKUP($D336,'Growth rate'!$B$3:$S$93,6,FALSE)*VLOOKUP($F336,BY_IND_Demand_Drivers!$B$5:$J$100,9,FALSE)</f>
        <v>1.810510551272183E-2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0.33076012441744873</v>
      </c>
      <c r="H337" s="16">
        <f>VLOOKUP($D337,'Growth rate'!$B$3:$S$93,6,FALSE)*VLOOKUP($F337,BY_IND_Demand_Drivers!$B$5:$J$100,8,FALSE)</f>
        <v>1.8384950207733959E-2</v>
      </c>
      <c r="I337" s="16">
        <f>VLOOKUP($D337,'Growth rate'!$B$3:$S$93,6,FALSE)*VLOOKUP($F337,BY_IND_Demand_Drivers!$B$5:$J$100,9,FALSE)</f>
        <v>1.8384950207733959E-2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0.33579475682569093</v>
      </c>
      <c r="H338" s="16">
        <f>VLOOKUP($D338,'Growth rate'!$B$3:$S$93,6,FALSE)*VLOOKUP($F338,BY_IND_Demand_Drivers!$B$5:$J$100,8,FALSE)</f>
        <v>1.8664794902746092E-2</v>
      </c>
      <c r="I338" s="16">
        <f>VLOOKUP($D338,'Growth rate'!$B$3:$S$93,6,FALSE)*VLOOKUP($F338,BY_IND_Demand_Drivers!$B$5:$J$100,9,FALSE)</f>
        <v>1.8664794902746092E-2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0.34082938923393308</v>
      </c>
      <c r="H339" s="16">
        <f>VLOOKUP($D339,'Growth rate'!$B$3:$S$93,6,FALSE)*VLOOKUP($F339,BY_IND_Demand_Drivers!$B$5:$J$100,8,FALSE)</f>
        <v>1.8944639597758221E-2</v>
      </c>
      <c r="I339" s="16">
        <f>VLOOKUP($D339,'Growth rate'!$B$3:$S$93,6,FALSE)*VLOOKUP($F339,BY_IND_Demand_Drivers!$B$5:$J$100,9,FALSE)</f>
        <v>1.8944639597758221E-2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0.34586402164217522</v>
      </c>
      <c r="H340" s="16">
        <f>VLOOKUP($D340,'Growth rate'!$B$3:$S$93,6,FALSE)*VLOOKUP($F340,BY_IND_Demand_Drivers!$B$5:$J$100,8,FALSE)</f>
        <v>1.9224484292770353E-2</v>
      </c>
      <c r="I340" s="16">
        <f>VLOOKUP($D340,'Growth rate'!$B$3:$S$93,6,FALSE)*VLOOKUP($F340,BY_IND_Demand_Drivers!$B$5:$J$100,9,FALSE)</f>
        <v>1.9224484292770353E-2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0.35089865405041742</v>
      </c>
      <c r="H341" s="16">
        <f>VLOOKUP($D341,'Growth rate'!$B$3:$S$93,6,FALSE)*VLOOKUP($F341,BY_IND_Demand_Drivers!$B$5:$J$100,8,FALSE)</f>
        <v>1.9504328987782486E-2</v>
      </c>
      <c r="I341" s="16">
        <f>VLOOKUP($D341,'Growth rate'!$B$3:$S$93,6,FALSE)*VLOOKUP($F341,BY_IND_Demand_Drivers!$B$5:$J$100,9,FALSE)</f>
        <v>1.9504328987782486E-2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0.35593328645865957</v>
      </c>
      <c r="H342" s="16">
        <f>VLOOKUP($D342,'Growth rate'!$B$3:$S$93,6,FALSE)*VLOOKUP($F342,BY_IND_Demand_Drivers!$B$5:$J$100,8,FALSE)</f>
        <v>1.9784173682794618E-2</v>
      </c>
      <c r="I342" s="16">
        <f>VLOOKUP($D342,'Growth rate'!$B$3:$S$93,6,FALSE)*VLOOKUP($F342,BY_IND_Demand_Drivers!$B$5:$J$100,9,FALSE)</f>
        <v>1.9784173682794618E-2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0.36096791886690172</v>
      </c>
      <c r="H343" s="16">
        <f>VLOOKUP($D343,'Growth rate'!$B$3:$S$93,6,FALSE)*VLOOKUP($F343,BY_IND_Demand_Drivers!$B$5:$J$100,8,FALSE)</f>
        <v>2.0064018377806751E-2</v>
      </c>
      <c r="I343" s="16">
        <f>VLOOKUP($D343,'Growth rate'!$B$3:$S$93,6,FALSE)*VLOOKUP($F343,BY_IND_Demand_Drivers!$B$5:$J$100,9,FALSE)</f>
        <v>2.0064018377806751E-2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0.36600255127514381</v>
      </c>
      <c r="H344" s="16">
        <f>VLOOKUP($D344,'Growth rate'!$B$3:$S$93,6,FALSE)*VLOOKUP($F344,BY_IND_Demand_Drivers!$B$5:$J$100,8,FALSE)</f>
        <v>2.034386307281888E-2</v>
      </c>
      <c r="I344" s="16">
        <f>VLOOKUP($D344,'Growth rate'!$B$3:$S$93,6,FALSE)*VLOOKUP($F344,BY_IND_Demand_Drivers!$B$5:$J$100,9,FALSE)</f>
        <v>2.034386307281888E-2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0.37103718368338601</v>
      </c>
      <c r="H345" s="16">
        <f>VLOOKUP($D345,'Growth rate'!$B$3:$S$93,6,FALSE)*VLOOKUP($F345,BY_IND_Demand_Drivers!$B$5:$J$100,8,FALSE)</f>
        <v>2.0623707767831012E-2</v>
      </c>
      <c r="I345" s="16">
        <f>VLOOKUP($D345,'Growth rate'!$B$3:$S$93,6,FALSE)*VLOOKUP($F345,BY_IND_Demand_Drivers!$B$5:$J$100,9,FALSE)</f>
        <v>2.0623707767831012E-2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0.37607181609162815</v>
      </c>
      <c r="H346" s="16">
        <f>VLOOKUP($D346,'Growth rate'!$B$3:$S$93,6,FALSE)*VLOOKUP($F346,BY_IND_Demand_Drivers!$B$5:$J$100,8,FALSE)</f>
        <v>2.0903552462843145E-2</v>
      </c>
      <c r="I346" s="16">
        <f>VLOOKUP($D346,'Growth rate'!$B$3:$S$93,6,FALSE)*VLOOKUP($F346,BY_IND_Demand_Drivers!$B$5:$J$100,9,FALSE)</f>
        <v>2.0903552462843145E-2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0.3811064484998703</v>
      </c>
      <c r="H347" s="16">
        <f>VLOOKUP($D347,'Growth rate'!$B$3:$S$93,6,FALSE)*VLOOKUP($F347,BY_IND_Demand_Drivers!$B$5:$J$100,8,FALSE)</f>
        <v>2.1183397157855277E-2</v>
      </c>
      <c r="I347" s="16">
        <f>VLOOKUP($D347,'Growth rate'!$B$3:$S$93,6,FALSE)*VLOOKUP($F347,BY_IND_Demand_Drivers!$B$5:$J$100,9,FALSE)</f>
        <v>2.1183397157855277E-2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0.3861410809081125</v>
      </c>
      <c r="H348" s="16">
        <f>VLOOKUP($D348,'Growth rate'!$B$3:$S$93,6,FALSE)*VLOOKUP($F348,BY_IND_Demand_Drivers!$B$5:$J$100,8,FALSE)</f>
        <v>2.146324185286741E-2</v>
      </c>
      <c r="I348" s="16">
        <f>VLOOKUP($D348,'Growth rate'!$B$3:$S$93,6,FALSE)*VLOOKUP($F348,BY_IND_Demand_Drivers!$B$5:$J$100,9,FALSE)</f>
        <v>2.146324185286741E-2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0.39117571331635465</v>
      </c>
      <c r="H349" s="16">
        <f>VLOOKUP($D349,'Growth rate'!$B$3:$S$93,6,FALSE)*VLOOKUP($F349,BY_IND_Demand_Drivers!$B$5:$J$100,8,FALSE)</f>
        <v>2.1743086547879542E-2</v>
      </c>
      <c r="I349" s="16">
        <f>VLOOKUP($D349,'Growth rate'!$B$3:$S$93,6,FALSE)*VLOOKUP($F349,BY_IND_Demand_Drivers!$B$5:$J$100,9,FALSE)</f>
        <v>2.1743086547879542E-2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0.39621034572459679</v>
      </c>
      <c r="H350" s="16">
        <f>VLOOKUP($D350,'Growth rate'!$B$3:$S$93,6,FALSE)*VLOOKUP($F350,BY_IND_Demand_Drivers!$B$5:$J$100,8,FALSE)</f>
        <v>2.2022931242891675E-2</v>
      </c>
      <c r="I350" s="16">
        <f>VLOOKUP($D350,'Growth rate'!$B$3:$S$93,6,FALSE)*VLOOKUP($F350,BY_IND_Demand_Drivers!$B$5:$J$100,9,FALSE)</f>
        <v>2.2022931242891675E-2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0.40124497813283894</v>
      </c>
      <c r="H351" s="16">
        <f>VLOOKUP($D351,'Growth rate'!$B$3:$S$93,6,FALSE)*VLOOKUP($F351,BY_IND_Demand_Drivers!$B$5:$J$100,8,FALSE)</f>
        <v>2.2302775937903807E-2</v>
      </c>
      <c r="I351" s="16">
        <f>VLOOKUP($D351,'Growth rate'!$B$3:$S$93,6,FALSE)*VLOOKUP($F351,BY_IND_Demand_Drivers!$B$5:$J$100,9,FALSE)</f>
        <v>2.2302775937903807E-2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0.40627961054108114</v>
      </c>
      <c r="H352" s="16">
        <f>VLOOKUP($D352,'Growth rate'!$B$3:$S$93,6,FALSE)*VLOOKUP($F352,BY_IND_Demand_Drivers!$B$5:$J$100,8,FALSE)</f>
        <v>2.258262063291594E-2</v>
      </c>
      <c r="I352" s="16">
        <f>VLOOKUP($D352,'Growth rate'!$B$3:$S$93,6,FALSE)*VLOOKUP($F352,BY_IND_Demand_Drivers!$B$5:$J$100,9,FALSE)</f>
        <v>2.258262063291594E-2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0.41131424294932328</v>
      </c>
      <c r="H353" s="16">
        <f>VLOOKUP($D353,'Growth rate'!$B$3:$S$93,6,FALSE)*VLOOKUP($F353,BY_IND_Demand_Drivers!$B$5:$J$100,8,FALSE)</f>
        <v>2.2862465327928069E-2</v>
      </c>
      <c r="I353" s="16">
        <f>VLOOKUP($D353,'Growth rate'!$B$3:$S$93,6,FALSE)*VLOOKUP($F353,BY_IND_Demand_Drivers!$B$5:$J$100,9,FALSE)</f>
        <v>2.2862465327928069E-2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0.41634887535756537</v>
      </c>
      <c r="H354" s="16">
        <f>VLOOKUP($D354,'Growth rate'!$B$3:$S$93,6,FALSE)*VLOOKUP($F354,BY_IND_Demand_Drivers!$B$5:$J$100,8,FALSE)</f>
        <v>2.3142310022940198E-2</v>
      </c>
      <c r="I354" s="16">
        <f>VLOOKUP($D354,'Growth rate'!$B$3:$S$93,6,FALSE)*VLOOKUP($F354,BY_IND_Demand_Drivers!$B$5:$J$100,9,FALSE)</f>
        <v>2.3142310022940198E-2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0.42138350776580752</v>
      </c>
      <c r="H355" s="16">
        <f>VLOOKUP($D355,'Growth rate'!$B$3:$S$93,6,FALSE)*VLOOKUP($F355,BY_IND_Demand_Drivers!$B$5:$J$100,8,FALSE)</f>
        <v>2.342215471795233E-2</v>
      </c>
      <c r="I355" s="16">
        <f>VLOOKUP($D355,'Growth rate'!$B$3:$S$93,6,FALSE)*VLOOKUP($F355,BY_IND_Demand_Drivers!$B$5:$J$100,9,FALSE)</f>
        <v>2.342215471795233E-2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0.42641814017404972</v>
      </c>
      <c r="H356" s="16">
        <f>VLOOKUP($D356,'Growth rate'!$B$3:$S$93,6,FALSE)*VLOOKUP($F356,BY_IND_Demand_Drivers!$B$5:$J$100,8,FALSE)</f>
        <v>2.3701999412964463E-2</v>
      </c>
      <c r="I356" s="16">
        <f>VLOOKUP($D356,'Growth rate'!$B$3:$S$93,6,FALSE)*VLOOKUP($F356,BY_IND_Demand_Drivers!$B$5:$J$100,9,FALSE)</f>
        <v>2.3701999412964463E-2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0.43145277258229187</v>
      </c>
      <c r="H357" s="16">
        <f>VLOOKUP($D357,'Growth rate'!$B$3:$S$93,6,FALSE)*VLOOKUP($F357,BY_IND_Demand_Drivers!$B$5:$J$100,8,FALSE)</f>
        <v>2.3981844107976595E-2</v>
      </c>
      <c r="I357" s="16">
        <f>VLOOKUP($D357,'Growth rate'!$B$3:$S$93,6,FALSE)*VLOOKUP($F357,BY_IND_Demand_Drivers!$B$5:$J$100,9,FALSE)</f>
        <v>2.3981844107976595E-2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0.43648740499053401</v>
      </c>
      <c r="H358" s="16">
        <f>VLOOKUP($D358,'Growth rate'!$B$3:$S$93,6,FALSE)*VLOOKUP($F358,BY_IND_Demand_Drivers!$B$5:$J$100,8,FALSE)</f>
        <v>2.4261688802988728E-2</v>
      </c>
      <c r="I358" s="16">
        <f>VLOOKUP($D358,'Growth rate'!$B$3:$S$93,6,FALSE)*VLOOKUP($F358,BY_IND_Demand_Drivers!$B$5:$J$100,9,FALSE)</f>
        <v>2.4261688802988728E-2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0.4415220373987761</v>
      </c>
      <c r="H359" s="16">
        <f>VLOOKUP($D359,'Growth rate'!$B$3:$S$93,6,FALSE)*VLOOKUP($F359,BY_IND_Demand_Drivers!$B$5:$J$100,8,FALSE)</f>
        <v>2.4541533498000857E-2</v>
      </c>
      <c r="I359" s="16">
        <f>VLOOKUP($D359,'Growth rate'!$B$3:$S$93,6,FALSE)*VLOOKUP($F359,BY_IND_Demand_Drivers!$B$5:$J$100,9,FALSE)</f>
        <v>2.4541533498000857E-2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0.4465566698070183</v>
      </c>
      <c r="H360" s="16">
        <f>VLOOKUP($D360,'Growth rate'!$B$3:$S$93,6,FALSE)*VLOOKUP($F360,BY_IND_Demand_Drivers!$B$5:$J$100,8,FALSE)</f>
        <v>2.4821378193012989E-2</v>
      </c>
      <c r="I360" s="16">
        <f>VLOOKUP($D360,'Growth rate'!$B$3:$S$93,6,FALSE)*VLOOKUP($F360,BY_IND_Demand_Drivers!$B$5:$J$100,9,FALSE)</f>
        <v>2.4821378193012989E-2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0.45159130221526045</v>
      </c>
      <c r="H361" s="16">
        <f>VLOOKUP($D361,'Growth rate'!$B$3:$S$93,6,FALSE)*VLOOKUP($F361,BY_IND_Demand_Drivers!$B$5:$J$100,8,FALSE)</f>
        <v>2.5101222888025122E-2</v>
      </c>
      <c r="I361" s="16">
        <f>VLOOKUP($D361,'Growth rate'!$B$3:$S$93,6,FALSE)*VLOOKUP($F361,BY_IND_Demand_Drivers!$B$5:$J$100,9,FALSE)</f>
        <v>2.5101222888025122E-2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0.45662593462350259</v>
      </c>
      <c r="H362" s="16">
        <f>VLOOKUP($D362,'Growth rate'!$B$3:$S$93,6,FALSE)*VLOOKUP($F362,BY_IND_Demand_Drivers!$B$5:$J$100,8,FALSE)</f>
        <v>2.5381067583037254E-2</v>
      </c>
      <c r="I362" s="16">
        <f>VLOOKUP($D362,'Growth rate'!$B$3:$S$93,6,FALSE)*VLOOKUP($F362,BY_IND_Demand_Drivers!$B$5:$J$100,9,FALSE)</f>
        <v>2.5381067583037254E-2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0.4616605670317448</v>
      </c>
      <c r="H363" s="16">
        <f>VLOOKUP($D363,'Growth rate'!$B$3:$S$93,6,FALSE)*VLOOKUP($F363,BY_IND_Demand_Drivers!$B$5:$J$100,8,FALSE)</f>
        <v>2.5660912278049387E-2</v>
      </c>
      <c r="I363" s="16">
        <f>VLOOKUP($D363,'Growth rate'!$B$3:$S$93,6,FALSE)*VLOOKUP($F363,BY_IND_Demand_Drivers!$B$5:$J$100,9,FALSE)</f>
        <v>2.5660912278049387E-2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0.46904713610425275</v>
      </c>
      <c r="H364" s="16">
        <f>VLOOKUP($D364,'Growth rate'!$B$3:$S$93,6,FALSE)*VLOOKUP($F364,BY_IND_Demand_Drivers!$B$5:$J$100,8,FALSE)</f>
        <v>2.6071486874498177E-2</v>
      </c>
      <c r="I364" s="16">
        <f>VLOOKUP($D364,'Growth rate'!$B$3:$S$93,6,FALSE)*VLOOKUP($F364,BY_IND_Demand_Drivers!$B$5:$J$100,9,FALSE)</f>
        <v>2.6071486874498177E-2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0.47655189028192074</v>
      </c>
      <c r="H365" s="16">
        <f>VLOOKUP($D365,'Growth rate'!$B$3:$S$93,6,FALSE)*VLOOKUP($F365,BY_IND_Demand_Drivers!$B$5:$J$100,8,FALSE)</f>
        <v>2.6488630664490146E-2</v>
      </c>
      <c r="I365" s="16">
        <f>VLOOKUP($D365,'Growth rate'!$B$3:$S$93,6,FALSE)*VLOOKUP($F365,BY_IND_Demand_Drivers!$B$5:$J$100,9,FALSE)</f>
        <v>2.6488630664490146E-2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0.48417672052643146</v>
      </c>
      <c r="H366" s="16">
        <f>VLOOKUP($D366,'Growth rate'!$B$3:$S$93,6,FALSE)*VLOOKUP($F366,BY_IND_Demand_Drivers!$B$5:$J$100,8,FALSE)</f>
        <v>2.6912448755121988E-2</v>
      </c>
      <c r="I366" s="16">
        <f>VLOOKUP($D366,'Growth rate'!$B$3:$S$93,6,FALSE)*VLOOKUP($F366,BY_IND_Demand_Drivers!$B$5:$J$100,9,FALSE)</f>
        <v>2.6912448755121988E-2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0.49192354805485439</v>
      </c>
      <c r="H367" s="16">
        <f>VLOOKUP($D367,'Growth rate'!$B$3:$S$93,6,FALSE)*VLOOKUP($F367,BY_IND_Demand_Drivers!$B$5:$J$100,8,FALSE)</f>
        <v>2.7343047935203941E-2</v>
      </c>
      <c r="I367" s="16">
        <f>VLOOKUP($D367,'Growth rate'!$B$3:$S$93,6,FALSE)*VLOOKUP($F367,BY_IND_Demand_Drivers!$B$5:$J$100,9,FALSE)</f>
        <v>2.7343047935203941E-2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0.49979432482373198</v>
      </c>
      <c r="H368" s="16">
        <f>VLOOKUP($D368,'Growth rate'!$B$3:$S$93,6,FALSE)*VLOOKUP($F368,BY_IND_Demand_Drivers!$B$5:$J$100,8,FALSE)</f>
        <v>2.7780536702167201E-2</v>
      </c>
      <c r="I368" s="16">
        <f>VLOOKUP($D368,'Growth rate'!$B$3:$S$93,6,FALSE)*VLOOKUP($F368,BY_IND_Demand_Drivers!$B$5:$J$100,9,FALSE)</f>
        <v>2.7780536702167201E-2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0.50779103402091175</v>
      </c>
      <c r="H369" s="16">
        <f>VLOOKUP($D369,'Growth rate'!$B$3:$S$93,6,FALSE)*VLOOKUP($F369,BY_IND_Demand_Drivers!$B$5:$J$100,8,FALSE)</f>
        <v>2.8225025289401878E-2</v>
      </c>
      <c r="I369" s="16">
        <f>VLOOKUP($D369,'Growth rate'!$B$3:$S$93,6,FALSE)*VLOOKUP($F369,BY_IND_Demand_Drivers!$B$5:$J$100,9,FALSE)</f>
        <v>2.8225025289401878E-2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0.51591569056524633</v>
      </c>
      <c r="H370" s="16">
        <f>VLOOKUP($D370,'Growth rate'!$B$3:$S$93,6,FALSE)*VLOOKUP($F370,BY_IND_Demand_Drivers!$B$5:$J$100,8,FALSE)</f>
        <v>2.8676625694032312E-2</v>
      </c>
      <c r="I370" s="16">
        <f>VLOOKUP($D370,'Growth rate'!$B$3:$S$93,6,FALSE)*VLOOKUP($F370,BY_IND_Demand_Drivers!$B$5:$J$100,9,FALSE)</f>
        <v>2.8676625694032312E-2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0.52417034161429032</v>
      </c>
      <c r="H371" s="16">
        <f>VLOOKUP($D371,'Growth rate'!$B$3:$S$93,6,FALSE)*VLOOKUP($F371,BY_IND_Demand_Drivers!$B$5:$J$100,8,FALSE)</f>
        <v>2.9135451705136827E-2</v>
      </c>
      <c r="I371" s="16">
        <f>VLOOKUP($D371,'Growth rate'!$B$3:$S$93,6,FALSE)*VLOOKUP($F371,BY_IND_Demand_Drivers!$B$5:$J$100,9,FALSE)</f>
        <v>2.9135451705136827E-2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0.53255706708011896</v>
      </c>
      <c r="H372" s="16">
        <f>VLOOKUP($D372,'Growth rate'!$B$3:$S$93,6,FALSE)*VLOOKUP($F372,BY_IND_Demand_Drivers!$B$5:$J$100,8,FALSE)</f>
        <v>2.9601618932419017E-2</v>
      </c>
      <c r="I372" s="16">
        <f>VLOOKUP($D372,'Growth rate'!$B$3:$S$93,6,FALSE)*VLOOKUP($F372,BY_IND_Demand_Drivers!$B$5:$J$100,9,FALSE)</f>
        <v>2.9601618932419017E-2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0.54107798015340092</v>
      </c>
      <c r="H373" s="16">
        <f>VLOOKUP($D373,'Growth rate'!$B$3:$S$93,6,FALSE)*VLOOKUP($F373,BY_IND_Demand_Drivers!$B$5:$J$100,8,FALSE)</f>
        <v>3.0075244835337724E-2</v>
      </c>
      <c r="I373" s="16">
        <f>VLOOKUP($D373,'Growth rate'!$B$3:$S$93,6,FALSE)*VLOOKUP($F373,BY_IND_Demand_Drivers!$B$5:$J$100,9,FALSE)</f>
        <v>3.0075244835337724E-2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0.54973522783585527</v>
      </c>
      <c r="H374" s="16">
        <f>VLOOKUP($D374,'Growth rate'!$B$3:$S$93,6,FALSE)*VLOOKUP($F374,BY_IND_Demand_Drivers!$B$5:$J$100,8,FALSE)</f>
        <v>3.0556448752703125E-2</v>
      </c>
      <c r="I374" s="16">
        <f>VLOOKUP($D374,'Growth rate'!$B$3:$S$93,6,FALSE)*VLOOKUP($F374,BY_IND_Demand_Drivers!$B$5:$J$100,9,FALSE)</f>
        <v>3.0556448752703125E-2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0.55853099148122898</v>
      </c>
      <c r="H375" s="16">
        <f>VLOOKUP($D375,'Growth rate'!$B$3:$S$93,6,FALSE)*VLOOKUP($F375,BY_IND_Demand_Drivers!$B$5:$J$100,8,FALSE)</f>
        <v>3.1045351932746375E-2</v>
      </c>
      <c r="I375" s="16">
        <f>VLOOKUP($D375,'Growth rate'!$B$3:$S$93,6,FALSE)*VLOOKUP($F375,BY_IND_Demand_Drivers!$B$5:$J$100,9,FALSE)</f>
        <v>3.1045351932746375E-2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0.56746748734492869</v>
      </c>
      <c r="H376" s="16">
        <f>VLOOKUP($D376,'Growth rate'!$B$3:$S$93,6,FALSE)*VLOOKUP($F376,BY_IND_Demand_Drivers!$B$5:$J$100,8,FALSE)</f>
        <v>3.1542077563670314E-2</v>
      </c>
      <c r="I376" s="16">
        <f>VLOOKUP($D376,'Growth rate'!$B$3:$S$93,6,FALSE)*VLOOKUP($F376,BY_IND_Demand_Drivers!$B$5:$J$100,9,FALSE)</f>
        <v>3.1542077563670314E-2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0.57654696714244758</v>
      </c>
      <c r="H377" s="16">
        <f>VLOOKUP($D377,'Growth rate'!$B$3:$S$93,6,FALSE)*VLOOKUP($F377,BY_IND_Demand_Drivers!$B$5:$J$100,8,FALSE)</f>
        <v>3.2046750804689043E-2</v>
      </c>
      <c r="I377" s="16">
        <f>VLOOKUP($D377,'Growth rate'!$B$3:$S$93,6,FALSE)*VLOOKUP($F377,BY_IND_Demand_Drivers!$B$5:$J$100,9,FALSE)</f>
        <v>3.2046750804689043E-2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0.58577171861672672</v>
      </c>
      <c r="H378" s="16">
        <f>VLOOKUP($D378,'Growth rate'!$B$3:$S$93,6,FALSE)*VLOOKUP($F378,BY_IND_Demand_Drivers!$B$5:$J$100,8,FALSE)</f>
        <v>3.2559498817564071E-2</v>
      </c>
      <c r="I378" s="16">
        <f>VLOOKUP($D378,'Growth rate'!$B$3:$S$93,6,FALSE)*VLOOKUP($F378,BY_IND_Demand_Drivers!$B$5:$J$100,9,FALSE)</f>
        <v>3.2559498817564071E-2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0.59514406611459436</v>
      </c>
      <c r="H379" s="16">
        <f>VLOOKUP($D379,'Growth rate'!$B$3:$S$93,6,FALSE)*VLOOKUP($F379,BY_IND_Demand_Drivers!$B$5:$J$100,8,FALSE)</f>
        <v>3.3080450798645099E-2</v>
      </c>
      <c r="I379" s="16">
        <f>VLOOKUP($D379,'Growth rate'!$B$3:$S$93,6,FALSE)*VLOOKUP($F379,BY_IND_Demand_Drivers!$B$5:$J$100,9,FALSE)</f>
        <v>3.3080450798645099E-2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0.60466637117242783</v>
      </c>
      <c r="H380" s="16">
        <f>VLOOKUP($D380,'Growth rate'!$B$3:$S$93,6,FALSE)*VLOOKUP($F380,BY_IND_Demand_Drivers!$B$5:$J$100,8,FALSE)</f>
        <v>3.3609738011423418E-2</v>
      </c>
      <c r="I380" s="16">
        <f>VLOOKUP($D380,'Growth rate'!$B$3:$S$93,6,FALSE)*VLOOKUP($F380,BY_IND_Demand_Drivers!$B$5:$J$100,9,FALSE)</f>
        <v>3.3609738011423418E-2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0.61434103311118682</v>
      </c>
      <c r="H381" s="16">
        <f>VLOOKUP($D381,'Growth rate'!$B$3:$S$93,6,FALSE)*VLOOKUP($F381,BY_IND_Demand_Drivers!$B$5:$J$100,8,FALSE)</f>
        <v>3.4147493819606196E-2</v>
      </c>
      <c r="I381" s="16">
        <f>VLOOKUP($D381,'Growth rate'!$B$3:$S$93,6,FALSE)*VLOOKUP($F381,BY_IND_Demand_Drivers!$B$5:$J$100,9,FALSE)</f>
        <v>3.4147493819606196E-2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0.62417048964096566</v>
      </c>
      <c r="H382" s="16">
        <f>VLOOKUP($D382,'Growth rate'!$B$3:$S$93,6,FALSE)*VLOOKUP($F382,BY_IND_Demand_Drivers!$B$5:$J$100,8,FALSE)</f>
        <v>3.469385372071989E-2</v>
      </c>
      <c r="I382" s="16">
        <f>VLOOKUP($D382,'Growth rate'!$B$3:$S$93,6,FALSE)*VLOOKUP($F382,BY_IND_Demand_Drivers!$B$5:$J$100,9,FALSE)</f>
        <v>3.469385372071989E-2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0.63415721747522114</v>
      </c>
      <c r="H383" s="16">
        <f>VLOOKUP($D383,'Growth rate'!$B$3:$S$93,6,FALSE)*VLOOKUP($F383,BY_IND_Demand_Drivers!$B$5:$J$100,8,FALSE)</f>
        <v>3.5248955380251405E-2</v>
      </c>
      <c r="I383" s="16">
        <f>VLOOKUP($D383,'Growth rate'!$B$3:$S$93,6,FALSE)*VLOOKUP($F383,BY_IND_Demand_Drivers!$B$5:$J$100,9,FALSE)</f>
        <v>3.5248955380251405E-2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0.64430373295482468</v>
      </c>
      <c r="H384" s="16">
        <f>VLOOKUP($D384,'Growth rate'!$B$3:$S$93,6,FALSE)*VLOOKUP($F384,BY_IND_Demand_Drivers!$B$5:$J$100,8,FALSE)</f>
        <v>3.5812938666335434E-2</v>
      </c>
      <c r="I384" s="16">
        <f>VLOOKUP($D384,'Growth rate'!$B$3:$S$93,6,FALSE)*VLOOKUP($F384,BY_IND_Demand_Drivers!$B$5:$J$100,9,FALSE)</f>
        <v>3.5812938666335434E-2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0.65461259268210192</v>
      </c>
      <c r="H385" s="16">
        <f>VLOOKUP($D385,'Growth rate'!$B$3:$S$93,6,FALSE)*VLOOKUP($F385,BY_IND_Demand_Drivers!$B$5:$J$100,8,FALSE)</f>
        <v>3.6385945684996798E-2</v>
      </c>
      <c r="I385" s="16">
        <f>VLOOKUP($D385,'Growth rate'!$B$3:$S$93,6,FALSE)*VLOOKUP($F385,BY_IND_Demand_Drivers!$B$5:$J$100,9,FALSE)</f>
        <v>3.6385945684996798E-2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0.66508639416501547</v>
      </c>
      <c r="H386" s="16">
        <f>VLOOKUP($D386,'Growth rate'!$B$3:$S$93,6,FALSE)*VLOOKUP($F386,BY_IND_Demand_Drivers!$B$5:$J$100,8,FALSE)</f>
        <v>3.6968120815956747E-2</v>
      </c>
      <c r="I386" s="16">
        <f>VLOOKUP($D386,'Growth rate'!$B$3:$S$93,6,FALSE)*VLOOKUP($F386,BY_IND_Demand_Drivers!$B$5:$J$100,9,FALSE)</f>
        <v>3.6968120815956747E-2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0.67572777647165572</v>
      </c>
      <c r="H387" s="16">
        <f>VLOOKUP($D387,'Growth rate'!$B$3:$S$93,6,FALSE)*VLOOKUP($F387,BY_IND_Demand_Drivers!$B$5:$J$100,8,FALSE)</f>
        <v>3.7559610749012054E-2</v>
      </c>
      <c r="I387" s="16">
        <f>VLOOKUP($D387,'Growth rate'!$B$3:$S$93,6,FALSE)*VLOOKUP($F387,BY_IND_Demand_Drivers!$B$5:$J$100,9,FALSE)</f>
        <v>3.7559610749012054E-2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0.68653942089520226</v>
      </c>
      <c r="H388" s="16">
        <f>VLOOKUP($D388,'Growth rate'!$B$3:$S$93,6,FALSE)*VLOOKUP($F388,BY_IND_Demand_Drivers!$B$5:$J$100,8,FALSE)</f>
        <v>3.8160564520996247E-2</v>
      </c>
      <c r="I388" s="16">
        <f>VLOOKUP($D388,'Growth rate'!$B$3:$S$93,6,FALSE)*VLOOKUP($F388,BY_IND_Demand_Drivers!$B$5:$J$100,9,FALSE)</f>
        <v>3.8160564520996247E-2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0.69752405162952547</v>
      </c>
      <c r="H389" s="16">
        <f>VLOOKUP($D389,'Growth rate'!$B$3:$S$93,6,FALSE)*VLOOKUP($F389,BY_IND_Demand_Drivers!$B$5:$J$100,8,FALSE)</f>
        <v>3.8771133553332185E-2</v>
      </c>
      <c r="I389" s="16">
        <f>VLOOKUP($D389,'Growth rate'!$B$3:$S$93,6,FALSE)*VLOOKUP($F389,BY_IND_Demand_Drivers!$B$5:$J$100,9,FALSE)</f>
        <v>3.8771133553332185E-2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0.70868443645559775</v>
      </c>
      <c r="H390" s="16">
        <f>VLOOKUP($D390,'Growth rate'!$B$3:$S$93,6,FALSE)*VLOOKUP($F390,BY_IND_Demand_Drivers!$B$5:$J$100,8,FALSE)</f>
        <v>3.9391471690185496E-2</v>
      </c>
      <c r="I390" s="16">
        <f>VLOOKUP($D390,'Growth rate'!$B$3:$S$93,6,FALSE)*VLOOKUP($F390,BY_IND_Demand_Drivers!$B$5:$J$100,9,FALSE)</f>
        <v>3.9391471690185496E-2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0.72002338743888739</v>
      </c>
      <c r="H391" s="16">
        <f>VLOOKUP($D391,'Growth rate'!$B$3:$S$93,6,FALSE)*VLOOKUP($F391,BY_IND_Demand_Drivers!$B$5:$J$100,8,FALSE)</f>
        <v>4.0021735237228469E-2</v>
      </c>
      <c r="I391" s="16">
        <f>VLOOKUP($D391,'Growth rate'!$B$3:$S$93,6,FALSE)*VLOOKUP($F391,BY_IND_Demand_Drivers!$B$5:$J$100,9,FALSE)</f>
        <v>4.0021735237228469E-2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0.73154376163790968</v>
      </c>
      <c r="H392" s="16">
        <f>VLOOKUP($D392,'Growth rate'!$B$3:$S$93,6,FALSE)*VLOOKUP($F392,BY_IND_Demand_Drivers!$B$5:$J$100,8,FALSE)</f>
        <v>4.0662083001024127E-2</v>
      </c>
      <c r="I392" s="16">
        <f>VLOOKUP($D392,'Growth rate'!$B$3:$S$93,6,FALSE)*VLOOKUP($F392,BY_IND_Demand_Drivers!$B$5:$J$100,9,FALSE)</f>
        <v>4.0662083001024127E-2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0.74324846182411619</v>
      </c>
      <c r="H393" s="16">
        <f>VLOOKUP($D393,'Growth rate'!$B$3:$S$93,6,FALSE)*VLOOKUP($F393,BY_IND_Demand_Drivers!$B$5:$J$100,8,FALSE)</f>
        <v>4.131267632904051E-2</v>
      </c>
      <c r="I393" s="16">
        <f>VLOOKUP($D393,'Growth rate'!$B$3:$S$93,6,FALSE)*VLOOKUP($F393,BY_IND_Demand_Drivers!$B$5:$J$100,9,FALSE)</f>
        <v>4.131267632904051E-2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0.75514043721330204</v>
      </c>
      <c r="H394" s="16">
        <f>VLOOKUP($D394,'Growth rate'!$B$3:$S$93,6,FALSE)*VLOOKUP($F394,BY_IND_Demand_Drivers!$B$5:$J$100,8,FALSE)</f>
        <v>4.1973679150305164E-2</v>
      </c>
      <c r="I394" s="16">
        <f>VLOOKUP($D394,'Growth rate'!$B$3:$S$93,6,FALSE)*VLOOKUP($F394,BY_IND_Demand_Drivers!$B$5:$J$100,9,FALSE)</f>
        <v>4.1973679150305164E-2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0.76722268420871509</v>
      </c>
      <c r="H395" s="16">
        <f>VLOOKUP($D395,'Growth rate'!$B$3:$S$93,6,FALSE)*VLOOKUP($F395,BY_IND_Demand_Drivers!$B$5:$J$100,8,FALSE)</f>
        <v>4.2645258016710055E-2</v>
      </c>
      <c r="I395" s="16">
        <f>VLOOKUP($D395,'Growth rate'!$B$3:$S$93,6,FALSE)*VLOOKUP($F395,BY_IND_Demand_Drivers!$B$5:$J$100,9,FALSE)</f>
        <v>4.2645258016710055E-2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0.77949824715605442</v>
      </c>
      <c r="H396" s="16">
        <f>VLOOKUP($D396,'Growth rate'!$B$3:$S$93,6,FALSE)*VLOOKUP($F396,BY_IND_Demand_Drivers!$B$5:$J$100,8,FALSE)</f>
        <v>4.3327582144977408E-2</v>
      </c>
      <c r="I396" s="16">
        <f>VLOOKUP($D396,'Growth rate'!$B$3:$S$93,6,FALSE)*VLOOKUP($F396,BY_IND_Demand_Drivers!$B$5:$J$100,9,FALSE)</f>
        <v>4.3327582144977408E-2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0.79197021911055121</v>
      </c>
      <c r="H397" s="16">
        <f>VLOOKUP($D397,'Growth rate'!$B$3:$S$93,6,FALSE)*VLOOKUP($F397,BY_IND_Demand_Drivers!$B$5:$J$100,8,FALSE)</f>
        <v>4.4020823459297045E-2</v>
      </c>
      <c r="I397" s="16">
        <f>VLOOKUP($D397,'Growth rate'!$B$3:$S$93,6,FALSE)*VLOOKUP($F397,BY_IND_Demand_Drivers!$B$5:$J$100,9,FALSE)</f>
        <v>4.4020823459297045E-2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0.80464174261632015</v>
      </c>
      <c r="H398" s="16">
        <f>VLOOKUP($D398,'Growth rate'!$B$3:$S$93,6,FALSE)*VLOOKUP($F398,BY_IND_Demand_Drivers!$B$5:$J$100,8,FALSE)</f>
        <v>4.4725156634645803E-2</v>
      </c>
      <c r="I398" s="16">
        <f>VLOOKUP($D398,'Growth rate'!$B$3:$S$93,6,FALSE)*VLOOKUP($F398,BY_IND_Demand_Drivers!$B$5:$J$100,9,FALSE)</f>
        <v>4.4725156634645803E-2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0.81751601049818146</v>
      </c>
      <c r="H399" s="16">
        <f>VLOOKUP($D399,'Growth rate'!$B$3:$S$93,6,FALSE)*VLOOKUP($F399,BY_IND_Demand_Drivers!$B$5:$J$100,8,FALSE)</f>
        <v>4.5440759140800147E-2</v>
      </c>
      <c r="I399" s="16">
        <f>VLOOKUP($D399,'Growth rate'!$B$3:$S$93,6,FALSE)*VLOOKUP($F399,BY_IND_Demand_Drivers!$B$5:$J$100,9,FALSE)</f>
        <v>4.5440759140800147E-2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0.83059626666615238</v>
      </c>
      <c r="H400" s="16">
        <f>VLOOKUP($D400,'Growth rate'!$B$3:$S$93,6,FALSE)*VLOOKUP($F400,BY_IND_Demand_Drivers!$B$5:$J$100,8,FALSE)</f>
        <v>4.6167811287052947E-2</v>
      </c>
      <c r="I400" s="16">
        <f>VLOOKUP($D400,'Growth rate'!$B$3:$S$93,6,FALSE)*VLOOKUP($F400,BY_IND_Demand_Drivers!$B$5:$J$100,9,FALSE)</f>
        <v>4.6167811287052947E-2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0.84388580693281079</v>
      </c>
      <c r="H401" s="16">
        <f>VLOOKUP($D401,'Growth rate'!$B$3:$S$93,6,FALSE)*VLOOKUP($F401,BY_IND_Demand_Drivers!$B$5:$J$100,8,FALSE)</f>
        <v>4.6906496267645793E-2</v>
      </c>
      <c r="I401" s="16">
        <f>VLOOKUP($D401,'Growth rate'!$B$3:$S$93,6,FALSE)*VLOOKUP($F401,BY_IND_Demand_Drivers!$B$5:$J$100,9,FALSE)</f>
        <v>4.6906496267645793E-2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0.85738797984373571</v>
      </c>
      <c r="H402" s="16">
        <f>VLOOKUP($D402,'Growth rate'!$B$3:$S$93,6,FALSE)*VLOOKUP($F402,BY_IND_Demand_Drivers!$B$5:$J$100,8,FALSE)</f>
        <v>4.7657000207928124E-2</v>
      </c>
      <c r="I402" s="16">
        <f>VLOOKUP($D402,'Growth rate'!$B$3:$S$93,6,FALSE)*VLOOKUP($F402,BY_IND_Demand_Drivers!$B$5:$J$100,9,FALSE)</f>
        <v>4.7657000207928124E-2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0.87110618752123548</v>
      </c>
      <c r="H403" s="16">
        <f>VLOOKUP($D403,'Growth rate'!$B$3:$S$93,6,FALSE)*VLOOKUP($F403,BY_IND_Demand_Drivers!$B$5:$J$100,8,FALSE)</f>
        <v>4.841951221125497E-2</v>
      </c>
      <c r="I403" s="16">
        <f>VLOOKUP($D403,'Growth rate'!$B$3:$S$93,6,FALSE)*VLOOKUP($F403,BY_IND_Demand_Drivers!$B$5:$J$100,9,FALSE)</f>
        <v>4.841951221125497E-2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0.8850438865215754</v>
      </c>
      <c r="H404" s="16">
        <f>VLOOKUP($D404,'Growth rate'!$B$3:$S$93,6,FALSE)*VLOOKUP($F404,BY_IND_Demand_Drivers!$B$5:$J$100,8,FALSE)</f>
        <v>4.9194224406635061E-2</v>
      </c>
      <c r="I404" s="16">
        <f>VLOOKUP($D404,'Growth rate'!$B$3:$S$93,6,FALSE)*VLOOKUP($F404,BY_IND_Demand_Drivers!$B$5:$J$100,9,FALSE)</f>
        <v>4.9194224406635061E-2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0.89920458870592068</v>
      </c>
      <c r="H405" s="16">
        <f>VLOOKUP($D405,'Growth rate'!$B$3:$S$93,6,FALSE)*VLOOKUP($F405,BY_IND_Demand_Drivers!$B$5:$J$100,8,FALSE)</f>
        <v>4.9981331997141228E-2</v>
      </c>
      <c r="I405" s="16">
        <f>VLOOKUP($D405,'Growth rate'!$B$3:$S$93,6,FALSE)*VLOOKUP($F405,BY_IND_Demand_Drivers!$B$5:$J$100,9,FALSE)</f>
        <v>4.9981331997141228E-2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0.91359186212521548</v>
      </c>
      <c r="H406" s="16">
        <f>VLOOKUP($D406,'Growth rate'!$B$3:$S$93,6,FALSE)*VLOOKUP($F406,BY_IND_Demand_Drivers!$B$5:$J$100,8,FALSE)</f>
        <v>5.0781033309095489E-2</v>
      </c>
      <c r="I406" s="16">
        <f>VLOOKUP($D406,'Growth rate'!$B$3:$S$93,6,FALSE)*VLOOKUP($F406,BY_IND_Demand_Drivers!$B$5:$J$100,9,FALSE)</f>
        <v>5.0781033309095489E-2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0.92820933191921884</v>
      </c>
      <c r="H407" s="16">
        <f>VLOOKUP($D407,'Growth rate'!$B$3:$S$93,6,FALSE)*VLOOKUP($F407,BY_IND_Demand_Drivers!$B$5:$J$100,8,FALSE)</f>
        <v>5.1593529842041019E-2</v>
      </c>
      <c r="I407" s="16">
        <f>VLOOKUP($D407,'Growth rate'!$B$3:$S$93,6,FALSE)*VLOOKUP($F407,BY_IND_Demand_Drivers!$B$5:$J$100,9,FALSE)</f>
        <v>5.1593529842041019E-2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0.94306068122992648</v>
      </c>
      <c r="H408" s="16">
        <f>VLOOKUP($D408,'Growth rate'!$B$3:$S$93,6,FALSE)*VLOOKUP($F408,BY_IND_Demand_Drivers!$B$5:$J$100,8,FALSE)</f>
        <v>5.241902631951368E-2</v>
      </c>
      <c r="I408" s="16">
        <f>VLOOKUP($D408,'Growth rate'!$B$3:$S$93,6,FALSE)*VLOOKUP($F408,BY_IND_Demand_Drivers!$B$5:$J$100,9,FALSE)</f>
        <v>5.241902631951368E-2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0.95814965212960534</v>
      </c>
      <c r="H409" s="16">
        <f>VLOOKUP($D409,'Growth rate'!$B$3:$S$93,6,FALSE)*VLOOKUP($F409,BY_IND_Demand_Drivers!$B$5:$J$100,8,FALSE)</f>
        <v>5.3257730740625897E-2</v>
      </c>
      <c r="I409" s="16">
        <f>VLOOKUP($D409,'Growth rate'!$B$3:$S$93,6,FALSE)*VLOOKUP($F409,BY_IND_Demand_Drivers!$B$5:$J$100,9,FALSE)</f>
        <v>5.3257730740625897E-2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0.97348004656367892</v>
      </c>
      <c r="H410" s="16">
        <f>VLOOKUP($D410,'Growth rate'!$B$3:$S$93,6,FALSE)*VLOOKUP($F410,BY_IND_Demand_Drivers!$B$5:$J$100,8,FALSE)</f>
        <v>5.4109854432475908E-2</v>
      </c>
      <c r="I410" s="16">
        <f>VLOOKUP($D410,'Growth rate'!$B$3:$S$93,6,FALSE)*VLOOKUP($F410,BY_IND_Demand_Drivers!$B$5:$J$100,9,FALSE)</f>
        <v>5.4109854432475908E-2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0.98905572730869784</v>
      </c>
      <c r="H411" s="16">
        <f>VLOOKUP($D411,'Growth rate'!$B$3:$S$93,6,FALSE)*VLOOKUP($F411,BY_IND_Demand_Drivers!$B$5:$J$100,8,FALSE)</f>
        <v>5.4975612103395521E-2</v>
      </c>
      <c r="I411" s="16">
        <f>VLOOKUP($D411,'Growth rate'!$B$3:$S$93,6,FALSE)*VLOOKUP($F411,BY_IND_Demand_Drivers!$B$5:$J$100,9,FALSE)</f>
        <v>5.4975612103395521E-2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1.004880618945637</v>
      </c>
      <c r="H412" s="16">
        <f>VLOOKUP($D412,'Growth rate'!$B$3:$S$93,6,FALSE)*VLOOKUP($F412,BY_IND_Demand_Drivers!$B$5:$J$100,8,FALSE)</f>
        <v>5.5855221897049855E-2</v>
      </c>
      <c r="I412" s="16">
        <f>VLOOKUP($D412,'Growth rate'!$B$3:$S$93,6,FALSE)*VLOOKUP($F412,BY_IND_Demand_Drivers!$B$5:$J$100,9,FALSE)</f>
        <v>5.5855221897049855E-2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1.0209587088487673</v>
      </c>
      <c r="H413" s="16">
        <f>VLOOKUP($D413,'Growth rate'!$B$3:$S$93,6,FALSE)*VLOOKUP($F413,BY_IND_Demand_Drivers!$B$5:$J$100,8,FALSE)</f>
        <v>5.6748905447402652E-2</v>
      </c>
      <c r="I413" s="16">
        <f>VLOOKUP($D413,'Growth rate'!$B$3:$S$93,6,FALSE)*VLOOKUP($F413,BY_IND_Demand_Drivers!$B$5:$J$100,9,FALSE)</f>
        <v>5.6748905447402652E-2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4.2214526732673299E-2</v>
      </c>
      <c r="H414" s="16">
        <f>VLOOKUP($D414,'Growth rate'!$B$3:$S$93,6,FALSE)*VLOOKUP($F414,BY_IND_Demand_Drivers!$B$5:$J$100,8,FALSE)</f>
        <v>2.3573940594059399E-3</v>
      </c>
      <c r="I414" s="16">
        <f>VLOOKUP($D414,'Growth rate'!$B$3:$S$93,6,FALSE)*VLOOKUP($F414,BY_IND_Demand_Drivers!$B$5:$J$100,9,FALSE)</f>
        <v>2.3573940594059399E-3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4.2910023107041687E-2</v>
      </c>
      <c r="H415" s="16">
        <f>VLOOKUP($D415,'Growth rate'!$B$3:$S$93,6,FALSE)*VLOOKUP($F415,BY_IND_Demand_Drivers!$B$5:$J$100,8,FALSE)</f>
        <v>2.396232799246778E-3</v>
      </c>
      <c r="I415" s="16">
        <f>VLOOKUP($D415,'Growth rate'!$B$3:$S$93,6,FALSE)*VLOOKUP($F415,BY_IND_Demand_Drivers!$B$5:$J$100,9,FALSE)</f>
        <v>2.396232799246778E-3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4.3605519481410074E-2</v>
      </c>
      <c r="H416" s="16">
        <f>VLOOKUP($D416,'Growth rate'!$B$3:$S$93,6,FALSE)*VLOOKUP($F416,BY_IND_Demand_Drivers!$B$5:$J$100,8,FALSE)</f>
        <v>2.4350715390876162E-3</v>
      </c>
      <c r="I416" s="16">
        <f>VLOOKUP($D416,'Growth rate'!$B$3:$S$93,6,FALSE)*VLOOKUP($F416,BY_IND_Demand_Drivers!$B$5:$J$100,9,FALSE)</f>
        <v>2.4350715390876162E-3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4.4301015855778461E-2</v>
      </c>
      <c r="H417" s="16">
        <f>VLOOKUP($D417,'Growth rate'!$B$3:$S$93,6,FALSE)*VLOOKUP($F417,BY_IND_Demand_Drivers!$B$5:$J$100,8,FALSE)</f>
        <v>2.4739102789284543E-3</v>
      </c>
      <c r="I417" s="16">
        <f>VLOOKUP($D417,'Growth rate'!$B$3:$S$93,6,FALSE)*VLOOKUP($F417,BY_IND_Demand_Drivers!$B$5:$J$100,9,FALSE)</f>
        <v>2.4739102789284543E-3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4.4996512230146848E-2</v>
      </c>
      <c r="H418" s="16">
        <f>VLOOKUP($D418,'Growth rate'!$B$3:$S$93,6,FALSE)*VLOOKUP($F418,BY_IND_Demand_Drivers!$B$5:$J$100,8,FALSE)</f>
        <v>2.5127490187692924E-3</v>
      </c>
      <c r="I418" s="16">
        <f>VLOOKUP($D418,'Growth rate'!$B$3:$S$93,6,FALSE)*VLOOKUP($F418,BY_IND_Demand_Drivers!$B$5:$J$100,9,FALSE)</f>
        <v>2.5127490187692924E-3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4.5692008604515222E-2</v>
      </c>
      <c r="H419" s="16">
        <f>VLOOKUP($D419,'Growth rate'!$B$3:$S$93,6,FALSE)*VLOOKUP($F419,BY_IND_Demand_Drivers!$B$5:$J$100,8,FALSE)</f>
        <v>2.5515877586101301E-3</v>
      </c>
      <c r="I419" s="16">
        <f>VLOOKUP($D419,'Growth rate'!$B$3:$S$93,6,FALSE)*VLOOKUP($F419,BY_IND_Demand_Drivers!$B$5:$J$100,9,FALSE)</f>
        <v>2.5515877586101301E-3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4.6387504978883609E-2</v>
      </c>
      <c r="H420" s="16">
        <f>VLOOKUP($D420,'Growth rate'!$B$3:$S$93,6,FALSE)*VLOOKUP($F420,BY_IND_Demand_Drivers!$B$5:$J$100,8,FALSE)</f>
        <v>2.5904264984509683E-3</v>
      </c>
      <c r="I420" s="16">
        <f>VLOOKUP($D420,'Growth rate'!$B$3:$S$93,6,FALSE)*VLOOKUP($F420,BY_IND_Demand_Drivers!$B$5:$J$100,9,FALSE)</f>
        <v>2.5904264984509683E-3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4.7083001353251996E-2</v>
      </c>
      <c r="H421" s="16">
        <f>VLOOKUP($D421,'Growth rate'!$B$3:$S$93,6,FALSE)*VLOOKUP($F421,BY_IND_Demand_Drivers!$B$5:$J$100,8,FALSE)</f>
        <v>2.6292652382918064E-3</v>
      </c>
      <c r="I421" s="16">
        <f>VLOOKUP($D421,'Growth rate'!$B$3:$S$93,6,FALSE)*VLOOKUP($F421,BY_IND_Demand_Drivers!$B$5:$J$100,9,FALSE)</f>
        <v>2.6292652382918064E-3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4.7778497727620384E-2</v>
      </c>
      <c r="H422" s="16">
        <f>VLOOKUP($D422,'Growth rate'!$B$3:$S$93,6,FALSE)*VLOOKUP($F422,BY_IND_Demand_Drivers!$B$5:$J$100,8,FALSE)</f>
        <v>2.6681039781326441E-3</v>
      </c>
      <c r="I422" s="16">
        <f>VLOOKUP($D422,'Growth rate'!$B$3:$S$93,6,FALSE)*VLOOKUP($F422,BY_IND_Demand_Drivers!$B$5:$J$100,9,FALSE)</f>
        <v>2.6681039781326441E-3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4.8473994101988771E-2</v>
      </c>
      <c r="H423" s="16">
        <f>VLOOKUP($D423,'Growth rate'!$B$3:$S$93,6,FALSE)*VLOOKUP($F423,BY_IND_Demand_Drivers!$B$5:$J$100,8,FALSE)</f>
        <v>2.7069427179734823E-3</v>
      </c>
      <c r="I423" s="16">
        <f>VLOOKUP($D423,'Growth rate'!$B$3:$S$93,6,FALSE)*VLOOKUP($F423,BY_IND_Demand_Drivers!$B$5:$J$100,9,FALSE)</f>
        <v>2.7069427179734823E-3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4.9169490476357158E-2</v>
      </c>
      <c r="H424" s="16">
        <f>VLOOKUP($D424,'Growth rate'!$B$3:$S$93,6,FALSE)*VLOOKUP($F424,BY_IND_Demand_Drivers!$B$5:$J$100,8,FALSE)</f>
        <v>2.7457814578143204E-3</v>
      </c>
      <c r="I424" s="16">
        <f>VLOOKUP($D424,'Growth rate'!$B$3:$S$93,6,FALSE)*VLOOKUP($F424,BY_IND_Demand_Drivers!$B$5:$J$100,9,FALSE)</f>
        <v>2.7457814578143204E-3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4.9864986850725546E-2</v>
      </c>
      <c r="H425" s="16">
        <f>VLOOKUP($D425,'Growth rate'!$B$3:$S$93,6,FALSE)*VLOOKUP($F425,BY_IND_Demand_Drivers!$B$5:$J$100,8,FALSE)</f>
        <v>2.7846201976551585E-3</v>
      </c>
      <c r="I425" s="16">
        <f>VLOOKUP($D425,'Growth rate'!$B$3:$S$93,6,FALSE)*VLOOKUP($F425,BY_IND_Demand_Drivers!$B$5:$J$100,9,FALSE)</f>
        <v>2.7846201976551585E-3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5.0560483225093919E-2</v>
      </c>
      <c r="H426" s="16">
        <f>VLOOKUP($D426,'Growth rate'!$B$3:$S$93,6,FALSE)*VLOOKUP($F426,BY_IND_Demand_Drivers!$B$5:$J$100,8,FALSE)</f>
        <v>2.8234589374959962E-3</v>
      </c>
      <c r="I426" s="16">
        <f>VLOOKUP($D426,'Growth rate'!$B$3:$S$93,6,FALSE)*VLOOKUP($F426,BY_IND_Demand_Drivers!$B$5:$J$100,9,FALSE)</f>
        <v>2.8234589374959962E-3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5.1255979599462306E-2</v>
      </c>
      <c r="H427" s="16">
        <f>VLOOKUP($D427,'Growth rate'!$B$3:$S$93,6,FALSE)*VLOOKUP($F427,BY_IND_Demand_Drivers!$B$5:$J$100,8,FALSE)</f>
        <v>2.8622976773368344E-3</v>
      </c>
      <c r="I427" s="16">
        <f>VLOOKUP($D427,'Growth rate'!$B$3:$S$93,6,FALSE)*VLOOKUP($F427,BY_IND_Demand_Drivers!$B$5:$J$100,9,FALSE)</f>
        <v>2.8622976773368344E-3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5.1951475973830694E-2</v>
      </c>
      <c r="H428" s="16">
        <f>VLOOKUP($D428,'Growth rate'!$B$3:$S$93,6,FALSE)*VLOOKUP($F428,BY_IND_Demand_Drivers!$B$5:$J$100,8,FALSE)</f>
        <v>2.9011364171776725E-3</v>
      </c>
      <c r="I428" s="16">
        <f>VLOOKUP($D428,'Growth rate'!$B$3:$S$93,6,FALSE)*VLOOKUP($F428,BY_IND_Demand_Drivers!$B$5:$J$100,9,FALSE)</f>
        <v>2.9011364171776725E-3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5.2646972348199081E-2</v>
      </c>
      <c r="H429" s="16">
        <f>VLOOKUP($D429,'Growth rate'!$B$3:$S$93,6,FALSE)*VLOOKUP($F429,BY_IND_Demand_Drivers!$B$5:$J$100,8,FALSE)</f>
        <v>2.9399751570185107E-3</v>
      </c>
      <c r="I429" s="16">
        <f>VLOOKUP($D429,'Growth rate'!$B$3:$S$93,6,FALSE)*VLOOKUP($F429,BY_IND_Demand_Drivers!$B$5:$J$100,9,FALSE)</f>
        <v>2.9399751570185107E-3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5.3342468722567468E-2</v>
      </c>
      <c r="H430" s="16">
        <f>VLOOKUP($D430,'Growth rate'!$B$3:$S$93,6,FALSE)*VLOOKUP($F430,BY_IND_Demand_Drivers!$B$5:$J$100,8,FALSE)</f>
        <v>2.9788138968593488E-3</v>
      </c>
      <c r="I430" s="16">
        <f>VLOOKUP($D430,'Growth rate'!$B$3:$S$93,6,FALSE)*VLOOKUP($F430,BY_IND_Demand_Drivers!$B$5:$J$100,9,FALSE)</f>
        <v>2.9788138968593488E-3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5.4037965096935855E-2</v>
      </c>
      <c r="H431" s="16">
        <f>VLOOKUP($D431,'Growth rate'!$B$3:$S$93,6,FALSE)*VLOOKUP($F431,BY_IND_Demand_Drivers!$B$5:$J$100,8,FALSE)</f>
        <v>3.0176526367001869E-3</v>
      </c>
      <c r="I431" s="16">
        <f>VLOOKUP($D431,'Growth rate'!$B$3:$S$93,6,FALSE)*VLOOKUP($F431,BY_IND_Demand_Drivers!$B$5:$J$100,9,FALSE)</f>
        <v>3.0176526367001869E-3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5.4733461471304243E-2</v>
      </c>
      <c r="H432" s="16">
        <f>VLOOKUP($D432,'Growth rate'!$B$3:$S$93,6,FALSE)*VLOOKUP($F432,BY_IND_Demand_Drivers!$B$5:$J$100,8,FALSE)</f>
        <v>3.0564913765410251E-3</v>
      </c>
      <c r="I432" s="16">
        <f>VLOOKUP($D432,'Growth rate'!$B$3:$S$93,6,FALSE)*VLOOKUP($F432,BY_IND_Demand_Drivers!$B$5:$J$100,9,FALSE)</f>
        <v>3.0564913765410251E-3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5.542895784567263E-2</v>
      </c>
      <c r="H433" s="16">
        <f>VLOOKUP($D433,'Growth rate'!$B$3:$S$93,6,FALSE)*VLOOKUP($F433,BY_IND_Demand_Drivers!$B$5:$J$100,8,FALSE)</f>
        <v>3.0953301163818632E-3</v>
      </c>
      <c r="I433" s="16">
        <f>VLOOKUP($D433,'Growth rate'!$B$3:$S$93,6,FALSE)*VLOOKUP($F433,BY_IND_Demand_Drivers!$B$5:$J$100,9,FALSE)</f>
        <v>3.0953301163818632E-3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5.6124454220041017E-2</v>
      </c>
      <c r="H434" s="16">
        <f>VLOOKUP($D434,'Growth rate'!$B$3:$S$93,6,FALSE)*VLOOKUP($F434,BY_IND_Demand_Drivers!$B$5:$J$100,8,FALSE)</f>
        <v>3.1341688562227014E-3</v>
      </c>
      <c r="I434" s="16">
        <f>VLOOKUP($D434,'Growth rate'!$B$3:$S$93,6,FALSE)*VLOOKUP($F434,BY_IND_Demand_Drivers!$B$5:$J$100,9,FALSE)</f>
        <v>3.1341688562227014E-3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5.6819950594409405E-2</v>
      </c>
      <c r="H435" s="16">
        <f>VLOOKUP($D435,'Growth rate'!$B$3:$S$93,6,FALSE)*VLOOKUP($F435,BY_IND_Demand_Drivers!$B$5:$J$100,8,FALSE)</f>
        <v>3.1730075960635395E-3</v>
      </c>
      <c r="I435" s="16">
        <f>VLOOKUP($D435,'Growth rate'!$B$3:$S$93,6,FALSE)*VLOOKUP($F435,BY_IND_Demand_Drivers!$B$5:$J$100,9,FALSE)</f>
        <v>3.1730075960635395E-3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5.7515446968777778E-2</v>
      </c>
      <c r="H436" s="16">
        <f>VLOOKUP($D436,'Growth rate'!$B$3:$S$93,6,FALSE)*VLOOKUP($F436,BY_IND_Demand_Drivers!$B$5:$J$100,8,FALSE)</f>
        <v>3.2118463359043772E-3</v>
      </c>
      <c r="I436" s="16">
        <f>VLOOKUP($D436,'Growth rate'!$B$3:$S$93,6,FALSE)*VLOOKUP($F436,BY_IND_Demand_Drivers!$B$5:$J$100,9,FALSE)</f>
        <v>3.2118463359043772E-3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5.8210943343146165E-2</v>
      </c>
      <c r="H437" s="16">
        <f>VLOOKUP($D437,'Growth rate'!$B$3:$S$93,6,FALSE)*VLOOKUP($F437,BY_IND_Demand_Drivers!$B$5:$J$100,8,FALSE)</f>
        <v>3.2506850757452153E-3</v>
      </c>
      <c r="I437" s="16">
        <f>VLOOKUP($D437,'Growth rate'!$B$3:$S$93,6,FALSE)*VLOOKUP($F437,BY_IND_Demand_Drivers!$B$5:$J$100,9,FALSE)</f>
        <v>3.2506850757452153E-3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5.8906439717514553E-2</v>
      </c>
      <c r="H438" s="16">
        <f>VLOOKUP($D438,'Growth rate'!$B$3:$S$93,6,FALSE)*VLOOKUP($F438,BY_IND_Demand_Drivers!$B$5:$J$100,8,FALSE)</f>
        <v>3.289523815586053E-3</v>
      </c>
      <c r="I438" s="16">
        <f>VLOOKUP($D438,'Growth rate'!$B$3:$S$93,6,FALSE)*VLOOKUP($F438,BY_IND_Demand_Drivers!$B$5:$J$100,9,FALSE)</f>
        <v>3.289523815586053E-3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5.960193609188294E-2</v>
      </c>
      <c r="H439" s="16">
        <f>VLOOKUP($D439,'Growth rate'!$B$3:$S$93,6,FALSE)*VLOOKUP($F439,BY_IND_Demand_Drivers!$B$5:$J$100,8,FALSE)</f>
        <v>3.3283625554268912E-3</v>
      </c>
      <c r="I439" s="16">
        <f>VLOOKUP($D439,'Growth rate'!$B$3:$S$93,6,FALSE)*VLOOKUP($F439,BY_IND_Demand_Drivers!$B$5:$J$100,9,FALSE)</f>
        <v>3.3283625554268912E-3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6.0297432466251327E-2</v>
      </c>
      <c r="H440" s="16">
        <f>VLOOKUP($D440,'Growth rate'!$B$3:$S$93,6,FALSE)*VLOOKUP($F440,BY_IND_Demand_Drivers!$B$5:$J$100,8,FALSE)</f>
        <v>3.3672012952677293E-3</v>
      </c>
      <c r="I440" s="16">
        <f>VLOOKUP($D440,'Growth rate'!$B$3:$S$93,6,FALSE)*VLOOKUP($F440,BY_IND_Demand_Drivers!$B$5:$J$100,9,FALSE)</f>
        <v>3.3672012952677293E-3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6.0992928840619701E-2</v>
      </c>
      <c r="H441" s="16">
        <f>VLOOKUP($D441,'Growth rate'!$B$3:$S$93,6,FALSE)*VLOOKUP($F441,BY_IND_Demand_Drivers!$B$5:$J$100,8,FALSE)</f>
        <v>3.406040035108567E-3</v>
      </c>
      <c r="I441" s="16">
        <f>VLOOKUP($D441,'Growth rate'!$B$3:$S$93,6,FALSE)*VLOOKUP($F441,BY_IND_Demand_Drivers!$B$5:$J$100,9,FALSE)</f>
        <v>3.406040035108567E-3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6.1688425214988088E-2</v>
      </c>
      <c r="H442" s="16">
        <f>VLOOKUP($D442,'Growth rate'!$B$3:$S$93,6,FALSE)*VLOOKUP($F442,BY_IND_Demand_Drivers!$B$5:$J$100,8,FALSE)</f>
        <v>3.4448787749494052E-3</v>
      </c>
      <c r="I442" s="16">
        <f>VLOOKUP($D442,'Growth rate'!$B$3:$S$93,6,FALSE)*VLOOKUP($F442,BY_IND_Demand_Drivers!$B$5:$J$100,9,FALSE)</f>
        <v>3.4448787749494052E-3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6.2383921589356475E-2</v>
      </c>
      <c r="H443" s="16">
        <f>VLOOKUP($D443,'Growth rate'!$B$3:$S$93,6,FALSE)*VLOOKUP($F443,BY_IND_Demand_Drivers!$B$5:$J$100,8,FALSE)</f>
        <v>3.4837175147902433E-3</v>
      </c>
      <c r="I443" s="16">
        <f>VLOOKUP($D443,'Growth rate'!$B$3:$S$93,6,FALSE)*VLOOKUP($F443,BY_IND_Demand_Drivers!$B$5:$J$100,9,FALSE)</f>
        <v>3.4837175147902433E-3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6.3079417963724863E-2</v>
      </c>
      <c r="H444" s="16">
        <f>VLOOKUP($D444,'Growth rate'!$B$3:$S$93,6,FALSE)*VLOOKUP($F444,BY_IND_Demand_Drivers!$B$5:$J$100,8,FALSE)</f>
        <v>3.5225562546310814E-3</v>
      </c>
      <c r="I444" s="16">
        <f>VLOOKUP($D444,'Growth rate'!$B$3:$S$93,6,FALSE)*VLOOKUP($F444,BY_IND_Demand_Drivers!$B$5:$J$100,9,FALSE)</f>
        <v>3.5225562546310814E-3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6.377491433809325E-2</v>
      </c>
      <c r="H445" s="16">
        <f>VLOOKUP($D445,'Growth rate'!$B$3:$S$93,6,FALSE)*VLOOKUP($F445,BY_IND_Demand_Drivers!$B$5:$J$100,8,FALSE)</f>
        <v>3.5613949944719196E-3</v>
      </c>
      <c r="I445" s="16">
        <f>VLOOKUP($D445,'Growth rate'!$B$3:$S$93,6,FALSE)*VLOOKUP($F445,BY_IND_Demand_Drivers!$B$5:$J$100,9,FALSE)</f>
        <v>3.5613949944719196E-3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6.4795312967502752E-2</v>
      </c>
      <c r="H446" s="16">
        <f>VLOOKUP($D446,'Growth rate'!$B$3:$S$93,6,FALSE)*VLOOKUP($F446,BY_IND_Demand_Drivers!$B$5:$J$100,8,FALSE)</f>
        <v>3.6183773143834705E-3</v>
      </c>
      <c r="I446" s="16">
        <f>VLOOKUP($D446,'Growth rate'!$B$3:$S$93,6,FALSE)*VLOOKUP($F446,BY_IND_Demand_Drivers!$B$5:$J$100,9,FALSE)</f>
        <v>3.6183773143834705E-3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6.5832037974982785E-2</v>
      </c>
      <c r="H447" s="16">
        <f>VLOOKUP($D447,'Growth rate'!$B$3:$S$93,6,FALSE)*VLOOKUP($F447,BY_IND_Demand_Drivers!$B$5:$J$100,8,FALSE)</f>
        <v>3.6762713514136057E-3</v>
      </c>
      <c r="I447" s="16">
        <f>VLOOKUP($D447,'Growth rate'!$B$3:$S$93,6,FALSE)*VLOOKUP($F447,BY_IND_Demand_Drivers!$B$5:$J$100,9,FALSE)</f>
        <v>3.6762713514136057E-3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6.6885350582582506E-2</v>
      </c>
      <c r="H448" s="16">
        <f>VLOOKUP($D448,'Growth rate'!$B$3:$S$93,6,FALSE)*VLOOKUP($F448,BY_IND_Demand_Drivers!$B$5:$J$100,8,FALSE)</f>
        <v>3.7350916930362237E-3</v>
      </c>
      <c r="I448" s="16">
        <f>VLOOKUP($D448,'Growth rate'!$B$3:$S$93,6,FALSE)*VLOOKUP($F448,BY_IND_Demand_Drivers!$B$5:$J$100,9,FALSE)</f>
        <v>3.7350916930362237E-3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6.7955516191903834E-2</v>
      </c>
      <c r="H449" s="16">
        <f>VLOOKUP($D449,'Growth rate'!$B$3:$S$93,6,FALSE)*VLOOKUP($F449,BY_IND_Demand_Drivers!$B$5:$J$100,8,FALSE)</f>
        <v>3.7948531601248035E-3</v>
      </c>
      <c r="I449" s="16">
        <f>VLOOKUP($D449,'Growth rate'!$B$3:$S$93,6,FALSE)*VLOOKUP($F449,BY_IND_Demand_Drivers!$B$5:$J$100,9,FALSE)</f>
        <v>3.7948531601248035E-3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6.9042804450974285E-2</v>
      </c>
      <c r="H450" s="16">
        <f>VLOOKUP($D450,'Growth rate'!$B$3:$S$93,6,FALSE)*VLOOKUP($F450,BY_IND_Demand_Drivers!$B$5:$J$100,8,FALSE)</f>
        <v>3.8555708106867994E-3</v>
      </c>
      <c r="I450" s="16">
        <f>VLOOKUP($D450,'Growth rate'!$B$3:$S$93,6,FALSE)*VLOOKUP($F450,BY_IND_Demand_Drivers!$B$5:$J$100,9,FALSE)</f>
        <v>3.8555708106867994E-3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7.0147489322189879E-2</v>
      </c>
      <c r="H451" s="16">
        <f>VLOOKUP($D451,'Growth rate'!$B$3:$S$93,6,FALSE)*VLOOKUP($F451,BY_IND_Demand_Drivers!$B$5:$J$100,8,FALSE)</f>
        <v>3.9172599436577884E-3</v>
      </c>
      <c r="I451" s="16">
        <f>VLOOKUP($D451,'Growth rate'!$B$3:$S$93,6,FALSE)*VLOOKUP($F451,BY_IND_Demand_Drivers!$B$5:$J$100,9,FALSE)</f>
        <v>3.9172599436577884E-3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7.1269849151344919E-2</v>
      </c>
      <c r="H452" s="16">
        <f>VLOOKUP($D452,'Growth rate'!$B$3:$S$93,6,FALSE)*VLOOKUP($F452,BY_IND_Demand_Drivers!$B$5:$J$100,8,FALSE)</f>
        <v>3.9799361027563138E-3</v>
      </c>
      <c r="I452" s="16">
        <f>VLOOKUP($D452,'Growth rate'!$B$3:$S$93,6,FALSE)*VLOOKUP($F452,BY_IND_Demand_Drivers!$B$5:$J$100,9,FALSE)</f>
        <v>3.9799361027563138E-3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7.2410166737766443E-2</v>
      </c>
      <c r="H453" s="16">
        <f>VLOOKUP($D453,'Growth rate'!$B$3:$S$93,6,FALSE)*VLOOKUP($F453,BY_IND_Demand_Drivers!$B$5:$J$100,8,FALSE)</f>
        <v>4.0436150804004142E-3</v>
      </c>
      <c r="I453" s="16">
        <f>VLOOKUP($D453,'Growth rate'!$B$3:$S$93,6,FALSE)*VLOOKUP($F453,BY_IND_Demand_Drivers!$B$5:$J$100,9,FALSE)</f>
        <v>4.0436150804004142E-3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7.3568729405570701E-2</v>
      </c>
      <c r="H454" s="16">
        <f>VLOOKUP($D454,'Growth rate'!$B$3:$S$93,6,FALSE)*VLOOKUP($F454,BY_IND_Demand_Drivers!$B$5:$J$100,8,FALSE)</f>
        <v>4.1083129216868217E-3</v>
      </c>
      <c r="I454" s="16">
        <f>VLOOKUP($D454,'Growth rate'!$B$3:$S$93,6,FALSE)*VLOOKUP($F454,BY_IND_Demand_Drivers!$B$5:$J$100,9,FALSE)</f>
        <v>4.1083129216868217E-3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7.4745829076059839E-2</v>
      </c>
      <c r="H455" s="16">
        <f>VLOOKUP($D455,'Growth rate'!$B$3:$S$93,6,FALSE)*VLOOKUP($F455,BY_IND_Demand_Drivers!$B$5:$J$100,8,FALSE)</f>
        <v>4.1740459284338102E-3</v>
      </c>
      <c r="I455" s="16">
        <f>VLOOKUP($D455,'Growth rate'!$B$3:$S$93,6,FALSE)*VLOOKUP($F455,BY_IND_Demand_Drivers!$B$5:$J$100,9,FALSE)</f>
        <v>4.1740459284338102E-3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7.5941762341276794E-2</v>
      </c>
      <c r="H456" s="16">
        <f>VLOOKUP($D456,'Growth rate'!$B$3:$S$93,6,FALSE)*VLOOKUP($F456,BY_IND_Demand_Drivers!$B$5:$J$100,8,FALSE)</f>
        <v>4.2408306632887513E-3</v>
      </c>
      <c r="I456" s="16">
        <f>VLOOKUP($D456,'Growth rate'!$B$3:$S$93,6,FALSE)*VLOOKUP($F456,BY_IND_Demand_Drivers!$B$5:$J$100,9,FALSE)</f>
        <v>4.2408306632887513E-3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7.7156830538737231E-2</v>
      </c>
      <c r="H457" s="16">
        <f>VLOOKUP($D457,'Growth rate'!$B$3:$S$93,6,FALSE)*VLOOKUP($F457,BY_IND_Demand_Drivers!$B$5:$J$100,8,FALSE)</f>
        <v>4.3086839539013717E-3</v>
      </c>
      <c r="I457" s="16">
        <f>VLOOKUP($D457,'Growth rate'!$B$3:$S$93,6,FALSE)*VLOOKUP($F457,BY_IND_Demand_Drivers!$B$5:$J$100,9,FALSE)</f>
        <v>4.3086839539013717E-3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7.8391339827357021E-2</v>
      </c>
      <c r="H458" s="16">
        <f>VLOOKUP($D458,'Growth rate'!$B$3:$S$93,6,FALSE)*VLOOKUP($F458,BY_IND_Demand_Drivers!$B$5:$J$100,8,FALSE)</f>
        <v>4.3776228971637932E-3</v>
      </c>
      <c r="I458" s="16">
        <f>VLOOKUP($D458,'Growth rate'!$B$3:$S$93,6,FALSE)*VLOOKUP($F458,BY_IND_Demand_Drivers!$B$5:$J$100,9,FALSE)</f>
        <v>4.3776228971637932E-3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7.9645601264594745E-2</v>
      </c>
      <c r="H459" s="16">
        <f>VLOOKUP($D459,'Growth rate'!$B$3:$S$93,6,FALSE)*VLOOKUP($F459,BY_IND_Demand_Drivers!$B$5:$J$100,8,FALSE)</f>
        <v>4.4476648635184144E-3</v>
      </c>
      <c r="I459" s="16">
        <f>VLOOKUP($D459,'Growth rate'!$B$3:$S$93,6,FALSE)*VLOOKUP($F459,BY_IND_Demand_Drivers!$B$5:$J$100,9,FALSE)</f>
        <v>4.4476648635184144E-3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8.0919930884828253E-2</v>
      </c>
      <c r="H460" s="16">
        <f>VLOOKUP($D460,'Growth rate'!$B$3:$S$93,6,FALSE)*VLOOKUP($F460,BY_IND_Demand_Drivers!$B$5:$J$100,8,FALSE)</f>
        <v>4.5188275013347094E-3</v>
      </c>
      <c r="I460" s="16">
        <f>VLOOKUP($D460,'Growth rate'!$B$3:$S$93,6,FALSE)*VLOOKUP($F460,BY_IND_Demand_Drivers!$B$5:$J$100,9,FALSE)</f>
        <v>4.5188275013347094E-3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8.2214649778985516E-2</v>
      </c>
      <c r="H461" s="16">
        <f>VLOOKUP($D461,'Growth rate'!$B$3:$S$93,6,FALSE)*VLOOKUP($F461,BY_IND_Demand_Drivers!$B$5:$J$100,8,FALSE)</f>
        <v>4.591128741356065E-3</v>
      </c>
      <c r="I461" s="16">
        <f>VLOOKUP($D461,'Growth rate'!$B$3:$S$93,6,FALSE)*VLOOKUP($F461,BY_IND_Demand_Drivers!$B$5:$J$100,9,FALSE)</f>
        <v>4.591128741356065E-3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8.3530084175449271E-2</v>
      </c>
      <c r="H462" s="16">
        <f>VLOOKUP($D462,'Growth rate'!$B$3:$S$93,6,FALSE)*VLOOKUP($F462,BY_IND_Demand_Drivers!$B$5:$J$100,8,FALSE)</f>
        <v>4.6645868012177615E-3</v>
      </c>
      <c r="I462" s="16">
        <f>VLOOKUP($D462,'Growth rate'!$B$3:$S$93,6,FALSE)*VLOOKUP($F462,BY_IND_Demand_Drivers!$B$5:$J$100,9,FALSE)</f>
        <v>4.6645868012177615E-3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8.4866565522256479E-2</v>
      </c>
      <c r="H463" s="16">
        <f>VLOOKUP($D463,'Growth rate'!$B$3:$S$93,6,FALSE)*VLOOKUP($F463,BY_IND_Demand_Drivers!$B$5:$J$100,8,FALSE)</f>
        <v>4.7392201900372461E-3</v>
      </c>
      <c r="I463" s="16">
        <f>VLOOKUP($D463,'Growth rate'!$B$3:$S$93,6,FALSE)*VLOOKUP($F463,BY_IND_Demand_Drivers!$B$5:$J$100,9,FALSE)</f>
        <v>4.7392201900372461E-3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8.6224430570612562E-2</v>
      </c>
      <c r="H464" s="16">
        <f>VLOOKUP($D464,'Growth rate'!$B$3:$S$93,6,FALSE)*VLOOKUP($F464,BY_IND_Demand_Drivers!$B$5:$J$100,8,FALSE)</f>
        <v>4.8150477130778409E-3</v>
      </c>
      <c r="I464" s="16">
        <f>VLOOKUP($D464,'Growth rate'!$B$3:$S$93,6,FALSE)*VLOOKUP($F464,BY_IND_Demand_Drivers!$B$5:$J$100,9,FALSE)</f>
        <v>4.8150477130778409E-3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8.7604021459742359E-2</v>
      </c>
      <c r="H465" s="16">
        <f>VLOOKUP($D465,'Growth rate'!$B$3:$S$93,6,FALSE)*VLOOKUP($F465,BY_IND_Demand_Drivers!$B$5:$J$100,8,FALSE)</f>
        <v>4.8920884764870869E-3</v>
      </c>
      <c r="I465" s="16">
        <f>VLOOKUP($D465,'Growth rate'!$B$3:$S$93,6,FALSE)*VLOOKUP($F465,BY_IND_Demand_Drivers!$B$5:$J$100,9,FALSE)</f>
        <v>4.8920884764870869E-3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8.9005685803098256E-2</v>
      </c>
      <c r="H466" s="16">
        <f>VLOOKUP($D466,'Growth rate'!$B$3:$S$93,6,FALSE)*VLOOKUP($F466,BY_IND_Demand_Drivers!$B$5:$J$100,8,FALSE)</f>
        <v>4.9703618921108812E-3</v>
      </c>
      <c r="I466" s="16">
        <f>VLOOKUP($D466,'Growth rate'!$B$3:$S$93,6,FALSE)*VLOOKUP($F466,BY_IND_Demand_Drivers!$B$5:$J$100,9,FALSE)</f>
        <v>4.9703618921108812E-3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9.0429776775947823E-2</v>
      </c>
      <c r="H467" s="16">
        <f>VLOOKUP($D467,'Growth rate'!$B$3:$S$93,6,FALSE)*VLOOKUP($F467,BY_IND_Demand_Drivers!$B$5:$J$100,8,FALSE)</f>
        <v>5.0498876823846552E-3</v>
      </c>
      <c r="I467" s="16">
        <f>VLOOKUP($D467,'Growth rate'!$B$3:$S$93,6,FALSE)*VLOOKUP($F467,BY_IND_Demand_Drivers!$B$5:$J$100,9,FALSE)</f>
        <v>5.0498876823846552E-3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9.1876653204362974E-2</v>
      </c>
      <c r="H468" s="16">
        <f>VLOOKUP($D468,'Growth rate'!$B$3:$S$93,6,FALSE)*VLOOKUP($F468,BY_IND_Demand_Drivers!$B$5:$J$100,8,FALSE)</f>
        <v>5.1306858853028088E-3</v>
      </c>
      <c r="I468" s="16">
        <f>VLOOKUP($D468,'Growth rate'!$B$3:$S$93,6,FALSE)*VLOOKUP($F468,BY_IND_Demand_Drivers!$B$5:$J$100,9,FALSE)</f>
        <v>5.1306858853028088E-3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9.3346679655632786E-2</v>
      </c>
      <c r="H469" s="16">
        <f>VLOOKUP($D469,'Growth rate'!$B$3:$S$93,6,FALSE)*VLOOKUP($F469,BY_IND_Demand_Drivers!$B$5:$J$100,8,FALSE)</f>
        <v>5.2127768594676539E-3</v>
      </c>
      <c r="I469" s="16">
        <f>VLOOKUP($D469,'Growth rate'!$B$3:$S$93,6,FALSE)*VLOOKUP($F469,BY_IND_Demand_Drivers!$B$5:$J$100,9,FALSE)</f>
        <v>5.2127768594676539E-3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9.4840226530122917E-2</v>
      </c>
      <c r="H470" s="16">
        <f>VLOOKUP($D470,'Growth rate'!$B$3:$S$93,6,FALSE)*VLOOKUP($F470,BY_IND_Demand_Drivers!$B$5:$J$100,8,FALSE)</f>
        <v>5.296181289219137E-3</v>
      </c>
      <c r="I470" s="16">
        <f>VLOOKUP($D470,'Growth rate'!$B$3:$S$93,6,FALSE)*VLOOKUP($F470,BY_IND_Demand_Drivers!$B$5:$J$100,9,FALSE)</f>
        <v>5.296181289219137E-3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9.6357670154604877E-2</v>
      </c>
      <c r="H471" s="16">
        <f>VLOOKUP($D471,'Growth rate'!$B$3:$S$93,6,FALSE)*VLOOKUP($F471,BY_IND_Demand_Drivers!$B$5:$J$100,8,FALSE)</f>
        <v>5.3809201898466419E-3</v>
      </c>
      <c r="I471" s="16">
        <f>VLOOKUP($D471,'Growth rate'!$B$3:$S$93,6,FALSE)*VLOOKUP($F471,BY_IND_Demand_Drivers!$B$5:$J$100,9,FALSE)</f>
        <v>5.3809201898466419E-3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9.7899392877078537E-2</v>
      </c>
      <c r="H472" s="16">
        <f>VLOOKUP($D472,'Growth rate'!$B$3:$S$93,6,FALSE)*VLOOKUP($F472,BY_IND_Demand_Drivers!$B$5:$J$100,8,FALSE)</f>
        <v>5.4670149128841876E-3</v>
      </c>
      <c r="I472" s="16">
        <f>VLOOKUP($D472,'Growth rate'!$B$3:$S$93,6,FALSE)*VLOOKUP($F472,BY_IND_Demand_Drivers!$B$5:$J$100,9,FALSE)</f>
        <v>5.4670149128841876E-3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9.9465783163111804E-2</v>
      </c>
      <c r="H473" s="16">
        <f>VLOOKUP($D473,'Growth rate'!$B$3:$S$93,6,FALSE)*VLOOKUP($F473,BY_IND_Demand_Drivers!$B$5:$J$100,8,FALSE)</f>
        <v>5.5544871514903353E-3</v>
      </c>
      <c r="I473" s="16">
        <f>VLOOKUP($D473,'Growth rate'!$B$3:$S$93,6,FALSE)*VLOOKUP($F473,BY_IND_Demand_Drivers!$B$5:$J$100,9,FALSE)</f>
        <v>5.5544871514903353E-3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0.1010572356937216</v>
      </c>
      <c r="H474" s="16">
        <f>VLOOKUP($D474,'Growth rate'!$B$3:$S$93,6,FALSE)*VLOOKUP($F474,BY_IND_Demand_Drivers!$B$5:$J$100,8,FALSE)</f>
        <v>5.6433589459141814E-3</v>
      </c>
      <c r="I474" s="16">
        <f>VLOOKUP($D474,'Growth rate'!$B$3:$S$93,6,FALSE)*VLOOKUP($F474,BY_IND_Demand_Drivers!$B$5:$J$100,9,FALSE)</f>
        <v>5.6433589459141814E-3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0.10267415146482115</v>
      </c>
      <c r="H475" s="16">
        <f>VLOOKUP($D475,'Growth rate'!$B$3:$S$93,6,FALSE)*VLOOKUP($F475,BY_IND_Demand_Drivers!$B$5:$J$100,8,FALSE)</f>
        <v>5.7336526890488081E-3</v>
      </c>
      <c r="I475" s="16">
        <f>VLOOKUP($D475,'Growth rate'!$B$3:$S$93,6,FALSE)*VLOOKUP($F475,BY_IND_Demand_Drivers!$B$5:$J$100,9,FALSE)</f>
        <v>5.7336526890488081E-3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0.1043169378882583</v>
      </c>
      <c r="H476" s="16">
        <f>VLOOKUP($D476,'Growth rate'!$B$3:$S$93,6,FALSE)*VLOOKUP($F476,BY_IND_Demand_Drivers!$B$5:$J$100,8,FALSE)</f>
        <v>5.8253911320735891E-3</v>
      </c>
      <c r="I476" s="16">
        <f>VLOOKUP($D476,'Growth rate'!$B$3:$S$93,6,FALSE)*VLOOKUP($F476,BY_IND_Demand_Drivers!$B$5:$J$100,9,FALSE)</f>
        <v>5.8253911320735891E-3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0.10598600889447045</v>
      </c>
      <c r="H477" s="16">
        <f>VLOOKUP($D477,'Growth rate'!$B$3:$S$93,6,FALSE)*VLOOKUP($F477,BY_IND_Demand_Drivers!$B$5:$J$100,8,FALSE)</f>
        <v>5.9185973901867677E-3</v>
      </c>
      <c r="I477" s="16">
        <f>VLOOKUP($D477,'Growth rate'!$B$3:$S$93,6,FALSE)*VLOOKUP($F477,BY_IND_Demand_Drivers!$B$5:$J$100,9,FALSE)</f>
        <v>5.9185973901867677E-3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0.10768178503678197</v>
      </c>
      <c r="H478" s="16">
        <f>VLOOKUP($D478,'Growth rate'!$B$3:$S$93,6,FALSE)*VLOOKUP($F478,BY_IND_Demand_Drivers!$B$5:$J$100,8,FALSE)</f>
        <v>6.0132949484297555E-3</v>
      </c>
      <c r="I478" s="16">
        <f>VLOOKUP($D478,'Growth rate'!$B$3:$S$93,6,FALSE)*VLOOKUP($F478,BY_IND_Demand_Drivers!$B$5:$J$100,9,FALSE)</f>
        <v>6.0132949484297555E-3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0.10940469359737047</v>
      </c>
      <c r="H479" s="16">
        <f>VLOOKUP($D479,'Growth rate'!$B$3:$S$93,6,FALSE)*VLOOKUP($F479,BY_IND_Demand_Drivers!$B$5:$J$100,8,FALSE)</f>
        <v>6.1095076676046314E-3</v>
      </c>
      <c r="I479" s="16">
        <f>VLOOKUP($D479,'Growth rate'!$B$3:$S$93,6,FALSE)*VLOOKUP($F479,BY_IND_Demand_Drivers!$B$5:$J$100,9,FALSE)</f>
        <v>6.1095076676046314E-3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0.11115516869492842</v>
      </c>
      <c r="H480" s="16">
        <f>VLOOKUP($D480,'Growth rate'!$B$3:$S$93,6,FALSE)*VLOOKUP($F480,BY_IND_Demand_Drivers!$B$5:$J$100,8,FALSE)</f>
        <v>6.2072597902863066E-3</v>
      </c>
      <c r="I480" s="16">
        <f>VLOOKUP($D480,'Growth rate'!$B$3:$S$93,6,FALSE)*VLOOKUP($F480,BY_IND_Demand_Drivers!$B$5:$J$100,9,FALSE)</f>
        <v>6.2072597902863066E-3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0.11293365139404729</v>
      </c>
      <c r="H481" s="16">
        <f>VLOOKUP($D481,'Growth rate'!$B$3:$S$93,6,FALSE)*VLOOKUP($F481,BY_IND_Demand_Drivers!$B$5:$J$100,8,FALSE)</f>
        <v>6.3065759469308888E-3</v>
      </c>
      <c r="I481" s="16">
        <f>VLOOKUP($D481,'Growth rate'!$B$3:$S$93,6,FALSE)*VLOOKUP($F481,BY_IND_Demand_Drivers!$B$5:$J$100,9,FALSE)</f>
        <v>6.3065759469308888E-3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0.11474058981635205</v>
      </c>
      <c r="H482" s="16">
        <f>VLOOKUP($D482,'Growth rate'!$B$3:$S$93,6,FALSE)*VLOOKUP($F482,BY_IND_Demand_Drivers!$B$5:$J$100,8,FALSE)</f>
        <v>6.4074811620817825E-3</v>
      </c>
      <c r="I482" s="16">
        <f>VLOOKUP($D482,'Growth rate'!$B$3:$S$93,6,FALSE)*VLOOKUP($F482,BY_IND_Demand_Drivers!$B$5:$J$100,9,FALSE)</f>
        <v>6.4074811620817825E-3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0.11657643925341367</v>
      </c>
      <c r="H483" s="16">
        <f>VLOOKUP($D483,'Growth rate'!$B$3:$S$93,6,FALSE)*VLOOKUP($F483,BY_IND_Demand_Drivers!$B$5:$J$100,8,FALSE)</f>
        <v>6.5100008606750913E-3</v>
      </c>
      <c r="I483" s="16">
        <f>VLOOKUP($D483,'Growth rate'!$B$3:$S$93,6,FALSE)*VLOOKUP($F483,BY_IND_Demand_Drivers!$B$5:$J$100,9,FALSE)</f>
        <v>6.5100008606750913E-3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0.1184416622814683</v>
      </c>
      <c r="H484" s="16">
        <f>VLOOKUP($D484,'Growth rate'!$B$3:$S$93,6,FALSE)*VLOOKUP($F484,BY_IND_Demand_Drivers!$B$5:$J$100,8,FALSE)</f>
        <v>6.6141608744458924E-3</v>
      </c>
      <c r="I484" s="16">
        <f>VLOOKUP($D484,'Growth rate'!$B$3:$S$93,6,FALSE)*VLOOKUP($F484,BY_IND_Demand_Drivers!$B$5:$J$100,9,FALSE)</f>
        <v>6.6141608744458924E-3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0.12033672887797178</v>
      </c>
      <c r="H485" s="16">
        <f>VLOOKUP($D485,'Growth rate'!$B$3:$S$93,6,FALSE)*VLOOKUP($F485,BY_IND_Demand_Drivers!$B$5:$J$100,8,FALSE)</f>
        <v>6.7199874484370264E-3</v>
      </c>
      <c r="I485" s="16">
        <f>VLOOKUP($D485,'Growth rate'!$B$3:$S$93,6,FALSE)*VLOOKUP($F485,BY_IND_Demand_Drivers!$B$5:$J$100,9,FALSE)</f>
        <v>6.7199874484370264E-3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0.12226211654001934</v>
      </c>
      <c r="H486" s="16">
        <f>VLOOKUP($D486,'Growth rate'!$B$3:$S$93,6,FALSE)*VLOOKUP($F486,BY_IND_Demand_Drivers!$B$5:$J$100,8,FALSE)</f>
        <v>6.8275072476120195E-3</v>
      </c>
      <c r="I486" s="16">
        <f>VLOOKUP($D486,'Growth rate'!$B$3:$S$93,6,FALSE)*VLOOKUP($F486,BY_IND_Demand_Drivers!$B$5:$J$100,9,FALSE)</f>
        <v>6.8275072476120195E-3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0.12421831040465968</v>
      </c>
      <c r="H487" s="16">
        <f>VLOOKUP($D487,'Growth rate'!$B$3:$S$93,6,FALSE)*VLOOKUP($F487,BY_IND_Demand_Drivers!$B$5:$J$100,8,FALSE)</f>
        <v>6.9367473635738135E-3</v>
      </c>
      <c r="I487" s="16">
        <f>VLOOKUP($D487,'Growth rate'!$B$3:$S$93,6,FALSE)*VLOOKUP($F487,BY_IND_Demand_Drivers!$B$5:$J$100,9,FALSE)</f>
        <v>6.9367473635738135E-3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0.12620580337113421</v>
      </c>
      <c r="H488" s="16">
        <f>VLOOKUP($D488,'Growth rate'!$B$3:$S$93,6,FALSE)*VLOOKUP($F488,BY_IND_Demand_Drivers!$B$5:$J$100,8,FALSE)</f>
        <v>7.047735321390994E-3</v>
      </c>
      <c r="I488" s="16">
        <f>VLOOKUP($D488,'Growth rate'!$B$3:$S$93,6,FALSE)*VLOOKUP($F488,BY_IND_Demand_Drivers!$B$5:$J$100,9,FALSE)</f>
        <v>7.047735321390994E-3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0.12822509622507239</v>
      </c>
      <c r="H489" s="16">
        <f>VLOOKUP($D489,'Growth rate'!$B$3:$S$93,6,FALSE)*VLOOKUP($F489,BY_IND_Demand_Drivers!$B$5:$J$100,8,FALSE)</f>
        <v>7.16049908653325E-3</v>
      </c>
      <c r="I489" s="16">
        <f>VLOOKUP($D489,'Growth rate'!$B$3:$S$93,6,FALSE)*VLOOKUP($F489,BY_IND_Demand_Drivers!$B$5:$J$100,9,FALSE)</f>
        <v>7.16049908653325E-3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0.13027669776467354</v>
      </c>
      <c r="H490" s="16">
        <f>VLOOKUP($D490,'Growth rate'!$B$3:$S$93,6,FALSE)*VLOOKUP($F490,BY_IND_Demand_Drivers!$B$5:$J$100,8,FALSE)</f>
        <v>7.275067071917783E-3</v>
      </c>
      <c r="I490" s="16">
        <f>VLOOKUP($D490,'Growth rate'!$B$3:$S$93,6,FALSE)*VLOOKUP($F490,BY_IND_Demand_Drivers!$B$5:$J$100,9,FALSE)</f>
        <v>7.275067071917783E-3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0.13236112492890831</v>
      </c>
      <c r="H491" s="16">
        <f>VLOOKUP($D491,'Growth rate'!$B$3:$S$93,6,FALSE)*VLOOKUP($F491,BY_IND_Demand_Drivers!$B$5:$J$100,8,FALSE)</f>
        <v>7.3914681450684668E-3</v>
      </c>
      <c r="I491" s="16">
        <f>VLOOKUP($D491,'Growth rate'!$B$3:$S$93,6,FALSE)*VLOOKUP($F491,BY_IND_Demand_Drivers!$B$5:$J$100,9,FALSE)</f>
        <v>7.3914681450684668E-3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0.13447890292777084</v>
      </c>
      <c r="H492" s="16">
        <f>VLOOKUP($D492,'Growth rate'!$B$3:$S$93,6,FALSE)*VLOOKUP($F492,BY_IND_Demand_Drivers!$B$5:$J$100,8,FALSE)</f>
        <v>7.5097316353895625E-3</v>
      </c>
      <c r="I492" s="16">
        <f>VLOOKUP($D492,'Growth rate'!$B$3:$S$93,6,FALSE)*VLOOKUP($F492,BY_IND_Demand_Drivers!$B$5:$J$100,9,FALSE)</f>
        <v>7.5097316353895625E-3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0.13663056537461518</v>
      </c>
      <c r="H493" s="16">
        <f>VLOOKUP($D493,'Growth rate'!$B$3:$S$93,6,FALSE)*VLOOKUP($F493,BY_IND_Demand_Drivers!$B$5:$J$100,8,FALSE)</f>
        <v>7.6298873415557951E-3</v>
      </c>
      <c r="I493" s="16">
        <f>VLOOKUP($D493,'Growth rate'!$B$3:$S$93,6,FALSE)*VLOOKUP($F493,BY_IND_Demand_Drivers!$B$5:$J$100,9,FALSE)</f>
        <v>7.6298873415557951E-3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0.13881665442060903</v>
      </c>
      <c r="H494" s="16">
        <f>VLOOKUP($D494,'Growth rate'!$B$3:$S$93,6,FALSE)*VLOOKUP($F494,BY_IND_Demand_Drivers!$B$5:$J$100,8,FALSE)</f>
        <v>7.7519655390206887E-3</v>
      </c>
      <c r="I494" s="16">
        <f>VLOOKUP($D494,'Growth rate'!$B$3:$S$93,6,FALSE)*VLOOKUP($F494,BY_IND_Demand_Drivers!$B$5:$J$100,9,FALSE)</f>
        <v>7.7519655390206887E-3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0.14103772089133879</v>
      </c>
      <c r="H495" s="16">
        <f>VLOOKUP($D495,'Growth rate'!$B$3:$S$93,6,FALSE)*VLOOKUP($F495,BY_IND_Demand_Drivers!$B$5:$J$100,8,FALSE)</f>
        <v>7.8759969876450193E-3</v>
      </c>
      <c r="I495" s="16">
        <f>VLOOKUP($D495,'Growth rate'!$B$3:$S$93,6,FALSE)*VLOOKUP($F495,BY_IND_Demand_Drivers!$B$5:$J$100,9,FALSE)</f>
        <v>7.8759969876450193E-3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2022-03-16T09:10:35Z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