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G18" i="1" l="1"/>
  <c r="G19" i="1" s="1"/>
  <c r="D18" i="1"/>
  <c r="D19" i="1" s="1"/>
  <c r="B18" i="1"/>
  <c r="G30" i="1"/>
  <c r="G31" i="1" s="1"/>
  <c r="D30" i="1"/>
  <c r="D31" i="1" s="1"/>
  <c r="B30" i="1"/>
  <c r="G28" i="1"/>
  <c r="G29" i="1" s="1"/>
  <c r="D28" i="1"/>
  <c r="D29" i="1" s="1"/>
  <c r="B28" i="1"/>
  <c r="G26" i="1"/>
  <c r="G27" i="1" s="1"/>
  <c r="D26" i="1"/>
  <c r="D27" i="1" s="1"/>
  <c r="B26" i="1"/>
  <c r="G24" i="1"/>
  <c r="G25" i="1" s="1"/>
  <c r="D24" i="1"/>
  <c r="D25" i="1" s="1"/>
  <c r="B24" i="1"/>
  <c r="G22" i="1"/>
  <c r="G23" i="1" s="1"/>
  <c r="D22" i="1"/>
  <c r="D23" i="1" s="1"/>
  <c r="B22" i="1"/>
  <c r="G20" i="1"/>
  <c r="G21" i="1" s="1"/>
  <c r="D20" i="1"/>
  <c r="D21" i="1" s="1"/>
  <c r="B20" i="1"/>
  <c r="G16" i="1"/>
  <c r="G17" i="1" s="1"/>
  <c r="D16" i="1"/>
  <c r="D17" i="1" s="1"/>
  <c r="B16" i="1"/>
  <c r="G14" i="1"/>
  <c r="G15" i="1" s="1"/>
  <c r="D14" i="1"/>
  <c r="D15" i="1" s="1"/>
  <c r="B14" i="1"/>
  <c r="G12" i="1"/>
  <c r="G13" i="1" s="1"/>
  <c r="D12" i="1"/>
  <c r="D13" i="1" s="1"/>
  <c r="B12" i="1"/>
  <c r="G10" i="1"/>
  <c r="G11" i="1" s="1"/>
  <c r="D10" i="1"/>
  <c r="D11" i="1" s="1"/>
  <c r="B10" i="1"/>
  <c r="B6" i="1"/>
  <c r="G8" i="1"/>
  <c r="G9" i="1" s="1"/>
  <c r="D8" i="1"/>
  <c r="D9" i="1" s="1"/>
  <c r="B8" i="1"/>
  <c r="G6" i="1" l="1"/>
  <c r="G7" i="1" s="1"/>
  <c r="D6" i="1"/>
  <c r="D7" i="1" s="1"/>
</calcChain>
</file>

<file path=xl/sharedStrings.xml><?xml version="1.0" encoding="utf-8"?>
<sst xmlns="http://schemas.openxmlformats.org/spreadsheetml/2006/main" count="96" uniqueCount="46">
  <si>
    <t>UC - All Regions/Each Period</t>
  </si>
  <si>
    <t>~UC_Sets: R_S: AllRegions</t>
  </si>
  <si>
    <t>~UC_Sets: T_E:</t>
  </si>
  <si>
    <t>~UC_T</t>
  </si>
  <si>
    <t>UC_N</t>
  </si>
  <si>
    <t>Pset_Set</t>
  </si>
  <si>
    <t>Pset_PN</t>
  </si>
  <si>
    <t>Pset_CI</t>
  </si>
  <si>
    <t>Pset_CO</t>
  </si>
  <si>
    <t>Cset_CN</t>
  </si>
  <si>
    <t>Year</t>
  </si>
  <si>
    <t>LimType</t>
  </si>
  <si>
    <t>UC_FLO</t>
  </si>
  <si>
    <t>UC_RHSTS</t>
  </si>
  <si>
    <t>UC_RHSTS~0</t>
  </si>
  <si>
    <t>UC_Desc</t>
  </si>
  <si>
    <t>*</t>
  </si>
  <si>
    <t>Iron&amp;Steel</t>
  </si>
  <si>
    <t>S</t>
  </si>
  <si>
    <t>INDELC</t>
  </si>
  <si>
    <t>Aluminium</t>
  </si>
  <si>
    <t>A</t>
  </si>
  <si>
    <t>Textile</t>
  </si>
  <si>
    <t>L</t>
  </si>
  <si>
    <t>Other</t>
  </si>
  <si>
    <t>O</t>
  </si>
  <si>
    <t>Transport</t>
  </si>
  <si>
    <t>T</t>
  </si>
  <si>
    <t>UP</t>
  </si>
  <si>
    <t>Chemical</t>
  </si>
  <si>
    <t>C</t>
  </si>
  <si>
    <t>G</t>
  </si>
  <si>
    <t>Machinery</t>
  </si>
  <si>
    <t>M</t>
  </si>
  <si>
    <t>Mining</t>
  </si>
  <si>
    <t>I</t>
  </si>
  <si>
    <t>Food</t>
  </si>
  <si>
    <t>F</t>
  </si>
  <si>
    <t>Glass&amp;Concrete</t>
  </si>
  <si>
    <t>Paper&amp;Pulp</t>
  </si>
  <si>
    <t>R</t>
  </si>
  <si>
    <t>Wood</t>
  </si>
  <si>
    <t>W</t>
  </si>
  <si>
    <t>Construction</t>
  </si>
  <si>
    <t>N</t>
  </si>
  <si>
    <t>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</si>
</sst>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2" fontId="0" fillId="0" borderId="0" xfId="0" applyNumberFormat="1"/>
  </cellXfs>
  <cellStyles count="2">
    <cellStyle name="Normal" xfId="0" builtinId="0"/>
    <cellStyle name="Normale_Scen_UC_IND-StrucCon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T41" sqref="T41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B2" s="1" t="s">
        <v>1</v>
      </c>
    </row>
    <row r="3" spans="1:16" x14ac:dyDescent="0.25">
      <c r="B3" s="1" t="s">
        <v>2</v>
      </c>
    </row>
    <row r="4" spans="1:16" x14ac:dyDescent="0.25">
      <c r="I4" t="s">
        <v>3</v>
      </c>
    </row>
    <row r="5" spans="1:16" x14ac:dyDescent="0.25">
      <c r="B5" s="2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4" t="s">
        <v>9</v>
      </c>
      <c r="H5" s="4" t="s">
        <v>10</v>
      </c>
      <c r="I5" s="4" t="s">
        <v>11</v>
      </c>
      <c r="J5" s="5" t="s">
        <v>12</v>
      </c>
      <c r="K5" s="5" t="s">
        <v>45</v>
      </c>
      <c r="L5" s="6" t="s">
        <v>13</v>
      </c>
      <c r="M5" s="6" t="s">
        <v>14</v>
      </c>
      <c r="N5" s="2" t="s">
        <v>15</v>
      </c>
      <c r="O5" s="2"/>
      <c r="P5" t="s">
        <v>16</v>
      </c>
    </row>
    <row r="6" spans="1:16" x14ac:dyDescent="0.25">
      <c r="B6" t="str">
        <f>"UC_IND_ELC_"&amp;N6</f>
        <v>UC_IND_ELC_Iron&amp;Steel</v>
      </c>
      <c r="D6" t="str">
        <f>"IND"&amp;P6&amp;"DPH*"</f>
        <v>INDSDPH*</v>
      </c>
      <c r="E6" t="s">
        <v>19</v>
      </c>
      <c r="G6" t="str">
        <f>"I"&amp;P6&amp;"DPH"</f>
        <v>ISDPH</v>
      </c>
      <c r="H6">
        <v>2020</v>
      </c>
      <c r="I6" t="s">
        <v>28</v>
      </c>
      <c r="J6" s="7">
        <v>1</v>
      </c>
      <c r="K6">
        <v>0.1</v>
      </c>
      <c r="L6">
        <v>0</v>
      </c>
      <c r="M6">
        <v>15</v>
      </c>
      <c r="N6" t="s">
        <v>17</v>
      </c>
      <c r="P6" t="s">
        <v>18</v>
      </c>
    </row>
    <row r="7" spans="1:16" x14ac:dyDescent="0.25">
      <c r="D7" t="str">
        <f>D6</f>
        <v>INDSDPH*</v>
      </c>
      <c r="E7" t="s">
        <v>19</v>
      </c>
      <c r="G7" t="str">
        <f>G6</f>
        <v>ISDPH</v>
      </c>
      <c r="H7">
        <v>2060</v>
      </c>
      <c r="I7" t="s">
        <v>28</v>
      </c>
      <c r="J7" s="7">
        <v>1</v>
      </c>
      <c r="K7">
        <v>0.3</v>
      </c>
    </row>
    <row r="8" spans="1:16" x14ac:dyDescent="0.25">
      <c r="B8" t="str">
        <f>"UC_IND_ELC_"&amp;N8</f>
        <v>UC_IND_ELC_Chemical</v>
      </c>
      <c r="D8" t="str">
        <f>"IND"&amp;P8&amp;"DPH*"</f>
        <v>INDCDPH*</v>
      </c>
      <c r="E8" t="s">
        <v>19</v>
      </c>
      <c r="G8" t="str">
        <f>"I"&amp;P8&amp;"DPH"</f>
        <v>ICDPH</v>
      </c>
      <c r="H8">
        <v>2020</v>
      </c>
      <c r="I8" t="s">
        <v>28</v>
      </c>
      <c r="J8" s="7">
        <v>1</v>
      </c>
      <c r="K8">
        <v>0.16</v>
      </c>
      <c r="L8">
        <v>0</v>
      </c>
      <c r="M8">
        <v>15</v>
      </c>
      <c r="N8" t="s">
        <v>29</v>
      </c>
      <c r="P8" t="s">
        <v>30</v>
      </c>
    </row>
    <row r="9" spans="1:16" x14ac:dyDescent="0.25">
      <c r="D9" t="str">
        <f>D8</f>
        <v>INDCDPH*</v>
      </c>
      <c r="E9" t="s">
        <v>19</v>
      </c>
      <c r="G9" t="str">
        <f>G8</f>
        <v>ICDPH</v>
      </c>
      <c r="H9">
        <v>2060</v>
      </c>
      <c r="I9" t="s">
        <v>28</v>
      </c>
      <c r="J9" s="7">
        <v>1</v>
      </c>
      <c r="K9">
        <v>0.3</v>
      </c>
    </row>
    <row r="10" spans="1:16" x14ac:dyDescent="0.25">
      <c r="B10" t="str">
        <f>"UC_IND_ELC_"&amp;N10</f>
        <v>UC_IND_ELC_Aluminium</v>
      </c>
      <c r="D10" t="str">
        <f>"IND"&amp;P10&amp;"DPH*"</f>
        <v>INDADPH*</v>
      </c>
      <c r="E10" t="s">
        <v>19</v>
      </c>
      <c r="G10" t="str">
        <f>"I"&amp;P10&amp;"DPH"</f>
        <v>IADPH</v>
      </c>
      <c r="H10">
        <v>2020</v>
      </c>
      <c r="I10" t="s">
        <v>28</v>
      </c>
      <c r="J10" s="7">
        <v>1</v>
      </c>
      <c r="K10">
        <v>0.5</v>
      </c>
      <c r="L10">
        <v>0</v>
      </c>
      <c r="M10">
        <v>15</v>
      </c>
      <c r="N10" t="s">
        <v>20</v>
      </c>
      <c r="P10" t="s">
        <v>21</v>
      </c>
    </row>
    <row r="11" spans="1:16" x14ac:dyDescent="0.25">
      <c r="D11" t="str">
        <f>D10</f>
        <v>INDADPH*</v>
      </c>
      <c r="E11" t="s">
        <v>19</v>
      </c>
      <c r="G11" t="str">
        <f>G10</f>
        <v>IADPH</v>
      </c>
      <c r="H11">
        <v>2060</v>
      </c>
      <c r="I11" t="s">
        <v>28</v>
      </c>
      <c r="J11" s="7">
        <v>1</v>
      </c>
      <c r="K11">
        <v>0.6</v>
      </c>
    </row>
    <row r="12" spans="1:16" x14ac:dyDescent="0.25">
      <c r="B12" t="str">
        <f>"UC_IND_ELC_"&amp;N12</f>
        <v>UC_IND_ELC_Glass&amp;Concrete</v>
      </c>
      <c r="D12" t="str">
        <f>"IND"&amp;P12&amp;"DPH*"</f>
        <v>INDGDPH*</v>
      </c>
      <c r="E12" t="s">
        <v>19</v>
      </c>
      <c r="G12" t="str">
        <f>"I"&amp;P12&amp;"DPH"</f>
        <v>IGDPH</v>
      </c>
      <c r="H12">
        <v>2020</v>
      </c>
      <c r="I12" t="s">
        <v>28</v>
      </c>
      <c r="J12" s="7">
        <v>1</v>
      </c>
      <c r="K12">
        <v>0.16</v>
      </c>
      <c r="L12">
        <v>0</v>
      </c>
      <c r="M12">
        <v>15</v>
      </c>
      <c r="N12" t="s">
        <v>38</v>
      </c>
      <c r="P12" t="s">
        <v>31</v>
      </c>
    </row>
    <row r="13" spans="1:16" x14ac:dyDescent="0.25">
      <c r="D13" t="str">
        <f>D12</f>
        <v>INDGDPH*</v>
      </c>
      <c r="E13" t="s">
        <v>19</v>
      </c>
      <c r="G13" t="str">
        <f>G12</f>
        <v>IGDPH</v>
      </c>
      <c r="H13">
        <v>2060</v>
      </c>
      <c r="I13" t="s">
        <v>28</v>
      </c>
      <c r="J13" s="7">
        <v>1</v>
      </c>
      <c r="K13">
        <v>0.3</v>
      </c>
    </row>
    <row r="14" spans="1:16" x14ac:dyDescent="0.25">
      <c r="B14" t="str">
        <f>"UC_IND_ELC_"&amp;N14</f>
        <v>UC_IND_ELC_Transport</v>
      </c>
      <c r="D14" t="str">
        <f>"IND"&amp;P14&amp;"DPH*"</f>
        <v>INDTDPH*</v>
      </c>
      <c r="E14" t="s">
        <v>19</v>
      </c>
      <c r="G14" t="str">
        <f>"I"&amp;P14&amp;"DPH"</f>
        <v>ITDPH</v>
      </c>
      <c r="H14">
        <v>2020</v>
      </c>
      <c r="I14" t="s">
        <v>28</v>
      </c>
      <c r="J14" s="7">
        <v>1</v>
      </c>
      <c r="K14">
        <v>0.16</v>
      </c>
      <c r="L14">
        <v>0</v>
      </c>
      <c r="M14">
        <v>15</v>
      </c>
      <c r="N14" t="s">
        <v>26</v>
      </c>
      <c r="P14" t="s">
        <v>27</v>
      </c>
    </row>
    <row r="15" spans="1:16" x14ac:dyDescent="0.25">
      <c r="D15" t="str">
        <f>D14</f>
        <v>INDTDPH*</v>
      </c>
      <c r="E15" t="s">
        <v>19</v>
      </c>
      <c r="G15" t="str">
        <f>G14</f>
        <v>ITDPH</v>
      </c>
      <c r="H15">
        <v>2060</v>
      </c>
      <c r="I15" t="s">
        <v>28</v>
      </c>
      <c r="J15" s="7">
        <v>1</v>
      </c>
      <c r="K15">
        <v>0.3</v>
      </c>
    </row>
    <row r="16" spans="1:16" x14ac:dyDescent="0.25">
      <c r="B16" t="str">
        <f>"UC_IND_ELC_"&amp;N16</f>
        <v>UC_IND_ELC_Machinery</v>
      </c>
      <c r="D16" t="str">
        <f>"IND"&amp;P16&amp;"DPH*"</f>
        <v>INDMDPH*</v>
      </c>
      <c r="E16" t="s">
        <v>19</v>
      </c>
      <c r="G16" t="str">
        <f>"I"&amp;P16&amp;"DPH"</f>
        <v>IMDPH</v>
      </c>
      <c r="H16">
        <v>2020</v>
      </c>
      <c r="I16" t="s">
        <v>28</v>
      </c>
      <c r="J16" s="7">
        <v>1</v>
      </c>
      <c r="K16">
        <v>0.16</v>
      </c>
      <c r="L16">
        <v>0</v>
      </c>
      <c r="M16">
        <v>15</v>
      </c>
      <c r="N16" t="s">
        <v>32</v>
      </c>
      <c r="P16" t="s">
        <v>33</v>
      </c>
    </row>
    <row r="17" spans="2:16" x14ac:dyDescent="0.25">
      <c r="D17" t="str">
        <f>D16</f>
        <v>INDMDPH*</v>
      </c>
      <c r="E17" t="s">
        <v>19</v>
      </c>
      <c r="G17" t="str">
        <f>G16</f>
        <v>IMDPH</v>
      </c>
      <c r="H17">
        <v>2060</v>
      </c>
      <c r="I17" t="s">
        <v>28</v>
      </c>
      <c r="J17" s="7">
        <v>1</v>
      </c>
      <c r="K17">
        <v>0.3</v>
      </c>
    </row>
    <row r="18" spans="2:16" x14ac:dyDescent="0.25">
      <c r="B18" t="str">
        <f>"UC_IND_ELC_"&amp;N18</f>
        <v>UC_IND_ELC_Mining</v>
      </c>
      <c r="D18" t="str">
        <f>"IND"&amp;P18&amp;"DPH*"</f>
        <v>INDIDPH*</v>
      </c>
      <c r="E18" t="s">
        <v>19</v>
      </c>
      <c r="G18" t="str">
        <f>"I"&amp;P18&amp;"DPH"</f>
        <v>IIDPH</v>
      </c>
      <c r="H18">
        <v>2020</v>
      </c>
      <c r="I18" t="s">
        <v>28</v>
      </c>
      <c r="J18" s="7">
        <v>1</v>
      </c>
      <c r="K18">
        <v>0.16</v>
      </c>
      <c r="L18">
        <v>0</v>
      </c>
      <c r="M18">
        <v>15</v>
      </c>
      <c r="N18" t="s">
        <v>34</v>
      </c>
      <c r="P18" t="s">
        <v>35</v>
      </c>
    </row>
    <row r="19" spans="2:16" x14ac:dyDescent="0.25">
      <c r="D19" t="str">
        <f>D18</f>
        <v>INDIDPH*</v>
      </c>
      <c r="E19" t="s">
        <v>19</v>
      </c>
      <c r="G19" t="str">
        <f>G18</f>
        <v>IIDPH</v>
      </c>
      <c r="H19">
        <v>2060</v>
      </c>
      <c r="I19" t="s">
        <v>28</v>
      </c>
      <c r="J19" s="7">
        <v>1</v>
      </c>
    </row>
    <row r="20" spans="2:16" x14ac:dyDescent="0.25">
      <c r="B20" t="str">
        <f>"UC_IND_ELC_"&amp;N20</f>
        <v>UC_IND_ELC_Food</v>
      </c>
      <c r="D20" t="str">
        <f>"IND"&amp;P20&amp;"DPH*"</f>
        <v>INDFDPH*</v>
      </c>
      <c r="E20" t="s">
        <v>19</v>
      </c>
      <c r="G20" t="str">
        <f>"I"&amp;P20&amp;"DPH"</f>
        <v>IFDPH</v>
      </c>
      <c r="H20">
        <v>2020</v>
      </c>
      <c r="I20" t="s">
        <v>28</v>
      </c>
      <c r="J20" s="7">
        <v>1</v>
      </c>
      <c r="K20">
        <v>0.16</v>
      </c>
      <c r="L20">
        <v>0</v>
      </c>
      <c r="M20">
        <v>15</v>
      </c>
      <c r="N20" t="s">
        <v>36</v>
      </c>
      <c r="P20" t="s">
        <v>37</v>
      </c>
    </row>
    <row r="21" spans="2:16" x14ac:dyDescent="0.25">
      <c r="D21" t="str">
        <f>D20</f>
        <v>INDFDPH*</v>
      </c>
      <c r="E21" t="s">
        <v>19</v>
      </c>
      <c r="G21" t="str">
        <f>G20</f>
        <v>IFDPH</v>
      </c>
      <c r="H21">
        <v>2060</v>
      </c>
      <c r="I21" t="s">
        <v>28</v>
      </c>
      <c r="J21" s="7">
        <v>1</v>
      </c>
      <c r="K21">
        <v>0.3</v>
      </c>
    </row>
    <row r="22" spans="2:16" x14ac:dyDescent="0.25">
      <c r="B22" t="str">
        <f>"UC_IND_ELC_"&amp;N22</f>
        <v>UC_IND_ELC_Paper&amp;Pulp</v>
      </c>
      <c r="D22" t="str">
        <f>"IND"&amp;P22&amp;"DPH*"</f>
        <v>INDRDPH*</v>
      </c>
      <c r="E22" t="s">
        <v>19</v>
      </c>
      <c r="G22" t="str">
        <f>"I"&amp;P22&amp;"DPH"</f>
        <v>IRDPH</v>
      </c>
      <c r="H22">
        <v>2020</v>
      </c>
      <c r="I22" t="s">
        <v>28</v>
      </c>
      <c r="J22" s="7">
        <v>1</v>
      </c>
      <c r="K22">
        <v>0.16</v>
      </c>
      <c r="L22">
        <v>0</v>
      </c>
      <c r="M22">
        <v>15</v>
      </c>
      <c r="N22" t="s">
        <v>39</v>
      </c>
      <c r="P22" t="s">
        <v>40</v>
      </c>
    </row>
    <row r="23" spans="2:16" x14ac:dyDescent="0.25">
      <c r="D23" t="str">
        <f>D22</f>
        <v>INDRDPH*</v>
      </c>
      <c r="E23" t="s">
        <v>19</v>
      </c>
      <c r="G23" t="str">
        <f>G22</f>
        <v>IRDPH</v>
      </c>
      <c r="H23">
        <v>2060</v>
      </c>
      <c r="I23" t="s">
        <v>28</v>
      </c>
      <c r="J23" s="7">
        <v>1</v>
      </c>
      <c r="K23">
        <v>0.3</v>
      </c>
    </row>
    <row r="24" spans="2:16" x14ac:dyDescent="0.25">
      <c r="B24" t="str">
        <f>"UC_IND_ELC_"&amp;N24</f>
        <v>UC_IND_ELC_Wood</v>
      </c>
      <c r="D24" t="str">
        <f>"IND"&amp;P24&amp;"DPH*"</f>
        <v>INDWDPH*</v>
      </c>
      <c r="E24" t="s">
        <v>19</v>
      </c>
      <c r="G24" t="str">
        <f>"I"&amp;P24&amp;"DPH"</f>
        <v>IWDPH</v>
      </c>
      <c r="H24">
        <v>2020</v>
      </c>
      <c r="I24" t="s">
        <v>28</v>
      </c>
      <c r="J24" s="7">
        <v>1</v>
      </c>
      <c r="K24">
        <v>0.16</v>
      </c>
      <c r="L24">
        <v>0</v>
      </c>
      <c r="M24">
        <v>15</v>
      </c>
      <c r="N24" t="s">
        <v>41</v>
      </c>
      <c r="P24" t="s">
        <v>42</v>
      </c>
    </row>
    <row r="25" spans="2:16" x14ac:dyDescent="0.25">
      <c r="D25" t="str">
        <f>D24</f>
        <v>INDWDPH*</v>
      </c>
      <c r="E25" t="s">
        <v>19</v>
      </c>
      <c r="G25" t="str">
        <f>G24</f>
        <v>IWDPH</v>
      </c>
      <c r="H25">
        <v>2060</v>
      </c>
      <c r="I25" t="s">
        <v>28</v>
      </c>
      <c r="J25" s="7">
        <v>1</v>
      </c>
      <c r="K25">
        <v>0.3</v>
      </c>
    </row>
    <row r="26" spans="2:16" x14ac:dyDescent="0.25">
      <c r="B26" t="str">
        <f>"UC_IND_ELC_"&amp;N26</f>
        <v>UC_IND_ELC_Textile</v>
      </c>
      <c r="D26" t="str">
        <f>"IND"&amp;P26&amp;"DPH*"</f>
        <v>INDLDPH*</v>
      </c>
      <c r="E26" t="s">
        <v>19</v>
      </c>
      <c r="G26" t="str">
        <f>"I"&amp;P26&amp;"DPH"</f>
        <v>ILDPH</v>
      </c>
      <c r="H26">
        <v>2020</v>
      </c>
      <c r="I26" t="s">
        <v>28</v>
      </c>
      <c r="J26" s="7">
        <v>1</v>
      </c>
      <c r="K26">
        <v>0.13</v>
      </c>
      <c r="L26">
        <v>0</v>
      </c>
      <c r="M26">
        <v>15</v>
      </c>
      <c r="N26" t="s">
        <v>22</v>
      </c>
      <c r="P26" t="s">
        <v>23</v>
      </c>
    </row>
    <row r="27" spans="2:16" x14ac:dyDescent="0.25">
      <c r="D27" t="str">
        <f>D26</f>
        <v>INDLDPH*</v>
      </c>
      <c r="E27" t="s">
        <v>19</v>
      </c>
      <c r="G27" t="str">
        <f>G26</f>
        <v>ILDPH</v>
      </c>
      <c r="H27">
        <v>2060</v>
      </c>
      <c r="I27" t="s">
        <v>28</v>
      </c>
      <c r="J27" s="7">
        <v>1</v>
      </c>
      <c r="K27">
        <v>0.2</v>
      </c>
    </row>
    <row r="28" spans="2:16" x14ac:dyDescent="0.25">
      <c r="B28" t="str">
        <f>"UC_IND_ELC_"&amp;N28</f>
        <v>UC_IND_ELC_Construction</v>
      </c>
      <c r="D28" t="str">
        <f>"IND"&amp;P28&amp;"DPH*"</f>
        <v>INDNDPH*</v>
      </c>
      <c r="E28" t="s">
        <v>19</v>
      </c>
      <c r="G28" t="str">
        <f>"I"&amp;P28&amp;"DPH"</f>
        <v>INDPH</v>
      </c>
      <c r="H28">
        <v>2020</v>
      </c>
      <c r="I28" t="s">
        <v>28</v>
      </c>
      <c r="J28" s="7">
        <v>1</v>
      </c>
      <c r="K28">
        <v>0.16</v>
      </c>
      <c r="L28">
        <v>0</v>
      </c>
      <c r="M28">
        <v>15</v>
      </c>
      <c r="N28" t="s">
        <v>43</v>
      </c>
      <c r="P28" t="s">
        <v>44</v>
      </c>
    </row>
    <row r="29" spans="2:16" x14ac:dyDescent="0.25">
      <c r="D29" t="str">
        <f>D28</f>
        <v>INDNDPH*</v>
      </c>
      <c r="E29" t="s">
        <v>19</v>
      </c>
      <c r="G29" t="str">
        <f>G28</f>
        <v>INDPH</v>
      </c>
      <c r="H29">
        <v>2060</v>
      </c>
      <c r="I29" t="s">
        <v>28</v>
      </c>
      <c r="J29" s="7">
        <v>1</v>
      </c>
      <c r="K29">
        <v>0.3</v>
      </c>
    </row>
    <row r="30" spans="2:16" x14ac:dyDescent="0.25">
      <c r="B30" t="str">
        <f>"UC_IND_ELC_"&amp;N30</f>
        <v>UC_IND_ELC_Other</v>
      </c>
      <c r="D30" t="str">
        <f>"IND"&amp;P30&amp;"DPH*"</f>
        <v>INDODPH*</v>
      </c>
      <c r="E30" t="s">
        <v>19</v>
      </c>
      <c r="G30" t="str">
        <f>"I"&amp;P30&amp;"DPH"</f>
        <v>IODPH</v>
      </c>
      <c r="H30">
        <v>2020</v>
      </c>
      <c r="I30" t="s">
        <v>28</v>
      </c>
      <c r="J30" s="7">
        <v>1</v>
      </c>
      <c r="K30">
        <v>0.15</v>
      </c>
      <c r="L30">
        <v>0</v>
      </c>
      <c r="M30">
        <v>15</v>
      </c>
      <c r="N30" t="s">
        <v>24</v>
      </c>
      <c r="P30" t="s">
        <v>25</v>
      </c>
    </row>
    <row r="31" spans="2:16" x14ac:dyDescent="0.25">
      <c r="D31" t="str">
        <f>D30</f>
        <v>INDODPH*</v>
      </c>
      <c r="E31" t="s">
        <v>19</v>
      </c>
      <c r="G31" t="str">
        <f>G30</f>
        <v>IODPH</v>
      </c>
      <c r="H31">
        <v>2060</v>
      </c>
      <c r="I31" t="s">
        <v>28</v>
      </c>
      <c r="J31" s="7">
        <v>1</v>
      </c>
      <c r="K31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Medic OUH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Juul Sørensen</dc:creator>
  <cp:lastModifiedBy>Henrik Juul Sørensen</cp:lastModifiedBy>
  <dcterms:created xsi:type="dcterms:W3CDTF">2022-08-20T11:47:37Z</dcterms:created>
  <dcterms:modified xsi:type="dcterms:W3CDTF">2022-08-22T07:15:29Z</dcterms:modified>
</cp:coreProperties>
</file>