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64" windowWidth="15996" windowHeight="10524" activeTab="2"/>
  </bookViews>
  <sheets>
    <sheet name="Summary" sheetId="1" r:id="rId1"/>
    <sheet name="Structure" sheetId="2" r:id="rId2"/>
    <sheet name="Sheet 1" sheetId="3" r:id="rId3"/>
  </sheets>
  <calcPr calcId="145621"/>
</workbook>
</file>

<file path=xl/calcChain.xml><?xml version="1.0" encoding="utf-8"?>
<calcChain xmlns="http://schemas.openxmlformats.org/spreadsheetml/2006/main">
  <c r="Q44" i="3" l="1"/>
  <c r="Q42" i="3"/>
  <c r="Q43" i="3"/>
  <c r="Q30" i="3"/>
  <c r="Q31" i="3"/>
  <c r="Q32" i="3"/>
  <c r="Q33" i="3"/>
  <c r="Q34" i="3"/>
  <c r="Q35" i="3"/>
  <c r="Q36" i="3"/>
  <c r="Q37" i="3"/>
  <c r="Q38" i="3"/>
  <c r="Q39" i="3"/>
  <c r="Q40" i="3"/>
  <c r="Q41" i="3"/>
  <c r="Q29" i="3"/>
</calcChain>
</file>

<file path=xl/sharedStrings.xml><?xml version="1.0" encoding="utf-8"?>
<sst xmlns="http://schemas.openxmlformats.org/spreadsheetml/2006/main" count="403" uniqueCount="84">
  <si>
    <t>Simplified energy balances [NRG_BAL_S__custom_2308048]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</si>
  <si>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</si>
  <si>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</si>
  <si>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</si>
  <si>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</si>
  <si>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</si>
  <si>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04/03/2022 11:00</t>
  </si>
  <si>
    <t xml:space="preserve">Last change of data structure: </t>
  </si>
  <si>
    <t>19/01/2022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</si>
  <si>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</si>
  <si>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</si>
  <si>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</si>
  <si>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</si>
  <si>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</si>
  <si>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</si>
  <si>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</si>
  <si>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Terajoule</t>
  </si>
  <si>
    <t>Structure</t>
  </si>
  <si>
    <t>Dimension</t>
  </si>
  <si>
    <t>Position</t>
  </si>
  <si>
    <t>Label</t>
  </si>
  <si>
    <t>Energy balance</t>
  </si>
  <si>
    <t>Final consumption - industry sector - energy use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</si>
  <si>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</si>
  <si>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</si>
  <si>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</si>
  <si>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</si>
  <si>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</si>
  <si>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</si>
  <si>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</si>
  <si>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beverages and tobacco - energy use</t>
  </si>
  <si>
    <t>Final consumption - industry sector - paper, pulp and printing - energy use</t>
  </si>
  <si>
    <t>Final consumption - industry sector - wood and wood products - energy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</si>
  <si>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</si>
  <si>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</si>
  <si>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</si>
  <si>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other sectors - agriculture and forestry - energy use</t>
  </si>
  <si>
    <t>Standard international energy product classification (SIEC)</t>
  </si>
  <si>
    <t>Total</t>
  </si>
  <si>
    <t>Solid fossil fuels</t>
  </si>
  <si>
    <t>Manufactured gases</t>
  </si>
  <si>
    <t>Peat and peat products</t>
  </si>
  <si>
    <t>Oil shale and oil sands</t>
  </si>
  <si>
    <t>Natural gas</t>
  </si>
  <si>
    <t>Oil and petroleum products (excluding biofuel portion)</t>
  </si>
  <si>
    <t>Renewables and biofuels</t>
  </si>
  <si>
    <t>Non-renewable waste</t>
  </si>
  <si>
    <t>Nuclear heat</t>
  </si>
  <si>
    <t>Electricity</t>
  </si>
  <si>
    <t>Heat</t>
  </si>
  <si>
    <t>Geopolitical entity (reporting)</t>
  </si>
  <si>
    <t>Germany (until 1990 former territory of the FRG)</t>
  </si>
  <si>
    <t>Time</t>
  </si>
  <si>
    <t>2010</t>
  </si>
  <si>
    <t>Data extracted on 17/03/2022 13:43:38 from [ESTAT]</t>
  </si>
  <si>
    <t xml:space="preserve">Dataset: </t>
  </si>
  <si>
    <t xml:space="preserve">Last updated: </t>
  </si>
  <si>
    <t>TIME</t>
  </si>
  <si>
    <t/>
  </si>
  <si>
    <t>SIEC (Labels)</t>
  </si>
  <si>
    <t>GEO (Labels)</t>
  </si>
  <si>
    <t>NRG_BAL (Labels)</t>
  </si>
  <si>
    <t>:</t>
  </si>
  <si>
    <t>z</t>
  </si>
  <si>
    <t>Special value</t>
  </si>
  <si>
    <t>not available</t>
  </si>
  <si>
    <t>Available flags:</t>
  </si>
  <si>
    <t>not applicable</t>
  </si>
  <si>
    <t xml:space="preserve">Industry and construction </t>
  </si>
  <si>
    <t>Iron and steel</t>
  </si>
  <si>
    <t>Chemical and petrochemical</t>
  </si>
  <si>
    <t>Non-ferrous metal</t>
  </si>
  <si>
    <t>Non-metallic minerals</t>
  </si>
  <si>
    <t>Transport equipment</t>
  </si>
  <si>
    <t>Machinery</t>
  </si>
  <si>
    <t>Mining and quarrying</t>
  </si>
  <si>
    <t>Food and tobacco</t>
  </si>
  <si>
    <t>Paper, pulp and printing</t>
  </si>
  <si>
    <t>Wood and wood products</t>
  </si>
  <si>
    <t>Textile and leather</t>
  </si>
  <si>
    <t>Construction</t>
  </si>
  <si>
    <t>Non-specified</t>
  </si>
  <si>
    <t xml:space="preserve">Agriculture, forestry and fishing </t>
  </si>
  <si>
    <t>Sum af Reneawbles og non-renewables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</si>
</sst>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00"/>
  </numFmts>
  <fonts count="9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B7ECFF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7" fillId="7" borderId="2" xfId="1" applyFont="1" applyFill="1" applyBorder="1" applyAlignment="1">
      <alignment horizontal="left" indent="1"/>
    </xf>
    <xf numFmtId="0" fontId="8" fillId="7" borderId="2" xfId="1" applyFont="1" applyFill="1" applyBorder="1" applyAlignment="1">
      <alignment horizontal="left" wrapText="1" indent="2"/>
    </xf>
    <xf numFmtId="0" fontId="8" fillId="7" borderId="2" xfId="1" applyFont="1" applyFill="1" applyBorder="1" applyAlignment="1">
      <alignment horizontal="left" indent="2"/>
    </xf>
    <xf numFmtId="0" fontId="0" fillId="7" borderId="0" xfId="0" applyFill="1"/>
    <xf numFmtId="165" fontId="0" fillId="0" borderId="0" xfId="0" applyNumberFormat="1"/>
  </cellXfs>
  <cellStyles count="2">
    <cellStyle name="Normal" xfId="0" builtinId="0"/>
    <cellStyle name="Normal 3 10 3" xfId="1"/>
  </cellStyles>
  <dxfs count="0"/>
  <tableStyles count="0" defaultTableStyle="TableStyleMedium2" defaultPivotStyle="PivotStyleLight16"/>
  <colors>
    <mruColors>
      <color rgb="FFB7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S__custom_2308048/default/table" TargetMode="External"/><Relationship Id="rId1" Type="http://schemas.openxmlformats.org/officeDocument/2006/relationships/hyperlink" Target="https://ec.europa.eu/eurostat/databrowser/product/page/NRG_BAL_S__custom_2308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1" t="s">
        <v>21</v>
      </c>
      <c r="C7" s="11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1" t="s">
        <v>21</v>
      </c>
      <c r="C9" s="11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1" t="s">
        <v>21</v>
      </c>
      <c r="C11" s="11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1" t="s">
        <v>21</v>
      </c>
      <c r="C13" s="11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1" t="s">
        <v>21</v>
      </c>
      <c r="C15" s="11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1" t="s">
        <v>21</v>
      </c>
      <c r="C17" s="11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1" t="s">
        <v>21</v>
      </c>
      <c r="C19" s="11" t="s">
        <v>36</v>
      </c>
    </row>
    <row r="20" spans="2:3" x14ac:dyDescent="0.3">
      <c r="B20" s="2" t="s">
        <v>37</v>
      </c>
      <c r="C20" s="2" t="s">
        <v>38</v>
      </c>
    </row>
    <row r="21" spans="2:3" x14ac:dyDescent="0.3">
      <c r="B21" s="11" t="s">
        <v>37</v>
      </c>
      <c r="C21" s="11" t="s">
        <v>39</v>
      </c>
    </row>
    <row r="22" spans="2:3" x14ac:dyDescent="0.3">
      <c r="B22" s="2" t="s">
        <v>37</v>
      </c>
      <c r="C22" s="2" t="s">
        <v>40</v>
      </c>
    </row>
    <row r="23" spans="2:3" x14ac:dyDescent="0.3">
      <c r="B23" s="11" t="s">
        <v>37</v>
      </c>
      <c r="C23" s="11" t="s">
        <v>41</v>
      </c>
    </row>
    <row r="24" spans="2:3" x14ac:dyDescent="0.3">
      <c r="B24" s="2" t="s">
        <v>37</v>
      </c>
      <c r="C24" s="2" t="s">
        <v>42</v>
      </c>
    </row>
    <row r="25" spans="2:3" x14ac:dyDescent="0.3">
      <c r="B25" s="11" t="s">
        <v>37</v>
      </c>
      <c r="C25" s="11" t="s">
        <v>43</v>
      </c>
    </row>
    <row r="26" spans="2:3" x14ac:dyDescent="0.3">
      <c r="B26" s="2" t="s">
        <v>37</v>
      </c>
      <c r="C26" s="2" t="s">
        <v>44</v>
      </c>
    </row>
    <row r="27" spans="2:3" x14ac:dyDescent="0.3">
      <c r="B27" s="11" t="s">
        <v>37</v>
      </c>
      <c r="C27" s="11" t="s">
        <v>45</v>
      </c>
    </row>
    <row r="28" spans="2:3" x14ac:dyDescent="0.3">
      <c r="B28" s="2" t="s">
        <v>37</v>
      </c>
      <c r="C28" s="2" t="s">
        <v>46</v>
      </c>
    </row>
    <row r="29" spans="2:3" x14ac:dyDescent="0.3">
      <c r="B29" s="11" t="s">
        <v>37</v>
      </c>
      <c r="C29" s="11" t="s">
        <v>47</v>
      </c>
    </row>
    <row r="30" spans="2:3" x14ac:dyDescent="0.3">
      <c r="B30" s="2" t="s">
        <v>37</v>
      </c>
      <c r="C30" s="2" t="s">
        <v>48</v>
      </c>
    </row>
    <row r="31" spans="2:3" x14ac:dyDescent="0.3">
      <c r="B31" s="11" t="s">
        <v>37</v>
      </c>
      <c r="C31" s="11" t="s">
        <v>49</v>
      </c>
    </row>
    <row r="32" spans="2:3" x14ac:dyDescent="0.3">
      <c r="B32" s="2" t="s">
        <v>13</v>
      </c>
      <c r="C32" s="2" t="s">
        <v>16</v>
      </c>
    </row>
    <row r="33" spans="2:3" x14ac:dyDescent="0.3">
      <c r="B33" s="11" t="s">
        <v>50</v>
      </c>
      <c r="C33" s="11" t="s">
        <v>51</v>
      </c>
    </row>
    <row r="34" spans="2:3" x14ac:dyDescent="0.3">
      <c r="B34" s="2" t="s">
        <v>52</v>
      </c>
      <c r="C34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>
      <pane xSplit="2" ySplit="10" topLeftCell="D11" activePane="bottomRight" state="frozen"/>
      <selection pane="topRight"/>
      <selection pane="bottomLeft"/>
      <selection pane="bottomRight" activeCell="G26" sqref="G9:G26"/>
    </sheetView>
  </sheetViews>
  <sheetFormatPr defaultRowHeight="11.4" customHeight="1" x14ac:dyDescent="0.3"/>
  <cols>
    <col min="1" max="1" width="29.88671875" hidden="1" customWidth="1"/>
    <col min="2" max="2" width="45.5546875" customWidth="1"/>
    <col min="3" max="3" width="10" customWidth="1"/>
    <col min="4" max="4" width="5" customWidth="1"/>
    <col min="5" max="5" width="17.88671875" customWidth="1"/>
    <col min="6" max="6" width="5" customWidth="1"/>
    <col min="7" max="7" width="17.88671875" customWidth="1"/>
    <col min="8" max="8" width="5" customWidth="1"/>
    <col min="9" max="9" width="19.88671875" customWidth="1"/>
    <col min="10" max="10" width="5" customWidth="1"/>
    <col min="11" max="11" width="19.88671875" customWidth="1"/>
    <col min="12" max="12" width="5" customWidth="1"/>
    <col min="13" max="13" width="11" customWidth="1"/>
    <col min="14" max="14" width="5" customWidth="1"/>
    <col min="15" max="15" width="19.88671875" customWidth="1"/>
    <col min="16" max="16" width="5" customWidth="1"/>
    <col min="17" max="17" width="19.88671875" customWidth="1"/>
    <col min="18" max="18" width="5" customWidth="1"/>
    <col min="19" max="19" width="18.88671875" customWidth="1"/>
    <col min="20" max="20" width="5" customWidth="1"/>
    <col min="21" max="21" width="12" customWidth="1"/>
    <col min="22" max="22" width="5" customWidth="1"/>
    <col min="23" max="23" width="11" customWidth="1"/>
    <col min="24" max="24" width="5" customWidth="1"/>
    <col min="25" max="25" width="10" customWidth="1"/>
    <col min="26" max="26" width="5" customWidth="1"/>
  </cols>
  <sheetData>
    <row r="1" spans="1:26" x14ac:dyDescent="0.3">
      <c r="A1" s="3" t="s">
        <v>54</v>
      </c>
    </row>
    <row r="2" spans="1:26" x14ac:dyDescent="0.3">
      <c r="A2" s="2" t="s">
        <v>55</v>
      </c>
      <c r="B2" s="1" t="s">
        <v>0</v>
      </c>
    </row>
    <row r="3" spans="1:26" x14ac:dyDescent="0.3">
      <c r="A3" s="2" t="s">
        <v>56</v>
      </c>
      <c r="B3" s="2" t="s">
        <v>6</v>
      </c>
    </row>
    <row r="5" spans="1:26" x14ac:dyDescent="0.3">
      <c r="A5" s="1" t="s">
        <v>12</v>
      </c>
      <c r="C5" s="2" t="s">
        <v>15</v>
      </c>
    </row>
    <row r="6" spans="1:26" x14ac:dyDescent="0.3">
      <c r="A6" s="1" t="s">
        <v>13</v>
      </c>
      <c r="C6" s="2" t="s">
        <v>16</v>
      </c>
    </row>
    <row r="8" spans="1:26" x14ac:dyDescent="0.3">
      <c r="A8" s="23" t="s">
        <v>57</v>
      </c>
      <c r="B8" s="23" t="s">
        <v>57</v>
      </c>
      <c r="C8" s="24" t="s">
        <v>53</v>
      </c>
      <c r="D8" s="24" t="s">
        <v>58</v>
      </c>
      <c r="E8" s="24" t="s">
        <v>53</v>
      </c>
      <c r="F8" s="24" t="s">
        <v>58</v>
      </c>
      <c r="G8" s="24" t="s">
        <v>53</v>
      </c>
      <c r="H8" s="24" t="s">
        <v>58</v>
      </c>
      <c r="I8" s="24" t="s">
        <v>53</v>
      </c>
      <c r="J8" s="24" t="s">
        <v>58</v>
      </c>
      <c r="K8" s="24" t="s">
        <v>53</v>
      </c>
      <c r="L8" s="24" t="s">
        <v>58</v>
      </c>
      <c r="M8" s="24" t="s">
        <v>53</v>
      </c>
      <c r="N8" s="24" t="s">
        <v>58</v>
      </c>
      <c r="O8" s="24" t="s">
        <v>53</v>
      </c>
      <c r="P8" s="24" t="s">
        <v>58</v>
      </c>
      <c r="Q8" s="24" t="s">
        <v>53</v>
      </c>
      <c r="R8" s="24" t="s">
        <v>58</v>
      </c>
      <c r="S8" s="24" t="s">
        <v>53</v>
      </c>
      <c r="T8" s="24" t="s">
        <v>58</v>
      </c>
      <c r="U8" s="24" t="s">
        <v>53</v>
      </c>
      <c r="V8" s="24" t="s">
        <v>58</v>
      </c>
      <c r="W8" s="24" t="s">
        <v>53</v>
      </c>
      <c r="X8" s="24" t="s">
        <v>58</v>
      </c>
      <c r="Y8" s="24" t="s">
        <v>53</v>
      </c>
      <c r="Z8" s="24" t="s">
        <v>58</v>
      </c>
    </row>
    <row r="9" spans="1:26" x14ac:dyDescent="0.3">
      <c r="A9" s="23" t="s">
        <v>59</v>
      </c>
      <c r="B9" s="23" t="s">
        <v>59</v>
      </c>
      <c r="C9" s="25" t="s">
        <v>38</v>
      </c>
      <c r="D9" s="25" t="s">
        <v>58</v>
      </c>
      <c r="E9" s="20" t="s">
        <v>39</v>
      </c>
      <c r="F9" s="20" t="s">
        <v>58</v>
      </c>
      <c r="G9" s="20" t="s">
        <v>40</v>
      </c>
      <c r="H9" s="20" t="s">
        <v>58</v>
      </c>
      <c r="I9" s="25" t="s">
        <v>41</v>
      </c>
      <c r="J9" s="25" t="s">
        <v>58</v>
      </c>
      <c r="K9" s="25" t="s">
        <v>42</v>
      </c>
      <c r="L9" s="25" t="s">
        <v>58</v>
      </c>
      <c r="M9" s="25" t="s">
        <v>43</v>
      </c>
      <c r="N9" s="25" t="s">
        <v>58</v>
      </c>
      <c r="O9" s="25" t="s">
        <v>44</v>
      </c>
      <c r="P9" s="25" t="s">
        <v>58</v>
      </c>
      <c r="Q9" s="25" t="s">
        <v>45</v>
      </c>
      <c r="R9" s="25" t="s">
        <v>58</v>
      </c>
      <c r="S9" s="25" t="s">
        <v>46</v>
      </c>
      <c r="T9" s="25" t="s">
        <v>58</v>
      </c>
      <c r="U9" s="25" t="s">
        <v>47</v>
      </c>
      <c r="V9" s="25" t="s">
        <v>58</v>
      </c>
      <c r="W9" s="25" t="s">
        <v>48</v>
      </c>
      <c r="X9" s="25" t="s">
        <v>58</v>
      </c>
      <c r="Y9" s="25" t="s">
        <v>49</v>
      </c>
      <c r="Z9" s="25" t="s">
        <v>58</v>
      </c>
    </row>
    <row r="10" spans="1:26" x14ac:dyDescent="0.3">
      <c r="A10" s="4" t="s">
        <v>60</v>
      </c>
      <c r="B10" s="4" t="s">
        <v>61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</row>
    <row r="11" spans="1:26" x14ac:dyDescent="0.3">
      <c r="A11" s="5" t="s">
        <v>51</v>
      </c>
      <c r="B11" s="26" t="s">
        <v>68</v>
      </c>
      <c r="C11" s="14">
        <v>2372614.094</v>
      </c>
      <c r="D11" s="7" t="s">
        <v>58</v>
      </c>
      <c r="E11" s="14">
        <v>137677.60399999999</v>
      </c>
      <c r="F11" s="7" t="s">
        <v>58</v>
      </c>
      <c r="G11" s="18">
        <v>102066</v>
      </c>
      <c r="H11" s="7" t="s">
        <v>58</v>
      </c>
      <c r="I11" s="18">
        <v>0</v>
      </c>
      <c r="J11" s="7" t="s">
        <v>58</v>
      </c>
      <c r="K11" s="18">
        <v>0</v>
      </c>
      <c r="L11" s="7" t="s">
        <v>58</v>
      </c>
      <c r="M11" s="14">
        <v>843797.61600000004</v>
      </c>
      <c r="N11" s="7" t="s">
        <v>58</v>
      </c>
      <c r="O11" s="14">
        <v>168128.35399999999</v>
      </c>
      <c r="P11" s="7" t="s">
        <v>58</v>
      </c>
      <c r="Q11" s="18">
        <v>113264.52</v>
      </c>
      <c r="R11" s="7" t="s">
        <v>58</v>
      </c>
      <c r="S11" s="18">
        <v>39040</v>
      </c>
      <c r="T11" s="7" t="s">
        <v>58</v>
      </c>
      <c r="U11" s="7" t="s">
        <v>62</v>
      </c>
      <c r="V11" s="7" t="s">
        <v>63</v>
      </c>
      <c r="W11" s="18">
        <v>822618</v>
      </c>
      <c r="X11" s="7" t="s">
        <v>58</v>
      </c>
      <c r="Y11" s="18">
        <v>146022</v>
      </c>
      <c r="Z11" s="7" t="s">
        <v>58</v>
      </c>
    </row>
    <row r="12" spans="1:26" x14ac:dyDescent="0.3">
      <c r="A12" s="5" t="s">
        <v>51</v>
      </c>
      <c r="B12" s="27" t="s">
        <v>69</v>
      </c>
      <c r="C12" s="15">
        <v>330774.06900000002</v>
      </c>
      <c r="D12" s="8" t="s">
        <v>58</v>
      </c>
      <c r="E12" s="15">
        <v>29540.659</v>
      </c>
      <c r="F12" s="8" t="s">
        <v>58</v>
      </c>
      <c r="G12" s="19">
        <v>98063.7</v>
      </c>
      <c r="H12" s="8" t="s">
        <v>58</v>
      </c>
      <c r="I12" s="19">
        <v>0</v>
      </c>
      <c r="J12" s="8" t="s">
        <v>58</v>
      </c>
      <c r="K12" s="19">
        <v>0</v>
      </c>
      <c r="L12" s="8" t="s">
        <v>58</v>
      </c>
      <c r="M12" s="15">
        <v>99519.558000000005</v>
      </c>
      <c r="N12" s="8" t="s">
        <v>58</v>
      </c>
      <c r="O12" s="15">
        <v>4206.5839999999998</v>
      </c>
      <c r="P12" s="8" t="s">
        <v>58</v>
      </c>
      <c r="Q12" s="15">
        <v>134.768</v>
      </c>
      <c r="R12" s="8" t="s">
        <v>58</v>
      </c>
      <c r="S12" s="19">
        <v>0</v>
      </c>
      <c r="T12" s="8" t="s">
        <v>58</v>
      </c>
      <c r="U12" s="8" t="s">
        <v>62</v>
      </c>
      <c r="V12" s="8" t="s">
        <v>63</v>
      </c>
      <c r="W12" s="19">
        <v>97534.8</v>
      </c>
      <c r="X12" s="8" t="s">
        <v>58</v>
      </c>
      <c r="Y12" s="19">
        <v>1774</v>
      </c>
      <c r="Z12" s="8" t="s">
        <v>58</v>
      </c>
    </row>
    <row r="13" spans="1:26" x14ac:dyDescent="0.3">
      <c r="A13" s="5" t="s">
        <v>51</v>
      </c>
      <c r="B13" s="27" t="s">
        <v>70</v>
      </c>
      <c r="C13" s="14">
        <v>588419.799</v>
      </c>
      <c r="D13" s="7" t="s">
        <v>58</v>
      </c>
      <c r="E13" s="18">
        <v>21580.32</v>
      </c>
      <c r="F13" s="7" t="s">
        <v>58</v>
      </c>
      <c r="G13" s="18">
        <v>3539.7</v>
      </c>
      <c r="H13" s="7" t="s">
        <v>58</v>
      </c>
      <c r="I13" s="18">
        <v>0</v>
      </c>
      <c r="J13" s="7" t="s">
        <v>58</v>
      </c>
      <c r="K13" s="18">
        <v>0</v>
      </c>
      <c r="L13" s="7" t="s">
        <v>58</v>
      </c>
      <c r="M13" s="14">
        <v>224126.00700000001</v>
      </c>
      <c r="N13" s="7" t="s">
        <v>58</v>
      </c>
      <c r="O13" s="14">
        <v>62032.112000000001</v>
      </c>
      <c r="P13" s="7" t="s">
        <v>58</v>
      </c>
      <c r="Q13" s="18">
        <v>7592.46</v>
      </c>
      <c r="R13" s="7" t="s">
        <v>58</v>
      </c>
      <c r="S13" s="18">
        <v>5661</v>
      </c>
      <c r="T13" s="7" t="s">
        <v>58</v>
      </c>
      <c r="U13" s="7" t="s">
        <v>62</v>
      </c>
      <c r="V13" s="7" t="s">
        <v>63</v>
      </c>
      <c r="W13" s="18">
        <v>188413.2</v>
      </c>
      <c r="X13" s="7" t="s">
        <v>58</v>
      </c>
      <c r="Y13" s="18">
        <v>75475</v>
      </c>
      <c r="Z13" s="7" t="s">
        <v>58</v>
      </c>
    </row>
    <row r="14" spans="1:26" x14ac:dyDescent="0.3">
      <c r="A14" s="5" t="s">
        <v>51</v>
      </c>
      <c r="B14" s="27" t="s">
        <v>71</v>
      </c>
      <c r="C14" s="15">
        <v>89446.138000000006</v>
      </c>
      <c r="D14" s="8" t="s">
        <v>58</v>
      </c>
      <c r="E14" s="15">
        <v>1043.671</v>
      </c>
      <c r="F14" s="8" t="s">
        <v>58</v>
      </c>
      <c r="G14" s="19">
        <v>0</v>
      </c>
      <c r="H14" s="8" t="s">
        <v>58</v>
      </c>
      <c r="I14" s="19">
        <v>0</v>
      </c>
      <c r="J14" s="8" t="s">
        <v>58</v>
      </c>
      <c r="K14" s="19">
        <v>0</v>
      </c>
      <c r="L14" s="8" t="s">
        <v>58</v>
      </c>
      <c r="M14" s="15">
        <v>32190.673999999999</v>
      </c>
      <c r="N14" s="8" t="s">
        <v>58</v>
      </c>
      <c r="O14" s="15">
        <v>4189.7929999999997</v>
      </c>
      <c r="P14" s="8" t="s">
        <v>58</v>
      </c>
      <c r="Q14" s="19">
        <v>17</v>
      </c>
      <c r="R14" s="8" t="s">
        <v>58</v>
      </c>
      <c r="S14" s="19">
        <v>312</v>
      </c>
      <c r="T14" s="8" t="s">
        <v>58</v>
      </c>
      <c r="U14" s="8" t="s">
        <v>62</v>
      </c>
      <c r="V14" s="8" t="s">
        <v>63</v>
      </c>
      <c r="W14" s="19">
        <v>49122</v>
      </c>
      <c r="X14" s="8" t="s">
        <v>58</v>
      </c>
      <c r="Y14" s="19">
        <v>2571</v>
      </c>
      <c r="Z14" s="8" t="s">
        <v>58</v>
      </c>
    </row>
    <row r="15" spans="1:26" x14ac:dyDescent="0.3">
      <c r="A15" s="5" t="s">
        <v>51</v>
      </c>
      <c r="B15" s="27" t="s">
        <v>72</v>
      </c>
      <c r="C15" s="14">
        <v>272879.16200000001</v>
      </c>
      <c r="D15" s="7" t="s">
        <v>58</v>
      </c>
      <c r="E15" s="14">
        <v>56552.896000000001</v>
      </c>
      <c r="F15" s="7" t="s">
        <v>58</v>
      </c>
      <c r="G15" s="18">
        <v>107.1</v>
      </c>
      <c r="H15" s="7" t="s">
        <v>58</v>
      </c>
      <c r="I15" s="18">
        <v>0</v>
      </c>
      <c r="J15" s="7" t="s">
        <v>58</v>
      </c>
      <c r="K15" s="18">
        <v>0</v>
      </c>
      <c r="L15" s="7" t="s">
        <v>58</v>
      </c>
      <c r="M15" s="14">
        <v>102503.992</v>
      </c>
      <c r="N15" s="7" t="s">
        <v>58</v>
      </c>
      <c r="O15" s="14">
        <v>28630.937999999998</v>
      </c>
      <c r="P15" s="7" t="s">
        <v>58</v>
      </c>
      <c r="Q15" s="14">
        <v>9405.8359999999993</v>
      </c>
      <c r="R15" s="7" t="s">
        <v>58</v>
      </c>
      <c r="S15" s="18">
        <v>31028</v>
      </c>
      <c r="T15" s="7" t="s">
        <v>58</v>
      </c>
      <c r="U15" s="7" t="s">
        <v>62</v>
      </c>
      <c r="V15" s="7" t="s">
        <v>63</v>
      </c>
      <c r="W15" s="18">
        <v>44042.400000000001</v>
      </c>
      <c r="X15" s="7" t="s">
        <v>58</v>
      </c>
      <c r="Y15" s="18">
        <v>608</v>
      </c>
      <c r="Z15" s="7" t="s">
        <v>58</v>
      </c>
    </row>
    <row r="16" spans="1:26" x14ac:dyDescent="0.3">
      <c r="A16" s="5" t="s">
        <v>51</v>
      </c>
      <c r="B16" s="27" t="s">
        <v>73</v>
      </c>
      <c r="C16" s="15">
        <v>123559.23299999999</v>
      </c>
      <c r="D16" s="8" t="s">
        <v>58</v>
      </c>
      <c r="E16" s="19">
        <v>687.6</v>
      </c>
      <c r="F16" s="8" t="s">
        <v>58</v>
      </c>
      <c r="G16" s="19">
        <v>350.1</v>
      </c>
      <c r="H16" s="8" t="s">
        <v>58</v>
      </c>
      <c r="I16" s="19">
        <v>0</v>
      </c>
      <c r="J16" s="8" t="s">
        <v>58</v>
      </c>
      <c r="K16" s="19">
        <v>0</v>
      </c>
      <c r="L16" s="8" t="s">
        <v>58</v>
      </c>
      <c r="M16" s="15">
        <v>38022.741999999998</v>
      </c>
      <c r="N16" s="8" t="s">
        <v>58</v>
      </c>
      <c r="O16" s="15">
        <v>4004.915</v>
      </c>
      <c r="P16" s="8" t="s">
        <v>58</v>
      </c>
      <c r="Q16" s="15">
        <v>340.07600000000002</v>
      </c>
      <c r="R16" s="8" t="s">
        <v>58</v>
      </c>
      <c r="S16" s="19">
        <v>0</v>
      </c>
      <c r="T16" s="8" t="s">
        <v>58</v>
      </c>
      <c r="U16" s="8" t="s">
        <v>62</v>
      </c>
      <c r="V16" s="8" t="s">
        <v>63</v>
      </c>
      <c r="W16" s="19">
        <v>64216.800000000003</v>
      </c>
      <c r="X16" s="8" t="s">
        <v>58</v>
      </c>
      <c r="Y16" s="19">
        <v>15937</v>
      </c>
      <c r="Z16" s="8" t="s">
        <v>58</v>
      </c>
    </row>
    <row r="17" spans="1:26" x14ac:dyDescent="0.3">
      <c r="A17" s="5" t="s">
        <v>51</v>
      </c>
      <c r="B17" s="27" t="s">
        <v>74</v>
      </c>
      <c r="C17" s="14">
        <v>232432.842</v>
      </c>
      <c r="D17" s="7" t="s">
        <v>58</v>
      </c>
      <c r="E17" s="14">
        <v>720.02099999999996</v>
      </c>
      <c r="F17" s="7" t="s">
        <v>58</v>
      </c>
      <c r="G17" s="18">
        <v>0</v>
      </c>
      <c r="H17" s="7" t="s">
        <v>58</v>
      </c>
      <c r="I17" s="18">
        <v>0</v>
      </c>
      <c r="J17" s="7" t="s">
        <v>58</v>
      </c>
      <c r="K17" s="18">
        <v>0</v>
      </c>
      <c r="L17" s="7" t="s">
        <v>58</v>
      </c>
      <c r="M17" s="14">
        <v>74901.570999999996</v>
      </c>
      <c r="N17" s="7" t="s">
        <v>58</v>
      </c>
      <c r="O17" s="18">
        <v>23341.79</v>
      </c>
      <c r="P17" s="7" t="s">
        <v>58</v>
      </c>
      <c r="Q17" s="18">
        <v>1852.46</v>
      </c>
      <c r="R17" s="7" t="s">
        <v>58</v>
      </c>
      <c r="S17" s="18">
        <v>5</v>
      </c>
      <c r="T17" s="7" t="s">
        <v>58</v>
      </c>
      <c r="U17" s="7" t="s">
        <v>62</v>
      </c>
      <c r="V17" s="7" t="s">
        <v>63</v>
      </c>
      <c r="W17" s="18">
        <v>118476</v>
      </c>
      <c r="X17" s="7" t="s">
        <v>58</v>
      </c>
      <c r="Y17" s="18">
        <v>13136</v>
      </c>
      <c r="Z17" s="7" t="s">
        <v>58</v>
      </c>
    </row>
    <row r="18" spans="1:26" x14ac:dyDescent="0.3">
      <c r="A18" s="5" t="s">
        <v>51</v>
      </c>
      <c r="B18" s="28" t="s">
        <v>75</v>
      </c>
      <c r="C18" s="15">
        <v>18503.191999999999</v>
      </c>
      <c r="D18" s="8" t="s">
        <v>58</v>
      </c>
      <c r="E18" s="19">
        <v>2252.96</v>
      </c>
      <c r="F18" s="8" t="s">
        <v>58</v>
      </c>
      <c r="G18" s="19">
        <v>0</v>
      </c>
      <c r="H18" s="8" t="s">
        <v>58</v>
      </c>
      <c r="I18" s="19">
        <v>0</v>
      </c>
      <c r="J18" s="8" t="s">
        <v>58</v>
      </c>
      <c r="K18" s="19">
        <v>0</v>
      </c>
      <c r="L18" s="8" t="s">
        <v>58</v>
      </c>
      <c r="M18" s="15">
        <v>6125.4709999999995</v>
      </c>
      <c r="N18" s="8" t="s">
        <v>58</v>
      </c>
      <c r="O18" s="15">
        <v>1661.577</v>
      </c>
      <c r="P18" s="8" t="s">
        <v>58</v>
      </c>
      <c r="Q18" s="15">
        <v>638.38400000000001</v>
      </c>
      <c r="R18" s="8" t="s">
        <v>58</v>
      </c>
      <c r="S18" s="19">
        <v>0</v>
      </c>
      <c r="T18" s="8" t="s">
        <v>58</v>
      </c>
      <c r="U18" s="8" t="s">
        <v>62</v>
      </c>
      <c r="V18" s="8" t="s">
        <v>63</v>
      </c>
      <c r="W18" s="19">
        <v>7768.8</v>
      </c>
      <c r="X18" s="8" t="s">
        <v>58</v>
      </c>
      <c r="Y18" s="19">
        <v>56</v>
      </c>
      <c r="Z18" s="8" t="s">
        <v>58</v>
      </c>
    </row>
    <row r="19" spans="1:26" x14ac:dyDescent="0.3">
      <c r="A19" s="5" t="s">
        <v>51</v>
      </c>
      <c r="B19" s="28" t="s">
        <v>76</v>
      </c>
      <c r="C19" s="14">
        <v>201710.19500000001</v>
      </c>
      <c r="D19" s="7" t="s">
        <v>58</v>
      </c>
      <c r="E19" s="14">
        <v>8542.4750000000004</v>
      </c>
      <c r="F19" s="7" t="s">
        <v>58</v>
      </c>
      <c r="G19" s="18">
        <v>0</v>
      </c>
      <c r="H19" s="7" t="s">
        <v>58</v>
      </c>
      <c r="I19" s="18">
        <v>0</v>
      </c>
      <c r="J19" s="7" t="s">
        <v>58</v>
      </c>
      <c r="K19" s="18">
        <v>0</v>
      </c>
      <c r="L19" s="7" t="s">
        <v>58</v>
      </c>
      <c r="M19" s="14">
        <v>105401.126</v>
      </c>
      <c r="N19" s="7" t="s">
        <v>58</v>
      </c>
      <c r="O19" s="18">
        <v>16688.75</v>
      </c>
      <c r="P19" s="7" t="s">
        <v>58</v>
      </c>
      <c r="Q19" s="14">
        <v>2137.8440000000001</v>
      </c>
      <c r="R19" s="7" t="s">
        <v>58</v>
      </c>
      <c r="S19" s="18">
        <v>249</v>
      </c>
      <c r="T19" s="7" t="s">
        <v>58</v>
      </c>
      <c r="U19" s="7" t="s">
        <v>62</v>
      </c>
      <c r="V19" s="7" t="s">
        <v>63</v>
      </c>
      <c r="W19" s="18">
        <v>63090</v>
      </c>
      <c r="X19" s="7" t="s">
        <v>58</v>
      </c>
      <c r="Y19" s="18">
        <v>5601</v>
      </c>
      <c r="Z19" s="7" t="s">
        <v>58</v>
      </c>
    </row>
    <row r="20" spans="1:26" x14ac:dyDescent="0.3">
      <c r="A20" s="5" t="s">
        <v>51</v>
      </c>
      <c r="B20" s="28" t="s">
        <v>77</v>
      </c>
      <c r="C20" s="15">
        <v>262458.24099999998</v>
      </c>
      <c r="D20" s="8" t="s">
        <v>58</v>
      </c>
      <c r="E20" s="15">
        <v>15931.112999999999</v>
      </c>
      <c r="F20" s="8" t="s">
        <v>58</v>
      </c>
      <c r="G20" s="19">
        <v>0</v>
      </c>
      <c r="H20" s="8" t="s">
        <v>58</v>
      </c>
      <c r="I20" s="19">
        <v>0</v>
      </c>
      <c r="J20" s="8" t="s">
        <v>58</v>
      </c>
      <c r="K20" s="19">
        <v>0</v>
      </c>
      <c r="L20" s="8" t="s">
        <v>58</v>
      </c>
      <c r="M20" s="15">
        <v>94414.698000000004</v>
      </c>
      <c r="N20" s="8" t="s">
        <v>58</v>
      </c>
      <c r="O20" s="19">
        <v>4132.2299999999996</v>
      </c>
      <c r="P20" s="8" t="s">
        <v>58</v>
      </c>
      <c r="Q20" s="19">
        <v>41006</v>
      </c>
      <c r="R20" s="8" t="s">
        <v>58</v>
      </c>
      <c r="S20" s="19">
        <v>1780</v>
      </c>
      <c r="T20" s="8" t="s">
        <v>58</v>
      </c>
      <c r="U20" s="8" t="s">
        <v>62</v>
      </c>
      <c r="V20" s="8" t="s">
        <v>63</v>
      </c>
      <c r="W20" s="19">
        <v>87469.2</v>
      </c>
      <c r="X20" s="8" t="s">
        <v>58</v>
      </c>
      <c r="Y20" s="19">
        <v>17725</v>
      </c>
      <c r="Z20" s="8" t="s">
        <v>58</v>
      </c>
    </row>
    <row r="21" spans="1:26" x14ac:dyDescent="0.3">
      <c r="A21" s="5" t="s">
        <v>51</v>
      </c>
      <c r="B21" s="27" t="s">
        <v>78</v>
      </c>
      <c r="C21" s="14">
        <v>75463.909</v>
      </c>
      <c r="D21" s="7" t="s">
        <v>58</v>
      </c>
      <c r="E21" s="14">
        <v>42.006</v>
      </c>
      <c r="F21" s="7" t="s">
        <v>58</v>
      </c>
      <c r="G21" s="18">
        <v>0</v>
      </c>
      <c r="H21" s="7" t="s">
        <v>58</v>
      </c>
      <c r="I21" s="18">
        <v>0</v>
      </c>
      <c r="J21" s="7" t="s">
        <v>58</v>
      </c>
      <c r="K21" s="18">
        <v>0</v>
      </c>
      <c r="L21" s="7" t="s">
        <v>58</v>
      </c>
      <c r="M21" s="14">
        <v>6317.1729999999998</v>
      </c>
      <c r="N21" s="7" t="s">
        <v>58</v>
      </c>
      <c r="O21" s="18">
        <v>2732.73</v>
      </c>
      <c r="P21" s="7" t="s">
        <v>58</v>
      </c>
      <c r="Q21" s="18">
        <v>45952</v>
      </c>
      <c r="R21" s="7" t="s">
        <v>58</v>
      </c>
      <c r="S21" s="18">
        <v>0</v>
      </c>
      <c r="T21" s="7" t="s">
        <v>58</v>
      </c>
      <c r="U21" s="7" t="s">
        <v>62</v>
      </c>
      <c r="V21" s="7" t="s">
        <v>63</v>
      </c>
      <c r="W21" s="18">
        <v>16236</v>
      </c>
      <c r="X21" s="7" t="s">
        <v>58</v>
      </c>
      <c r="Y21" s="18">
        <v>4184</v>
      </c>
      <c r="Z21" s="7" t="s">
        <v>58</v>
      </c>
    </row>
    <row r="22" spans="1:26" x14ac:dyDescent="0.3">
      <c r="A22" s="5" t="s">
        <v>51</v>
      </c>
      <c r="B22" s="28" t="s">
        <v>79</v>
      </c>
      <c r="C22" s="14">
        <v>24704.761999999999</v>
      </c>
      <c r="D22" s="7" t="s">
        <v>58</v>
      </c>
      <c r="E22" s="14">
        <v>426.83199999999999</v>
      </c>
      <c r="F22" s="7" t="s">
        <v>58</v>
      </c>
      <c r="G22" s="18">
        <v>0</v>
      </c>
      <c r="H22" s="7" t="s">
        <v>58</v>
      </c>
      <c r="I22" s="18">
        <v>0</v>
      </c>
      <c r="J22" s="7" t="s">
        <v>58</v>
      </c>
      <c r="K22" s="18">
        <v>0</v>
      </c>
      <c r="L22" s="7" t="s">
        <v>58</v>
      </c>
      <c r="M22" s="14">
        <v>10936.927</v>
      </c>
      <c r="N22" s="7" t="s">
        <v>58</v>
      </c>
      <c r="O22" s="14">
        <v>1781.8030000000001</v>
      </c>
      <c r="P22" s="7" t="s">
        <v>58</v>
      </c>
      <c r="Q22" s="18">
        <v>103</v>
      </c>
      <c r="R22" s="7" t="s">
        <v>58</v>
      </c>
      <c r="S22" s="18">
        <v>0</v>
      </c>
      <c r="T22" s="7" t="s">
        <v>58</v>
      </c>
      <c r="U22" s="7" t="s">
        <v>62</v>
      </c>
      <c r="V22" s="7" t="s">
        <v>63</v>
      </c>
      <c r="W22" s="18">
        <v>8935.2000000000007</v>
      </c>
      <c r="X22" s="7" t="s">
        <v>58</v>
      </c>
      <c r="Y22" s="18">
        <v>2521</v>
      </c>
      <c r="Z22" s="7" t="s">
        <v>58</v>
      </c>
    </row>
    <row r="23" spans="1:26" x14ac:dyDescent="0.3">
      <c r="A23" s="5" t="s">
        <v>51</v>
      </c>
      <c r="B23" s="28" t="s">
        <v>80</v>
      </c>
      <c r="C23" s="15">
        <v>36138.853999999999</v>
      </c>
      <c r="D23" s="8" t="s">
        <v>58</v>
      </c>
      <c r="E23" s="19">
        <v>0</v>
      </c>
      <c r="F23" s="8" t="s">
        <v>58</v>
      </c>
      <c r="G23" s="19">
        <v>0</v>
      </c>
      <c r="H23" s="8" t="s">
        <v>58</v>
      </c>
      <c r="I23" s="19">
        <v>0</v>
      </c>
      <c r="J23" s="8" t="s">
        <v>58</v>
      </c>
      <c r="K23" s="19">
        <v>0</v>
      </c>
      <c r="L23" s="8" t="s">
        <v>58</v>
      </c>
      <c r="M23" s="15">
        <v>21828.853999999999</v>
      </c>
      <c r="N23" s="8" t="s">
        <v>58</v>
      </c>
      <c r="O23" s="19">
        <v>0</v>
      </c>
      <c r="P23" s="8" t="s">
        <v>58</v>
      </c>
      <c r="Q23" s="19">
        <v>0</v>
      </c>
      <c r="R23" s="8" t="s">
        <v>58</v>
      </c>
      <c r="S23" s="19">
        <v>0</v>
      </c>
      <c r="T23" s="8" t="s">
        <v>58</v>
      </c>
      <c r="U23" s="8" t="s">
        <v>62</v>
      </c>
      <c r="V23" s="8" t="s">
        <v>63</v>
      </c>
      <c r="W23" s="19">
        <v>14310</v>
      </c>
      <c r="X23" s="8" t="s">
        <v>58</v>
      </c>
      <c r="Y23" s="19">
        <v>0</v>
      </c>
      <c r="Z23" s="8" t="s">
        <v>58</v>
      </c>
    </row>
    <row r="24" spans="1:26" x14ac:dyDescent="0.3">
      <c r="A24" s="5" t="s">
        <v>51</v>
      </c>
      <c r="B24" s="27" t="s">
        <v>81</v>
      </c>
      <c r="C24" s="15">
        <v>116123.69500000001</v>
      </c>
      <c r="D24" s="8" t="s">
        <v>58</v>
      </c>
      <c r="E24" s="15">
        <v>357.05099999999999</v>
      </c>
      <c r="F24" s="8" t="s">
        <v>58</v>
      </c>
      <c r="G24" s="19">
        <v>5.4</v>
      </c>
      <c r="H24" s="8" t="s">
        <v>58</v>
      </c>
      <c r="I24" s="19">
        <v>0</v>
      </c>
      <c r="J24" s="8" t="s">
        <v>58</v>
      </c>
      <c r="K24" s="19">
        <v>0</v>
      </c>
      <c r="L24" s="8" t="s">
        <v>58</v>
      </c>
      <c r="M24" s="19">
        <v>27508.82</v>
      </c>
      <c r="N24" s="8" t="s">
        <v>58</v>
      </c>
      <c r="O24" s="15">
        <v>14725.132</v>
      </c>
      <c r="P24" s="8" t="s">
        <v>58</v>
      </c>
      <c r="Q24" s="15">
        <v>4084.692</v>
      </c>
      <c r="R24" s="8" t="s">
        <v>58</v>
      </c>
      <c r="S24" s="19">
        <v>5</v>
      </c>
      <c r="T24" s="8" t="s">
        <v>58</v>
      </c>
      <c r="U24" s="8" t="s">
        <v>62</v>
      </c>
      <c r="V24" s="8" t="s">
        <v>63</v>
      </c>
      <c r="W24" s="19">
        <v>63003.6</v>
      </c>
      <c r="X24" s="8" t="s">
        <v>58</v>
      </c>
      <c r="Y24" s="19">
        <v>6434</v>
      </c>
      <c r="Z24" s="8" t="s">
        <v>58</v>
      </c>
    </row>
    <row r="25" spans="1:26" x14ac:dyDescent="0.3">
      <c r="A25" s="5" t="s">
        <v>51</v>
      </c>
      <c r="B25" s="29"/>
    </row>
    <row r="26" spans="1:26" ht="11.4" customHeight="1" x14ac:dyDescent="0.3">
      <c r="B26" s="27" t="s">
        <v>82</v>
      </c>
      <c r="C26" s="14">
        <v>53893.033000000003</v>
      </c>
      <c r="D26" s="7" t="s">
        <v>58</v>
      </c>
      <c r="E26" s="18">
        <v>0</v>
      </c>
      <c r="F26" s="7" t="s">
        <v>58</v>
      </c>
      <c r="G26" s="18">
        <v>0</v>
      </c>
      <c r="H26" s="7" t="s">
        <v>58</v>
      </c>
      <c r="I26" s="18">
        <v>0</v>
      </c>
      <c r="J26" s="7" t="s">
        <v>58</v>
      </c>
      <c r="K26" s="18">
        <v>0</v>
      </c>
      <c r="L26" s="7" t="s">
        <v>58</v>
      </c>
      <c r="M26" s="14">
        <v>13816.061</v>
      </c>
      <c r="N26" s="7" t="s">
        <v>58</v>
      </c>
      <c r="O26" s="18">
        <v>0</v>
      </c>
      <c r="P26" s="7" t="s">
        <v>58</v>
      </c>
      <c r="Q26" s="14">
        <v>18923.371999999999</v>
      </c>
      <c r="R26" s="7" t="s">
        <v>58</v>
      </c>
      <c r="S26" s="18">
        <v>0</v>
      </c>
      <c r="T26" s="7" t="s">
        <v>58</v>
      </c>
      <c r="U26" s="7" t="s">
        <v>62</v>
      </c>
      <c r="V26" s="7" t="s">
        <v>63</v>
      </c>
      <c r="W26" s="18">
        <v>21153.599999999999</v>
      </c>
      <c r="X26" s="7" t="s">
        <v>58</v>
      </c>
      <c r="Y26" s="18">
        <v>0</v>
      </c>
      <c r="Z26" s="7" t="s">
        <v>58</v>
      </c>
    </row>
    <row r="27" spans="1:26" x14ac:dyDescent="0.3">
      <c r="A27" s="1" t="s">
        <v>64</v>
      </c>
    </row>
    <row r="28" spans="1:26" x14ac:dyDescent="0.3">
      <c r="A28" s="1" t="s">
        <v>62</v>
      </c>
      <c r="B28" s="2" t="s">
        <v>65</v>
      </c>
      <c r="Q28" t="s">
        <v>83</v>
      </c>
    </row>
    <row r="29" spans="1:26" x14ac:dyDescent="0.3">
      <c r="A29" s="1" t="s">
        <v>66</v>
      </c>
      <c r="Q29" s="30">
        <f>Q11+S11</f>
        <v>152304.52000000002</v>
      </c>
    </row>
    <row r="30" spans="1:26" x14ac:dyDescent="0.3">
      <c r="A30" s="1" t="s">
        <v>63</v>
      </c>
      <c r="B30" s="2" t="s">
        <v>67</v>
      </c>
      <c r="Q30" s="30">
        <f t="shared" ref="Q30:Q43" si="0">Q12+S12</f>
        <v>134.768</v>
      </c>
    </row>
    <row r="31" spans="1:26" ht="11.4" customHeight="1" x14ac:dyDescent="0.3">
      <c r="Q31" s="30">
        <f t="shared" si="0"/>
        <v>13253.46</v>
      </c>
    </row>
    <row r="32" spans="1:26" ht="11.4" customHeight="1" x14ac:dyDescent="0.3">
      <c r="Q32" s="30">
        <f t="shared" si="0"/>
        <v>329</v>
      </c>
    </row>
    <row r="33" spans="17:17" ht="11.4" customHeight="1" x14ac:dyDescent="0.3">
      <c r="Q33" s="30">
        <f t="shared" si="0"/>
        <v>40433.835999999996</v>
      </c>
    </row>
    <row r="34" spans="17:17" ht="11.4" customHeight="1" x14ac:dyDescent="0.3">
      <c r="Q34" s="30">
        <f t="shared" si="0"/>
        <v>340.07600000000002</v>
      </c>
    </row>
    <row r="35" spans="17:17" ht="11.4" customHeight="1" x14ac:dyDescent="0.3">
      <c r="Q35" s="30">
        <f t="shared" si="0"/>
        <v>1857.46</v>
      </c>
    </row>
    <row r="36" spans="17:17" ht="11.4" customHeight="1" x14ac:dyDescent="0.3">
      <c r="Q36" s="30">
        <f t="shared" si="0"/>
        <v>638.38400000000001</v>
      </c>
    </row>
    <row r="37" spans="17:17" ht="11.4" customHeight="1" x14ac:dyDescent="0.3">
      <c r="Q37" s="30">
        <f t="shared" si="0"/>
        <v>2386.8440000000001</v>
      </c>
    </row>
    <row r="38" spans="17:17" ht="11.4" customHeight="1" x14ac:dyDescent="0.3">
      <c r="Q38" s="30">
        <f t="shared" si="0"/>
        <v>42786</v>
      </c>
    </row>
    <row r="39" spans="17:17" ht="11.4" customHeight="1" x14ac:dyDescent="0.3">
      <c r="Q39" s="30">
        <f t="shared" si="0"/>
        <v>45952</v>
      </c>
    </row>
    <row r="40" spans="17:17" ht="11.4" customHeight="1" x14ac:dyDescent="0.3">
      <c r="Q40" s="30">
        <f t="shared" si="0"/>
        <v>103</v>
      </c>
    </row>
    <row r="41" spans="17:17" ht="11.4" customHeight="1" x14ac:dyDescent="0.3">
      <c r="Q41" s="30">
        <f t="shared" si="0"/>
        <v>0</v>
      </c>
    </row>
    <row r="42" spans="17:17" ht="11.4" customHeight="1" x14ac:dyDescent="0.3">
      <c r="Q42" s="30">
        <f>Q24+S24</f>
        <v>4089.692</v>
      </c>
    </row>
    <row r="43" spans="17:17" ht="11.4" customHeight="1" x14ac:dyDescent="0.3">
      <c r="Q43" s="30">
        <f>Q25+S25</f>
        <v>0</v>
      </c>
    </row>
    <row r="44" spans="17:17" ht="11.4" customHeight="1" x14ac:dyDescent="0.3">
      <c r="Q44" s="30">
        <f>Q26+S26</f>
        <v>18923.371999999999</v>
      </c>
    </row>
  </sheetData>
  <mergeCells count="13">
    <mergeCell ref="A8:B8"/>
    <mergeCell ref="A9:B9"/>
    <mergeCell ref="C8:Z8"/>
    <mergeCell ref="C9:D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Henrik Juul Sørensen</cp:lastModifiedBy>
  <dcterms:created xsi:type="dcterms:W3CDTF">2022-03-17T12:43:37Z</dcterms:created>
  <dcterms:modified xsi:type="dcterms:W3CDTF">2022-03-17T13:04:03Z</dcterms:modified>
</cp:coreProperties>
</file>