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24226"/>
  <mc:AlternateContent xmlns:mc="http://schemas.openxmlformats.org/markup-compatibility/2006">
    <mc:Choice Requires="x15">
      <x15ac:absPath xmlns:x15ac="http://schemas.microsoft.com/office/spreadsheetml/2010/11/ac" url="C:\TIMES models\TIMES_AZ\SuppXLS\Trades\"/>
    </mc:Choice>
  </mc:AlternateContent>
  <xr:revisionPtr revIDLastSave="0" documentId="13_ncr:1_{CCBEE11E-D83D-4408-9619-954AA29E1BB2}" xr6:coauthVersionLast="47" xr6:coauthVersionMax="47" xr10:uidLastSave="{00000000-0000-0000-0000-000000000000}"/>
  <bookViews>
    <workbookView xWindow="15732" yWindow="528" windowWidth="21600" windowHeight="15552"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2" l="1"/>
  <c r="F21" i="2"/>
  <c r="G29" i="2"/>
  <c r="H29" i="2" s="1"/>
  <c r="I23" i="2"/>
  <c r="I24" i="2" s="1"/>
  <c r="I25" i="2" s="1"/>
  <c r="I26" i="2" s="1"/>
  <c r="I27" i="2" s="1"/>
  <c r="I28" i="2" s="1"/>
  <c r="I29" i="2" s="1"/>
  <c r="I18" i="2"/>
  <c r="I15" i="2"/>
  <c r="I16" i="2" s="1"/>
  <c r="I17" i="2" s="1"/>
  <c r="I6" i="2"/>
  <c r="I7" i="2" s="1"/>
  <c r="I8" i="2" s="1"/>
  <c r="I9" i="2" s="1"/>
  <c r="I10" i="2" s="1"/>
  <c r="I11" i="2" s="1"/>
  <c r="I12" i="2" s="1"/>
  <c r="I13" i="2" s="1"/>
  <c r="Z9" i="3"/>
  <c r="I19" i="2" l="1"/>
  <c r="I20" i="2" s="1"/>
  <c r="I21" i="2" s="1"/>
  <c r="W15" i="3"/>
  <c r="X15" i="3" s="1"/>
  <c r="G13" i="2" s="1"/>
  <c r="F13"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<sst xmlns="http://schemas.openxmlformats.org/spreadsheetml/2006/main" count="90" uniqueCount="53">
  <si>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</si>
  <si>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</si>
  <si>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</si>
  <si>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</si>
  <si>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</si>
  <si>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</si>
  <si>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</si>
  <si>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</si>
  <si>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</si>
  <si>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</si>
  <si>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</si>
  <si>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</si>
  <si>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</si>
  <si>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</si>
  <si>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</si>
  <si>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</si>
  <si>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</si>
  <si>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</si>
  <si>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</si>
  <si>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</si>
  <si>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</si>
  <si>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</si>
  <si>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</si>
  <si>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</si>
  <si>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</si>
  <si>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</si>
  <si>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</si>
  <si>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</si>
  <si>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</si>
  <si>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</si>
  <si>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</si>
  <si>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</si>
  <si>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</si>
  <si>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</si>
  <si>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</si>
  <si>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</si>
  <si>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</si>
  <si>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</si>
  <si>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</si>
  <si>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</si>
  <si>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</si>
  <si>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</si>
  <si>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</si>
  <si>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FX</t>
  </si>
  <si>
    <t>Additional MW</t>
  </si>
  <si>
    <t>2030-2050</t>
  </si>
  <si>
    <t>AZ1</t>
  </si>
  <si>
    <t>AZ2</t>
  </si>
  <si>
    <t>AZ3</t>
  </si>
  <si>
    <t>TB_ELCC_AZ1_AZ2_01</t>
  </si>
  <si>
    <t>TB_ELCC_AZ1_AZ3_01</t>
  </si>
  <si>
    <t>TB_ELCC_AZ2_AZ3_01</t>
  </si>
  <si>
    <t>MKr15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</si>
</sst>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s>
  <fills count="7">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4">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0" xfId="0" applyFill="1" applyBorder="1"/>
    <xf numFmtId="0" fontId="15" fillId="0" borderId="0" xfId="0" applyFont="1" applyFill="1" applyBorder="1"/>
    <xf numFmtId="0" fontId="0" fillId="0" borderId="2" xfId="0" applyBorder="1"/>
    <xf numFmtId="0" fontId="0" fillId="0" borderId="2" xfId="0" applyFill="1" applyBorder="1"/>
    <xf numFmtId="0" fontId="15" fillId="0" borderId="2" xfId="0" applyFont="1" applyFill="1" applyBorder="1"/>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101601</xdr:colOff>
      <xdr:row>0</xdr:row>
      <xdr:rowOff>76200</xdr:rowOff>
    </xdr:from>
    <xdr:to>
      <xdr:col>18</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J29"/>
  <sheetViews>
    <sheetView tabSelected="1" zoomScaleNormal="100" workbookViewId="0">
      <selection activeCell="K17" sqref="K17"/>
    </sheetView>
  </sheetViews>
  <sheetFormatPr defaultRowHeight="14.4" x14ac:dyDescent="0.3"/>
  <cols>
    <col min="2" max="2" width="10.109375" bestFit="1" customWidth="1"/>
    <col min="3" max="3" width="8.88671875" bestFit="1" customWidth="1"/>
    <col min="4" max="4" width="9.5546875" bestFit="1" customWidth="1"/>
    <col min="5" max="5" width="8" customWidth="1"/>
    <col min="6" max="6" width="9.6640625" bestFit="1" customWidth="1"/>
    <col min="7" max="7" width="8.6640625" bestFit="1" customWidth="1"/>
    <col min="8" max="8" width="12.6640625" customWidth="1"/>
    <col min="9" max="9" width="23.33203125" customWidth="1"/>
    <col min="10" max="10" width="19.5546875" customWidth="1"/>
    <col min="11" max="11" width="8.5546875" bestFit="1" customWidth="1"/>
    <col min="12" max="12" width="8.6640625" bestFit="1" customWidth="1"/>
    <col min="13" max="13" width="8.44140625" bestFit="1" customWidth="1"/>
    <col min="14" max="14" width="15" bestFit="1" customWidth="1"/>
  </cols>
  <sheetData>
    <row r="1" spans="1:10" x14ac:dyDescent="0.3">
      <c r="A1" t="s">
        <v>6</v>
      </c>
    </row>
    <row r="3" spans="1:10" x14ac:dyDescent="0.3">
      <c r="B3" s="1" t="s">
        <v>4</v>
      </c>
      <c r="H3" s="2"/>
      <c r="I3" s="3"/>
      <c r="J3" s="3"/>
    </row>
    <row r="4" spans="1:10" ht="15" thickBot="1" x14ac:dyDescent="0.35">
      <c r="B4" s="4" t="s">
        <v>5</v>
      </c>
      <c r="C4" s="4" t="s">
        <v>3</v>
      </c>
      <c r="D4" s="4" t="s">
        <v>2</v>
      </c>
      <c r="E4" s="4" t="s">
        <v>0</v>
      </c>
      <c r="F4" s="5" t="s">
        <v>46</v>
      </c>
      <c r="G4" s="5" t="s">
        <v>47</v>
      </c>
      <c r="H4" s="5" t="s">
        <v>48</v>
      </c>
      <c r="I4" s="6" t="s">
        <v>1</v>
      </c>
      <c r="J4" s="7" t="s">
        <v>13</v>
      </c>
    </row>
    <row r="5" spans="1:10" x14ac:dyDescent="0.3">
      <c r="D5" t="s">
        <v>7</v>
      </c>
      <c r="E5">
        <v>2010</v>
      </c>
      <c r="F5">
        <v>0.97</v>
      </c>
      <c r="G5">
        <v>0.97</v>
      </c>
      <c r="I5" s="10" t="s">
        <v>49</v>
      </c>
    </row>
    <row r="6" spans="1:10" x14ac:dyDescent="0.3">
      <c r="D6" t="s">
        <v>9</v>
      </c>
      <c r="F6">
        <v>0.92</v>
      </c>
      <c r="G6">
        <v>0.92</v>
      </c>
      <c r="I6" s="10" t="str">
        <f>I5</f>
        <v>TB_ELCC_AZ1_AZ2_01</v>
      </c>
    </row>
    <row r="7" spans="1:10" x14ac:dyDescent="0.3">
      <c r="D7" t="s">
        <v>12</v>
      </c>
      <c r="F7">
        <v>50</v>
      </c>
      <c r="G7">
        <v>50</v>
      </c>
      <c r="I7" s="10" t="str">
        <f>I6</f>
        <v>TB_ELCC_AZ1_AZ2_01</v>
      </c>
    </row>
    <row r="8" spans="1:10" x14ac:dyDescent="0.3">
      <c r="D8" t="s">
        <v>8</v>
      </c>
      <c r="F8" s="8">
        <v>3.1536000000000002E-2</v>
      </c>
      <c r="G8" s="8">
        <v>3.1536000000000002E-2</v>
      </c>
      <c r="H8" s="8"/>
      <c r="I8" s="10" t="str">
        <f t="shared" ref="I8:I13" si="0">I7</f>
        <v>TB_ELCC_AZ1_AZ2_01</v>
      </c>
    </row>
    <row r="9" spans="1:10" x14ac:dyDescent="0.3">
      <c r="B9" s="10"/>
      <c r="C9" s="10" t="s">
        <v>43</v>
      </c>
      <c r="D9" s="10" t="s">
        <v>10</v>
      </c>
      <c r="E9" s="10">
        <v>2010</v>
      </c>
      <c r="F9" s="10">
        <v>100</v>
      </c>
      <c r="G9" s="10">
        <v>100</v>
      </c>
      <c r="H9" s="10"/>
      <c r="I9" s="10" t="str">
        <f t="shared" si="0"/>
        <v>TB_ELCC_AZ1_AZ2_01</v>
      </c>
      <c r="J9" s="10"/>
    </row>
    <row r="10" spans="1:10" x14ac:dyDescent="0.3">
      <c r="B10" s="10"/>
      <c r="C10" s="10" t="s">
        <v>43</v>
      </c>
      <c r="D10" s="10" t="s">
        <v>10</v>
      </c>
      <c r="E10" s="10">
        <v>2020</v>
      </c>
      <c r="F10" s="10">
        <v>150</v>
      </c>
      <c r="G10" s="10">
        <v>150</v>
      </c>
      <c r="H10" s="10"/>
      <c r="I10" s="10" t="str">
        <f t="shared" si="0"/>
        <v>TB_ELCC_AZ1_AZ2_01</v>
      </c>
      <c r="J10" s="10"/>
    </row>
    <row r="11" spans="1:10" x14ac:dyDescent="0.3">
      <c r="B11" s="10"/>
      <c r="C11" s="10" t="s">
        <v>11</v>
      </c>
      <c r="D11" s="10" t="s">
        <v>10</v>
      </c>
      <c r="E11" s="10">
        <v>2030</v>
      </c>
      <c r="F11" s="10">
        <v>1000</v>
      </c>
      <c r="G11" s="10">
        <v>1000</v>
      </c>
      <c r="H11" s="10"/>
      <c r="I11" s="10" t="str">
        <f t="shared" si="0"/>
        <v>TB_ELCC_AZ1_AZ2_01</v>
      </c>
      <c r="J11" s="10"/>
    </row>
    <row r="12" spans="1:10" x14ac:dyDescent="0.3">
      <c r="B12" s="10"/>
      <c r="C12" t="s">
        <v>11</v>
      </c>
      <c r="D12" t="s">
        <v>10</v>
      </c>
      <c r="E12">
        <v>0</v>
      </c>
      <c r="F12" s="9">
        <v>5</v>
      </c>
      <c r="G12" s="9">
        <v>5</v>
      </c>
      <c r="H12" s="9"/>
      <c r="I12" s="10" t="str">
        <f t="shared" si="0"/>
        <v>TB_ELCC_AZ1_AZ2_01</v>
      </c>
      <c r="J12" s="10"/>
    </row>
    <row r="13" spans="1:10" x14ac:dyDescent="0.3">
      <c r="B13" s="20"/>
      <c r="C13" s="21"/>
      <c r="D13" s="21" t="s">
        <v>41</v>
      </c>
      <c r="E13" s="20"/>
      <c r="F13" s="22">
        <f>'Data New Transmission'!W15</f>
        <v>0.26750000000000002</v>
      </c>
      <c r="G13" s="22">
        <f>'Data New Transmission'!X15</f>
        <v>0.26750000000000002</v>
      </c>
      <c r="H13" s="22"/>
      <c r="I13" s="20" t="str">
        <f t="shared" si="0"/>
        <v>TB_ELCC_AZ1_AZ2_01</v>
      </c>
      <c r="J13" s="20" t="s">
        <v>52</v>
      </c>
    </row>
    <row r="14" spans="1:10" x14ac:dyDescent="0.3">
      <c r="D14" t="s">
        <v>7</v>
      </c>
      <c r="E14">
        <v>2010</v>
      </c>
      <c r="F14">
        <v>0.97</v>
      </c>
      <c r="H14">
        <v>0.97</v>
      </c>
      <c r="I14" s="10" t="s">
        <v>50</v>
      </c>
    </row>
    <row r="15" spans="1:10" x14ac:dyDescent="0.3">
      <c r="D15" t="s">
        <v>9</v>
      </c>
      <c r="F15">
        <v>0.92</v>
      </c>
      <c r="H15">
        <v>0.92</v>
      </c>
      <c r="I15" s="10" t="str">
        <f>I14</f>
        <v>TB_ELCC_AZ1_AZ3_01</v>
      </c>
    </row>
    <row r="16" spans="1:10" x14ac:dyDescent="0.3">
      <c r="D16" t="s">
        <v>12</v>
      </c>
      <c r="F16">
        <v>50</v>
      </c>
      <c r="H16">
        <v>50</v>
      </c>
      <c r="I16" s="10" t="str">
        <f>I15</f>
        <v>TB_ELCC_AZ1_AZ3_01</v>
      </c>
    </row>
    <row r="17" spans="2:10" x14ac:dyDescent="0.3">
      <c r="D17" t="s">
        <v>8</v>
      </c>
      <c r="F17" s="8">
        <v>3.1536000000000002E-2</v>
      </c>
      <c r="G17" s="8"/>
      <c r="H17" s="8">
        <v>3.1536000000000002E-2</v>
      </c>
      <c r="I17" s="10" t="str">
        <f t="shared" ref="I17:I21" si="1">I16</f>
        <v>TB_ELCC_AZ1_AZ3_01</v>
      </c>
    </row>
    <row r="18" spans="2:10" x14ac:dyDescent="0.3">
      <c r="C18" s="10" t="s">
        <v>11</v>
      </c>
      <c r="D18" s="10" t="s">
        <v>10</v>
      </c>
      <c r="E18" s="10">
        <v>2020</v>
      </c>
      <c r="F18" s="10">
        <v>0</v>
      </c>
      <c r="G18" s="10"/>
      <c r="H18" s="10">
        <v>0</v>
      </c>
      <c r="I18" s="10" t="str">
        <f>I17</f>
        <v>TB_ELCC_AZ1_AZ3_01</v>
      </c>
    </row>
    <row r="19" spans="2:10" x14ac:dyDescent="0.3">
      <c r="C19" s="10" t="s">
        <v>11</v>
      </c>
      <c r="D19" s="10" t="s">
        <v>10</v>
      </c>
      <c r="E19" s="10">
        <v>2035</v>
      </c>
      <c r="F19" s="10">
        <v>500</v>
      </c>
      <c r="G19" s="10"/>
      <c r="H19" s="10">
        <v>500</v>
      </c>
      <c r="I19" s="10" t="str">
        <f t="shared" si="1"/>
        <v>TB_ELCC_AZ1_AZ3_01</v>
      </c>
    </row>
    <row r="20" spans="2:10" x14ac:dyDescent="0.3">
      <c r="C20" t="s">
        <v>11</v>
      </c>
      <c r="D20" t="s">
        <v>10</v>
      </c>
      <c r="E20">
        <v>0</v>
      </c>
      <c r="F20" s="9">
        <v>5</v>
      </c>
      <c r="G20" s="9"/>
      <c r="H20" s="9">
        <v>5</v>
      </c>
      <c r="I20" s="10" t="str">
        <f t="shared" si="1"/>
        <v>TB_ELCC_AZ1_AZ3_01</v>
      </c>
    </row>
    <row r="21" spans="2:10" x14ac:dyDescent="0.3">
      <c r="B21" s="20"/>
      <c r="C21" s="21"/>
      <c r="D21" s="21" t="s">
        <v>41</v>
      </c>
      <c r="E21" s="20"/>
      <c r="F21" s="22">
        <f>F13*2</f>
        <v>0.53500000000000003</v>
      </c>
      <c r="G21" s="22"/>
      <c r="H21" s="22">
        <f>F21</f>
        <v>0.53500000000000003</v>
      </c>
      <c r="I21" s="20" t="str">
        <f t="shared" si="1"/>
        <v>TB_ELCC_AZ1_AZ3_01</v>
      </c>
      <c r="J21" s="20" t="s">
        <v>52</v>
      </c>
    </row>
    <row r="22" spans="2:10" x14ac:dyDescent="0.3">
      <c r="D22" t="s">
        <v>7</v>
      </c>
      <c r="E22">
        <v>2010</v>
      </c>
      <c r="G22">
        <v>0.97</v>
      </c>
      <c r="H22">
        <v>0.97</v>
      </c>
      <c r="I22" s="10" t="s">
        <v>51</v>
      </c>
    </row>
    <row r="23" spans="2:10" x14ac:dyDescent="0.3">
      <c r="D23" t="s">
        <v>9</v>
      </c>
      <c r="G23">
        <v>0.92</v>
      </c>
      <c r="H23">
        <v>0.92</v>
      </c>
      <c r="I23" s="10" t="str">
        <f>I22</f>
        <v>TB_ELCC_AZ2_AZ3_01</v>
      </c>
    </row>
    <row r="24" spans="2:10" x14ac:dyDescent="0.3">
      <c r="D24" t="s">
        <v>12</v>
      </c>
      <c r="G24">
        <v>50</v>
      </c>
      <c r="H24">
        <v>50</v>
      </c>
      <c r="I24" s="10" t="str">
        <f>I23</f>
        <v>TB_ELCC_AZ2_AZ3_01</v>
      </c>
    </row>
    <row r="25" spans="2:10" x14ac:dyDescent="0.3">
      <c r="D25" t="s">
        <v>8</v>
      </c>
      <c r="G25" s="8">
        <v>3.1536000000000002E-2</v>
      </c>
      <c r="H25" s="8">
        <v>3.1536000000000002E-2</v>
      </c>
      <c r="I25" s="10" t="str">
        <f t="shared" ref="I25" si="2">I24</f>
        <v>TB_ELCC_AZ2_AZ3_01</v>
      </c>
    </row>
    <row r="26" spans="2:10" x14ac:dyDescent="0.3">
      <c r="C26" s="10" t="s">
        <v>11</v>
      </c>
      <c r="D26" s="10" t="s">
        <v>10</v>
      </c>
      <c r="E26" s="10">
        <v>2020</v>
      </c>
      <c r="G26" s="10">
        <v>0</v>
      </c>
      <c r="H26" s="10">
        <v>0</v>
      </c>
      <c r="I26" s="10" t="str">
        <f>I25</f>
        <v>TB_ELCC_AZ2_AZ3_01</v>
      </c>
    </row>
    <row r="27" spans="2:10" x14ac:dyDescent="0.3">
      <c r="C27" s="10" t="s">
        <v>11</v>
      </c>
      <c r="D27" s="10" t="s">
        <v>10</v>
      </c>
      <c r="E27" s="10">
        <v>2035</v>
      </c>
      <c r="G27" s="10">
        <v>500</v>
      </c>
      <c r="H27" s="10">
        <v>500</v>
      </c>
      <c r="I27" s="10" t="str">
        <f t="shared" ref="I27:I29" si="3">I26</f>
        <v>TB_ELCC_AZ2_AZ3_01</v>
      </c>
    </row>
    <row r="28" spans="2:10" x14ac:dyDescent="0.3">
      <c r="C28" t="s">
        <v>11</v>
      </c>
      <c r="D28" t="s">
        <v>10</v>
      </c>
      <c r="E28">
        <v>0</v>
      </c>
      <c r="G28" s="9">
        <v>5</v>
      </c>
      <c r="H28" s="9">
        <v>5</v>
      </c>
      <c r="I28" s="10" t="str">
        <f t="shared" si="3"/>
        <v>TB_ELCC_AZ2_AZ3_01</v>
      </c>
    </row>
    <row r="29" spans="2:10" x14ac:dyDescent="0.3">
      <c r="C29" s="18"/>
      <c r="D29" s="18" t="s">
        <v>41</v>
      </c>
      <c r="E29" s="10"/>
      <c r="G29" s="19">
        <f>F21</f>
        <v>0.53500000000000003</v>
      </c>
      <c r="H29" s="19">
        <f>G29</f>
        <v>0.53500000000000003</v>
      </c>
      <c r="I29" s="10" t="str">
        <f t="shared" si="3"/>
        <v>TB_ELCC_AZ2_AZ3_01</v>
      </c>
      <c r="J29" s="20" t="s">
        <v>52</v>
      </c>
    </row>
  </sheetData>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zoomScale="85" zoomScaleNormal="85" workbookViewId="0">
      <selection activeCell="Z11" sqref="Z11"/>
    </sheetView>
  </sheetViews>
  <sheetFormatPr defaultRowHeight="14.4" x14ac:dyDescent="0.3"/>
  <cols>
    <col min="24" max="24" width="10.6640625" customWidth="1"/>
    <col min="25" max="25" width="13.6640625" bestFit="1" customWidth="1"/>
    <col min="26" max="26" width="17.5546875" customWidth="1"/>
    <col min="27" max="27" width="16.44140625" customWidth="1"/>
  </cols>
  <sheetData>
    <row r="1" spans="2:27" ht="19.8" x14ac:dyDescent="0.4">
      <c r="B1" s="11" t="s">
        <v>30</v>
      </c>
    </row>
    <row r="2" spans="2:27" x14ac:dyDescent="0.3">
      <c r="X2" t="s">
        <v>23</v>
      </c>
      <c r="Y2" t="s">
        <v>45</v>
      </c>
    </row>
    <row r="3" spans="2:27" x14ac:dyDescent="0.3">
      <c r="X3" t="s">
        <v>14</v>
      </c>
      <c r="Z3" t="s">
        <v>17</v>
      </c>
    </row>
    <row r="4" spans="2:27" x14ac:dyDescent="0.3">
      <c r="X4" t="s">
        <v>18</v>
      </c>
      <c r="Y4" t="s">
        <v>44</v>
      </c>
      <c r="Z4" t="s">
        <v>19</v>
      </c>
    </row>
    <row r="5" spans="2:27" x14ac:dyDescent="0.3">
      <c r="V5" t="s">
        <v>15</v>
      </c>
      <c r="W5" t="s">
        <v>16</v>
      </c>
    </row>
    <row r="6" spans="2:27" x14ac:dyDescent="0.3">
      <c r="V6" t="s">
        <v>20</v>
      </c>
      <c r="W6" t="s">
        <v>21</v>
      </c>
      <c r="X6">
        <v>1500</v>
      </c>
      <c r="Z6">
        <v>0.52</v>
      </c>
    </row>
    <row r="7" spans="2:27" x14ac:dyDescent="0.3">
      <c r="V7" t="s">
        <v>20</v>
      </c>
      <c r="W7" t="s">
        <v>22</v>
      </c>
      <c r="X7">
        <v>500</v>
      </c>
      <c r="Z7">
        <v>0.57999999999999996</v>
      </c>
    </row>
    <row r="9" spans="2:27" x14ac:dyDescent="0.3">
      <c r="V9" t="s">
        <v>38</v>
      </c>
      <c r="W9" t="s">
        <v>29</v>
      </c>
      <c r="X9">
        <v>2000</v>
      </c>
      <c r="Y9">
        <v>0</v>
      </c>
      <c r="Z9">
        <f>(X6*Z6+X7*Z7)/2000</f>
        <v>0.53500000000000003</v>
      </c>
    </row>
    <row r="12" spans="2:27" x14ac:dyDescent="0.3">
      <c r="W12" t="s">
        <v>42</v>
      </c>
    </row>
    <row r="13" spans="2:27" x14ac:dyDescent="0.3">
      <c r="W13" t="s">
        <v>29</v>
      </c>
      <c r="X13" t="s">
        <v>38</v>
      </c>
    </row>
    <row r="14" spans="2:27" x14ac:dyDescent="0.3">
      <c r="W14" t="s">
        <v>19</v>
      </c>
    </row>
    <row r="15" spans="2:27" x14ac:dyDescent="0.3">
      <c r="V15" s="12"/>
      <c r="W15" s="12">
        <f>Z9/2</f>
        <v>0.26750000000000002</v>
      </c>
      <c r="X15" s="12">
        <f>W15</f>
        <v>0.26750000000000002</v>
      </c>
      <c r="Y15" s="12"/>
      <c r="Z15" s="12"/>
      <c r="AA15" s="12"/>
    </row>
    <row r="16" spans="2:27" x14ac:dyDescent="0.3">
      <c r="V16" s="12"/>
      <c r="W16" s="12"/>
      <c r="X16" s="12"/>
      <c r="Y16" s="12"/>
      <c r="Z16" s="12"/>
      <c r="AA16" s="12"/>
    </row>
    <row r="17" spans="22:27" x14ac:dyDescent="0.3">
      <c r="V17" s="12"/>
      <c r="W17" s="12"/>
      <c r="X17" s="12"/>
      <c r="Y17" s="12"/>
      <c r="Z17" s="12"/>
      <c r="AA17" s="12"/>
    </row>
    <row r="18" spans="22:27" x14ac:dyDescent="0.3">
      <c r="V18" s="12"/>
      <c r="W18" s="12"/>
      <c r="X18" s="12"/>
      <c r="Y18" s="12"/>
      <c r="Z18" s="12"/>
      <c r="AA18" s="12"/>
    </row>
    <row r="19" spans="22:27" x14ac:dyDescent="0.3">
      <c r="V19" s="12"/>
      <c r="W19" s="12"/>
      <c r="X19" s="12"/>
      <c r="Y19" s="12"/>
      <c r="Z19" s="12"/>
      <c r="AA19" s="12"/>
    </row>
    <row r="20" spans="22:27" x14ac:dyDescent="0.3">
      <c r="V20" s="12"/>
      <c r="W20" s="12"/>
      <c r="X20" s="12"/>
      <c r="Y20" s="12"/>
      <c r="Z20" s="12"/>
      <c r="AA20" s="12"/>
    </row>
    <row r="21" spans="22:27" x14ac:dyDescent="0.3">
      <c r="V21" s="12"/>
      <c r="W21" s="12"/>
      <c r="X21" s="12"/>
      <c r="Y21" s="12"/>
      <c r="Z21" s="12"/>
      <c r="AA21" s="12"/>
    </row>
    <row r="22" spans="22:27" x14ac:dyDescent="0.3">
      <c r="V22" s="12"/>
      <c r="W22" s="12"/>
      <c r="X22" s="12"/>
      <c r="Y22" s="12"/>
      <c r="Z22" s="12"/>
      <c r="AA22" s="12"/>
    </row>
    <row r="23" spans="22:27" x14ac:dyDescent="0.3">
      <c r="V23" s="12"/>
      <c r="W23" s="12"/>
      <c r="X23" s="12"/>
      <c r="Y23" s="12"/>
      <c r="Z23" s="12"/>
      <c r="AA23" s="12"/>
    </row>
    <row r="24" spans="22:27" x14ac:dyDescent="0.3">
      <c r="V24" s="12"/>
      <c r="W24" s="12"/>
      <c r="X24" s="12"/>
      <c r="Y24" s="12"/>
      <c r="Z24" s="12"/>
      <c r="AA24" s="12"/>
    </row>
    <row r="25" spans="22:27" x14ac:dyDescent="0.3">
      <c r="V25" s="12"/>
      <c r="W25" s="12"/>
      <c r="X25" s="12"/>
      <c r="Y25" s="12"/>
      <c r="Z25" s="12"/>
      <c r="AA25" s="12"/>
    </row>
    <row r="26" spans="22:27" x14ac:dyDescent="0.3">
      <c r="V26" s="12"/>
      <c r="W26" s="12"/>
      <c r="X26" s="12"/>
      <c r="Y26" s="12"/>
      <c r="Z26" s="12"/>
      <c r="AA26" s="12"/>
    </row>
    <row r="27" spans="22:27" x14ac:dyDescent="0.3">
      <c r="V27" s="12"/>
      <c r="W27" s="12"/>
      <c r="X27" s="12"/>
      <c r="Y27" s="12"/>
      <c r="Z27" s="12"/>
      <c r="AA27" s="12"/>
    </row>
    <row r="28" spans="22:27" x14ac:dyDescent="0.3">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defaultRowHeight="14.4" x14ac:dyDescent="0.3"/>
  <sheetData>
    <row r="2" spans="2:34" x14ac:dyDescent="0.3">
      <c r="B2" s="23" t="s">
        <v>24</v>
      </c>
      <c r="C2" s="23"/>
      <c r="D2" s="23"/>
      <c r="E2" s="23"/>
      <c r="F2" s="23"/>
      <c r="G2" s="23"/>
      <c r="H2" s="23"/>
      <c r="I2" s="23"/>
      <c r="J2" s="23"/>
      <c r="M2" s="23" t="s">
        <v>25</v>
      </c>
      <c r="N2" s="23"/>
      <c r="O2" s="23"/>
      <c r="P2" s="23"/>
      <c r="Q2" s="23"/>
      <c r="R2" s="23"/>
      <c r="S2" s="23"/>
      <c r="T2" s="23"/>
      <c r="U2" s="23"/>
    </row>
    <row r="3" spans="2:34" x14ac:dyDescent="0.3">
      <c r="B3" s="23"/>
      <c r="C3" s="23"/>
      <c r="D3" s="23"/>
      <c r="E3" s="23"/>
      <c r="F3" s="23"/>
      <c r="G3" s="23"/>
      <c r="H3" s="23"/>
      <c r="I3" s="23"/>
      <c r="J3" s="23"/>
      <c r="M3" s="23"/>
      <c r="N3" s="23"/>
      <c r="O3" s="23"/>
      <c r="P3" s="23"/>
      <c r="Q3" s="23"/>
      <c r="R3" s="23"/>
      <c r="S3" s="23"/>
      <c r="T3" s="23"/>
      <c r="U3" s="23"/>
      <c r="AH3" s="15" t="s">
        <v>36</v>
      </c>
    </row>
    <row r="4" spans="2:34" x14ac:dyDescent="0.3">
      <c r="AH4" s="16" t="s">
        <v>37</v>
      </c>
    </row>
    <row r="5" spans="2:34" x14ac:dyDescent="0.3">
      <c r="V5" s="12"/>
      <c r="W5" s="12"/>
      <c r="X5" s="12"/>
      <c r="Y5" s="12"/>
    </row>
    <row r="6" spans="2:34" x14ac:dyDescent="0.3">
      <c r="V6" s="12"/>
      <c r="W6" s="12"/>
      <c r="X6" s="12"/>
      <c r="Y6" s="12"/>
    </row>
    <row r="7" spans="2:34" x14ac:dyDescent="0.3">
      <c r="V7" s="12"/>
      <c r="W7" s="12"/>
      <c r="X7" s="12"/>
      <c r="Y7" s="12"/>
    </row>
    <row r="8" spans="2:34" x14ac:dyDescent="0.3">
      <c r="V8" s="12"/>
      <c r="W8" s="12"/>
      <c r="X8" s="12"/>
      <c r="Y8" s="12"/>
    </row>
    <row r="9" spans="2:34" x14ac:dyDescent="0.3">
      <c r="V9" s="12"/>
      <c r="W9" s="12"/>
      <c r="X9" s="12"/>
      <c r="Y9" s="12"/>
    </row>
    <row r="10" spans="2:34" x14ac:dyDescent="0.3">
      <c r="V10" s="12"/>
      <c r="W10" s="12"/>
      <c r="X10" s="12"/>
      <c r="Y10" s="12"/>
    </row>
    <row r="11" spans="2:34" x14ac:dyDescent="0.3">
      <c r="V11" s="12"/>
      <c r="W11" s="12"/>
      <c r="X11" s="12"/>
      <c r="Y11" s="12"/>
    </row>
    <row r="12" spans="2:34" x14ac:dyDescent="0.3">
      <c r="V12" s="12"/>
      <c r="W12" s="12"/>
      <c r="X12" s="12"/>
      <c r="Y12" s="12"/>
    </row>
    <row r="13" spans="2:34" x14ac:dyDescent="0.3">
      <c r="V13" s="12"/>
      <c r="W13" s="12"/>
      <c r="X13" s="12"/>
      <c r="Y13" s="12"/>
    </row>
    <row r="14" spans="2:34" x14ac:dyDescent="0.3">
      <c r="V14" s="12"/>
      <c r="W14" s="12"/>
      <c r="X14" s="12"/>
      <c r="Y14" s="12"/>
    </row>
    <row r="15" spans="2:34" x14ac:dyDescent="0.3">
      <c r="V15" s="12"/>
      <c r="W15" s="12"/>
      <c r="X15" s="12"/>
      <c r="Y15" s="12"/>
    </row>
    <row r="16" spans="2:34" x14ac:dyDescent="0.3">
      <c r="V16" s="12"/>
      <c r="W16" s="12"/>
      <c r="X16" s="12"/>
      <c r="Y16" s="12"/>
    </row>
    <row r="17" spans="22:27" x14ac:dyDescent="0.3">
      <c r="V17" s="12"/>
      <c r="W17" s="12"/>
      <c r="X17" s="12"/>
      <c r="Y17" s="12"/>
    </row>
    <row r="18" spans="22:27" x14ac:dyDescent="0.3">
      <c r="V18" s="12"/>
      <c r="W18" s="12"/>
      <c r="X18" s="12"/>
      <c r="Y18" s="12"/>
    </row>
    <row r="19" spans="22:27" x14ac:dyDescent="0.3">
      <c r="V19" s="12"/>
      <c r="W19" s="12"/>
      <c r="X19" s="12"/>
      <c r="Y19" s="12"/>
    </row>
    <row r="20" spans="22:27" x14ac:dyDescent="0.3">
      <c r="V20" s="12"/>
      <c r="W20" s="12"/>
      <c r="X20" s="12"/>
      <c r="Y20" s="12"/>
    </row>
    <row r="21" spans="22:27" x14ac:dyDescent="0.3">
      <c r="V21" s="12"/>
      <c r="W21" s="12"/>
      <c r="X21" s="12"/>
      <c r="Y21" s="12"/>
    </row>
    <row r="28" spans="22:27" x14ac:dyDescent="0.3">
      <c r="X28" s="13" t="s">
        <v>39</v>
      </c>
      <c r="Y28" s="17" t="s">
        <v>31</v>
      </c>
      <c r="Z28" s="17" t="s">
        <v>32</v>
      </c>
      <c r="AA28" s="17"/>
    </row>
    <row r="29" spans="22:27" x14ac:dyDescent="0.3">
      <c r="X29" s="13" t="s">
        <v>40</v>
      </c>
      <c r="Y29" s="17" t="s">
        <v>33</v>
      </c>
      <c r="Z29" s="17" t="s">
        <v>34</v>
      </c>
      <c r="AA29" s="17"/>
    </row>
    <row r="32" spans="22:27" x14ac:dyDescent="0.3">
      <c r="X32" s="14" t="s">
        <v>35</v>
      </c>
    </row>
    <row r="33" spans="2:28" x14ac:dyDescent="0.3">
      <c r="Y33" t="s">
        <v>26</v>
      </c>
      <c r="Z33" t="s">
        <v>27</v>
      </c>
      <c r="AA33" t="s">
        <v>29</v>
      </c>
    </row>
    <row r="34" spans="2:28" x14ac:dyDescent="0.3">
      <c r="X34" t="s">
        <v>26</v>
      </c>
      <c r="Z34">
        <v>1000</v>
      </c>
      <c r="AA34">
        <v>1200</v>
      </c>
      <c r="AB34">
        <f>SUM(Z34:AA34)</f>
        <v>2200</v>
      </c>
    </row>
    <row r="35" spans="2:28" x14ac:dyDescent="0.3">
      <c r="X35" t="s">
        <v>27</v>
      </c>
      <c r="Y35">
        <v>1000</v>
      </c>
    </row>
    <row r="36" spans="2:28" x14ac:dyDescent="0.3">
      <c r="X36" t="s">
        <v>29</v>
      </c>
      <c r="Y36">
        <v>1150</v>
      </c>
    </row>
    <row r="37" spans="2:28" x14ac:dyDescent="0.3">
      <c r="Y37">
        <f>SUM(Y35:Y36)</f>
        <v>2150</v>
      </c>
    </row>
    <row r="38" spans="2:28" x14ac:dyDescent="0.3">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E92680-A115-41CF-8E05-8F9967A15F27}"/>
</file>

<file path=customXml/itemProps2.xml><?xml version="1.0" encoding="utf-8"?>
<ds:datastoreItem xmlns:ds="http://schemas.openxmlformats.org/officeDocument/2006/customXml" ds:itemID="{0FCFB0AB-85DB-4F0E-94C0-B4D60677B4B3}"/>
</file>

<file path=customXml/itemProps3.xml><?xml version="1.0" encoding="utf-8"?>
<ds:datastoreItem xmlns:ds="http://schemas.openxmlformats.org/officeDocument/2006/customXml" ds:itemID="{B270BEA8-3E7E-48B6-A709-99E80E2955E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2021-06-24T12:58:45Z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