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564" windowWidth="15996" windowHeight="10524" activeTab="2"/>
  </bookViews>
  <sheets>
    <sheet name="Summary" sheetId="1" r:id="rId1"/>
    <sheet name="Structure" sheetId="2" r:id="rId2"/>
    <sheet name="Sheet 1" sheetId="3" r:id="rId3"/>
  </sheets>
  <calcPr calcId="145621"/>
</workbook>
</file>

<file path=xl/calcChain.xml><?xml version="1.0" encoding="utf-8"?>
<calcChain xmlns="http://schemas.openxmlformats.org/spreadsheetml/2006/main">
  <c r="Q29" i="3" l="1"/>
  <c r="Q30" i="3"/>
  <c r="Q31" i="3"/>
  <c r="Q32" i="3"/>
  <c r="Q33" i="3"/>
  <c r="Q34" i="3"/>
  <c r="Q35" i="3"/>
  <c r="Q36" i="3"/>
  <c r="Q37" i="3"/>
  <c r="Q38" i="3"/>
  <c r="Q39" i="3"/>
  <c r="Q40" i="3"/>
  <c r="Q41" i="3"/>
  <c r="Q43" i="3"/>
  <c r="Q28" i="3"/>
</calcChain>
</file>

<file path=xl/sharedStrings.xml><?xml version="1.0" encoding="utf-8"?>
<sst xmlns="http://schemas.openxmlformats.org/spreadsheetml/2006/main" count="402" uniqueCount="84">
  <si>
    <t>Simplified energy balances [NRG_BAL_S__custom_2307653]</t>
  </si>
  <si>
    <t>Open product page</t>
  </si>
  <si>
    <t>Open in Data Browser</t>
  </si>
  <si>
    <t xml:space="preserve">Description: </t>
  </si>
  <si>
    <t>-</t>
  </si>
  <si>
    <t xml:space="preserve">Last update of data: </t>
  </si>
  <si>
    <t>04/03/2022 11:00</t>
  </si>
  <si>
    <t xml:space="preserve">Last change of data structure: </t>
  </si>
  <si>
    <t>19/01/2022 11:00</t>
  </si>
  <si>
    <t>Institutional source(s)</t>
  </si>
  <si>
    <t>Eurostat</t>
  </si>
  <si>
    <t>Contents</t>
  </si>
  <si>
    <t>Time frequency</t>
  </si>
  <si>
    <t>Unit of measure</t>
  </si>
  <si>
    <t>Sheet 1</t>
  </si>
  <si>
    <t>Annual</t>
  </si>
  <si>
    <t>Terajoule</t>
  </si>
  <si>
    <t>Structure</t>
  </si>
  <si>
    <t>Dimension</t>
  </si>
  <si>
    <t>Position</t>
  </si>
  <si>
    <t>Label</t>
  </si>
  <si>
    <t>Energy balance</t>
  </si>
  <si>
    <t>Final consumption - industry sector - energy use</t>
  </si>
  <si>
    <t>Final consumption - industry sector - iron and steel - energy use</t>
  </si>
  <si>
    <t>Final consumption - industry sector - chemical and petrochemical - energy use</t>
  </si>
  <si>
    <t>Final consumption - industry sector - non-ferrous metals - energy use</t>
  </si>
  <si>
    <t>Final consumption - industry sector - non-metallic minerals - energy use</t>
  </si>
  <si>
    <t>Final consumption - industry sector - transport equipment - energy use</t>
  </si>
  <si>
    <t>Final consumption - industry sector - machinery - energy use</t>
  </si>
  <si>
    <t>Final consumption - industry sector - mining and quarrying - energy use</t>
  </si>
  <si>
    <t>Final consumption - industry sector - food, beverages and tobacco - energy use</t>
  </si>
  <si>
    <t>Final consumption - industry sector - paper, pulp and printing - energy use</t>
  </si>
  <si>
    <t>Final consumption - industry sector - wood and wood products - energy use</t>
  </si>
  <si>
    <t>Final consumption - industry sector - construction - energy use</t>
  </si>
  <si>
    <t>Final consumption - industry sector - textile and leather - energy use</t>
  </si>
  <si>
    <t>Final consumption - industry sector - not elsewhere specified - energy use</t>
  </si>
  <si>
    <t>Final consumption - other sectors - agriculture and forestry - energy use</t>
  </si>
  <si>
    <t>Standard international energy product classification (SIEC)</t>
  </si>
  <si>
    <t>Total</t>
  </si>
  <si>
    <t>Solid fossil fuels</t>
  </si>
  <si>
    <t>Manufactured gases</t>
  </si>
  <si>
    <t>Peat and peat products</t>
  </si>
  <si>
    <t>Oil shale and oil sands</t>
  </si>
  <si>
    <t>Natural gas</t>
  </si>
  <si>
    <t>Oil and petroleum products (excluding biofuel portion)</t>
  </si>
  <si>
    <t>Renewables and biofuels</t>
  </si>
  <si>
    <t>Non-renewable waste</t>
  </si>
  <si>
    <t>Nuclear heat</t>
  </si>
  <si>
    <t>Electricity</t>
  </si>
  <si>
    <t>Heat</t>
  </si>
  <si>
    <t>Geopolitical entity (reporting)</t>
  </si>
  <si>
    <t>Germany (until 1990 former territory of the FRG)</t>
  </si>
  <si>
    <t>Time</t>
  </si>
  <si>
    <t>2015</t>
  </si>
  <si>
    <t>Data extracted on 17/03/2022 13:07:54 from [ESTAT]</t>
  </si>
  <si>
    <t xml:space="preserve">Dataset: </t>
  </si>
  <si>
    <t xml:space="preserve">Last updated: </t>
  </si>
  <si>
    <t>TIME</t>
  </si>
  <si>
    <t/>
  </si>
  <si>
    <t>SIEC (Labels)</t>
  </si>
  <si>
    <t>GEO (Labels)</t>
  </si>
  <si>
    <t>NRG_BAL (Labels)</t>
  </si>
  <si>
    <t>:</t>
  </si>
  <si>
    <t>z</t>
  </si>
  <si>
    <t>Special value</t>
  </si>
  <si>
    <t>not available</t>
  </si>
  <si>
    <t>Available flags:</t>
  </si>
  <si>
    <t>not applicable</t>
  </si>
  <si>
    <t xml:space="preserve">Industry and construction </t>
  </si>
  <si>
    <t>Iron and steel</t>
  </si>
  <si>
    <t>Chemical and petrochemical</t>
  </si>
  <si>
    <t>Non-ferrous metal</t>
  </si>
  <si>
    <t>Non-metallic minerals</t>
  </si>
  <si>
    <t>Transport equipment</t>
  </si>
  <si>
    <t>Machinery</t>
  </si>
  <si>
    <t>Mining and quarrying</t>
  </si>
  <si>
    <t>Food and tobacco</t>
  </si>
  <si>
    <t>Paper, pulp and printing</t>
  </si>
  <si>
    <t>Wood and wood products</t>
  </si>
  <si>
    <t>Textile and leather</t>
  </si>
  <si>
    <t>Construction</t>
  </si>
  <si>
    <t>Non-specified</t>
  </si>
  <si>
    <t xml:space="preserve">Agriculture, forestry and fishing </t>
  </si>
  <si>
    <t>Sum af Renewables og non-renewables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</si>
</sst>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##########"/>
    <numFmt numFmtId="166" formatCode="#,##0.000"/>
  </numFmts>
  <fonts count="9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none">
        <fgColor rgb="FFF6F6F6"/>
      </patternFill>
    </fill>
    <fill>
      <patternFill patternType="solid">
        <fgColor rgb="FFF6F6F6"/>
      </patternFill>
    </fill>
    <fill>
      <patternFill patternType="solid">
        <fgColor rgb="FF93E3FF"/>
        <bgColor indexed="64"/>
      </patternFill>
    </fill>
  </fills>
  <borders count="3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6" borderId="0"/>
  </cellStyleXfs>
  <cellXfs count="3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7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7" borderId="0" xfId="0" applyFont="1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7" borderId="0" xfId="0" applyNumberFormat="1" applyFont="1" applyFill="1" applyAlignment="1">
      <alignment horizontal="right" vertical="center" shrinkToFit="1"/>
    </xf>
    <xf numFmtId="0" fontId="4" fillId="7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166" fontId="2" fillId="0" borderId="0" xfId="0" applyNumberFormat="1" applyFont="1" applyAlignment="1">
      <alignment horizontal="right" vertical="center" shrinkToFit="1"/>
    </xf>
    <xf numFmtId="166" fontId="2" fillId="7" borderId="0" xfId="0" applyNumberFormat="1" applyFont="1" applyFill="1" applyAlignment="1">
      <alignment horizontal="right" vertical="center" shrinkToFit="1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7" fillId="8" borderId="2" xfId="1" applyFont="1" applyFill="1" applyBorder="1" applyAlignment="1">
      <alignment horizontal="left" indent="1"/>
    </xf>
    <xf numFmtId="0" fontId="8" fillId="8" borderId="2" xfId="1" applyFont="1" applyFill="1" applyBorder="1" applyAlignment="1">
      <alignment horizontal="left" wrapText="1" indent="2"/>
    </xf>
    <xf numFmtId="0" fontId="8" fillId="8" borderId="2" xfId="1" applyFont="1" applyFill="1" applyBorder="1" applyAlignment="1">
      <alignment horizontal="left" indent="2"/>
    </xf>
    <xf numFmtId="0" fontId="0" fillId="8" borderId="0" xfId="0" applyFill="1"/>
    <xf numFmtId="164" fontId="0" fillId="0" borderId="0" xfId="0" applyNumberFormat="1"/>
  </cellXfs>
  <cellStyles count="2">
    <cellStyle name="Normal" xfId="0" builtinId="0"/>
    <cellStyle name="Normal 3 10 3" xfId="1"/>
  </cellStyles>
  <dxfs count="0"/>
  <tableStyles count="0" defaultTableStyle="TableStyleMedium2" defaultPivotStyle="PivotStyleLight16"/>
  <colors>
    <mruColors>
      <color rgb="FF93E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404591</xdr:colOff>
      <xdr:row>3</xdr:row>
      <xdr:rowOff>57150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NRG_BAL_S__custom_2307653/default/table" TargetMode="External"/><Relationship Id="rId1" Type="http://schemas.openxmlformats.org/officeDocument/2006/relationships/hyperlink" Target="https://ec.europa.eu/eurostat/databrowser/product/page/NRG_BAL_S__custom_23076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6"/>
  <sheetViews>
    <sheetView showGridLines="0" workbookViewId="0"/>
  </sheetViews>
  <sheetFormatPr defaultRowHeight="14.4" x14ac:dyDescent="0.3"/>
  <cols>
    <col min="1" max="1" width="19.88671875" customWidth="1"/>
    <col min="2" max="2" width="10.44140625" customWidth="1"/>
    <col min="3" max="3" width="17.21875" customWidth="1"/>
    <col min="4" max="4" width="17.77734375" customWidth="1"/>
    <col min="5" max="5" width="19.88671875" customWidth="1"/>
  </cols>
  <sheetData>
    <row r="6" spans="1:15" x14ac:dyDescent="0.3">
      <c r="A6" s="10" t="s">
        <v>0</v>
      </c>
    </row>
    <row r="7" spans="1:15" x14ac:dyDescent="0.3">
      <c r="A7" s="13" t="s">
        <v>1</v>
      </c>
      <c r="B7" s="13" t="s">
        <v>2</v>
      </c>
    </row>
    <row r="8" spans="1:15" ht="42.75" customHeight="1" x14ac:dyDescent="0.3">
      <c r="A8" s="11" t="s">
        <v>3</v>
      </c>
      <c r="B8" s="21" t="s">
        <v>4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10" spans="1:15" x14ac:dyDescent="0.3">
      <c r="A10" s="2" t="s">
        <v>5</v>
      </c>
      <c r="D10" s="2" t="s">
        <v>6</v>
      </c>
    </row>
    <row r="11" spans="1:15" x14ac:dyDescent="0.3">
      <c r="A11" s="2" t="s">
        <v>7</v>
      </c>
      <c r="D11" s="2" t="s">
        <v>8</v>
      </c>
    </row>
    <row r="13" spans="1:15" x14ac:dyDescent="0.3">
      <c r="B13" s="1" t="s">
        <v>9</v>
      </c>
    </row>
    <row r="14" spans="1:15" x14ac:dyDescent="0.3">
      <c r="C14" s="2" t="s">
        <v>10</v>
      </c>
    </row>
    <row r="15" spans="1:15" x14ac:dyDescent="0.3">
      <c r="B15" s="10" t="s">
        <v>11</v>
      </c>
      <c r="C15" s="10" t="s">
        <v>12</v>
      </c>
      <c r="D15" s="10" t="s">
        <v>13</v>
      </c>
    </row>
    <row r="16" spans="1:15" x14ac:dyDescent="0.3">
      <c r="B16" s="14" t="s">
        <v>14</v>
      </c>
      <c r="C16" s="2" t="s">
        <v>15</v>
      </c>
      <c r="D16" s="2" t="s">
        <v>16</v>
      </c>
    </row>
  </sheetData>
  <mergeCells count="1">
    <mergeCell ref="B8:O8"/>
  </mergeCells>
  <hyperlinks>
    <hyperlink ref="A7" r:id="rId1"/>
    <hyperlink ref="B7" r:id="rId2"/>
    <hyperlink ref="B16" location="'Sheet 1'!A1" display="Sheet 1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showGridLines="0" workbookViewId="0"/>
  </sheetViews>
  <sheetFormatPr defaultRowHeight="14.4" x14ac:dyDescent="0.3"/>
  <cols>
    <col min="2" max="5" width="79.6640625" customWidth="1"/>
  </cols>
  <sheetData>
    <row r="1" spans="1:3" x14ac:dyDescent="0.3">
      <c r="A1" s="1" t="s">
        <v>17</v>
      </c>
    </row>
    <row r="2" spans="1:3" x14ac:dyDescent="0.3">
      <c r="B2" s="17" t="s">
        <v>18</v>
      </c>
      <c r="C2" s="17" t="s">
        <v>19</v>
      </c>
    </row>
    <row r="3" spans="1:3" x14ac:dyDescent="0.3">
      <c r="B3" s="18" t="s">
        <v>20</v>
      </c>
      <c r="C3" s="18" t="s">
        <v>20</v>
      </c>
    </row>
    <row r="4" spans="1:3" x14ac:dyDescent="0.3">
      <c r="B4" s="2" t="s">
        <v>12</v>
      </c>
      <c r="C4" s="2" t="s">
        <v>15</v>
      </c>
    </row>
    <row r="5" spans="1:3" x14ac:dyDescent="0.3">
      <c r="B5" s="12" t="s">
        <v>21</v>
      </c>
      <c r="C5" s="12" t="s">
        <v>22</v>
      </c>
    </row>
    <row r="6" spans="1:3" x14ac:dyDescent="0.3">
      <c r="B6" s="2" t="s">
        <v>21</v>
      </c>
      <c r="C6" s="2" t="s">
        <v>23</v>
      </c>
    </row>
    <row r="7" spans="1:3" x14ac:dyDescent="0.3">
      <c r="B7" s="12" t="s">
        <v>21</v>
      </c>
      <c r="C7" s="12" t="s">
        <v>24</v>
      </c>
    </row>
    <row r="8" spans="1:3" x14ac:dyDescent="0.3">
      <c r="B8" s="2" t="s">
        <v>21</v>
      </c>
      <c r="C8" s="2" t="s">
        <v>25</v>
      </c>
    </row>
    <row r="9" spans="1:3" x14ac:dyDescent="0.3">
      <c r="B9" s="12" t="s">
        <v>21</v>
      </c>
      <c r="C9" s="12" t="s">
        <v>26</v>
      </c>
    </row>
    <row r="10" spans="1:3" x14ac:dyDescent="0.3">
      <c r="B10" s="2" t="s">
        <v>21</v>
      </c>
      <c r="C10" s="2" t="s">
        <v>27</v>
      </c>
    </row>
    <row r="11" spans="1:3" x14ac:dyDescent="0.3">
      <c r="B11" s="12" t="s">
        <v>21</v>
      </c>
      <c r="C11" s="12" t="s">
        <v>28</v>
      </c>
    </row>
    <row r="12" spans="1:3" x14ac:dyDescent="0.3">
      <c r="B12" s="2" t="s">
        <v>21</v>
      </c>
      <c r="C12" s="2" t="s">
        <v>29</v>
      </c>
    </row>
    <row r="13" spans="1:3" x14ac:dyDescent="0.3">
      <c r="B13" s="12" t="s">
        <v>21</v>
      </c>
      <c r="C13" s="12" t="s">
        <v>30</v>
      </c>
    </row>
    <row r="14" spans="1:3" x14ac:dyDescent="0.3">
      <c r="B14" s="2" t="s">
        <v>21</v>
      </c>
      <c r="C14" s="2" t="s">
        <v>31</v>
      </c>
    </row>
    <row r="15" spans="1:3" x14ac:dyDescent="0.3">
      <c r="B15" s="12" t="s">
        <v>21</v>
      </c>
      <c r="C15" s="12" t="s">
        <v>32</v>
      </c>
    </row>
    <row r="16" spans="1:3" x14ac:dyDescent="0.3">
      <c r="B16" s="2" t="s">
        <v>21</v>
      </c>
      <c r="C16" s="2" t="s">
        <v>33</v>
      </c>
    </row>
    <row r="17" spans="2:3" x14ac:dyDescent="0.3">
      <c r="B17" s="12" t="s">
        <v>21</v>
      </c>
      <c r="C17" s="12" t="s">
        <v>34</v>
      </c>
    </row>
    <row r="18" spans="2:3" x14ac:dyDescent="0.3">
      <c r="B18" s="2" t="s">
        <v>21</v>
      </c>
      <c r="C18" s="2" t="s">
        <v>35</v>
      </c>
    </row>
    <row r="19" spans="2:3" x14ac:dyDescent="0.3">
      <c r="B19" s="12" t="s">
        <v>21</v>
      </c>
      <c r="C19" s="12" t="s">
        <v>36</v>
      </c>
    </row>
    <row r="20" spans="2:3" x14ac:dyDescent="0.3">
      <c r="B20" s="2" t="s">
        <v>37</v>
      </c>
      <c r="C20" s="2" t="s">
        <v>38</v>
      </c>
    </row>
    <row r="21" spans="2:3" x14ac:dyDescent="0.3">
      <c r="B21" s="12" t="s">
        <v>37</v>
      </c>
      <c r="C21" s="12" t="s">
        <v>39</v>
      </c>
    </row>
    <row r="22" spans="2:3" x14ac:dyDescent="0.3">
      <c r="B22" s="2" t="s">
        <v>37</v>
      </c>
      <c r="C22" s="2" t="s">
        <v>40</v>
      </c>
    </row>
    <row r="23" spans="2:3" x14ac:dyDescent="0.3">
      <c r="B23" s="12" t="s">
        <v>37</v>
      </c>
      <c r="C23" s="12" t="s">
        <v>41</v>
      </c>
    </row>
    <row r="24" spans="2:3" x14ac:dyDescent="0.3">
      <c r="B24" s="2" t="s">
        <v>37</v>
      </c>
      <c r="C24" s="2" t="s">
        <v>42</v>
      </c>
    </row>
    <row r="25" spans="2:3" x14ac:dyDescent="0.3">
      <c r="B25" s="12" t="s">
        <v>37</v>
      </c>
      <c r="C25" s="12" t="s">
        <v>43</v>
      </c>
    </row>
    <row r="26" spans="2:3" x14ac:dyDescent="0.3">
      <c r="B26" s="2" t="s">
        <v>37</v>
      </c>
      <c r="C26" s="2" t="s">
        <v>44</v>
      </c>
    </row>
    <row r="27" spans="2:3" x14ac:dyDescent="0.3">
      <c r="B27" s="12" t="s">
        <v>37</v>
      </c>
      <c r="C27" s="12" t="s">
        <v>45</v>
      </c>
    </row>
    <row r="28" spans="2:3" x14ac:dyDescent="0.3">
      <c r="B28" s="2" t="s">
        <v>37</v>
      </c>
      <c r="C28" s="2" t="s">
        <v>46</v>
      </c>
    </row>
    <row r="29" spans="2:3" x14ac:dyDescent="0.3">
      <c r="B29" s="12" t="s">
        <v>37</v>
      </c>
      <c r="C29" s="12" t="s">
        <v>47</v>
      </c>
    </row>
    <row r="30" spans="2:3" x14ac:dyDescent="0.3">
      <c r="B30" s="2" t="s">
        <v>37</v>
      </c>
      <c r="C30" s="2" t="s">
        <v>48</v>
      </c>
    </row>
    <row r="31" spans="2:3" x14ac:dyDescent="0.3">
      <c r="B31" s="12" t="s">
        <v>37</v>
      </c>
      <c r="C31" s="12" t="s">
        <v>49</v>
      </c>
    </row>
    <row r="32" spans="2:3" x14ac:dyDescent="0.3">
      <c r="B32" s="2" t="s">
        <v>13</v>
      </c>
      <c r="C32" s="2" t="s">
        <v>16</v>
      </c>
    </row>
    <row r="33" spans="2:3" x14ac:dyDescent="0.3">
      <c r="B33" s="12" t="s">
        <v>50</v>
      </c>
      <c r="C33" s="12" t="s">
        <v>51</v>
      </c>
    </row>
    <row r="34" spans="2:3" x14ac:dyDescent="0.3">
      <c r="B34" s="2" t="s">
        <v>52</v>
      </c>
      <c r="C34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workbookViewId="0">
      <pane xSplit="2" ySplit="10" topLeftCell="O11" activePane="bottomRight" state="frozen"/>
      <selection pane="topRight"/>
      <selection pane="bottomLeft"/>
      <selection pane="bottomRight" activeCell="B15" sqref="B15:Z15"/>
    </sheetView>
  </sheetViews>
  <sheetFormatPr defaultRowHeight="11.4" customHeight="1" x14ac:dyDescent="0.3"/>
  <cols>
    <col min="1" max="1" width="0.5546875" customWidth="1"/>
    <col min="2" max="2" width="61.21875" customWidth="1"/>
    <col min="3" max="3" width="10" customWidth="1"/>
    <col min="4" max="4" width="5" customWidth="1"/>
    <col min="5" max="5" width="17.88671875" customWidth="1"/>
    <col min="6" max="6" width="5" customWidth="1"/>
    <col min="7" max="7" width="17.88671875" customWidth="1"/>
    <col min="8" max="8" width="5" customWidth="1"/>
    <col min="9" max="9" width="19.88671875" customWidth="1"/>
    <col min="10" max="10" width="5" customWidth="1"/>
    <col min="11" max="11" width="19.88671875" customWidth="1"/>
    <col min="12" max="12" width="5" customWidth="1"/>
    <col min="13" max="13" width="11" customWidth="1"/>
    <col min="14" max="14" width="5" customWidth="1"/>
    <col min="15" max="15" width="19.88671875" customWidth="1"/>
    <col min="16" max="16" width="5" customWidth="1"/>
    <col min="17" max="17" width="19.88671875" customWidth="1"/>
    <col min="18" max="18" width="5" customWidth="1"/>
    <col min="19" max="19" width="18.88671875" customWidth="1"/>
    <col min="20" max="20" width="5" customWidth="1"/>
    <col min="21" max="21" width="12" customWidth="1"/>
    <col min="22" max="22" width="5" customWidth="1"/>
    <col min="23" max="23" width="11" customWidth="1"/>
    <col min="24" max="24" width="5" customWidth="1"/>
    <col min="25" max="25" width="10" customWidth="1"/>
    <col min="26" max="26" width="5" customWidth="1"/>
  </cols>
  <sheetData>
    <row r="1" spans="1:26" x14ac:dyDescent="0.3">
      <c r="A1" s="3" t="s">
        <v>54</v>
      </c>
    </row>
    <row r="2" spans="1:26" x14ac:dyDescent="0.3">
      <c r="A2" s="2" t="s">
        <v>55</v>
      </c>
      <c r="B2" s="1" t="s">
        <v>0</v>
      </c>
    </row>
    <row r="3" spans="1:26" x14ac:dyDescent="0.3">
      <c r="A3" s="2" t="s">
        <v>56</v>
      </c>
      <c r="B3" s="2" t="s">
        <v>6</v>
      </c>
    </row>
    <row r="5" spans="1:26" x14ac:dyDescent="0.3">
      <c r="A5" s="1" t="s">
        <v>12</v>
      </c>
      <c r="C5" s="2" t="s">
        <v>15</v>
      </c>
    </row>
    <row r="6" spans="1:26" x14ac:dyDescent="0.3">
      <c r="A6" s="1" t="s">
        <v>13</v>
      </c>
      <c r="C6" s="2" t="s">
        <v>16</v>
      </c>
    </row>
    <row r="8" spans="1:26" x14ac:dyDescent="0.3">
      <c r="A8" s="23" t="s">
        <v>57</v>
      </c>
      <c r="B8" s="23" t="s">
        <v>57</v>
      </c>
      <c r="C8" s="24" t="s">
        <v>53</v>
      </c>
      <c r="D8" s="24" t="s">
        <v>58</v>
      </c>
      <c r="E8" s="24" t="s">
        <v>53</v>
      </c>
      <c r="F8" s="24" t="s">
        <v>58</v>
      </c>
      <c r="G8" s="24" t="s">
        <v>53</v>
      </c>
      <c r="H8" s="24" t="s">
        <v>58</v>
      </c>
      <c r="I8" s="24" t="s">
        <v>53</v>
      </c>
      <c r="J8" s="24" t="s">
        <v>58</v>
      </c>
      <c r="K8" s="24" t="s">
        <v>53</v>
      </c>
      <c r="L8" s="24" t="s">
        <v>58</v>
      </c>
      <c r="M8" s="24" t="s">
        <v>53</v>
      </c>
      <c r="N8" s="24" t="s">
        <v>58</v>
      </c>
      <c r="O8" s="24" t="s">
        <v>53</v>
      </c>
      <c r="P8" s="24" t="s">
        <v>58</v>
      </c>
      <c r="Q8" s="24" t="s">
        <v>53</v>
      </c>
      <c r="R8" s="24" t="s">
        <v>58</v>
      </c>
      <c r="S8" s="24" t="s">
        <v>53</v>
      </c>
      <c r="T8" s="24" t="s">
        <v>58</v>
      </c>
      <c r="U8" s="24" t="s">
        <v>53</v>
      </c>
      <c r="V8" s="24" t="s">
        <v>58</v>
      </c>
      <c r="W8" s="24" t="s">
        <v>53</v>
      </c>
      <c r="X8" s="24" t="s">
        <v>58</v>
      </c>
      <c r="Y8" s="24" t="s">
        <v>53</v>
      </c>
      <c r="Z8" s="24" t="s">
        <v>58</v>
      </c>
    </row>
    <row r="9" spans="1:26" x14ac:dyDescent="0.3">
      <c r="A9" s="23" t="s">
        <v>59</v>
      </c>
      <c r="B9" s="23" t="s">
        <v>59</v>
      </c>
      <c r="C9" s="25" t="s">
        <v>38</v>
      </c>
      <c r="D9" s="25" t="s">
        <v>58</v>
      </c>
      <c r="E9" s="4" t="s">
        <v>39</v>
      </c>
      <c r="F9" s="4" t="s">
        <v>58</v>
      </c>
      <c r="G9" s="4" t="s">
        <v>40</v>
      </c>
      <c r="H9" s="4" t="s">
        <v>58</v>
      </c>
      <c r="I9" s="25" t="s">
        <v>41</v>
      </c>
      <c r="J9" s="25" t="s">
        <v>58</v>
      </c>
      <c r="K9" s="25" t="s">
        <v>42</v>
      </c>
      <c r="L9" s="25" t="s">
        <v>58</v>
      </c>
      <c r="M9" s="25" t="s">
        <v>43</v>
      </c>
      <c r="N9" s="25" t="s">
        <v>58</v>
      </c>
      <c r="O9" s="25" t="s">
        <v>44</v>
      </c>
      <c r="P9" s="25" t="s">
        <v>58</v>
      </c>
      <c r="Q9" s="25" t="s">
        <v>45</v>
      </c>
      <c r="R9" s="25" t="s">
        <v>58</v>
      </c>
      <c r="S9" s="25" t="s">
        <v>46</v>
      </c>
      <c r="T9" s="25" t="s">
        <v>58</v>
      </c>
      <c r="U9" s="25" t="s">
        <v>47</v>
      </c>
      <c r="V9" s="25" t="s">
        <v>58</v>
      </c>
      <c r="W9" s="25" t="s">
        <v>48</v>
      </c>
      <c r="X9" s="25" t="s">
        <v>58</v>
      </c>
      <c r="Y9" s="25" t="s">
        <v>49</v>
      </c>
      <c r="Z9" s="25" t="s">
        <v>58</v>
      </c>
    </row>
    <row r="10" spans="1:26" x14ac:dyDescent="0.3">
      <c r="A10" s="5" t="s">
        <v>60</v>
      </c>
      <c r="B10" s="5" t="s">
        <v>61</v>
      </c>
      <c r="C10" s="7" t="s">
        <v>58</v>
      </c>
      <c r="D10" s="7" t="s">
        <v>58</v>
      </c>
      <c r="E10" s="7" t="s">
        <v>58</v>
      </c>
      <c r="F10" s="7" t="s">
        <v>58</v>
      </c>
      <c r="G10" s="7" t="s">
        <v>58</v>
      </c>
      <c r="H10" s="7" t="s">
        <v>58</v>
      </c>
      <c r="I10" s="7" t="s">
        <v>58</v>
      </c>
      <c r="J10" s="7" t="s">
        <v>58</v>
      </c>
      <c r="K10" s="7" t="s">
        <v>58</v>
      </c>
      <c r="L10" s="7" t="s">
        <v>58</v>
      </c>
      <c r="M10" s="7" t="s">
        <v>58</v>
      </c>
      <c r="N10" s="7" t="s">
        <v>58</v>
      </c>
      <c r="O10" s="7" t="s">
        <v>58</v>
      </c>
      <c r="P10" s="7" t="s">
        <v>58</v>
      </c>
      <c r="Q10" s="7" t="s">
        <v>58</v>
      </c>
      <c r="R10" s="7" t="s">
        <v>58</v>
      </c>
      <c r="S10" s="7" t="s">
        <v>58</v>
      </c>
      <c r="T10" s="7" t="s">
        <v>58</v>
      </c>
      <c r="U10" s="7" t="s">
        <v>58</v>
      </c>
      <c r="V10" s="7" t="s">
        <v>58</v>
      </c>
      <c r="W10" s="7" t="s">
        <v>58</v>
      </c>
      <c r="X10" s="7" t="s">
        <v>58</v>
      </c>
      <c r="Y10" s="7" t="s">
        <v>58</v>
      </c>
      <c r="Z10" s="7" t="s">
        <v>58</v>
      </c>
    </row>
    <row r="11" spans="1:26" x14ac:dyDescent="0.3">
      <c r="A11" s="6" t="s">
        <v>51</v>
      </c>
      <c r="B11" s="26" t="s">
        <v>68</v>
      </c>
      <c r="C11" s="15">
        <v>2347437.8429999999</v>
      </c>
      <c r="D11" s="8" t="s">
        <v>58</v>
      </c>
      <c r="E11" s="15">
        <v>165986.215</v>
      </c>
      <c r="F11" s="8" t="s">
        <v>58</v>
      </c>
      <c r="G11" s="19">
        <v>103080.6</v>
      </c>
      <c r="H11" s="8" t="s">
        <v>58</v>
      </c>
      <c r="I11" s="19">
        <v>0</v>
      </c>
      <c r="J11" s="8" t="s">
        <v>58</v>
      </c>
      <c r="K11" s="19">
        <v>0</v>
      </c>
      <c r="L11" s="8" t="s">
        <v>58</v>
      </c>
      <c r="M11" s="19">
        <v>803822.4</v>
      </c>
      <c r="N11" s="8" t="s">
        <v>58</v>
      </c>
      <c r="O11" s="15">
        <v>124772.26700000001</v>
      </c>
      <c r="P11" s="8" t="s">
        <v>58</v>
      </c>
      <c r="Q11" s="15">
        <v>109610.361</v>
      </c>
      <c r="R11" s="8" t="s">
        <v>58</v>
      </c>
      <c r="S11" s="19">
        <v>42966</v>
      </c>
      <c r="T11" s="8" t="s">
        <v>58</v>
      </c>
      <c r="U11" s="8" t="s">
        <v>62</v>
      </c>
      <c r="V11" s="8" t="s">
        <v>63</v>
      </c>
      <c r="W11" s="19">
        <v>823770</v>
      </c>
      <c r="X11" s="8" t="s">
        <v>58</v>
      </c>
      <c r="Y11" s="19">
        <v>173430</v>
      </c>
      <c r="Z11" s="8" t="s">
        <v>58</v>
      </c>
    </row>
    <row r="12" spans="1:26" x14ac:dyDescent="0.3">
      <c r="A12" s="6" t="s">
        <v>51</v>
      </c>
      <c r="B12" s="27" t="s">
        <v>69</v>
      </c>
      <c r="C12" s="16">
        <v>323693.26799999998</v>
      </c>
      <c r="D12" s="9" t="s">
        <v>58</v>
      </c>
      <c r="E12" s="16">
        <v>38292.796000000002</v>
      </c>
      <c r="F12" s="9" t="s">
        <v>58</v>
      </c>
      <c r="G12" s="20">
        <v>98255.7</v>
      </c>
      <c r="H12" s="9" t="s">
        <v>58</v>
      </c>
      <c r="I12" s="20">
        <v>0</v>
      </c>
      <c r="J12" s="9" t="s">
        <v>58</v>
      </c>
      <c r="K12" s="20">
        <v>0</v>
      </c>
      <c r="L12" s="9" t="s">
        <v>58</v>
      </c>
      <c r="M12" s="20">
        <v>88242.3</v>
      </c>
      <c r="N12" s="9" t="s">
        <v>58</v>
      </c>
      <c r="O12" s="16">
        <v>3491.672</v>
      </c>
      <c r="P12" s="9" t="s">
        <v>58</v>
      </c>
      <c r="Q12" s="20">
        <v>64</v>
      </c>
      <c r="R12" s="9" t="s">
        <v>58</v>
      </c>
      <c r="S12" s="20">
        <v>0</v>
      </c>
      <c r="T12" s="9" t="s">
        <v>58</v>
      </c>
      <c r="U12" s="9" t="s">
        <v>62</v>
      </c>
      <c r="V12" s="9" t="s">
        <v>63</v>
      </c>
      <c r="W12" s="20">
        <v>93826.8</v>
      </c>
      <c r="X12" s="9" t="s">
        <v>58</v>
      </c>
      <c r="Y12" s="20">
        <v>1520</v>
      </c>
      <c r="Z12" s="9" t="s">
        <v>58</v>
      </c>
    </row>
    <row r="13" spans="1:26" x14ac:dyDescent="0.3">
      <c r="A13" s="6" t="s">
        <v>51</v>
      </c>
      <c r="B13" s="27" t="s">
        <v>70</v>
      </c>
      <c r="C13" s="15">
        <v>617383.64199999999</v>
      </c>
      <c r="D13" s="8" t="s">
        <v>58</v>
      </c>
      <c r="E13" s="15">
        <v>41000.930999999997</v>
      </c>
      <c r="F13" s="8" t="s">
        <v>58</v>
      </c>
      <c r="G13" s="19">
        <v>2525.4</v>
      </c>
      <c r="H13" s="8" t="s">
        <v>58</v>
      </c>
      <c r="I13" s="19">
        <v>0</v>
      </c>
      <c r="J13" s="8" t="s">
        <v>58</v>
      </c>
      <c r="K13" s="19">
        <v>0</v>
      </c>
      <c r="L13" s="8" t="s">
        <v>58</v>
      </c>
      <c r="M13" s="19">
        <v>204782.4</v>
      </c>
      <c r="N13" s="8" t="s">
        <v>58</v>
      </c>
      <c r="O13" s="15">
        <v>68586.876999999993</v>
      </c>
      <c r="P13" s="8" t="s">
        <v>58</v>
      </c>
      <c r="Q13" s="15">
        <v>3053.0340000000001</v>
      </c>
      <c r="R13" s="8" t="s">
        <v>58</v>
      </c>
      <c r="S13" s="19">
        <v>7778</v>
      </c>
      <c r="T13" s="8" t="s">
        <v>58</v>
      </c>
      <c r="U13" s="8" t="s">
        <v>62</v>
      </c>
      <c r="V13" s="8" t="s">
        <v>63</v>
      </c>
      <c r="W13" s="19">
        <v>192474</v>
      </c>
      <c r="X13" s="8" t="s">
        <v>58</v>
      </c>
      <c r="Y13" s="19">
        <v>97183</v>
      </c>
      <c r="Z13" s="8" t="s">
        <v>58</v>
      </c>
    </row>
    <row r="14" spans="1:26" x14ac:dyDescent="0.3">
      <c r="A14" s="6" t="s">
        <v>51</v>
      </c>
      <c r="B14" s="27" t="s">
        <v>71</v>
      </c>
      <c r="C14" s="20">
        <v>96839.25</v>
      </c>
      <c r="D14" s="9" t="s">
        <v>58</v>
      </c>
      <c r="E14" s="16">
        <v>1343.058</v>
      </c>
      <c r="F14" s="9" t="s">
        <v>58</v>
      </c>
      <c r="G14" s="20">
        <v>0</v>
      </c>
      <c r="H14" s="9" t="s">
        <v>58</v>
      </c>
      <c r="I14" s="20">
        <v>0</v>
      </c>
      <c r="J14" s="9" t="s">
        <v>58</v>
      </c>
      <c r="K14" s="20">
        <v>0</v>
      </c>
      <c r="L14" s="9" t="s">
        <v>58</v>
      </c>
      <c r="M14" s="20">
        <v>33843.599999999999</v>
      </c>
      <c r="N14" s="9" t="s">
        <v>58</v>
      </c>
      <c r="O14" s="16">
        <v>3138.9920000000002</v>
      </c>
      <c r="P14" s="9" t="s">
        <v>58</v>
      </c>
      <c r="Q14" s="20">
        <v>13</v>
      </c>
      <c r="R14" s="9" t="s">
        <v>58</v>
      </c>
      <c r="S14" s="20">
        <v>256</v>
      </c>
      <c r="T14" s="9" t="s">
        <v>58</v>
      </c>
      <c r="U14" s="9" t="s">
        <v>62</v>
      </c>
      <c r="V14" s="9" t="s">
        <v>63</v>
      </c>
      <c r="W14" s="20">
        <v>57135.6</v>
      </c>
      <c r="X14" s="9" t="s">
        <v>58</v>
      </c>
      <c r="Y14" s="20">
        <v>1109</v>
      </c>
      <c r="Z14" s="9" t="s">
        <v>58</v>
      </c>
    </row>
    <row r="15" spans="1:26" x14ac:dyDescent="0.3">
      <c r="A15" s="6" t="s">
        <v>51</v>
      </c>
      <c r="B15" s="27" t="s">
        <v>72</v>
      </c>
      <c r="C15" s="15">
        <v>274429.65700000001</v>
      </c>
      <c r="D15" s="8" t="s">
        <v>58</v>
      </c>
      <c r="E15" s="19">
        <v>57791.9</v>
      </c>
      <c r="F15" s="8" t="s">
        <v>58</v>
      </c>
      <c r="G15" s="19">
        <v>0</v>
      </c>
      <c r="H15" s="8" t="s">
        <v>58</v>
      </c>
      <c r="I15" s="19">
        <v>0</v>
      </c>
      <c r="J15" s="8" t="s">
        <v>58</v>
      </c>
      <c r="K15" s="19">
        <v>0</v>
      </c>
      <c r="L15" s="8" t="s">
        <v>58</v>
      </c>
      <c r="M15" s="19">
        <v>104013</v>
      </c>
      <c r="N15" s="8" t="s">
        <v>58</v>
      </c>
      <c r="O15" s="15">
        <v>17193.571</v>
      </c>
      <c r="P15" s="8" t="s">
        <v>58</v>
      </c>
      <c r="Q15" s="15">
        <v>18580.585999999999</v>
      </c>
      <c r="R15" s="8" t="s">
        <v>58</v>
      </c>
      <c r="S15" s="19">
        <v>31810</v>
      </c>
      <c r="T15" s="8" t="s">
        <v>58</v>
      </c>
      <c r="U15" s="8" t="s">
        <v>62</v>
      </c>
      <c r="V15" s="8" t="s">
        <v>63</v>
      </c>
      <c r="W15" s="19">
        <v>44265.599999999999</v>
      </c>
      <c r="X15" s="8" t="s">
        <v>58</v>
      </c>
      <c r="Y15" s="19">
        <v>775</v>
      </c>
      <c r="Z15" s="8" t="s">
        <v>58</v>
      </c>
    </row>
    <row r="16" spans="1:26" x14ac:dyDescent="0.3">
      <c r="A16" s="6" t="s">
        <v>51</v>
      </c>
      <c r="B16" s="27" t="s">
        <v>73</v>
      </c>
      <c r="C16" s="20">
        <v>120490.32</v>
      </c>
      <c r="D16" s="9" t="s">
        <v>58</v>
      </c>
      <c r="E16" s="16">
        <v>126.816</v>
      </c>
      <c r="F16" s="9" t="s">
        <v>58</v>
      </c>
      <c r="G16" s="20">
        <v>1664.1</v>
      </c>
      <c r="H16" s="9" t="s">
        <v>58</v>
      </c>
      <c r="I16" s="20">
        <v>0</v>
      </c>
      <c r="J16" s="9" t="s">
        <v>58</v>
      </c>
      <c r="K16" s="20">
        <v>0</v>
      </c>
      <c r="L16" s="9" t="s">
        <v>58</v>
      </c>
      <c r="M16" s="20">
        <v>36487.800000000003</v>
      </c>
      <c r="N16" s="9" t="s">
        <v>58</v>
      </c>
      <c r="O16" s="16">
        <v>1839.742</v>
      </c>
      <c r="P16" s="9" t="s">
        <v>58</v>
      </c>
      <c r="Q16" s="16">
        <v>276.86200000000002</v>
      </c>
      <c r="R16" s="9" t="s">
        <v>58</v>
      </c>
      <c r="S16" s="20">
        <v>1</v>
      </c>
      <c r="T16" s="9" t="s">
        <v>58</v>
      </c>
      <c r="U16" s="9" t="s">
        <v>62</v>
      </c>
      <c r="V16" s="9" t="s">
        <v>63</v>
      </c>
      <c r="W16" s="20">
        <v>66654</v>
      </c>
      <c r="X16" s="9" t="s">
        <v>58</v>
      </c>
      <c r="Y16" s="20">
        <v>13440</v>
      </c>
      <c r="Z16" s="9" t="s">
        <v>58</v>
      </c>
    </row>
    <row r="17" spans="1:26" x14ac:dyDescent="0.3">
      <c r="A17" s="6" t="s">
        <v>51</v>
      </c>
      <c r="B17" s="27" t="s">
        <v>74</v>
      </c>
      <c r="C17" s="15">
        <v>214809.09700000001</v>
      </c>
      <c r="D17" s="8" t="s">
        <v>58</v>
      </c>
      <c r="E17" s="15">
        <v>336.67700000000002</v>
      </c>
      <c r="F17" s="8" t="s">
        <v>58</v>
      </c>
      <c r="G17" s="19">
        <v>613.79999999999995</v>
      </c>
      <c r="H17" s="8" t="s">
        <v>58</v>
      </c>
      <c r="I17" s="19">
        <v>0</v>
      </c>
      <c r="J17" s="8" t="s">
        <v>58</v>
      </c>
      <c r="K17" s="19">
        <v>0</v>
      </c>
      <c r="L17" s="8" t="s">
        <v>58</v>
      </c>
      <c r="M17" s="19">
        <v>71144.100000000006</v>
      </c>
      <c r="N17" s="8" t="s">
        <v>58</v>
      </c>
      <c r="O17" s="15">
        <v>9877.6270000000004</v>
      </c>
      <c r="P17" s="8" t="s">
        <v>58</v>
      </c>
      <c r="Q17" s="15">
        <v>2591.2930000000001</v>
      </c>
      <c r="R17" s="8" t="s">
        <v>58</v>
      </c>
      <c r="S17" s="19">
        <v>1</v>
      </c>
      <c r="T17" s="8" t="s">
        <v>58</v>
      </c>
      <c r="U17" s="8" t="s">
        <v>62</v>
      </c>
      <c r="V17" s="8" t="s">
        <v>63</v>
      </c>
      <c r="W17" s="19">
        <v>120315.6</v>
      </c>
      <c r="X17" s="8" t="s">
        <v>58</v>
      </c>
      <c r="Y17" s="19">
        <v>9929</v>
      </c>
      <c r="Z17" s="8" t="s">
        <v>58</v>
      </c>
    </row>
    <row r="18" spans="1:26" x14ac:dyDescent="0.3">
      <c r="A18" s="6" t="s">
        <v>51</v>
      </c>
      <c r="B18" s="28" t="s">
        <v>75</v>
      </c>
      <c r="C18" s="16">
        <v>15335.648999999999</v>
      </c>
      <c r="D18" s="9" t="s">
        <v>58</v>
      </c>
      <c r="E18" s="16">
        <v>2557.4859999999999</v>
      </c>
      <c r="F18" s="9" t="s">
        <v>58</v>
      </c>
      <c r="G18" s="20">
        <v>0</v>
      </c>
      <c r="H18" s="9" t="s">
        <v>58</v>
      </c>
      <c r="I18" s="20">
        <v>0</v>
      </c>
      <c r="J18" s="9" t="s">
        <v>58</v>
      </c>
      <c r="K18" s="20">
        <v>0</v>
      </c>
      <c r="L18" s="9" t="s">
        <v>58</v>
      </c>
      <c r="M18" s="20">
        <v>4308.3</v>
      </c>
      <c r="N18" s="9" t="s">
        <v>58</v>
      </c>
      <c r="O18" s="16">
        <v>1230.8630000000001</v>
      </c>
      <c r="P18" s="9" t="s">
        <v>58</v>
      </c>
      <c r="Q18" s="20">
        <v>859</v>
      </c>
      <c r="R18" s="9" t="s">
        <v>58</v>
      </c>
      <c r="S18" s="20">
        <v>0</v>
      </c>
      <c r="T18" s="9" t="s">
        <v>58</v>
      </c>
      <c r="U18" s="9" t="s">
        <v>62</v>
      </c>
      <c r="V18" s="9" t="s">
        <v>63</v>
      </c>
      <c r="W18" s="20">
        <v>6264</v>
      </c>
      <c r="X18" s="9" t="s">
        <v>58</v>
      </c>
      <c r="Y18" s="20">
        <v>116</v>
      </c>
      <c r="Z18" s="9" t="s">
        <v>58</v>
      </c>
    </row>
    <row r="19" spans="1:26" x14ac:dyDescent="0.3">
      <c r="A19" s="6" t="s">
        <v>51</v>
      </c>
      <c r="B19" s="28" t="s">
        <v>76</v>
      </c>
      <c r="C19" s="15">
        <v>204843.899</v>
      </c>
      <c r="D19" s="8" t="s">
        <v>58</v>
      </c>
      <c r="E19" s="15">
        <v>8783.3140000000003</v>
      </c>
      <c r="F19" s="8" t="s">
        <v>58</v>
      </c>
      <c r="G19" s="19">
        <v>0</v>
      </c>
      <c r="H19" s="8" t="s">
        <v>58</v>
      </c>
      <c r="I19" s="19">
        <v>0</v>
      </c>
      <c r="J19" s="8" t="s">
        <v>58</v>
      </c>
      <c r="K19" s="19">
        <v>0</v>
      </c>
      <c r="L19" s="8" t="s">
        <v>58</v>
      </c>
      <c r="M19" s="19">
        <v>110628.9</v>
      </c>
      <c r="N19" s="8" t="s">
        <v>58</v>
      </c>
      <c r="O19" s="15">
        <v>7750.8540000000003</v>
      </c>
      <c r="P19" s="8" t="s">
        <v>58</v>
      </c>
      <c r="Q19" s="15">
        <v>2357.431</v>
      </c>
      <c r="R19" s="8" t="s">
        <v>58</v>
      </c>
      <c r="S19" s="19">
        <v>0</v>
      </c>
      <c r="T19" s="8" t="s">
        <v>58</v>
      </c>
      <c r="U19" s="8" t="s">
        <v>62</v>
      </c>
      <c r="V19" s="8" t="s">
        <v>63</v>
      </c>
      <c r="W19" s="19">
        <v>65498.400000000001</v>
      </c>
      <c r="X19" s="8" t="s">
        <v>58</v>
      </c>
      <c r="Y19" s="19">
        <v>9825</v>
      </c>
      <c r="Z19" s="8" t="s">
        <v>58</v>
      </c>
    </row>
    <row r="20" spans="1:26" x14ac:dyDescent="0.3">
      <c r="A20" s="6" t="s">
        <v>51</v>
      </c>
      <c r="B20" s="28" t="s">
        <v>77</v>
      </c>
      <c r="C20" s="16">
        <v>237953.03599999999</v>
      </c>
      <c r="D20" s="9" t="s">
        <v>58</v>
      </c>
      <c r="E20" s="20">
        <v>15391.97</v>
      </c>
      <c r="F20" s="9" t="s">
        <v>58</v>
      </c>
      <c r="G20" s="20">
        <v>0</v>
      </c>
      <c r="H20" s="9" t="s">
        <v>58</v>
      </c>
      <c r="I20" s="20">
        <v>0</v>
      </c>
      <c r="J20" s="9" t="s">
        <v>58</v>
      </c>
      <c r="K20" s="20">
        <v>0</v>
      </c>
      <c r="L20" s="9" t="s">
        <v>58</v>
      </c>
      <c r="M20" s="20">
        <v>86829.3</v>
      </c>
      <c r="N20" s="9" t="s">
        <v>58</v>
      </c>
      <c r="O20" s="16">
        <v>2155.8110000000001</v>
      </c>
      <c r="P20" s="9" t="s">
        <v>58</v>
      </c>
      <c r="Q20" s="16">
        <v>25956.154999999999</v>
      </c>
      <c r="R20" s="9" t="s">
        <v>58</v>
      </c>
      <c r="S20" s="20">
        <v>3110</v>
      </c>
      <c r="T20" s="9" t="s">
        <v>58</v>
      </c>
      <c r="U20" s="9" t="s">
        <v>62</v>
      </c>
      <c r="V20" s="9" t="s">
        <v>63</v>
      </c>
      <c r="W20" s="20">
        <v>76762.8</v>
      </c>
      <c r="X20" s="9" t="s">
        <v>58</v>
      </c>
      <c r="Y20" s="20">
        <v>27747</v>
      </c>
      <c r="Z20" s="9" t="s">
        <v>58</v>
      </c>
    </row>
    <row r="21" spans="1:26" x14ac:dyDescent="0.3">
      <c r="A21" s="6" t="s">
        <v>51</v>
      </c>
      <c r="B21" s="27" t="s">
        <v>78</v>
      </c>
      <c r="C21" s="15">
        <v>74996.255000000005</v>
      </c>
      <c r="D21" s="8" t="s">
        <v>58</v>
      </c>
      <c r="E21" s="19">
        <v>0</v>
      </c>
      <c r="F21" s="8" t="s">
        <v>58</v>
      </c>
      <c r="G21" s="19">
        <v>0</v>
      </c>
      <c r="H21" s="8" t="s">
        <v>58</v>
      </c>
      <c r="I21" s="19">
        <v>0</v>
      </c>
      <c r="J21" s="8" t="s">
        <v>58</v>
      </c>
      <c r="K21" s="19">
        <v>0</v>
      </c>
      <c r="L21" s="8" t="s">
        <v>58</v>
      </c>
      <c r="M21" s="19">
        <v>5130</v>
      </c>
      <c r="N21" s="8" t="s">
        <v>58</v>
      </c>
      <c r="O21" s="15">
        <v>557.05499999999995</v>
      </c>
      <c r="P21" s="8" t="s">
        <v>58</v>
      </c>
      <c r="Q21" s="19">
        <v>50290</v>
      </c>
      <c r="R21" s="8" t="s">
        <v>58</v>
      </c>
      <c r="S21" s="19">
        <v>10</v>
      </c>
      <c r="T21" s="8" t="s">
        <v>58</v>
      </c>
      <c r="U21" s="8" t="s">
        <v>62</v>
      </c>
      <c r="V21" s="8" t="s">
        <v>63</v>
      </c>
      <c r="W21" s="19">
        <v>16171.2</v>
      </c>
      <c r="X21" s="8" t="s">
        <v>58</v>
      </c>
      <c r="Y21" s="19">
        <v>2838</v>
      </c>
      <c r="Z21" s="8" t="s">
        <v>58</v>
      </c>
    </row>
    <row r="22" spans="1:26" x14ac:dyDescent="0.3">
      <c r="A22" s="6" t="s">
        <v>51</v>
      </c>
      <c r="B22" s="28" t="s">
        <v>79</v>
      </c>
      <c r="C22" s="15">
        <v>21569.934000000001</v>
      </c>
      <c r="D22" s="8" t="s">
        <v>58</v>
      </c>
      <c r="E22" s="15">
        <v>253.63200000000001</v>
      </c>
      <c r="F22" s="8" t="s">
        <v>58</v>
      </c>
      <c r="G22" s="19">
        <v>0</v>
      </c>
      <c r="H22" s="8" t="s">
        <v>58</v>
      </c>
      <c r="I22" s="19">
        <v>0</v>
      </c>
      <c r="J22" s="8" t="s">
        <v>58</v>
      </c>
      <c r="K22" s="19">
        <v>0</v>
      </c>
      <c r="L22" s="8" t="s">
        <v>58</v>
      </c>
      <c r="M22" s="19">
        <v>9849.6</v>
      </c>
      <c r="N22" s="8" t="s">
        <v>58</v>
      </c>
      <c r="O22" s="15">
        <v>940.30200000000002</v>
      </c>
      <c r="P22" s="8" t="s">
        <v>58</v>
      </c>
      <c r="Q22" s="19">
        <v>96</v>
      </c>
      <c r="R22" s="8" t="s">
        <v>58</v>
      </c>
      <c r="S22" s="19">
        <v>0</v>
      </c>
      <c r="T22" s="8" t="s">
        <v>58</v>
      </c>
      <c r="U22" s="8" t="s">
        <v>62</v>
      </c>
      <c r="V22" s="8" t="s">
        <v>63</v>
      </c>
      <c r="W22" s="19">
        <v>8132.4</v>
      </c>
      <c r="X22" s="8" t="s">
        <v>58</v>
      </c>
      <c r="Y22" s="19">
        <v>2298</v>
      </c>
      <c r="Z22" s="8" t="s">
        <v>58</v>
      </c>
    </row>
    <row r="23" spans="1:26" x14ac:dyDescent="0.3">
      <c r="A23" s="6" t="s">
        <v>51</v>
      </c>
      <c r="B23" s="28" t="s">
        <v>80</v>
      </c>
      <c r="C23" s="20">
        <v>35077.5</v>
      </c>
      <c r="D23" s="9" t="s">
        <v>58</v>
      </c>
      <c r="E23" s="20">
        <v>0</v>
      </c>
      <c r="F23" s="9" t="s">
        <v>58</v>
      </c>
      <c r="G23" s="20">
        <v>0</v>
      </c>
      <c r="H23" s="9" t="s">
        <v>58</v>
      </c>
      <c r="I23" s="20">
        <v>0</v>
      </c>
      <c r="J23" s="9" t="s">
        <v>58</v>
      </c>
      <c r="K23" s="20">
        <v>0</v>
      </c>
      <c r="L23" s="9" t="s">
        <v>58</v>
      </c>
      <c r="M23" s="20">
        <v>20875.5</v>
      </c>
      <c r="N23" s="9" t="s">
        <v>58</v>
      </c>
      <c r="O23" s="20">
        <v>0</v>
      </c>
      <c r="P23" s="9" t="s">
        <v>58</v>
      </c>
      <c r="Q23" s="20">
        <v>0</v>
      </c>
      <c r="R23" s="9" t="s">
        <v>58</v>
      </c>
      <c r="S23" s="20">
        <v>0</v>
      </c>
      <c r="T23" s="9" t="s">
        <v>58</v>
      </c>
      <c r="U23" s="9" t="s">
        <v>62</v>
      </c>
      <c r="V23" s="9" t="s">
        <v>63</v>
      </c>
      <c r="W23" s="20">
        <v>14202</v>
      </c>
      <c r="X23" s="9" t="s">
        <v>58</v>
      </c>
      <c r="Y23" s="20">
        <v>0</v>
      </c>
      <c r="Z23" s="9" t="s">
        <v>58</v>
      </c>
    </row>
    <row r="24" spans="1:26" x14ac:dyDescent="0.3">
      <c r="A24" s="6" t="s">
        <v>51</v>
      </c>
      <c r="B24" s="27" t="s">
        <v>81</v>
      </c>
      <c r="C24" s="16">
        <v>110016.336</v>
      </c>
      <c r="D24" s="9" t="s">
        <v>58</v>
      </c>
      <c r="E24" s="16">
        <v>107.63500000000001</v>
      </c>
      <c r="F24" s="9" t="s">
        <v>58</v>
      </c>
      <c r="G24" s="20">
        <v>21.6</v>
      </c>
      <c r="H24" s="9" t="s">
        <v>58</v>
      </c>
      <c r="I24" s="20">
        <v>0</v>
      </c>
      <c r="J24" s="9" t="s">
        <v>58</v>
      </c>
      <c r="K24" s="20">
        <v>0</v>
      </c>
      <c r="L24" s="9" t="s">
        <v>58</v>
      </c>
      <c r="M24" s="20">
        <v>27687.599999999999</v>
      </c>
      <c r="N24" s="9" t="s">
        <v>58</v>
      </c>
      <c r="O24" s="16">
        <v>8008.9009999999998</v>
      </c>
      <c r="P24" s="9" t="s">
        <v>58</v>
      </c>
      <c r="Q24" s="20">
        <v>5473</v>
      </c>
      <c r="R24" s="9" t="s">
        <v>58</v>
      </c>
      <c r="S24" s="20">
        <v>0</v>
      </c>
      <c r="T24" s="9" t="s">
        <v>58</v>
      </c>
      <c r="U24" s="9" t="s">
        <v>62</v>
      </c>
      <c r="V24" s="9" t="s">
        <v>63</v>
      </c>
      <c r="W24" s="20">
        <v>62067.6</v>
      </c>
      <c r="X24" s="9" t="s">
        <v>58</v>
      </c>
      <c r="Y24" s="20">
        <v>6650</v>
      </c>
      <c r="Z24" s="9" t="s">
        <v>58</v>
      </c>
    </row>
    <row r="25" spans="1:26" x14ac:dyDescent="0.3">
      <c r="A25" s="6"/>
      <c r="B25" s="29"/>
    </row>
    <row r="26" spans="1:26" ht="11.4" customHeight="1" x14ac:dyDescent="0.3">
      <c r="B26" s="27" t="s">
        <v>82</v>
      </c>
      <c r="C26" s="15">
        <v>60755.800999999999</v>
      </c>
      <c r="D26" s="8" t="s">
        <v>58</v>
      </c>
      <c r="E26" s="19">
        <v>0</v>
      </c>
      <c r="F26" s="8" t="s">
        <v>58</v>
      </c>
      <c r="G26" s="19">
        <v>0</v>
      </c>
      <c r="H26" s="8" t="s">
        <v>58</v>
      </c>
      <c r="I26" s="19">
        <v>0</v>
      </c>
      <c r="J26" s="8" t="s">
        <v>58</v>
      </c>
      <c r="K26" s="19">
        <v>0</v>
      </c>
      <c r="L26" s="8" t="s">
        <v>58</v>
      </c>
      <c r="M26" s="19">
        <v>13296.6</v>
      </c>
      <c r="N26" s="8" t="s">
        <v>58</v>
      </c>
      <c r="O26" s="19">
        <v>0</v>
      </c>
      <c r="P26" s="8" t="s">
        <v>58</v>
      </c>
      <c r="Q26" s="15">
        <v>27518.800999999999</v>
      </c>
      <c r="R26" s="8" t="s">
        <v>58</v>
      </c>
      <c r="S26" s="19">
        <v>0</v>
      </c>
      <c r="T26" s="8" t="s">
        <v>58</v>
      </c>
      <c r="U26" s="8" t="s">
        <v>62</v>
      </c>
      <c r="V26" s="8" t="s">
        <v>63</v>
      </c>
      <c r="W26" s="19">
        <v>19940.400000000001</v>
      </c>
      <c r="X26" s="8" t="s">
        <v>58</v>
      </c>
      <c r="Y26" s="19">
        <v>0</v>
      </c>
      <c r="Z26" s="8" t="s">
        <v>58</v>
      </c>
    </row>
    <row r="27" spans="1:26" x14ac:dyDescent="0.3">
      <c r="A27" s="1" t="s">
        <v>64</v>
      </c>
      <c r="Q27" t="s">
        <v>83</v>
      </c>
    </row>
    <row r="28" spans="1:26" x14ac:dyDescent="0.3">
      <c r="A28" s="1" t="s">
        <v>62</v>
      </c>
      <c r="B28" s="2" t="s">
        <v>65</v>
      </c>
      <c r="Q28" s="30">
        <f>Q11+S11</f>
        <v>152576.361</v>
      </c>
    </row>
    <row r="29" spans="1:26" x14ac:dyDescent="0.3">
      <c r="A29" s="1" t="s">
        <v>66</v>
      </c>
      <c r="Q29" s="30">
        <f t="shared" ref="Q29:Q44" si="0">Q12+S12</f>
        <v>64</v>
      </c>
    </row>
    <row r="30" spans="1:26" x14ac:dyDescent="0.3">
      <c r="A30" s="1" t="s">
        <v>63</v>
      </c>
      <c r="B30" s="2" t="s">
        <v>67</v>
      </c>
      <c r="Q30" s="30">
        <f t="shared" si="0"/>
        <v>10831.034</v>
      </c>
    </row>
    <row r="31" spans="1:26" ht="11.4" customHeight="1" x14ac:dyDescent="0.3">
      <c r="Q31" s="30">
        <f t="shared" si="0"/>
        <v>269</v>
      </c>
    </row>
    <row r="32" spans="1:26" ht="11.4" customHeight="1" x14ac:dyDescent="0.3">
      <c r="Q32" s="30">
        <f t="shared" si="0"/>
        <v>50390.585999999996</v>
      </c>
    </row>
    <row r="33" spans="17:17" ht="11.4" customHeight="1" x14ac:dyDescent="0.3">
      <c r="Q33" s="30">
        <f t="shared" si="0"/>
        <v>277.86200000000002</v>
      </c>
    </row>
    <row r="34" spans="17:17" ht="11.4" customHeight="1" x14ac:dyDescent="0.3">
      <c r="Q34" s="30">
        <f t="shared" si="0"/>
        <v>2592.2930000000001</v>
      </c>
    </row>
    <row r="35" spans="17:17" ht="11.4" customHeight="1" x14ac:dyDescent="0.3">
      <c r="Q35" s="30">
        <f t="shared" si="0"/>
        <v>859</v>
      </c>
    </row>
    <row r="36" spans="17:17" ht="11.4" customHeight="1" x14ac:dyDescent="0.3">
      <c r="Q36" s="30">
        <f t="shared" si="0"/>
        <v>2357.431</v>
      </c>
    </row>
    <row r="37" spans="17:17" ht="11.4" customHeight="1" x14ac:dyDescent="0.3">
      <c r="Q37" s="30">
        <f t="shared" si="0"/>
        <v>29066.154999999999</v>
      </c>
    </row>
    <row r="38" spans="17:17" ht="11.4" customHeight="1" x14ac:dyDescent="0.3">
      <c r="Q38" s="30">
        <f t="shared" si="0"/>
        <v>50300</v>
      </c>
    </row>
    <row r="39" spans="17:17" ht="11.4" customHeight="1" x14ac:dyDescent="0.3">
      <c r="Q39" s="30">
        <f t="shared" si="0"/>
        <v>96</v>
      </c>
    </row>
    <row r="40" spans="17:17" ht="11.4" customHeight="1" x14ac:dyDescent="0.3">
      <c r="Q40" s="30">
        <f t="shared" si="0"/>
        <v>0</v>
      </c>
    </row>
    <row r="41" spans="17:17" ht="11.4" customHeight="1" x14ac:dyDescent="0.3">
      <c r="Q41" s="30">
        <f t="shared" si="0"/>
        <v>5473</v>
      </c>
    </row>
    <row r="42" spans="17:17" ht="11.4" customHeight="1" x14ac:dyDescent="0.3">
      <c r="Q42" s="30"/>
    </row>
    <row r="43" spans="17:17" ht="11.4" customHeight="1" x14ac:dyDescent="0.3">
      <c r="Q43" s="30">
        <f t="shared" si="0"/>
        <v>27518.800999999999</v>
      </c>
    </row>
    <row r="44" spans="17:17" ht="11.4" customHeight="1" x14ac:dyDescent="0.3">
      <c r="Q44" s="30"/>
    </row>
  </sheetData>
  <mergeCells count="13">
    <mergeCell ref="A8:B8"/>
    <mergeCell ref="A9:B9"/>
    <mergeCell ref="C8:Z8"/>
    <mergeCell ref="C9:D9"/>
    <mergeCell ref="I9:J9"/>
    <mergeCell ref="K9:L9"/>
    <mergeCell ref="M9:N9"/>
    <mergeCell ref="O9:P9"/>
    <mergeCell ref="Q9:R9"/>
    <mergeCell ref="S9:T9"/>
    <mergeCell ref="U9:V9"/>
    <mergeCell ref="W9:X9"/>
    <mergeCell ref="Y9:Z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Henrik Juul Sørensen</cp:lastModifiedBy>
  <dcterms:created xsi:type="dcterms:W3CDTF">2022-03-17T12:07:52Z</dcterms:created>
  <dcterms:modified xsi:type="dcterms:W3CDTF">2022-03-17T12:39:57Z</dcterms:modified>
</cp:coreProperties>
</file>