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Documents/GitHub/Bachelor_Git/TRA - Jonathans kladder/"/>
    </mc:Choice>
  </mc:AlternateContent>
  <xr:revisionPtr revIDLastSave="0" documentId="13_ncr:1_{E5FAE7C0-4855-BD47-A218-0A014EED7D00}" xr6:coauthVersionLast="47" xr6:coauthVersionMax="47" xr10:uidLastSave="{00000000-0000-0000-0000-000000000000}"/>
  <bookViews>
    <workbookView xWindow="0" yWindow="460" windowWidth="25600" windowHeight="15540" activeTab="2" xr2:uid="{00000000-000D-0000-FFFF-FFFF00000000}"/>
  </bookViews>
  <sheets>
    <sheet name="Summary" sheetId="1" r:id="rId1"/>
    <sheet name="Structure" sheetId="2" r:id="rId2"/>
    <sheet name="Sheet 1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8" i="3" l="1"/>
  <c r="E18" i="3"/>
  <c r="F18" i="3"/>
  <c r="G18" i="3"/>
  <c r="H18" i="3"/>
  <c r="I18" i="3"/>
  <c r="J18" i="3"/>
  <c r="K18" i="3"/>
  <c r="L18" i="3"/>
  <c r="C18" i="3"/>
</calcChain>
</file>

<file path=xl/sharedStrings.xml><?xml version="1.0" encoding="utf-8"?>
<sst xmlns="http://schemas.openxmlformats.org/spreadsheetml/2006/main" count="119" uniqueCount="55">
  <si>
    <t>Complete energy balances [NRG_BAL_C__custom_2366905]</t>
  </si>
  <si>
    <t>Open product page</t>
  </si>
  <si>
    <t>Open in Data Browser</t>
  </si>
  <si>
    <t xml:space="preserve">Description: </t>
  </si>
  <si>
    <t>-</t>
  </si>
  <si>
    <t xml:space="preserve">Last update of data: </t>
  </si>
  <si>
    <t>04/03/2022 11:00</t>
  </si>
  <si>
    <t xml:space="preserve">Last change of data structure: </t>
  </si>
  <si>
    <t>17/12/2021 11:00</t>
  </si>
  <si>
    <t>Institutional source(s)</t>
  </si>
  <si>
    <t>Eurostat</t>
  </si>
  <si>
    <t>Contents</t>
  </si>
  <si>
    <t>Time frequency</t>
  </si>
  <si>
    <t>Standard international energy product classification (SIEC)</t>
  </si>
  <si>
    <t>Unit of measure</t>
  </si>
  <si>
    <t>Sheet 1</t>
  </si>
  <si>
    <t>Annual</t>
  </si>
  <si>
    <t>Total</t>
  </si>
  <si>
    <t>Terajoule</t>
  </si>
  <si>
    <t>Structure</t>
  </si>
  <si>
    <t>Dimension</t>
  </si>
  <si>
    <t>Position</t>
  </si>
  <si>
    <t>Label</t>
  </si>
  <si>
    <t>Energy balance</t>
  </si>
  <si>
    <t>Final consumption - transport sector - energy use</t>
  </si>
  <si>
    <t>Final consumption - transport sector - rail - energy use</t>
  </si>
  <si>
    <t>Final consumption - transport sector - road - energy use</t>
  </si>
  <si>
    <t>Final consumption - transport sector - domestic aviation - energy use</t>
  </si>
  <si>
    <t>Final consumption - transport sector - domestic navigation - energy use</t>
  </si>
  <si>
    <t>Final consumption - transport sector - pipeline transport - energy use</t>
  </si>
  <si>
    <t>Final consumption - transport sector - not elsewhere specified - energy use</t>
  </si>
  <si>
    <t>Geopolitical entity (reporting)</t>
  </si>
  <si>
    <t>Germany (until 1990 former territory of the FRG)</t>
  </si>
  <si>
    <t>Time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</si>
  <si>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</si>
  <si>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</si>
  <si>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</si>
  <si>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</si>
  <si>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</si>
  <si>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</si>
  <si>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</si>
  <si>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</si>
  <si>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</si>
  <si>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</si>
  <si>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Data extracted on 25/03/2022 13:19:23 from [ESTAT]</t>
  </si>
  <si>
    <t xml:space="preserve">Dataset: </t>
  </si>
  <si>
    <t xml:space="preserve">Last updated: </t>
  </si>
  <si>
    <t>TIME</t>
  </si>
  <si>
    <t>GEO (Labels)</t>
  </si>
  <si>
    <t>NRG_BAL (Labels)</t>
  </si>
  <si>
    <t/>
  </si>
  <si>
    <t>Special value</t>
  </si>
  <si>
    <t>:</t>
  </si>
  <si>
    <t>not available</t>
  </si>
  <si>
    <t>Missing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</si>
</sst>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##########"/>
    <numFmt numFmtId="165" formatCode="#,##0.000"/>
    <numFmt numFmtId="166" formatCode="#,##0.00000"/>
  </numFmts>
  <fonts count="6" x14ac:knownFonts="1">
    <font>
      <sz val="11"/>
      <color indexed="8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9"/>
      <color indexed="9"/>
      <name val="Arial"/>
      <family val="2"/>
    </font>
    <font>
      <b/>
      <sz val="11"/>
      <name val="Arial"/>
      <family val="2"/>
    </font>
    <font>
      <u/>
      <sz val="9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solid">
        <fgColor rgb="FFDCE6F1"/>
      </patternFill>
    </fill>
    <fill>
      <patternFill patternType="mediumGray">
        <bgColor indexed="22"/>
      </patternFill>
    </fill>
    <fill>
      <patternFill patternType="solid">
        <fgColor rgb="FFF6F6F6"/>
      </patternFill>
    </fill>
  </fills>
  <borders count="3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3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4" borderId="1" xfId="0" applyFont="1" applyFill="1" applyBorder="1" applyAlignment="1">
      <alignment horizontal="left" vertical="center"/>
    </xf>
    <xf numFmtId="0" fontId="0" fillId="5" borderId="0" xfId="0" applyFill="1"/>
    <xf numFmtId="0" fontId="4" fillId="0" borderId="0" xfId="0" applyFont="1" applyAlignment="1">
      <alignment horizontal="left" vertical="center"/>
    </xf>
    <xf numFmtId="0" fontId="2" fillId="0" borderId="0" xfId="0" applyFont="1" applyAlignment="1">
      <alignment horizontal="left" vertical="top" wrapText="1"/>
    </xf>
    <xf numFmtId="0" fontId="2" fillId="6" borderId="0" xfId="0" applyFont="1" applyFill="1" applyAlignment="1">
      <alignment horizontal="left" vertical="center"/>
    </xf>
    <xf numFmtId="0" fontId="5" fillId="6" borderId="0" xfId="0" applyFont="1" applyFill="1" applyAlignment="1">
      <alignment horizontal="left" vertical="center"/>
    </xf>
    <xf numFmtId="0" fontId="5" fillId="0" borderId="0" xfId="0" applyFont="1" applyAlignment="1">
      <alignment horizontal="left" vertical="center"/>
    </xf>
    <xf numFmtId="164" fontId="2" fillId="0" borderId="0" xfId="0" applyNumberFormat="1" applyFont="1" applyAlignment="1">
      <alignment horizontal="right" vertical="center" shrinkToFit="1"/>
    </xf>
    <xf numFmtId="164" fontId="2" fillId="6" borderId="0" xfId="0" applyNumberFormat="1" applyFont="1" applyFill="1" applyAlignment="1">
      <alignment horizontal="right" vertical="center" shrinkToFit="1"/>
    </xf>
    <xf numFmtId="0" fontId="4" fillId="6" borderId="0" xfId="0" applyFont="1" applyFill="1" applyAlignment="1">
      <alignment horizontal="left" vertical="center"/>
    </xf>
    <xf numFmtId="0" fontId="1" fillId="6" borderId="0" xfId="0" applyFont="1" applyFill="1" applyAlignment="1">
      <alignment horizontal="left" vertical="center"/>
    </xf>
    <xf numFmtId="165" fontId="2" fillId="0" borderId="0" xfId="0" applyNumberFormat="1" applyFont="1" applyAlignment="1">
      <alignment horizontal="right" vertical="center" shrinkToFit="1"/>
    </xf>
    <xf numFmtId="165" fontId="2" fillId="6" borderId="0" xfId="0" applyNumberFormat="1" applyFont="1" applyFill="1" applyAlignment="1">
      <alignment horizontal="right" vertical="center" shrinkToFit="1"/>
    </xf>
    <xf numFmtId="0" fontId="1" fillId="4" borderId="2" xfId="0" applyFont="1" applyFill="1" applyBorder="1" applyAlignment="1">
      <alignment horizontal="left" vertical="center"/>
    </xf>
    <xf numFmtId="166" fontId="0" fillId="0" borderId="0" xfId="0" applyNumberFormat="1"/>
    <xf numFmtId="0" fontId="2" fillId="0" borderId="0" xfId="0" applyFont="1" applyAlignment="1">
      <alignment horizontal="left" vertical="top" wrapText="1"/>
    </xf>
    <xf numFmtId="0" fontId="0" fillId="0" borderId="0" xfId="0"/>
    <xf numFmtId="0" fontId="3" fillId="2" borderId="1" xfId="0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7573</xdr:colOff>
      <xdr:row>3</xdr:row>
      <xdr:rowOff>57150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92000" cy="6286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ec.europa.eu/eurostat/databrowser/view/NRG_BAL_C__custom_2366905/default/table" TargetMode="External"/><Relationship Id="rId1" Type="http://schemas.openxmlformats.org/officeDocument/2006/relationships/hyperlink" Target="https://ec.europa.eu/eurostat/databrowser/product/page/NRG_BAL_C__custom_2366905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O16"/>
  <sheetViews>
    <sheetView showGridLines="0" workbookViewId="0"/>
  </sheetViews>
  <sheetFormatPr baseColWidth="10" defaultColWidth="8.83203125" defaultRowHeight="15" x14ac:dyDescent="0.2"/>
  <cols>
    <col min="1" max="1" width="20" customWidth="1"/>
    <col min="2" max="2" width="10.5" customWidth="1"/>
    <col min="3" max="3" width="17.1640625" customWidth="1"/>
    <col min="4" max="4" width="62.5" customWidth="1"/>
    <col min="5" max="5" width="17.83203125" customWidth="1"/>
  </cols>
  <sheetData>
    <row r="6" spans="1:15" x14ac:dyDescent="0.2">
      <c r="A6" s="8" t="s">
        <v>0</v>
      </c>
    </row>
    <row r="7" spans="1:15" x14ac:dyDescent="0.2">
      <c r="A7" s="11" t="s">
        <v>1</v>
      </c>
      <c r="B7" s="11" t="s">
        <v>2</v>
      </c>
    </row>
    <row r="8" spans="1:15" ht="42.75" customHeight="1" x14ac:dyDescent="0.2">
      <c r="A8" s="9" t="s">
        <v>3</v>
      </c>
      <c r="B8" s="21" t="s">
        <v>4</v>
      </c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</row>
    <row r="10" spans="1:15" x14ac:dyDescent="0.2">
      <c r="A10" s="2" t="s">
        <v>5</v>
      </c>
      <c r="D10" s="2" t="s">
        <v>6</v>
      </c>
    </row>
    <row r="11" spans="1:15" x14ac:dyDescent="0.2">
      <c r="A11" s="2" t="s">
        <v>7</v>
      </c>
      <c r="D11" s="2" t="s">
        <v>8</v>
      </c>
    </row>
    <row r="13" spans="1:15" x14ac:dyDescent="0.2">
      <c r="B13" s="1" t="s">
        <v>9</v>
      </c>
    </row>
    <row r="14" spans="1:15" x14ac:dyDescent="0.2">
      <c r="C14" s="2" t="s">
        <v>10</v>
      </c>
    </row>
    <row r="15" spans="1:15" x14ac:dyDescent="0.2">
      <c r="B15" s="8" t="s">
        <v>11</v>
      </c>
      <c r="C15" s="8" t="s">
        <v>12</v>
      </c>
      <c r="D15" s="8" t="s">
        <v>13</v>
      </c>
      <c r="E15" s="8" t="s">
        <v>14</v>
      </c>
    </row>
    <row r="16" spans="1:15" x14ac:dyDescent="0.2">
      <c r="B16" s="12" t="s">
        <v>15</v>
      </c>
      <c r="C16" s="2" t="s">
        <v>16</v>
      </c>
      <c r="D16" s="2" t="s">
        <v>17</v>
      </c>
      <c r="E16" s="2" t="s">
        <v>18</v>
      </c>
    </row>
  </sheetData>
  <mergeCells count="1">
    <mergeCell ref="B8:O8"/>
  </mergeCells>
  <hyperlinks>
    <hyperlink ref="A7" r:id="rId1" xr:uid="{00000000-0004-0000-0000-000000000000}"/>
    <hyperlink ref="B7" r:id="rId2" xr:uid="{00000000-0004-0000-0000-000001000000}"/>
    <hyperlink ref="B16" location="'Sheet 1'!A1" display="Sheet 1" xr:uid="{00000000-0004-0000-0000-000002000000}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4"/>
  <sheetViews>
    <sheetView showGridLines="0" workbookViewId="0"/>
  </sheetViews>
  <sheetFormatPr baseColWidth="10" defaultColWidth="8.83203125" defaultRowHeight="15" x14ac:dyDescent="0.2"/>
  <cols>
    <col min="2" max="5" width="79.6640625" customWidth="1"/>
  </cols>
  <sheetData>
    <row r="1" spans="1:3" x14ac:dyDescent="0.2">
      <c r="A1" s="1" t="s">
        <v>19</v>
      </c>
    </row>
    <row r="2" spans="1:3" x14ac:dyDescent="0.2">
      <c r="B2" s="15" t="s">
        <v>20</v>
      </c>
      <c r="C2" s="15" t="s">
        <v>21</v>
      </c>
    </row>
    <row r="3" spans="1:3" x14ac:dyDescent="0.2">
      <c r="B3" s="16" t="s">
        <v>22</v>
      </c>
      <c r="C3" s="16" t="s">
        <v>22</v>
      </c>
    </row>
    <row r="4" spans="1:3" x14ac:dyDescent="0.2">
      <c r="B4" s="2" t="s">
        <v>12</v>
      </c>
      <c r="C4" s="2" t="s">
        <v>16</v>
      </c>
    </row>
    <row r="5" spans="1:3" x14ac:dyDescent="0.2">
      <c r="B5" s="10" t="s">
        <v>23</v>
      </c>
      <c r="C5" s="10" t="s">
        <v>24</v>
      </c>
    </row>
    <row r="6" spans="1:3" x14ac:dyDescent="0.2">
      <c r="B6" s="2" t="s">
        <v>23</v>
      </c>
      <c r="C6" s="2" t="s">
        <v>25</v>
      </c>
    </row>
    <row r="7" spans="1:3" x14ac:dyDescent="0.2">
      <c r="B7" s="10" t="s">
        <v>23</v>
      </c>
      <c r="C7" s="10" t="s">
        <v>26</v>
      </c>
    </row>
    <row r="8" spans="1:3" x14ac:dyDescent="0.2">
      <c r="B8" s="2" t="s">
        <v>23</v>
      </c>
      <c r="C8" s="2" t="s">
        <v>27</v>
      </c>
    </row>
    <row r="9" spans="1:3" x14ac:dyDescent="0.2">
      <c r="B9" s="10" t="s">
        <v>23</v>
      </c>
      <c r="C9" s="10" t="s">
        <v>28</v>
      </c>
    </row>
    <row r="10" spans="1:3" x14ac:dyDescent="0.2">
      <c r="B10" s="2" t="s">
        <v>23</v>
      </c>
      <c r="C10" s="2" t="s">
        <v>29</v>
      </c>
    </row>
    <row r="11" spans="1:3" x14ac:dyDescent="0.2">
      <c r="B11" s="10" t="s">
        <v>23</v>
      </c>
      <c r="C11" s="10" t="s">
        <v>30</v>
      </c>
    </row>
    <row r="12" spans="1:3" x14ac:dyDescent="0.2">
      <c r="B12" s="2" t="s">
        <v>13</v>
      </c>
      <c r="C12" s="2" t="s">
        <v>17</v>
      </c>
    </row>
    <row r="13" spans="1:3" x14ac:dyDescent="0.2">
      <c r="B13" s="10" t="s">
        <v>14</v>
      </c>
      <c r="C13" s="10" t="s">
        <v>18</v>
      </c>
    </row>
    <row r="14" spans="1:3" x14ac:dyDescent="0.2">
      <c r="B14" s="2" t="s">
        <v>31</v>
      </c>
      <c r="C14" s="2" t="s">
        <v>32</v>
      </c>
    </row>
    <row r="15" spans="1:3" x14ac:dyDescent="0.2">
      <c r="B15" s="10" t="s">
        <v>33</v>
      </c>
      <c r="C15" s="10" t="s">
        <v>34</v>
      </c>
    </row>
    <row r="16" spans="1:3" x14ac:dyDescent="0.2">
      <c r="B16" s="2" t="s">
        <v>33</v>
      </c>
      <c r="C16" s="2" t="s">
        <v>35</v>
      </c>
    </row>
    <row r="17" spans="2:3" x14ac:dyDescent="0.2">
      <c r="B17" s="10" t="s">
        <v>33</v>
      </c>
      <c r="C17" s="10" t="s">
        <v>36</v>
      </c>
    </row>
    <row r="18" spans="2:3" x14ac:dyDescent="0.2">
      <c r="B18" s="2" t="s">
        <v>33</v>
      </c>
      <c r="C18" s="2" t="s">
        <v>37</v>
      </c>
    </row>
    <row r="19" spans="2:3" x14ac:dyDescent="0.2">
      <c r="B19" s="10" t="s">
        <v>33</v>
      </c>
      <c r="C19" s="10" t="s">
        <v>38</v>
      </c>
    </row>
    <row r="20" spans="2:3" x14ac:dyDescent="0.2">
      <c r="B20" s="2" t="s">
        <v>33</v>
      </c>
      <c r="C20" s="2" t="s">
        <v>39</v>
      </c>
    </row>
    <row r="21" spans="2:3" x14ac:dyDescent="0.2">
      <c r="B21" s="10" t="s">
        <v>33</v>
      </c>
      <c r="C21" s="10" t="s">
        <v>40</v>
      </c>
    </row>
    <row r="22" spans="2:3" x14ac:dyDescent="0.2">
      <c r="B22" s="2" t="s">
        <v>33</v>
      </c>
      <c r="C22" s="2" t="s">
        <v>41</v>
      </c>
    </row>
    <row r="23" spans="2:3" x14ac:dyDescent="0.2">
      <c r="B23" s="10" t="s">
        <v>33</v>
      </c>
      <c r="C23" s="10" t="s">
        <v>42</v>
      </c>
    </row>
    <row r="24" spans="2:3" x14ac:dyDescent="0.2">
      <c r="B24" s="2" t="s">
        <v>33</v>
      </c>
      <c r="C24" s="2" t="s">
        <v>43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0"/>
  <sheetViews>
    <sheetView tabSelected="1" workbookViewId="0">
      <pane xSplit="2" ySplit="10" topLeftCell="C11" activePane="bottomRight" state="frozen"/>
      <selection pane="topRight"/>
      <selection pane="bottomLeft"/>
      <selection pane="bottomRight" activeCell="C22" sqref="C22"/>
    </sheetView>
  </sheetViews>
  <sheetFormatPr baseColWidth="10" defaultColWidth="8.83203125" defaultRowHeight="11.25" customHeight="1" x14ac:dyDescent="0.2"/>
  <cols>
    <col min="1" max="1" width="29.83203125" customWidth="1"/>
    <col min="2" max="2" width="53" customWidth="1"/>
    <col min="3" max="3" width="22.6640625" customWidth="1"/>
    <col min="4" max="12" width="17.6640625" customWidth="1"/>
  </cols>
  <sheetData>
    <row r="1" spans="1:12" ht="15" x14ac:dyDescent="0.2">
      <c r="A1" s="3" t="s">
        <v>44</v>
      </c>
    </row>
    <row r="2" spans="1:12" ht="15" x14ac:dyDescent="0.2">
      <c r="A2" s="2" t="s">
        <v>45</v>
      </c>
      <c r="B2" s="1" t="s">
        <v>0</v>
      </c>
    </row>
    <row r="3" spans="1:12" ht="15" x14ac:dyDescent="0.2">
      <c r="A3" s="2" t="s">
        <v>46</v>
      </c>
      <c r="B3" s="2" t="s">
        <v>6</v>
      </c>
    </row>
    <row r="4" spans="1:12" ht="15" x14ac:dyDescent="0.2"/>
    <row r="5" spans="1:12" ht="15" x14ac:dyDescent="0.2">
      <c r="A5" s="1" t="s">
        <v>12</v>
      </c>
      <c r="C5" s="2" t="s">
        <v>16</v>
      </c>
    </row>
    <row r="6" spans="1:12" ht="15" x14ac:dyDescent="0.2">
      <c r="A6" s="1" t="s">
        <v>13</v>
      </c>
      <c r="C6" s="2" t="s">
        <v>17</v>
      </c>
    </row>
    <row r="7" spans="1:12" ht="15" x14ac:dyDescent="0.2">
      <c r="A7" s="1" t="s">
        <v>14</v>
      </c>
      <c r="C7" s="2" t="s">
        <v>18</v>
      </c>
    </row>
    <row r="8" spans="1:12" ht="15" x14ac:dyDescent="0.2"/>
    <row r="9" spans="1:12" ht="15" x14ac:dyDescent="0.2">
      <c r="A9" s="23" t="s">
        <v>47</v>
      </c>
      <c r="B9" s="23" t="s">
        <v>47</v>
      </c>
      <c r="C9" s="4" t="s">
        <v>34</v>
      </c>
      <c r="D9" s="4" t="s">
        <v>35</v>
      </c>
      <c r="E9" s="4" t="s">
        <v>36</v>
      </c>
      <c r="F9" s="4" t="s">
        <v>37</v>
      </c>
      <c r="G9" s="4" t="s">
        <v>38</v>
      </c>
      <c r="H9" s="4" t="s">
        <v>39</v>
      </c>
      <c r="I9" s="4" t="s">
        <v>40</v>
      </c>
      <c r="J9" s="4" t="s">
        <v>41</v>
      </c>
      <c r="K9" s="4" t="s">
        <v>42</v>
      </c>
      <c r="L9" s="4" t="s">
        <v>43</v>
      </c>
    </row>
    <row r="10" spans="1:12" ht="15" x14ac:dyDescent="0.2">
      <c r="A10" s="5" t="s">
        <v>48</v>
      </c>
      <c r="B10" s="5" t="s">
        <v>49</v>
      </c>
      <c r="C10" s="7" t="s">
        <v>50</v>
      </c>
      <c r="D10" s="7" t="s">
        <v>50</v>
      </c>
      <c r="E10" s="7" t="s">
        <v>50</v>
      </c>
      <c r="F10" s="7" t="s">
        <v>50</v>
      </c>
      <c r="G10" s="7" t="s">
        <v>50</v>
      </c>
      <c r="H10" s="7" t="s">
        <v>50</v>
      </c>
      <c r="I10" s="7" t="s">
        <v>50</v>
      </c>
      <c r="J10" s="7" t="s">
        <v>50</v>
      </c>
      <c r="K10" s="7" t="s">
        <v>50</v>
      </c>
      <c r="L10" s="7" t="s">
        <v>50</v>
      </c>
    </row>
    <row r="11" spans="1:12" ht="15" x14ac:dyDescent="0.2">
      <c r="A11" s="6" t="s">
        <v>32</v>
      </c>
      <c r="B11" s="6" t="s">
        <v>24</v>
      </c>
      <c r="C11" s="13">
        <v>2225006.8560000001</v>
      </c>
      <c r="D11" s="13">
        <v>2245744.0060000001</v>
      </c>
      <c r="E11" s="17">
        <v>2229851.92</v>
      </c>
      <c r="F11" s="13">
        <v>2270922.0920000002</v>
      </c>
      <c r="G11" s="13">
        <v>2321403.6910000001</v>
      </c>
      <c r="H11" s="13">
        <v>2308800.6460000002</v>
      </c>
      <c r="I11" s="13">
        <v>2367911.284</v>
      </c>
      <c r="J11" s="13">
        <v>2396826.804</v>
      </c>
      <c r="K11" s="13">
        <v>2322434.6409999998</v>
      </c>
      <c r="L11" s="13">
        <v>2353838.2889999999</v>
      </c>
    </row>
    <row r="12" spans="1:12" ht="15" x14ac:dyDescent="0.2">
      <c r="A12" s="6" t="s">
        <v>32</v>
      </c>
      <c r="B12" s="6" t="s">
        <v>25</v>
      </c>
      <c r="C12" s="14">
        <v>58969.644</v>
      </c>
      <c r="D12" s="14">
        <v>58798.635000000002</v>
      </c>
      <c r="E12" s="14">
        <v>58298.214999999997</v>
      </c>
      <c r="F12" s="14">
        <v>57362.930999999997</v>
      </c>
      <c r="G12" s="18">
        <v>55953.99</v>
      </c>
      <c r="H12" s="14">
        <v>53919.438000000002</v>
      </c>
      <c r="I12" s="18">
        <v>56518.9</v>
      </c>
      <c r="J12" s="18">
        <v>54496.9</v>
      </c>
      <c r="K12" s="14">
        <v>53089.214</v>
      </c>
      <c r="L12" s="14">
        <v>51979.732000000004</v>
      </c>
    </row>
    <row r="13" spans="1:12" ht="15" x14ac:dyDescent="0.2">
      <c r="A13" s="6" t="s">
        <v>32</v>
      </c>
      <c r="B13" s="6" t="s">
        <v>26</v>
      </c>
      <c r="C13" s="13">
        <v>2103556.8220000002</v>
      </c>
      <c r="D13" s="17">
        <v>2127683.21</v>
      </c>
      <c r="E13" s="13">
        <v>2113616.4240000001</v>
      </c>
      <c r="F13" s="13">
        <v>2158617.4410000001</v>
      </c>
      <c r="G13" s="13">
        <v>2205326.3050000002</v>
      </c>
      <c r="H13" s="13">
        <v>2194584.7519999999</v>
      </c>
      <c r="I13" s="13">
        <v>2250091.7250000001</v>
      </c>
      <c r="J13" s="13">
        <v>2285324.4780000001</v>
      </c>
      <c r="K13" s="13">
        <v>2204033.2930000001</v>
      </c>
      <c r="L13" s="13">
        <v>2227655.807</v>
      </c>
    </row>
    <row r="14" spans="1:12" ht="15" x14ac:dyDescent="0.2">
      <c r="A14" s="6" t="s">
        <v>32</v>
      </c>
      <c r="B14" s="6" t="s">
        <v>27</v>
      </c>
      <c r="C14" s="14">
        <v>32922.508000000002</v>
      </c>
      <c r="D14" s="18">
        <v>30355.94</v>
      </c>
      <c r="E14" s="14">
        <v>30355.223999999998</v>
      </c>
      <c r="F14" s="14">
        <v>28427.792000000001</v>
      </c>
      <c r="G14" s="14">
        <v>30482.191999999999</v>
      </c>
      <c r="H14" s="14">
        <v>30568.508000000002</v>
      </c>
      <c r="I14" s="18">
        <v>32535.16</v>
      </c>
      <c r="J14" s="18">
        <v>28212.36</v>
      </c>
      <c r="K14" s="14">
        <v>27270.044000000002</v>
      </c>
      <c r="L14" s="14">
        <v>30607.727999999999</v>
      </c>
    </row>
    <row r="15" spans="1:12" ht="15" x14ac:dyDescent="0.2">
      <c r="A15" s="6" t="s">
        <v>32</v>
      </c>
      <c r="B15" s="6" t="s">
        <v>28</v>
      </c>
      <c r="C15" s="13">
        <v>11624.545</v>
      </c>
      <c r="D15" s="17">
        <v>12870.3</v>
      </c>
      <c r="E15" s="13">
        <v>12140.134</v>
      </c>
      <c r="F15" s="13">
        <v>12140.134</v>
      </c>
      <c r="G15" s="13">
        <v>12742.277</v>
      </c>
      <c r="H15" s="13">
        <v>13357.968000000001</v>
      </c>
      <c r="I15" s="13">
        <v>11262.672</v>
      </c>
      <c r="J15" s="13">
        <v>10221.147999999999</v>
      </c>
      <c r="K15" s="13">
        <v>10690.067999999999</v>
      </c>
      <c r="L15" s="13">
        <v>11332.727999999999</v>
      </c>
    </row>
    <row r="16" spans="1:12" ht="15" x14ac:dyDescent="0.2">
      <c r="A16" s="6" t="s">
        <v>32</v>
      </c>
      <c r="B16" s="6" t="s">
        <v>29</v>
      </c>
      <c r="C16" s="14">
        <v>15171.476000000001</v>
      </c>
      <c r="D16" s="14">
        <v>13274.061</v>
      </c>
      <c r="E16" s="14">
        <v>12680.063</v>
      </c>
      <c r="F16" s="14">
        <v>11611.934999999999</v>
      </c>
      <c r="G16" s="14">
        <v>11335.467000000001</v>
      </c>
      <c r="H16" s="18">
        <v>10472.4</v>
      </c>
      <c r="I16" s="14">
        <v>11860.132</v>
      </c>
      <c r="J16" s="14">
        <v>13144.593999999999</v>
      </c>
      <c r="K16" s="14">
        <v>20417.109</v>
      </c>
      <c r="L16" s="18">
        <v>26834.97</v>
      </c>
    </row>
    <row r="17" spans="1:12" ht="15" x14ac:dyDescent="0.2">
      <c r="A17" s="6" t="s">
        <v>32</v>
      </c>
      <c r="B17" s="6" t="s">
        <v>30</v>
      </c>
      <c r="C17" s="17">
        <v>2761.86</v>
      </c>
      <c r="D17" s="17">
        <v>2761.86</v>
      </c>
      <c r="E17" s="17">
        <v>2761.86</v>
      </c>
      <c r="F17" s="17">
        <v>2761.86</v>
      </c>
      <c r="G17" s="13">
        <v>5563.4589999999998</v>
      </c>
      <c r="H17" s="17">
        <v>5897.58</v>
      </c>
      <c r="I17" s="13">
        <v>5642.6940000000004</v>
      </c>
      <c r="J17" s="13">
        <v>5427.3239999999996</v>
      </c>
      <c r="K17" s="13">
        <v>6934.9139999999998</v>
      </c>
      <c r="L17" s="13">
        <v>5427.3239999999996</v>
      </c>
    </row>
    <row r="18" spans="1:12" ht="11.25" customHeight="1" x14ac:dyDescent="0.2">
      <c r="B18" s="19" t="s">
        <v>54</v>
      </c>
      <c r="C18" s="20">
        <f>C11-SUM(C12:C17)</f>
        <v>1.0000006295740604E-3</v>
      </c>
      <c r="D18" s="20">
        <f t="shared" ref="D18:L18" si="0">D11-SUM(D12:D17)</f>
        <v>0</v>
      </c>
      <c r="E18" s="20">
        <f t="shared" si="0"/>
        <v>0</v>
      </c>
      <c r="F18" s="20">
        <f t="shared" si="0"/>
        <v>-9.9999969825148582E-4</v>
      </c>
      <c r="G18" s="20">
        <f t="shared" si="0"/>
        <v>1.0000001639127731E-3</v>
      </c>
      <c r="H18" s="20">
        <f t="shared" si="0"/>
        <v>0</v>
      </c>
      <c r="I18" s="20">
        <f t="shared" si="0"/>
        <v>9.9999969825148582E-4</v>
      </c>
      <c r="J18" s="20">
        <f t="shared" si="0"/>
        <v>0</v>
      </c>
      <c r="K18" s="20">
        <f t="shared" si="0"/>
        <v>-1.0000006295740604E-3</v>
      </c>
      <c r="L18" s="20">
        <f t="shared" si="0"/>
        <v>0</v>
      </c>
    </row>
    <row r="19" spans="1:12" ht="15" x14ac:dyDescent="0.2">
      <c r="A19" s="1" t="s">
        <v>51</v>
      </c>
    </row>
    <row r="20" spans="1:12" ht="15" x14ac:dyDescent="0.2">
      <c r="A20" s="1" t="s">
        <v>52</v>
      </c>
      <c r="B20" s="2" t="s">
        <v>53</v>
      </c>
    </row>
  </sheetData>
  <mergeCells count="1"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Structure</vt:lpstr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Jonathan Vincents Eriksen</cp:lastModifiedBy>
  <dcterms:created xsi:type="dcterms:W3CDTF">2022-03-25T12:19:22Z</dcterms:created>
  <dcterms:modified xsi:type="dcterms:W3CDTF">2022-03-25T13:21:30Z</dcterms:modified>
</cp:coreProperties>
</file>