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C8B19FF-A187-4375-9E9C-80D61B0471D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I6" i="1"/>
  <c r="I5" i="1"/>
  <c r="I4" i="1"/>
  <c r="I3" i="1"/>
  <c r="K6" i="1" l="1"/>
  <c r="K5" i="1"/>
  <c r="K4" i="1"/>
  <c r="K3" i="1"/>
</calcChain>
</file>

<file path=xl/sharedStrings.xml><?xml version="1.0" encoding="utf-8"?>
<sst xmlns="http://schemas.openxmlformats.org/spreadsheetml/2006/main" count="13" uniqueCount="13">
  <si>
    <t>Committed</t>
  </si>
  <si>
    <t>Working Set</t>
  </si>
  <si>
    <t>Unusable</t>
  </si>
  <si>
    <t>Total Virtual</t>
  </si>
  <si>
    <t>Elapsed Time</t>
  </si>
  <si>
    <t>Start (MB)</t>
  </si>
  <si>
    <t>End (MB)</t>
  </si>
  <si>
    <t>Largest Value (MB)</t>
  </si>
  <si>
    <t>Limit (MB)</t>
  </si>
  <si>
    <t>Committed Memory (Bytes)</t>
  </si>
  <si>
    <t>Working Set Memory (Bytes)</t>
  </si>
  <si>
    <t>Unusable Memory (Bytes)</t>
  </si>
  <si>
    <t>Total Virtual Memory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</si>
</sst>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Committed Memory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Sheet1!$B$3:$B$67</c:f>
              <c:numCache>
                <c:formatCode>0</c:formatCode>
                <c:ptCount val="65"/>
              </c:numCache>
            </c:numRef>
          </c:xVal>
          <c:yVal>
            <c:numRef>
              <c:f>Sheet1!$C$3:$C$67</c:f>
              <c:numCache>
                <c:formatCode>General</c:formatCode>
                <c:ptCount val="6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B9-48D7-97F7-277DEF75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11640"/>
        <c:axId val="233509672"/>
      </c:scatterChart>
      <c:valAx>
        <c:axId val="23351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 (hours</a:t>
                </a:r>
                <a:r>
                  <a:rPr lang="en-CA" baseline="0"/>
                  <a:t> elapsed)</a:t>
                </a:r>
                <a:endParaRPr lang="en-CA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09672"/>
        <c:crosses val="autoZero"/>
        <c:crossBetween val="midCat"/>
      </c:valAx>
      <c:valAx>
        <c:axId val="23350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Committed Memory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116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 Set Memory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Sheet1!$B$3:$B$67</c:f>
              <c:numCache>
                <c:formatCode>0</c:formatCode>
                <c:ptCount val="65"/>
              </c:numCache>
            </c:numRef>
          </c:xVal>
          <c:yVal>
            <c:numRef>
              <c:f>Sheet1!$D$3:$D$67</c:f>
              <c:numCache>
                <c:formatCode>General</c:formatCode>
                <c:ptCount val="6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D-4CE1-9C9E-EFA75275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11640"/>
        <c:axId val="233509672"/>
      </c:scatterChart>
      <c:valAx>
        <c:axId val="23351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 elapsed)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09672"/>
        <c:crosses val="autoZero"/>
        <c:crossBetween val="midCat"/>
      </c:valAx>
      <c:valAx>
        <c:axId val="23350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Working Set Memor</a:t>
                </a:r>
                <a:r>
                  <a:rPr lang="en-US" baseline="0"/>
                  <a:t>y </a:t>
                </a:r>
                <a:r>
                  <a:rPr lang="en-CA" sz="1000" b="1" i="0" u="none" strike="noStrike" baseline="0">
                    <a:effectLst/>
                  </a:rPr>
                  <a:t>(Bytes)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116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Unusable Memory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Sheet1!$B$3:$B$67</c:f>
              <c:numCache>
                <c:formatCode>0</c:formatCode>
                <c:ptCount val="65"/>
              </c:numCache>
            </c:numRef>
          </c:xVal>
          <c:yVal>
            <c:numRef>
              <c:f>Sheet1!$E$3:$E$67</c:f>
              <c:numCache>
                <c:formatCode>General</c:formatCode>
                <c:ptCount val="6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9F-441B-88F4-706560937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11640"/>
        <c:axId val="233509672"/>
      </c:scatterChart>
      <c:valAx>
        <c:axId val="23351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 elapsed)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09672"/>
        <c:crosses val="autoZero"/>
        <c:crossBetween val="midCat"/>
      </c:valAx>
      <c:valAx>
        <c:axId val="23350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Unusablle Memory </a:t>
                </a:r>
                <a:r>
                  <a:rPr lang="en-CA" sz="1000" b="1" i="0" u="none" strike="noStrike" baseline="0">
                    <a:effectLst/>
                  </a:rPr>
                  <a:t>(Bytes)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116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Virtual Memory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Sheet1!$B$3:$B$67</c:f>
              <c:numCache>
                <c:formatCode>0</c:formatCode>
                <c:ptCount val="65"/>
              </c:numCache>
            </c:numRef>
          </c:xVal>
          <c:yVal>
            <c:numRef>
              <c:f>Sheet1!$F$3:$F$67</c:f>
              <c:numCache>
                <c:formatCode>General</c:formatCode>
                <c:ptCount val="6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7D-4C72-8F9B-C417B7FED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11640"/>
        <c:axId val="233509672"/>
      </c:scatterChart>
      <c:valAx>
        <c:axId val="23351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 elapsed)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09672"/>
        <c:crosses val="autoZero"/>
        <c:crossBetween val="midCat"/>
      </c:valAx>
      <c:valAx>
        <c:axId val="23350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Virtual Memory</a:t>
                </a:r>
                <a:r>
                  <a:rPr lang="en-US" baseline="0"/>
                  <a:t> </a:t>
                </a:r>
                <a:r>
                  <a:rPr lang="en-CA" sz="1000" b="1" i="0" u="none" strike="noStrike" baseline="0">
                    <a:effectLst/>
                  </a:rPr>
                  <a:t>(Bytes)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116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7</xdr:row>
      <xdr:rowOff>119062</xdr:rowOff>
    </xdr:from>
    <xdr:to>
      <xdr:col>11</xdr:col>
      <xdr:colOff>542925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B26F1-6CC3-4ABB-AD7D-98615CD4D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676275</xdr:colOff>
      <xdr:row>7</xdr:row>
      <xdr:rowOff>133350</xdr:rowOff>
    </xdr:from>
    <xdr:to>
      <xdr:col>19</xdr:col>
      <xdr:colOff>180975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11411-C9FA-4076-9BB4-AE1DBD561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22</xdr:row>
      <xdr:rowOff>180975</xdr:rowOff>
    </xdr:from>
    <xdr:to>
      <xdr:col>11</xdr:col>
      <xdr:colOff>581025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632CC-807D-48CE-8F8A-34BD0B882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723900</xdr:colOff>
      <xdr:row>22</xdr:row>
      <xdr:rowOff>171450</xdr:rowOff>
    </xdr:from>
    <xdr:to>
      <xdr:col>19</xdr:col>
      <xdr:colOff>228600</xdr:colOff>
      <xdr:row>37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CBDFCC-73F2-4F46-8B02-C7A9319ED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3352E2-C971-4A80-BAAA-03490DEB0A2B}" name="Table1" displayName="Table1" ref="B2:F67" totalsRowShown="0" headerRowDxfId="6" dataDxfId="5">
  <autoFilter ref="B2:F67" xr:uid="{D87565D0-055B-4BFE-8A6D-868E0F815B41}"/>
  <tableColumns count="5">
    <tableColumn id="1" xr3:uid="{FB86AA50-0D79-408E-B8D3-61059D9BC6FD}" name="Elapsed Time" dataDxfId="4"/>
    <tableColumn id="2" xr3:uid="{03F3018A-E1D0-4A4C-A9E1-240733C60368}" name="Committed Memory (Bytes)" dataDxfId="3"/>
    <tableColumn id="3" xr3:uid="{35BAEF83-1293-49E6-AB63-5A117ABEFC4F}" name="Working Set Memory (Bytes)" dataDxfId="2"/>
    <tableColumn id="4" xr3:uid="{1D2134A3-152D-43F6-8EFC-2E97F376813C}" name="Unusable Memory (Bytes)" dataDxfId="1"/>
    <tableColumn id="5" xr3:uid="{9B439E8F-16EF-482D-AA77-086CBA0A3810}" name="Total Virtual Memory (Bytes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49"/>
  <sheetViews>
    <sheetView tabSelected="1" workbookViewId="0">
      <selection activeCell="L23" sqref="L23"/>
    </sheetView>
  </sheetViews>
  <sheetFormatPr defaultRowHeight="15" x14ac:dyDescent="0.25"/>
  <cols>
    <col min="1" max="1" width="2" style="1" customWidth="1"/>
    <col min="2" max="2" width="18.85546875" style="1" customWidth="1"/>
    <col min="3" max="3" width="24.28515625" style="1" customWidth="1"/>
    <col min="4" max="4" width="24.85546875" style="1" customWidth="1"/>
    <col min="5" max="5" width="22.5703125" style="1" customWidth="1"/>
    <col min="6" max="6" width="25.5703125" style="1" customWidth="1"/>
    <col min="7" max="7" width="2.7109375" style="1" customWidth="1"/>
    <col min="8" max="9" width="13.85546875" style="1" customWidth="1"/>
    <col min="10" max="10" width="20.140625" style="1" customWidth="1"/>
    <col min="11" max="11" width="18" style="1" customWidth="1"/>
    <col min="12" max="12" width="12" style="1" customWidth="1"/>
    <col min="13" max="16384" width="9.140625" style="1"/>
  </cols>
  <sheetData>
    <row r="2" spans="2:12" x14ac:dyDescent="0.25">
      <c r="B2" s="1" t="s">
        <v>4</v>
      </c>
      <c r="C2" s="1" t="s">
        <v>9</v>
      </c>
      <c r="D2" s="1" t="s">
        <v>10</v>
      </c>
      <c r="E2" s="1" t="s">
        <v>11</v>
      </c>
      <c r="F2" s="1" t="s">
        <v>12</v>
      </c>
      <c r="I2" s="4" t="s">
        <v>5</v>
      </c>
      <c r="J2" s="4" t="s">
        <v>6</v>
      </c>
      <c r="K2" s="4" t="s">
        <v>7</v>
      </c>
      <c r="L2" s="4" t="s">
        <v>8</v>
      </c>
    </row>
    <row r="3" spans="2:12" x14ac:dyDescent="0.25">
      <c r="B3" s="5"/>
      <c r="H3" s="3" t="s">
        <v>0</v>
      </c>
      <c r="I3" s="6">
        <f>Table1[[#This Row],[Committed Memory (Bytes)]]/1024</f>
        <v>0</v>
      </c>
      <c r="J3" s="6" t="e">
        <f>LOOKUP(2,1/(C3:C1000&lt;&gt;""),C3:C1000)/1024</f>
        <v>#N/A</v>
      </c>
      <c r="K3" s="7">
        <f>MAX(Table1[Committed Memory (Bytes)])/1024</f>
        <v>0</v>
      </c>
      <c r="L3" s="2">
        <v>1024</v>
      </c>
    </row>
    <row r="4" spans="2:12" x14ac:dyDescent="0.25">
      <c r="B4" s="5"/>
      <c r="H4" s="3" t="s">
        <v>1</v>
      </c>
      <c r="I4" s="6">
        <f>D3/1024</f>
        <v>0</v>
      </c>
      <c r="J4" s="6" t="e">
        <f>LOOKUP(2,1/(D3:D1000&lt;&gt;""),D3:D1000)/1024</f>
        <v>#N/A</v>
      </c>
      <c r="K4" s="7">
        <f>MAX(Table1[Working Set Memory (Bytes)])/1024</f>
        <v>0</v>
      </c>
      <c r="L4" s="2">
        <v>1024</v>
      </c>
    </row>
    <row r="5" spans="2:12" x14ac:dyDescent="0.25">
      <c r="B5" s="5"/>
      <c r="H5" s="3" t="s">
        <v>2</v>
      </c>
      <c r="I5" s="6">
        <f>E3/1024</f>
        <v>0</v>
      </c>
      <c r="J5" s="6" t="e">
        <f>LOOKUP(2,1/(E3:E1000&lt;&gt;""),E3:E1000)/1024</f>
        <v>#N/A</v>
      </c>
      <c r="K5" s="7">
        <f>MAX(Table1[Unusable Memory (Bytes)])/1024</f>
        <v>0</v>
      </c>
      <c r="L5" s="2">
        <v>100</v>
      </c>
    </row>
    <row r="6" spans="2:12" x14ac:dyDescent="0.25">
      <c r="B6" s="5"/>
      <c r="H6" s="3" t="s">
        <v>3</v>
      </c>
      <c r="I6" s="6">
        <f>F3/1024</f>
        <v>0</v>
      </c>
      <c r="J6" s="6" t="e">
        <f>LOOKUP(2,1/(F3:F1000&lt;&gt;""),F3:F1000)/1024</f>
        <v>#N/A</v>
      </c>
      <c r="K6" s="7">
        <f>MAX(Table1[Total Virtual Memory (Bytes)])/1024</f>
        <v>0</v>
      </c>
      <c r="L6" s="2">
        <v>2048</v>
      </c>
    </row>
    <row r="7" spans="2:12" x14ac:dyDescent="0.25">
      <c r="B7" s="5"/>
    </row>
    <row r="8" spans="2:12" x14ac:dyDescent="0.25">
      <c r="B8" s="5"/>
    </row>
    <row r="9" spans="2:12" x14ac:dyDescent="0.25">
      <c r="B9" s="5"/>
    </row>
    <row r="10" spans="2:12" x14ac:dyDescent="0.25">
      <c r="B10" s="5"/>
    </row>
    <row r="11" spans="2:12" x14ac:dyDescent="0.25">
      <c r="B11" s="5"/>
    </row>
    <row r="12" spans="2:12" x14ac:dyDescent="0.25">
      <c r="B12" s="5"/>
    </row>
    <row r="13" spans="2:12" x14ac:dyDescent="0.25">
      <c r="B13" s="5"/>
    </row>
    <row r="14" spans="2:12" x14ac:dyDescent="0.25">
      <c r="B14" s="5"/>
    </row>
    <row r="15" spans="2:12" x14ac:dyDescent="0.25">
      <c r="B15" s="5"/>
    </row>
    <row r="16" spans="2:1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2018-10-09T18:18:22Z</dcterms:modified>
</cp:coreProperties>
</file>