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ebc372454c6fd1/Documents/Git/Smith Lab/Data Entry Automator/test_input/"/>
    </mc:Choice>
  </mc:AlternateContent>
  <xr:revisionPtr revIDLastSave="4" documentId="11_7DAA3B22DE953A39A66916E336C716C1CB0242BA" xr6:coauthVersionLast="47" xr6:coauthVersionMax="47" xr10:uidLastSave="{AB34F426-8C58-4D69-8BA6-75F533B0E385}"/>
  <bookViews>
    <workbookView xWindow="-108" yWindow="-108" windowWidth="30936" windowHeight="16896" activeTab="1" xr2:uid="{00000000-000D-0000-FFFF-FFFF00000000}"/>
  </bookViews>
  <sheets>
    <sheet name="Raw Data" sheetId="1" r:id="rId1"/>
    <sheet name="Pris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<sst xmlns="http://schemas.openxmlformats.org/spreadsheetml/2006/main" count="32" uniqueCount="8">
  <si>
    <t>Condition</t>
  </si>
  <si>
    <t>Sample Number</t>
  </si>
  <si>
    <t>Baseline</t>
  </si>
  <si>
    <t>Colonies</t>
  </si>
  <si>
    <t>Dilution</t>
  </si>
  <si>
    <t>% of Initial Value</t>
  </si>
  <si>
    <t>DifCo</t>
  </si>
  <si>
    <t>RPI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</si>
</sst>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D\a\y\ 0"/>
    <numFmt numFmtId="165" formatCode="&quot;Day &quot;0"/>
  </numFmts>
  <fonts count="19" x14ac:knownFonts="1">
    <font>
      <sz val="11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ADAF8"/>
        <bgColor rgb="FFB6D7A8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7" fillId="4" borderId="0" xfId="0" applyFont="1" applyFill="1"/>
    <xf numFmtId="0" fontId="9" fillId="5" borderId="0" xfId="0" applyFont="1" applyFill="1"/>
    <xf numFmtId="9" fontId="10" fillId="2" borderId="0" xfId="0" applyNumberFormat="1" applyFont="1" applyFill="1"/>
    <xf numFmtId="9" fontId="11" fillId="6" borderId="0" xfId="0" applyNumberFormat="1" applyFont="1" applyFill="1"/>
    <xf numFmtId="9" fontId="12" fillId="4" borderId="0" xfId="0" applyNumberFormat="1" applyFont="1" applyFill="1"/>
    <xf numFmtId="0" fontId="13" fillId="4" borderId="0" xfId="0" applyFont="1" applyFill="1"/>
    <xf numFmtId="0" fontId="15" fillId="7" borderId="0" xfId="0" applyFont="1" applyFill="1"/>
    <xf numFmtId="0" fontId="16" fillId="0" borderId="0" xfId="0" applyFont="1"/>
    <xf numFmtId="165" fontId="17" fillId="0" borderId="0" xfId="0" applyNumberFormat="1" applyFont="1"/>
    <xf numFmtId="2" fontId="18" fillId="0" borderId="0" xfId="0" applyNumberFormat="1" applyFont="1"/>
    <xf numFmtId="0" fontId="8" fillId="5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1" fillId="2" borderId="0" xfId="0" applyFont="1" applyFill="1"/>
    <xf numFmtId="0" fontId="6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workbookViewId="0">
      <selection sqref="A1:A2"/>
    </sheetView>
  </sheetViews>
  <sheetFormatPr defaultRowHeight="16.05" customHeight="1" x14ac:dyDescent="0.3"/>
  <cols>
    <col min="1" max="21" width="10" customWidth="1"/>
  </cols>
  <sheetData>
    <row r="1" spans="1:21" x14ac:dyDescent="0.3">
      <c r="A1" s="18" t="s">
        <v>0</v>
      </c>
      <c r="B1" s="18" t="s">
        <v>1</v>
      </c>
      <c r="C1" s="20" t="s">
        <v>2</v>
      </c>
      <c r="D1" s="15">
        <v>4</v>
      </c>
      <c r="E1" s="15"/>
      <c r="F1" s="15"/>
      <c r="G1" s="16">
        <v>7</v>
      </c>
      <c r="H1" s="16"/>
      <c r="I1" s="16"/>
      <c r="J1" s="15">
        <v>14</v>
      </c>
      <c r="K1" s="15"/>
      <c r="L1" s="15"/>
      <c r="M1" s="17">
        <v>18</v>
      </c>
      <c r="N1" s="17"/>
      <c r="O1" s="17"/>
      <c r="P1" s="15">
        <v>28</v>
      </c>
      <c r="Q1" s="15"/>
      <c r="R1" s="15"/>
      <c r="S1" s="17">
        <v>31</v>
      </c>
      <c r="T1" s="17"/>
      <c r="U1" s="17"/>
    </row>
    <row r="2" spans="1:21" x14ac:dyDescent="0.3">
      <c r="A2" s="19"/>
      <c r="B2" s="19"/>
      <c r="C2" s="19"/>
      <c r="D2" s="1" t="s">
        <v>3</v>
      </c>
      <c r="E2" s="1" t="s">
        <v>4</v>
      </c>
      <c r="F2" s="1" t="s">
        <v>5</v>
      </c>
      <c r="G2" s="3" t="s">
        <v>3</v>
      </c>
      <c r="H2" s="3" t="s">
        <v>4</v>
      </c>
      <c r="I2" s="3" t="s">
        <v>5</v>
      </c>
      <c r="J2" s="1" t="s">
        <v>3</v>
      </c>
      <c r="K2" s="1" t="s">
        <v>4</v>
      </c>
      <c r="L2" s="1" t="s">
        <v>5</v>
      </c>
      <c r="M2" s="3" t="s">
        <v>3</v>
      </c>
      <c r="N2" s="3" t="s">
        <v>4</v>
      </c>
      <c r="O2" s="3" t="s">
        <v>5</v>
      </c>
      <c r="P2" s="1" t="s">
        <v>3</v>
      </c>
      <c r="Q2" s="1" t="s">
        <v>4</v>
      </c>
      <c r="R2" s="1" t="s">
        <v>5</v>
      </c>
      <c r="S2" s="3" t="s">
        <v>3</v>
      </c>
      <c r="T2" s="3" t="s">
        <v>4</v>
      </c>
      <c r="U2" s="3" t="s">
        <v>5</v>
      </c>
    </row>
    <row r="3" spans="1:21" x14ac:dyDescent="0.3">
      <c r="A3" s="13" t="s">
        <v>6</v>
      </c>
      <c r="B3" s="4">
        <v>1</v>
      </c>
      <c r="C3" s="2">
        <f t="shared" ref="C3:C10" si="0">PRODUCT(D3,E3)</f>
        <v>234</v>
      </c>
      <c r="D3" s="1">
        <v>234</v>
      </c>
      <c r="E3" s="1">
        <v>1</v>
      </c>
      <c r="F3" s="5">
        <f t="shared" ref="F3:F10" si="1">(D3*E3)/C3</f>
        <v>1</v>
      </c>
      <c r="G3" s="3">
        <v>293</v>
      </c>
      <c r="H3" s="3">
        <v>1</v>
      </c>
      <c r="I3" s="6">
        <f t="shared" ref="I3:I10" si="2">(G3*H3)/C3</f>
        <v>1.2521367521367521</v>
      </c>
      <c r="J3" s="1">
        <v>245</v>
      </c>
      <c r="K3" s="1">
        <v>1</v>
      </c>
      <c r="L3" s="5">
        <f t="shared" ref="L3:L10" si="3">(J3*K3)/C3</f>
        <v>1.0470085470085471</v>
      </c>
      <c r="M3" s="3">
        <v>133</v>
      </c>
      <c r="N3" s="3">
        <v>1</v>
      </c>
      <c r="O3" s="7">
        <f t="shared" ref="O3:O10" si="4">(M3*N3)/C3</f>
        <v>0.56837606837606836</v>
      </c>
      <c r="P3" s="1">
        <v>32</v>
      </c>
      <c r="Q3" s="1">
        <v>0.1</v>
      </c>
      <c r="R3" s="5">
        <f t="shared" ref="R3:R10" si="5">(P3*Q3)/C3</f>
        <v>1.3675213675213675E-2</v>
      </c>
      <c r="S3" s="3"/>
      <c r="T3" s="3"/>
      <c r="U3" s="7">
        <f t="shared" ref="U3:U10" si="6">(S3*T3)/C3</f>
        <v>0</v>
      </c>
    </row>
    <row r="4" spans="1:21" x14ac:dyDescent="0.3">
      <c r="A4" s="13"/>
      <c r="B4" s="4">
        <v>2</v>
      </c>
      <c r="C4" s="2">
        <f t="shared" si="0"/>
        <v>205</v>
      </c>
      <c r="D4" s="1">
        <v>205</v>
      </c>
      <c r="E4" s="1">
        <v>1</v>
      </c>
      <c r="F4" s="5">
        <f t="shared" si="1"/>
        <v>1</v>
      </c>
      <c r="G4" s="3">
        <v>304</v>
      </c>
      <c r="H4" s="8">
        <v>1</v>
      </c>
      <c r="I4" s="6">
        <f t="shared" si="2"/>
        <v>1.4829268292682927</v>
      </c>
      <c r="J4" s="1">
        <v>215</v>
      </c>
      <c r="K4" s="1">
        <v>1</v>
      </c>
      <c r="L4" s="5">
        <f t="shared" si="3"/>
        <v>1.0487804878048781</v>
      </c>
      <c r="M4" s="3">
        <v>107</v>
      </c>
      <c r="N4" s="3">
        <v>1</v>
      </c>
      <c r="O4" s="7">
        <f t="shared" si="4"/>
        <v>0.52195121951219514</v>
      </c>
      <c r="P4" s="1">
        <v>79</v>
      </c>
      <c r="Q4" s="1">
        <v>0.1</v>
      </c>
      <c r="R4" s="5">
        <f t="shared" si="5"/>
        <v>3.8536585365853658E-2</v>
      </c>
      <c r="S4" s="3"/>
      <c r="T4" s="3"/>
      <c r="U4" s="7">
        <f t="shared" si="6"/>
        <v>0</v>
      </c>
    </row>
    <row r="5" spans="1:21" x14ac:dyDescent="0.3">
      <c r="A5" s="13"/>
      <c r="B5" s="4">
        <v>3</v>
      </c>
      <c r="C5" s="2">
        <f t="shared" si="0"/>
        <v>214</v>
      </c>
      <c r="D5" s="1">
        <v>214</v>
      </c>
      <c r="E5" s="1">
        <v>1</v>
      </c>
      <c r="F5" s="5">
        <f t="shared" si="1"/>
        <v>1</v>
      </c>
      <c r="G5" s="3">
        <v>209</v>
      </c>
      <c r="H5" s="3">
        <v>1</v>
      </c>
      <c r="I5" s="6">
        <f t="shared" si="2"/>
        <v>0.97663551401869164</v>
      </c>
      <c r="J5" s="1">
        <v>176</v>
      </c>
      <c r="K5" s="1">
        <v>1</v>
      </c>
      <c r="L5" s="5">
        <f t="shared" si="3"/>
        <v>0.82242990654205606</v>
      </c>
      <c r="M5" s="3">
        <v>49</v>
      </c>
      <c r="N5" s="3">
        <v>1</v>
      </c>
      <c r="O5" s="7">
        <f t="shared" si="4"/>
        <v>0.22897196261682243</v>
      </c>
      <c r="P5" s="1">
        <v>94</v>
      </c>
      <c r="Q5" s="1">
        <v>0.1</v>
      </c>
      <c r="R5" s="5">
        <f t="shared" si="5"/>
        <v>4.3925233644859812E-2</v>
      </c>
      <c r="S5" s="3"/>
      <c r="T5" s="3"/>
      <c r="U5" s="7">
        <f t="shared" si="6"/>
        <v>0</v>
      </c>
    </row>
    <row r="6" spans="1:21" x14ac:dyDescent="0.3">
      <c r="A6" s="13"/>
      <c r="B6" s="4">
        <v>4</v>
      </c>
      <c r="C6" s="2">
        <f t="shared" si="0"/>
        <v>216</v>
      </c>
      <c r="D6" s="1">
        <v>216</v>
      </c>
      <c r="E6" s="1">
        <v>1</v>
      </c>
      <c r="F6" s="5">
        <f t="shared" si="1"/>
        <v>1</v>
      </c>
      <c r="G6" s="3">
        <v>263</v>
      </c>
      <c r="H6" s="3">
        <v>1</v>
      </c>
      <c r="I6" s="6">
        <f t="shared" si="2"/>
        <v>1.2175925925925926</v>
      </c>
      <c r="J6" s="1">
        <v>194</v>
      </c>
      <c r="K6" s="1">
        <v>1</v>
      </c>
      <c r="L6" s="5">
        <f t="shared" si="3"/>
        <v>0.89814814814814814</v>
      </c>
      <c r="M6" s="3">
        <v>51</v>
      </c>
      <c r="N6" s="3">
        <v>1</v>
      </c>
      <c r="O6" s="7">
        <f t="shared" si="4"/>
        <v>0.2361111111111111</v>
      </c>
      <c r="P6" s="1">
        <v>71</v>
      </c>
      <c r="Q6" s="1">
        <v>0.1</v>
      </c>
      <c r="R6" s="5">
        <f t="shared" si="5"/>
        <v>3.2870370370370376E-2</v>
      </c>
      <c r="S6" s="3"/>
      <c r="T6" s="3"/>
      <c r="U6" s="7">
        <f t="shared" si="6"/>
        <v>0</v>
      </c>
    </row>
    <row r="7" spans="1:21" x14ac:dyDescent="0.3">
      <c r="A7" s="14" t="s">
        <v>7</v>
      </c>
      <c r="B7" s="9">
        <v>5</v>
      </c>
      <c r="C7" s="2">
        <f t="shared" si="0"/>
        <v>250</v>
      </c>
      <c r="D7" s="1">
        <v>250</v>
      </c>
      <c r="E7" s="1">
        <v>1</v>
      </c>
      <c r="F7" s="5">
        <f t="shared" si="1"/>
        <v>1</v>
      </c>
      <c r="G7" s="3">
        <v>228</v>
      </c>
      <c r="H7" s="3">
        <v>1</v>
      </c>
      <c r="I7" s="6">
        <f t="shared" si="2"/>
        <v>0.91200000000000003</v>
      </c>
      <c r="J7" s="1">
        <v>195</v>
      </c>
      <c r="K7" s="1">
        <v>1</v>
      </c>
      <c r="L7" s="5">
        <f t="shared" si="3"/>
        <v>0.78</v>
      </c>
      <c r="M7" s="3">
        <v>97</v>
      </c>
      <c r="N7" s="3">
        <v>1</v>
      </c>
      <c r="O7" s="7">
        <f t="shared" si="4"/>
        <v>0.38800000000000001</v>
      </c>
      <c r="P7" s="1">
        <v>38</v>
      </c>
      <c r="Q7" s="1">
        <v>0.1</v>
      </c>
      <c r="R7" s="5">
        <f t="shared" si="5"/>
        <v>1.5200000000000002E-2</v>
      </c>
      <c r="S7" s="3"/>
      <c r="T7" s="3"/>
      <c r="U7" s="7">
        <f t="shared" si="6"/>
        <v>0</v>
      </c>
    </row>
    <row r="8" spans="1:21" x14ac:dyDescent="0.3">
      <c r="A8" s="14"/>
      <c r="B8" s="9">
        <v>6</v>
      </c>
      <c r="C8" s="2">
        <f t="shared" si="0"/>
        <v>285</v>
      </c>
      <c r="D8" s="1">
        <v>285</v>
      </c>
      <c r="E8" s="1">
        <v>1</v>
      </c>
      <c r="F8" s="5">
        <f t="shared" si="1"/>
        <v>1</v>
      </c>
      <c r="G8" s="3">
        <v>296</v>
      </c>
      <c r="H8" s="3">
        <v>1</v>
      </c>
      <c r="I8" s="6">
        <f t="shared" si="2"/>
        <v>1.0385964912280701</v>
      </c>
      <c r="J8" s="1">
        <v>158</v>
      </c>
      <c r="K8" s="1">
        <v>1</v>
      </c>
      <c r="L8" s="5">
        <f t="shared" si="3"/>
        <v>0.55438596491228065</v>
      </c>
      <c r="M8" s="3">
        <v>54</v>
      </c>
      <c r="N8" s="3">
        <v>1</v>
      </c>
      <c r="O8" s="7">
        <f t="shared" si="4"/>
        <v>0.18947368421052632</v>
      </c>
      <c r="P8" s="1">
        <v>93</v>
      </c>
      <c r="Q8" s="1">
        <v>0.1</v>
      </c>
      <c r="R8" s="5">
        <f t="shared" si="5"/>
        <v>3.2631578947368421E-2</v>
      </c>
      <c r="S8" s="3"/>
      <c r="T8" s="3"/>
      <c r="U8" s="7">
        <f t="shared" si="6"/>
        <v>0</v>
      </c>
    </row>
    <row r="9" spans="1:21" x14ac:dyDescent="0.3">
      <c r="A9" s="14"/>
      <c r="B9" s="9">
        <v>7</v>
      </c>
      <c r="C9" s="2">
        <f t="shared" si="0"/>
        <v>212</v>
      </c>
      <c r="D9" s="1">
        <v>212</v>
      </c>
      <c r="E9" s="1">
        <v>1</v>
      </c>
      <c r="F9" s="5">
        <f t="shared" si="1"/>
        <v>1</v>
      </c>
      <c r="G9" s="3">
        <v>275</v>
      </c>
      <c r="H9" s="3">
        <v>1</v>
      </c>
      <c r="I9" s="6">
        <f t="shared" si="2"/>
        <v>1.2971698113207548</v>
      </c>
      <c r="J9" s="1">
        <v>179</v>
      </c>
      <c r="K9" s="1">
        <v>1</v>
      </c>
      <c r="L9" s="5">
        <f t="shared" si="3"/>
        <v>0.84433962264150941</v>
      </c>
      <c r="M9" s="3">
        <v>95</v>
      </c>
      <c r="N9" s="3">
        <v>1</v>
      </c>
      <c r="O9" s="7">
        <f t="shared" si="4"/>
        <v>0.44811320754716982</v>
      </c>
      <c r="P9" s="1">
        <v>43</v>
      </c>
      <c r="Q9" s="1">
        <v>0.1</v>
      </c>
      <c r="R9" s="5">
        <f t="shared" si="5"/>
        <v>2.0283018867924527E-2</v>
      </c>
      <c r="S9" s="3"/>
      <c r="T9" s="3"/>
      <c r="U9" s="7">
        <f t="shared" si="6"/>
        <v>0</v>
      </c>
    </row>
    <row r="10" spans="1:21" x14ac:dyDescent="0.3">
      <c r="A10" s="14"/>
      <c r="B10" s="9">
        <v>8</v>
      </c>
      <c r="C10" s="2">
        <f t="shared" si="0"/>
        <v>279</v>
      </c>
      <c r="D10" s="1">
        <v>279</v>
      </c>
      <c r="E10" s="1">
        <v>1</v>
      </c>
      <c r="F10" s="5">
        <f t="shared" si="1"/>
        <v>1</v>
      </c>
      <c r="G10" s="3">
        <v>299</v>
      </c>
      <c r="H10" s="3">
        <v>1</v>
      </c>
      <c r="I10" s="6">
        <f t="shared" si="2"/>
        <v>1.0716845878136201</v>
      </c>
      <c r="J10" s="1">
        <v>167</v>
      </c>
      <c r="K10" s="1">
        <v>1</v>
      </c>
      <c r="L10" s="5">
        <f t="shared" si="3"/>
        <v>0.59856630824372759</v>
      </c>
      <c r="M10" s="3">
        <v>80</v>
      </c>
      <c r="N10" s="3">
        <v>1</v>
      </c>
      <c r="O10" s="7">
        <f t="shared" si="4"/>
        <v>0.28673835125448027</v>
      </c>
      <c r="P10" s="1">
        <v>94</v>
      </c>
      <c r="Q10" s="1">
        <v>0.1</v>
      </c>
      <c r="R10" s="5">
        <f t="shared" si="5"/>
        <v>3.3691756272401438E-2</v>
      </c>
      <c r="S10" s="3"/>
      <c r="T10" s="3"/>
      <c r="U10" s="7">
        <f t="shared" si="6"/>
        <v>0</v>
      </c>
    </row>
  </sheetData>
  <mergeCells count="11">
    <mergeCell ref="M1:O1"/>
    <mergeCell ref="P1:R1"/>
    <mergeCell ref="S1:U1"/>
    <mergeCell ref="A1:A2"/>
    <mergeCell ref="B1:B2"/>
    <mergeCell ref="C1:C2"/>
    <mergeCell ref="A3:A6"/>
    <mergeCell ref="A7:A10"/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/>
  </sheetViews>
  <sheetFormatPr defaultRowHeight="16.05" customHeight="1" x14ac:dyDescent="0.3"/>
  <cols>
    <col min="1" max="7" width="10" customWidth="1"/>
  </cols>
  <sheetData>
    <row r="1" spans="1:7" x14ac:dyDescent="0.3">
      <c r="A1" s="10" t="s">
        <v>0</v>
      </c>
      <c r="B1" s="11">
        <v>4</v>
      </c>
      <c r="C1" s="11">
        <v>7</v>
      </c>
      <c r="D1" s="11">
        <v>14</v>
      </c>
      <c r="E1" s="11">
        <v>18</v>
      </c>
      <c r="F1" s="11">
        <v>28</v>
      </c>
      <c r="G1" s="11">
        <v>31</v>
      </c>
    </row>
    <row r="2" spans="1:7" x14ac:dyDescent="0.3">
      <c r="A2" s="10" t="s">
        <v>6</v>
      </c>
      <c r="B2" s="12">
        <f>'Raw Data'!F3</f>
        <v>1</v>
      </c>
      <c r="C2" s="12">
        <f>'Raw Data'!I3</f>
        <v>1.2521367521367521</v>
      </c>
      <c r="D2" s="12">
        <f>'Raw Data'!L3</f>
        <v>1.0470085470085471</v>
      </c>
      <c r="E2" s="12">
        <f>'Raw Data'!O3</f>
        <v>0.56837606837606836</v>
      </c>
      <c r="F2" s="12">
        <f>'Raw Data'!R3</f>
        <v>1.3675213675213675E-2</v>
      </c>
      <c r="G2" s="12">
        <f>'Raw Data'!U3</f>
        <v>0</v>
      </c>
    </row>
    <row r="3" spans="1:7" x14ac:dyDescent="0.3">
      <c r="A3" s="10" t="s">
        <v>6</v>
      </c>
      <c r="B3" s="12">
        <f>'Raw Data'!F4</f>
        <v>1</v>
      </c>
      <c r="C3" s="12">
        <f>'Raw Data'!I4</f>
        <v>1.4829268292682927</v>
      </c>
      <c r="D3" s="12">
        <f>'Raw Data'!L4</f>
        <v>1.0487804878048781</v>
      </c>
      <c r="E3" s="12">
        <f>'Raw Data'!O4</f>
        <v>0.52195121951219514</v>
      </c>
      <c r="F3" s="12">
        <f>'Raw Data'!R4</f>
        <v>3.8536585365853658E-2</v>
      </c>
      <c r="G3" s="12">
        <f>'Raw Data'!U4</f>
        <v>0</v>
      </c>
    </row>
    <row r="4" spans="1:7" x14ac:dyDescent="0.3">
      <c r="A4" s="10" t="s">
        <v>6</v>
      </c>
      <c r="B4" s="12">
        <f>'Raw Data'!F5</f>
        <v>1</v>
      </c>
      <c r="C4" s="12">
        <f>'Raw Data'!I5</f>
        <v>0.97663551401869164</v>
      </c>
      <c r="D4" s="12">
        <f>'Raw Data'!L5</f>
        <v>0.82242990654205606</v>
      </c>
      <c r="E4" s="12">
        <f>'Raw Data'!O5</f>
        <v>0.22897196261682243</v>
      </c>
      <c r="F4" s="12">
        <f>'Raw Data'!R5</f>
        <v>4.3925233644859812E-2</v>
      </c>
      <c r="G4" s="12">
        <f>'Raw Data'!U5</f>
        <v>0</v>
      </c>
    </row>
    <row r="5" spans="1:7" x14ac:dyDescent="0.3">
      <c r="A5" s="10" t="s">
        <v>6</v>
      </c>
      <c r="B5" s="12">
        <f>'Raw Data'!F6</f>
        <v>1</v>
      </c>
      <c r="C5" s="12">
        <f>'Raw Data'!I6</f>
        <v>1.2175925925925926</v>
      </c>
      <c r="D5" s="12">
        <f>'Raw Data'!L6</f>
        <v>0.89814814814814814</v>
      </c>
      <c r="E5" s="12">
        <f>'Raw Data'!O6</f>
        <v>0.2361111111111111</v>
      </c>
      <c r="F5" s="12">
        <f>'Raw Data'!R6</f>
        <v>3.2870370370370376E-2</v>
      </c>
      <c r="G5" s="12">
        <f>'Raw Data'!U6</f>
        <v>0</v>
      </c>
    </row>
    <row r="6" spans="1:7" x14ac:dyDescent="0.3">
      <c r="A6" s="10" t="s">
        <v>7</v>
      </c>
      <c r="B6" s="12">
        <f>'Raw Data'!F7</f>
        <v>1</v>
      </c>
      <c r="C6" s="12">
        <f>'Raw Data'!I7</f>
        <v>0.91200000000000003</v>
      </c>
      <c r="D6" s="12">
        <f>'Raw Data'!L7</f>
        <v>0.78</v>
      </c>
      <c r="E6" s="12">
        <f>'Raw Data'!O7</f>
        <v>0.38800000000000001</v>
      </c>
      <c r="F6" s="12">
        <f>'Raw Data'!R7</f>
        <v>1.5200000000000002E-2</v>
      </c>
      <c r="G6" s="12">
        <f>'Raw Data'!U7</f>
        <v>0</v>
      </c>
    </row>
    <row r="7" spans="1:7" x14ac:dyDescent="0.3">
      <c r="A7" s="10" t="s">
        <v>7</v>
      </c>
      <c r="B7" s="12">
        <f>'Raw Data'!F8</f>
        <v>1</v>
      </c>
      <c r="C7" s="12">
        <f>'Raw Data'!I8</f>
        <v>1.0385964912280701</v>
      </c>
      <c r="D7" s="12">
        <f>'Raw Data'!L8</f>
        <v>0.55438596491228065</v>
      </c>
      <c r="E7" s="12">
        <f>'Raw Data'!O8</f>
        <v>0.18947368421052632</v>
      </c>
      <c r="F7" s="12">
        <f>'Raw Data'!R8</f>
        <v>3.2631578947368421E-2</v>
      </c>
      <c r="G7" s="12">
        <f>'Raw Data'!U8</f>
        <v>0</v>
      </c>
    </row>
    <row r="8" spans="1:7" x14ac:dyDescent="0.3">
      <c r="A8" s="10" t="s">
        <v>7</v>
      </c>
      <c r="B8" s="12">
        <f>'Raw Data'!F9</f>
        <v>1</v>
      </c>
      <c r="C8" s="12">
        <f>'Raw Data'!I9</f>
        <v>1.2971698113207548</v>
      </c>
      <c r="D8" s="12">
        <f>'Raw Data'!L9</f>
        <v>0.84433962264150941</v>
      </c>
      <c r="E8" s="12">
        <f>'Raw Data'!O9</f>
        <v>0.44811320754716982</v>
      </c>
      <c r="F8" s="12">
        <f>'Raw Data'!R9</f>
        <v>2.0283018867924527E-2</v>
      </c>
      <c r="G8" s="12">
        <f>'Raw Data'!U9</f>
        <v>0</v>
      </c>
    </row>
    <row r="9" spans="1:7" x14ac:dyDescent="0.3">
      <c r="A9" s="10" t="s">
        <v>7</v>
      </c>
      <c r="B9" s="12">
        <f>'Raw Data'!F10</f>
        <v>1</v>
      </c>
      <c r="C9" s="12">
        <f>'Raw Data'!I10</f>
        <v>1.0716845878136201</v>
      </c>
      <c r="D9" s="12">
        <f>'Raw Data'!L10</f>
        <v>0.59856630824372759</v>
      </c>
      <c r="E9" s="12">
        <f>'Raw Data'!O10</f>
        <v>0.28673835125448027</v>
      </c>
      <c r="F9" s="12">
        <f>'Raw Data'!R10</f>
        <v>3.3691756272401438E-2</v>
      </c>
      <c r="G9" s="12">
        <f>'Raw Data'!U10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Prism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2025-02-01T00:49:01Z</dcterms:created>
  <dc:creator>Apache POI</dc:creator>
  <cp:lastModifiedBy>Adam Wojciak</cp:lastModifiedBy>
  <dcterms:modified xsi:type="dcterms:W3CDTF">2025-02-01T00:49:40Z</dcterms:modified>
</cp:coreProperties>
</file>