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dam_Wen\math_modeling\2022美赛\模拟赛1\"/>
    </mc:Choice>
  </mc:AlternateContent>
  <xr:revisionPtr revIDLastSave="0" documentId="13_ncr:1_{651F6ACD-7DD0-455B-9BA5-F43EA4294859}" xr6:coauthVersionLast="47" xr6:coauthVersionMax="47" xr10:uidLastSave="{00000000-0000-0000-0000-000000000000}"/>
  <bookViews>
    <workbookView xWindow="13275" yWindow="570" windowWidth="216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2" i="1"/>
</calcChain>
</file>

<file path=xl/sharedStrings.xml><?xml version="1.0" encoding="utf-8"?>
<sst xmlns="http://schemas.openxmlformats.org/spreadsheetml/2006/main" count="28" uniqueCount="28">
  <si>
    <r>
      <t>Kerosene</t>
    </r>
    <r>
      <rPr>
        <sz val="10.5"/>
        <color theme="1"/>
        <rFont val="宋体"/>
        <family val="3"/>
        <charset val="134"/>
      </rPr>
      <t>煤油</t>
    </r>
  </si>
  <si>
    <r>
      <t>LPG</t>
    </r>
    <r>
      <rPr>
        <sz val="10.5"/>
        <color theme="1"/>
        <rFont val="宋体"/>
        <family val="3"/>
        <charset val="134"/>
      </rPr>
      <t>液化石油气</t>
    </r>
  </si>
  <si>
    <r>
      <t>Lubricants</t>
    </r>
    <r>
      <rPr>
        <sz val="10.5"/>
        <color theme="1"/>
        <rFont val="宋体"/>
        <family val="3"/>
        <charset val="134"/>
      </rPr>
      <t>润滑剂</t>
    </r>
  </si>
  <si>
    <r>
      <t>Motor gasoline</t>
    </r>
    <r>
      <rPr>
        <sz val="10.5"/>
        <color theme="1"/>
        <rFont val="宋体"/>
        <family val="3"/>
        <charset val="134"/>
      </rPr>
      <t>车用汽油</t>
    </r>
  </si>
  <si>
    <r>
      <t>Miscellaneous petroleum products</t>
    </r>
    <r>
      <rPr>
        <sz val="10.5"/>
        <color theme="1"/>
        <rFont val="宋体"/>
        <family val="3"/>
        <charset val="134"/>
      </rPr>
      <t>其他石油产品</t>
    </r>
  </si>
  <si>
    <r>
      <t>Natural gasoline</t>
    </r>
    <r>
      <rPr>
        <sz val="10.5"/>
        <color theme="1"/>
        <rFont val="宋体"/>
        <family val="3"/>
        <charset val="134"/>
      </rPr>
      <t>天然汽油</t>
    </r>
  </si>
  <si>
    <r>
      <t xml:space="preserve">petroleum products </t>
    </r>
    <r>
      <rPr>
        <sz val="10.5"/>
        <color theme="1"/>
        <rFont val="宋体"/>
        <family val="3"/>
        <charset val="134"/>
      </rPr>
      <t>石油产品</t>
    </r>
  </si>
  <si>
    <r>
      <t xml:space="preserve">Petroleum coke </t>
    </r>
    <r>
      <rPr>
        <sz val="10.5"/>
        <color theme="1"/>
        <rFont val="宋体"/>
        <family val="3"/>
        <charset val="134"/>
      </rPr>
      <t>石油焦（炭）</t>
    </r>
  </si>
  <si>
    <r>
      <t>Other petroleum products</t>
    </r>
    <r>
      <rPr>
        <sz val="10.5"/>
        <color theme="1"/>
        <rFont val="宋体"/>
        <family val="3"/>
        <charset val="134"/>
      </rPr>
      <t>其他石油产品</t>
    </r>
  </si>
  <si>
    <t>Petrochemical feedstocks石化原料</t>
    <phoneticPr fontId="5" type="noConversion"/>
  </si>
  <si>
    <t>FNICB+FOICB+FSICB</t>
    <phoneticPr fontId="5" type="noConversion"/>
  </si>
  <si>
    <r>
      <t>Jet fuel</t>
    </r>
    <r>
      <rPr>
        <sz val="10.5"/>
        <color theme="1"/>
        <rFont val="宋体"/>
        <family val="3"/>
        <charset val="134"/>
      </rPr>
      <t>喷气燃料</t>
    </r>
    <phoneticPr fontId="5" type="noConversion"/>
  </si>
  <si>
    <t>JFTCB</t>
  </si>
  <si>
    <t>KSTCB</t>
  </si>
  <si>
    <t>LGTCB</t>
  </si>
  <si>
    <t>LUTCB</t>
  </si>
  <si>
    <t>MGTCB</t>
  </si>
  <si>
    <t>MSICB</t>
  </si>
  <si>
    <t>NAICB</t>
  </si>
  <si>
    <t>PCTCB</t>
  </si>
  <si>
    <t>POTCB</t>
  </si>
  <si>
    <t>AZ</t>
    <phoneticPr fontId="5" type="noConversion"/>
  </si>
  <si>
    <t>CA</t>
    <phoneticPr fontId="5" type="noConversion"/>
  </si>
  <si>
    <t>NM</t>
    <phoneticPr fontId="5" type="noConversion"/>
  </si>
  <si>
    <t>TX</t>
    <phoneticPr fontId="5" type="noConversion"/>
  </si>
  <si>
    <t>能源类型</t>
    <phoneticPr fontId="5" type="noConversion"/>
  </si>
  <si>
    <t>msncode</t>
    <phoneticPr fontId="5" type="noConversion"/>
  </si>
  <si>
    <t>PATCB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</si>
</sst>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4" fillId="0" borderId="0" xfId="0" applyFont="1"/>
    <xf numFmtId="0" fontId="4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B11" sqref="B11"/>
    </sheetView>
  </sheetViews>
  <sheetFormatPr defaultRowHeight="14.25" x14ac:dyDescent="0.2"/>
  <cols>
    <col min="1" max="1" width="35.5" bestFit="1" customWidth="1"/>
    <col min="2" max="2" width="19.125" bestFit="1" customWidth="1"/>
  </cols>
  <sheetData>
    <row r="1" spans="1:6" x14ac:dyDescent="0.2">
      <c r="A1" t="s">
        <v>25</v>
      </c>
      <c r="B1" t="s">
        <v>26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">
      <c r="A2" s="1" t="s">
        <v>9</v>
      </c>
      <c r="B2" t="s">
        <v>10</v>
      </c>
      <c r="C2">
        <f>706.65417+636.13048</f>
        <v>1342.7846500000001</v>
      </c>
      <c r="D2">
        <f>3841.06541+3457.72949</f>
        <v>7298.7949000000008</v>
      </c>
      <c r="E2">
        <f>0+0</f>
        <v>0</v>
      </c>
      <c r="F2">
        <f>242001.3724+217849.7875</f>
        <v>459851.15989999997</v>
      </c>
    </row>
    <row r="3" spans="1:6" x14ac:dyDescent="0.2">
      <c r="A3" s="2" t="s">
        <v>11</v>
      </c>
      <c r="B3" t="s">
        <v>12</v>
      </c>
      <c r="C3">
        <v>32288.292700000002</v>
      </c>
      <c r="D3">
        <v>555575.44209999999</v>
      </c>
      <c r="E3">
        <v>7587.28226</v>
      </c>
      <c r="F3">
        <v>350450.58889999997</v>
      </c>
    </row>
    <row r="4" spans="1:6" x14ac:dyDescent="0.2">
      <c r="A4" s="2" t="s">
        <v>0</v>
      </c>
      <c r="B4" t="s">
        <v>13</v>
      </c>
      <c r="C4">
        <v>8.2122700000000002</v>
      </c>
      <c r="D4">
        <v>1142.4658199999999</v>
      </c>
      <c r="E4">
        <v>7.6901099999999998</v>
      </c>
      <c r="F4">
        <v>615.53128000000004</v>
      </c>
    </row>
    <row r="5" spans="1:6" x14ac:dyDescent="0.2">
      <c r="A5" s="2" t="s">
        <v>1</v>
      </c>
      <c r="B5" t="s">
        <v>14</v>
      </c>
      <c r="C5">
        <v>7318.52855</v>
      </c>
      <c r="D5">
        <v>60934.410470000003</v>
      </c>
      <c r="E5">
        <v>22673.029439999998</v>
      </c>
      <c r="F5">
        <v>1489198.463</v>
      </c>
    </row>
    <row r="6" spans="1:6" x14ac:dyDescent="0.2">
      <c r="A6" s="2" t="s">
        <v>2</v>
      </c>
      <c r="B6" t="s">
        <v>15</v>
      </c>
      <c r="C6">
        <v>2740.9461700000002</v>
      </c>
      <c r="D6">
        <v>21999.91099</v>
      </c>
      <c r="E6">
        <v>1487.0235499999999</v>
      </c>
      <c r="F6">
        <v>23941.079559999998</v>
      </c>
    </row>
    <row r="7" spans="1:6" x14ac:dyDescent="0.2">
      <c r="A7" s="2" t="s">
        <v>3</v>
      </c>
      <c r="B7" t="s">
        <v>16</v>
      </c>
      <c r="C7">
        <v>331839.12880000001</v>
      </c>
      <c r="D7">
        <v>1866541.0460000001</v>
      </c>
      <c r="E7">
        <v>120780.5242</v>
      </c>
      <c r="F7">
        <v>1510370.2949999999</v>
      </c>
    </row>
    <row r="8" spans="1:6" x14ac:dyDescent="0.2">
      <c r="A8" s="2" t="s">
        <v>4</v>
      </c>
      <c r="B8" t="s">
        <v>17</v>
      </c>
      <c r="C8">
        <v>227.36966000000001</v>
      </c>
      <c r="D8">
        <v>1235.88293</v>
      </c>
      <c r="E8">
        <v>0</v>
      </c>
      <c r="F8">
        <v>77865.210800000001</v>
      </c>
    </row>
    <row r="9" spans="1:6" x14ac:dyDescent="0.2">
      <c r="A9" s="2" t="s">
        <v>5</v>
      </c>
      <c r="B9" t="s">
        <v>18</v>
      </c>
      <c r="C9">
        <v>0</v>
      </c>
      <c r="D9">
        <v>0</v>
      </c>
      <c r="E9">
        <v>0</v>
      </c>
      <c r="F9">
        <v>0</v>
      </c>
    </row>
    <row r="10" spans="1:6" x14ac:dyDescent="0.2">
      <c r="A10" s="4" t="s">
        <v>6</v>
      </c>
      <c r="B10" t="s">
        <v>27</v>
      </c>
      <c r="C10">
        <v>540273.34809999994</v>
      </c>
      <c r="D10">
        <v>3590000.2859999998</v>
      </c>
      <c r="E10">
        <v>251452.54730000001</v>
      </c>
      <c r="F10">
        <v>5512412.5460000001</v>
      </c>
    </row>
    <row r="11" spans="1:6" x14ac:dyDescent="0.2">
      <c r="A11" s="4" t="s">
        <v>7</v>
      </c>
      <c r="B11" t="s">
        <v>19</v>
      </c>
      <c r="C11">
        <v>0</v>
      </c>
      <c r="D11">
        <v>75050.857059999995</v>
      </c>
      <c r="E11">
        <v>3492.7004400000001</v>
      </c>
      <c r="F11">
        <v>161410.95269999999</v>
      </c>
    </row>
    <row r="12" spans="1:6" x14ac:dyDescent="0.2">
      <c r="A12" s="3" t="s">
        <v>8</v>
      </c>
      <c r="B12" t="s">
        <v>20</v>
      </c>
      <c r="C12">
        <v>2170.51386</v>
      </c>
      <c r="D12">
        <v>241429.5252</v>
      </c>
      <c r="E12">
        <v>13793.490379999999</v>
      </c>
      <c r="F12">
        <v>1152425.4990000001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闻逊之</dc:creator>
  <cp:lastModifiedBy>闻逊之</cp:lastModifiedBy>
  <dcterms:created xsi:type="dcterms:W3CDTF">2015-06-05T18:19:34Z</dcterms:created>
  <dcterms:modified xsi:type="dcterms:W3CDTF">2022-02-09T11:35:58Z</dcterms:modified>
</cp:coreProperties>
</file>