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dy/Documents/ GitHub/hyperpolarized-mri-toolbox/Andy testing/Andy_data/A498/"/>
    </mc:Choice>
  </mc:AlternateContent>
  <xr:revisionPtr revIDLastSave="0" documentId="13_ncr:1_{0795A155-3951-4D41-AC4F-52A8F79DE933}" xr6:coauthVersionLast="40" xr6:coauthVersionMax="40" xr10:uidLastSave="{00000000-0000-0000-0000-000000000000}"/>
  <bookViews>
    <workbookView xWindow="14400" yWindow="460" windowWidth="14400" windowHeight="17540" activeTab="3" xr2:uid="{00000000-000D-0000-FFFF-FFFF00000000}"/>
  </bookViews>
  <sheets>
    <sheet name="lactate " sheetId="1" r:id="rId1"/>
    <sheet name="pyruvate" sheetId="2" r:id="rId2"/>
    <sheet name="Average" sheetId="3" r:id="rId3"/>
    <sheet name="Updated Average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Z3" i="1" s="1"/>
  <c r="Y4" i="1"/>
  <c r="Z4" i="1"/>
  <c r="Y5" i="1"/>
  <c r="Z5" i="1" s="1"/>
  <c r="Y6" i="1"/>
  <c r="Z6" i="1" s="1"/>
  <c r="Y7" i="1"/>
  <c r="Y8" i="1"/>
  <c r="Z8" i="1"/>
  <c r="Z8" i="2" s="1"/>
  <c r="Y9" i="1"/>
  <c r="Z9" i="1"/>
  <c r="Z9" i="2"/>
  <c r="Y10" i="1"/>
  <c r="Z10" i="1"/>
  <c r="Z10" i="2" s="1"/>
  <c r="Y11" i="1"/>
  <c r="Z11" i="1" s="1"/>
  <c r="Y12" i="1"/>
  <c r="Z12" i="1"/>
  <c r="Y13" i="1"/>
  <c r="Z13" i="1" s="1"/>
  <c r="Y14" i="1"/>
  <c r="Z14" i="1" s="1"/>
  <c r="Y15" i="1"/>
  <c r="Y16" i="1"/>
  <c r="Z16" i="1"/>
  <c r="Z16" i="2" s="1"/>
  <c r="Y17" i="1"/>
  <c r="Z17" i="1" s="1"/>
  <c r="AA17" i="1" s="1"/>
  <c r="Y18" i="1"/>
  <c r="Z18" i="1" s="1"/>
  <c r="Y19" i="1"/>
  <c r="Z19" i="1" s="1"/>
  <c r="Y20" i="1"/>
  <c r="Z20" i="1"/>
  <c r="Y21" i="1"/>
  <c r="Z21" i="1" s="1"/>
  <c r="Y22" i="1"/>
  <c r="Z22" i="1" s="1"/>
  <c r="AA8" i="1"/>
  <c r="AA8" i="2"/>
  <c r="AA9" i="1"/>
  <c r="AA9" i="2" s="1"/>
  <c r="AA10" i="1"/>
  <c r="AA10" i="2"/>
  <c r="AA16" i="1"/>
  <c r="AA16" i="2"/>
  <c r="AB8" i="1"/>
  <c r="AB8" i="2" s="1"/>
  <c r="AB9" i="1"/>
  <c r="AB9" i="2"/>
  <c r="AB10" i="1"/>
  <c r="AB16" i="1"/>
  <c r="AB16" i="2" s="1"/>
  <c r="AC9" i="1"/>
  <c r="AC9" i="2"/>
  <c r="AD9" i="1"/>
  <c r="Y3" i="2"/>
  <c r="Y4" i="2"/>
  <c r="Y5" i="2"/>
  <c r="Y6" i="2"/>
  <c r="Y8" i="2"/>
  <c r="Y9" i="2"/>
  <c r="Y10" i="2"/>
  <c r="Y11" i="2"/>
  <c r="Y12" i="2"/>
  <c r="Y13" i="2"/>
  <c r="Y14" i="2"/>
  <c r="Y16" i="2"/>
  <c r="Y17" i="2"/>
  <c r="Y18" i="2"/>
  <c r="Y19" i="2"/>
  <c r="Y20" i="2"/>
  <c r="Y21" i="2"/>
  <c r="Y22" i="2"/>
  <c r="V3" i="4"/>
  <c r="H3" i="4" s="1"/>
  <c r="T4" i="4"/>
  <c r="U4" i="4" s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D3" i="4"/>
  <c r="K25" i="4"/>
  <c r="J25" i="4"/>
  <c r="K24" i="4"/>
  <c r="J24" i="4"/>
  <c r="T3" i="4"/>
  <c r="V3" i="3"/>
  <c r="D3" i="3"/>
  <c r="T4" i="3"/>
  <c r="U4" i="3"/>
  <c r="V4" i="3" s="1"/>
  <c r="T5" i="3"/>
  <c r="U5" i="3"/>
  <c r="U6" i="3" s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H3" i="3"/>
  <c r="O25" i="3"/>
  <c r="N25" i="3"/>
  <c r="O24" i="3"/>
  <c r="N24" i="3"/>
  <c r="T3" i="3"/>
  <c r="U5" i="4" l="1"/>
  <c r="V5" i="4" s="1"/>
  <c r="V4" i="4"/>
  <c r="D4" i="3"/>
  <c r="H4" i="3"/>
  <c r="V6" i="3"/>
  <c r="U7" i="3"/>
  <c r="V7" i="3" s="1"/>
  <c r="U6" i="4"/>
  <c r="V5" i="3"/>
  <c r="Z17" i="2"/>
  <c r="AB10" i="2"/>
  <c r="AC10" i="1"/>
  <c r="AA17" i="2"/>
  <c r="AB17" i="1"/>
  <c r="AA11" i="1"/>
  <c r="Z11" i="2"/>
  <c r="Z7" i="1"/>
  <c r="Z23" i="1" s="1"/>
  <c r="Y7" i="2"/>
  <c r="Y23" i="2" s="1"/>
  <c r="Y23" i="1"/>
  <c r="Z22" i="2"/>
  <c r="AA22" i="1"/>
  <c r="Z6" i="2"/>
  <c r="AA6" i="1"/>
  <c r="Z21" i="2"/>
  <c r="AA21" i="1"/>
  <c r="Z5" i="2"/>
  <c r="AA5" i="1"/>
  <c r="Z20" i="2"/>
  <c r="AA20" i="1"/>
  <c r="Z15" i="1"/>
  <c r="Y15" i="2"/>
  <c r="Z4" i="2"/>
  <c r="AA4" i="1"/>
  <c r="Z18" i="2"/>
  <c r="AA18" i="1"/>
  <c r="AD9" i="2"/>
  <c r="AE9" i="1"/>
  <c r="Z14" i="2"/>
  <c r="AA14" i="1"/>
  <c r="Z12" i="2"/>
  <c r="AA12" i="1"/>
  <c r="AA19" i="1"/>
  <c r="Z19" i="2"/>
  <c r="Z13" i="2"/>
  <c r="AA13" i="1"/>
  <c r="AA3" i="1"/>
  <c r="Z3" i="2"/>
  <c r="AC16" i="1"/>
  <c r="AC8" i="1"/>
  <c r="AC16" i="2" l="1"/>
  <c r="AD16" i="1"/>
  <c r="H7" i="3"/>
  <c r="D7" i="3"/>
  <c r="AB18" i="1"/>
  <c r="AA18" i="2"/>
  <c r="AC10" i="2"/>
  <c r="AD10" i="1"/>
  <c r="H6" i="3"/>
  <c r="D6" i="3"/>
  <c r="AA5" i="2"/>
  <c r="AB5" i="1"/>
  <c r="AA12" i="2"/>
  <c r="AB12" i="1"/>
  <c r="AB6" i="1"/>
  <c r="AA6" i="2"/>
  <c r="AA3" i="2"/>
  <c r="AB3" i="1"/>
  <c r="AA4" i="2"/>
  <c r="AB4" i="1"/>
  <c r="U8" i="3"/>
  <c r="AA7" i="1"/>
  <c r="AA23" i="1" s="1"/>
  <c r="Z7" i="2"/>
  <c r="Z23" i="2" s="1"/>
  <c r="D5" i="3"/>
  <c r="H5" i="3"/>
  <c r="AA13" i="2"/>
  <c r="AB13" i="1"/>
  <c r="AA14" i="2"/>
  <c r="AB14" i="1"/>
  <c r="V6" i="4"/>
  <c r="U7" i="4"/>
  <c r="D4" i="4"/>
  <c r="H4" i="4"/>
  <c r="AA22" i="2"/>
  <c r="AB22" i="1"/>
  <c r="AA15" i="1"/>
  <c r="Z15" i="2"/>
  <c r="AA21" i="2"/>
  <c r="AB21" i="1"/>
  <c r="AA11" i="2"/>
  <c r="AB11" i="1"/>
  <c r="AC8" i="2"/>
  <c r="AD8" i="1"/>
  <c r="AA19" i="2"/>
  <c r="AB19" i="1"/>
  <c r="AE9" i="2"/>
  <c r="AF9" i="1"/>
  <c r="AA20" i="2"/>
  <c r="AB20" i="1"/>
  <c r="AB17" i="2"/>
  <c r="AC17" i="1"/>
  <c r="H5" i="4"/>
  <c r="D5" i="4"/>
  <c r="AB14" i="2" l="1"/>
  <c r="AC14" i="1"/>
  <c r="AB4" i="2"/>
  <c r="AC4" i="1"/>
  <c r="AB18" i="2"/>
  <c r="AC18" i="1"/>
  <c r="AB5" i="2"/>
  <c r="AC5" i="1"/>
  <c r="AB19" i="2"/>
  <c r="AC19" i="1"/>
  <c r="AB6" i="2"/>
  <c r="AC6" i="1"/>
  <c r="AA15" i="2"/>
  <c r="AB15" i="1"/>
  <c r="AD17" i="1"/>
  <c r="AC17" i="2"/>
  <c r="AB22" i="2"/>
  <c r="AC22" i="1"/>
  <c r="AB20" i="2"/>
  <c r="AC20" i="1"/>
  <c r="AB11" i="2"/>
  <c r="AC11" i="1"/>
  <c r="AB3" i="2"/>
  <c r="AC3" i="1"/>
  <c r="AB23" i="1"/>
  <c r="AD16" i="2"/>
  <c r="AE16" i="1"/>
  <c r="AD8" i="2"/>
  <c r="AE8" i="1"/>
  <c r="AF9" i="2"/>
  <c r="AG9" i="1"/>
  <c r="AB21" i="2"/>
  <c r="AC21" i="1"/>
  <c r="V7" i="4"/>
  <c r="U8" i="4"/>
  <c r="U9" i="3"/>
  <c r="V8" i="3"/>
  <c r="AB12" i="2"/>
  <c r="AC12" i="1"/>
  <c r="AB13" i="2"/>
  <c r="AC13" i="1"/>
  <c r="D6" i="4"/>
  <c r="H6" i="4"/>
  <c r="AA7" i="2"/>
  <c r="AA23" i="2" s="1"/>
  <c r="AB7" i="1"/>
  <c r="AD10" i="2"/>
  <c r="AE10" i="1"/>
  <c r="AE16" i="2" l="1"/>
  <c r="AF16" i="1"/>
  <c r="H7" i="4"/>
  <c r="D7" i="4"/>
  <c r="AC11" i="2"/>
  <c r="AD11" i="1"/>
  <c r="AB15" i="2"/>
  <c r="AC15" i="1"/>
  <c r="AC18" i="2"/>
  <c r="AD18" i="1"/>
  <c r="AC4" i="2"/>
  <c r="AD4" i="1"/>
  <c r="AD5" i="1"/>
  <c r="AC5" i="2"/>
  <c r="AD17" i="2"/>
  <c r="AE17" i="1"/>
  <c r="AC21" i="2"/>
  <c r="AD21" i="1"/>
  <c r="AC20" i="2"/>
  <c r="AD20" i="1"/>
  <c r="AC6" i="2"/>
  <c r="AD6" i="1"/>
  <c r="AE10" i="2"/>
  <c r="AF10" i="1"/>
  <c r="AC12" i="2"/>
  <c r="AD12" i="1"/>
  <c r="AG9" i="2"/>
  <c r="AH9" i="1"/>
  <c r="V9" i="3"/>
  <c r="U10" i="3"/>
  <c r="AC22" i="2"/>
  <c r="AD22" i="1"/>
  <c r="AC19" i="2"/>
  <c r="AD19" i="1"/>
  <c r="AC14" i="2"/>
  <c r="AD14" i="1"/>
  <c r="AB23" i="2"/>
  <c r="U9" i="4"/>
  <c r="V8" i="4"/>
  <c r="AD13" i="1"/>
  <c r="AC13" i="2"/>
  <c r="AB7" i="2"/>
  <c r="AC7" i="1"/>
  <c r="H8" i="3"/>
  <c r="D8" i="3"/>
  <c r="AF8" i="1"/>
  <c r="AE8" i="2"/>
  <c r="AC3" i="2"/>
  <c r="AD3" i="1"/>
  <c r="AD3" i="2" l="1"/>
  <c r="AE3" i="1"/>
  <c r="AD12" i="2"/>
  <c r="AE12" i="1"/>
  <c r="D8" i="4"/>
  <c r="H8" i="4"/>
  <c r="AD21" i="2"/>
  <c r="AE21" i="1"/>
  <c r="AF8" i="2"/>
  <c r="AG8" i="1"/>
  <c r="V10" i="3"/>
  <c r="U11" i="3"/>
  <c r="AF16" i="2"/>
  <c r="AG16" i="1"/>
  <c r="AD22" i="2"/>
  <c r="AE22" i="1"/>
  <c r="V9" i="4"/>
  <c r="U10" i="4"/>
  <c r="AD18" i="2"/>
  <c r="AE18" i="1"/>
  <c r="H9" i="3"/>
  <c r="D9" i="3"/>
  <c r="AC15" i="2"/>
  <c r="AD15" i="1"/>
  <c r="AF10" i="2"/>
  <c r="AG10" i="1"/>
  <c r="AD5" i="2"/>
  <c r="AE5" i="1"/>
  <c r="AD13" i="2"/>
  <c r="AE13" i="1"/>
  <c r="AE17" i="2"/>
  <c r="AF17" i="1"/>
  <c r="AD14" i="2"/>
  <c r="AE14" i="1"/>
  <c r="AD6" i="2"/>
  <c r="AE6" i="1"/>
  <c r="AC7" i="2"/>
  <c r="AC23" i="2" s="1"/>
  <c r="AD7" i="1"/>
  <c r="AC23" i="1"/>
  <c r="AD19" i="2"/>
  <c r="AE19" i="1"/>
  <c r="AH9" i="2"/>
  <c r="AI9" i="1"/>
  <c r="AD20" i="2"/>
  <c r="AE20" i="1"/>
  <c r="AD4" i="2"/>
  <c r="AE4" i="1"/>
  <c r="AD11" i="2"/>
  <c r="AE11" i="1"/>
  <c r="AF17" i="2" l="1"/>
  <c r="AG17" i="1"/>
  <c r="H9" i="4"/>
  <c r="D9" i="4"/>
  <c r="D10" i="3"/>
  <c r="H10" i="3"/>
  <c r="AG8" i="2"/>
  <c r="AH8" i="1"/>
  <c r="AE12" i="2"/>
  <c r="AF12" i="1"/>
  <c r="AE20" i="2"/>
  <c r="AF20" i="1"/>
  <c r="AE22" i="2"/>
  <c r="AF22" i="1"/>
  <c r="AE6" i="2"/>
  <c r="AF6" i="1"/>
  <c r="AE13" i="2"/>
  <c r="AF13" i="1"/>
  <c r="AF4" i="1"/>
  <c r="AE4" i="2"/>
  <c r="U11" i="4"/>
  <c r="V10" i="4"/>
  <c r="AD7" i="2"/>
  <c r="AD23" i="2" s="1"/>
  <c r="AE7" i="1"/>
  <c r="AD15" i="2"/>
  <c r="AE15" i="1"/>
  <c r="AI9" i="2"/>
  <c r="AJ9" i="1"/>
  <c r="AG16" i="2"/>
  <c r="AH16" i="1"/>
  <c r="AE21" i="2"/>
  <c r="AF21" i="1"/>
  <c r="AE3" i="2"/>
  <c r="AF3" i="1"/>
  <c r="AE14" i="2"/>
  <c r="AF14" i="1"/>
  <c r="AG10" i="2"/>
  <c r="AH10" i="1"/>
  <c r="AE11" i="2"/>
  <c r="AF11" i="1"/>
  <c r="AE19" i="2"/>
  <c r="AF19" i="1"/>
  <c r="AE5" i="2"/>
  <c r="AF5" i="1"/>
  <c r="AE18" i="2"/>
  <c r="AF18" i="1"/>
  <c r="V11" i="3"/>
  <c r="U12" i="3"/>
  <c r="AD23" i="1"/>
  <c r="AG17" i="2" l="1"/>
  <c r="AH17" i="1"/>
  <c r="AE7" i="2"/>
  <c r="AF7" i="1"/>
  <c r="AF6" i="2"/>
  <c r="AG6" i="1"/>
  <c r="AF12" i="2"/>
  <c r="AG12" i="1"/>
  <c r="AH10" i="2"/>
  <c r="AI10" i="1"/>
  <c r="AF21" i="2"/>
  <c r="AG21" i="1"/>
  <c r="AF5" i="2"/>
  <c r="AG5" i="1"/>
  <c r="AH16" i="2"/>
  <c r="AI16" i="1"/>
  <c r="AF14" i="2"/>
  <c r="AG14" i="1"/>
  <c r="V11" i="4"/>
  <c r="U12" i="4"/>
  <c r="AF22" i="2"/>
  <c r="AG22" i="1"/>
  <c r="AJ9" i="2"/>
  <c r="AK9" i="1"/>
  <c r="AH8" i="2"/>
  <c r="AI8" i="1"/>
  <c r="V12" i="3"/>
  <c r="U13" i="3"/>
  <c r="AF11" i="2"/>
  <c r="AG11" i="1"/>
  <c r="AF3" i="2"/>
  <c r="AG3" i="1"/>
  <c r="AF4" i="2"/>
  <c r="AG4" i="1"/>
  <c r="AF20" i="2"/>
  <c r="AG20" i="1"/>
  <c r="H11" i="3"/>
  <c r="D11" i="3"/>
  <c r="AE23" i="2"/>
  <c r="AE15" i="2"/>
  <c r="AF15" i="1"/>
  <c r="H10" i="4"/>
  <c r="D10" i="4"/>
  <c r="AF19" i="2"/>
  <c r="AG19" i="1"/>
  <c r="AF18" i="2"/>
  <c r="AG18" i="1"/>
  <c r="AE23" i="1"/>
  <c r="AF13" i="2"/>
  <c r="AG13" i="1"/>
  <c r="AG6" i="2" l="1"/>
  <c r="AH6" i="1"/>
  <c r="AG18" i="2"/>
  <c r="AH18" i="1"/>
  <c r="V13" i="3"/>
  <c r="U14" i="3"/>
  <c r="V12" i="4"/>
  <c r="U13" i="4"/>
  <c r="AG21" i="2"/>
  <c r="AH21" i="1"/>
  <c r="AG4" i="2"/>
  <c r="AH4" i="1"/>
  <c r="D12" i="3"/>
  <c r="H12" i="3"/>
  <c r="H11" i="4"/>
  <c r="D11" i="4"/>
  <c r="AF7" i="2"/>
  <c r="AG7" i="1"/>
  <c r="AF15" i="2"/>
  <c r="AF23" i="2" s="1"/>
  <c r="AG15" i="1"/>
  <c r="AI8" i="2"/>
  <c r="AJ8" i="1"/>
  <c r="AH19" i="1"/>
  <c r="AG19" i="2"/>
  <c r="AG14" i="2"/>
  <c r="AH14" i="1"/>
  <c r="AJ10" i="1"/>
  <c r="AI10" i="2"/>
  <c r="AG23" i="1"/>
  <c r="AG3" i="2"/>
  <c r="AH3" i="1"/>
  <c r="AH17" i="2"/>
  <c r="AI17" i="1"/>
  <c r="AI16" i="2"/>
  <c r="AJ16" i="1"/>
  <c r="AG20" i="2"/>
  <c r="AH20" i="1"/>
  <c r="AL9" i="1"/>
  <c r="AK9" i="2"/>
  <c r="AG13" i="2"/>
  <c r="AH13" i="1"/>
  <c r="AF23" i="1"/>
  <c r="AG12" i="2"/>
  <c r="AH12" i="1"/>
  <c r="AG11" i="2"/>
  <c r="AH11" i="1"/>
  <c r="AG22" i="2"/>
  <c r="AH22" i="1"/>
  <c r="AG5" i="2"/>
  <c r="AH5" i="1"/>
  <c r="V13" i="4" l="1"/>
  <c r="U14" i="4"/>
  <c r="AL9" i="2"/>
  <c r="AM9" i="1"/>
  <c r="AH3" i="2"/>
  <c r="AI3" i="1"/>
  <c r="AH19" i="2"/>
  <c r="AI19" i="1"/>
  <c r="D12" i="4"/>
  <c r="H12" i="4"/>
  <c r="AJ8" i="2"/>
  <c r="AK8" i="1"/>
  <c r="V14" i="3"/>
  <c r="U15" i="3"/>
  <c r="AG15" i="2"/>
  <c r="AH15" i="1"/>
  <c r="AH23" i="1" s="1"/>
  <c r="AH4" i="2"/>
  <c r="AI4" i="1"/>
  <c r="AH18" i="2"/>
  <c r="AI18" i="1"/>
  <c r="AH12" i="2"/>
  <c r="AI12" i="1"/>
  <c r="AH20" i="2"/>
  <c r="AI20" i="1"/>
  <c r="D13" i="3"/>
  <c r="H13" i="3"/>
  <c r="AH14" i="2"/>
  <c r="AI14" i="1"/>
  <c r="AG7" i="2"/>
  <c r="AG23" i="2" s="1"/>
  <c r="AH7" i="1"/>
  <c r="AH21" i="2"/>
  <c r="AI21" i="1"/>
  <c r="AH6" i="2"/>
  <c r="AI6" i="1"/>
  <c r="AH5" i="2"/>
  <c r="AI5" i="1"/>
  <c r="AH22" i="2"/>
  <c r="AI22" i="1"/>
  <c r="AH13" i="2"/>
  <c r="AI13" i="1"/>
  <c r="AJ16" i="2"/>
  <c r="AK16" i="1"/>
  <c r="AJ10" i="2"/>
  <c r="AK10" i="1"/>
  <c r="AH11" i="2"/>
  <c r="AI11" i="1"/>
  <c r="AI17" i="2"/>
  <c r="AJ17" i="1"/>
  <c r="AJ17" i="2" l="1"/>
  <c r="AK17" i="1"/>
  <c r="AI20" i="2"/>
  <c r="AJ20" i="1"/>
  <c r="AK8" i="2"/>
  <c r="AL8" i="1"/>
  <c r="AI3" i="2"/>
  <c r="AJ3" i="1"/>
  <c r="AI21" i="2"/>
  <c r="AJ21" i="1"/>
  <c r="AH7" i="2"/>
  <c r="AI7" i="1"/>
  <c r="AH23" i="2"/>
  <c r="AJ22" i="1"/>
  <c r="AI22" i="2"/>
  <c r="AM9" i="2"/>
  <c r="AN9" i="1"/>
  <c r="AI13" i="2"/>
  <c r="AJ13" i="1"/>
  <c r="AK10" i="2"/>
  <c r="AL10" i="1"/>
  <c r="AI5" i="2"/>
  <c r="AJ5" i="1"/>
  <c r="AJ14" i="1"/>
  <c r="AI14" i="2"/>
  <c r="AJ18" i="1"/>
  <c r="AI18" i="2"/>
  <c r="V14" i="4"/>
  <c r="U15" i="4"/>
  <c r="AH15" i="2"/>
  <c r="AI15" i="1"/>
  <c r="AI11" i="2"/>
  <c r="AJ11" i="1"/>
  <c r="AI12" i="2"/>
  <c r="AJ12" i="1"/>
  <c r="V15" i="3"/>
  <c r="U16" i="3"/>
  <c r="AK16" i="2"/>
  <c r="AL16" i="1"/>
  <c r="AJ6" i="1"/>
  <c r="AI6" i="2"/>
  <c r="AI4" i="2"/>
  <c r="AJ4" i="1"/>
  <c r="H14" i="3"/>
  <c r="D14" i="3"/>
  <c r="AI19" i="2"/>
  <c r="AJ19" i="1"/>
  <c r="H13" i="4"/>
  <c r="D13" i="4"/>
  <c r="AJ3" i="2" l="1"/>
  <c r="AK3" i="1"/>
  <c r="AL8" i="2"/>
  <c r="AM8" i="1"/>
  <c r="D15" i="3"/>
  <c r="H15" i="3"/>
  <c r="AJ4" i="2"/>
  <c r="AK4" i="1"/>
  <c r="AL10" i="2"/>
  <c r="AM10" i="1"/>
  <c r="AJ20" i="2"/>
  <c r="AK20" i="1"/>
  <c r="AJ5" i="2"/>
  <c r="AK5" i="1"/>
  <c r="AJ22" i="2"/>
  <c r="AK22" i="1"/>
  <c r="AJ12" i="2"/>
  <c r="AK12" i="1"/>
  <c r="AI7" i="2"/>
  <c r="AI23" i="2" s="1"/>
  <c r="AJ7" i="1"/>
  <c r="AJ18" i="2"/>
  <c r="AK18" i="1"/>
  <c r="U17" i="3"/>
  <c r="V16" i="3"/>
  <c r="AJ6" i="2"/>
  <c r="AK6" i="1"/>
  <c r="AL16" i="2"/>
  <c r="AM16" i="1"/>
  <c r="AI15" i="2"/>
  <c r="AJ15" i="1"/>
  <c r="AN9" i="2"/>
  <c r="AO9" i="1"/>
  <c r="AO9" i="2" s="1"/>
  <c r="AL17" i="1"/>
  <c r="AK17" i="2"/>
  <c r="V15" i="4"/>
  <c r="U16" i="4"/>
  <c r="D14" i="4"/>
  <c r="H14" i="4"/>
  <c r="AJ11" i="2"/>
  <c r="AK11" i="1"/>
  <c r="AJ13" i="2"/>
  <c r="AK13" i="1"/>
  <c r="AJ21" i="2"/>
  <c r="AK21" i="1"/>
  <c r="AJ19" i="2"/>
  <c r="AK19" i="1"/>
  <c r="AJ14" i="2"/>
  <c r="AK14" i="1"/>
  <c r="AI23" i="1"/>
  <c r="AK18" i="2" l="1"/>
  <c r="AL18" i="1"/>
  <c r="U17" i="4"/>
  <c r="V16" i="4"/>
  <c r="AJ7" i="2"/>
  <c r="AJ23" i="2" s="1"/>
  <c r="AK7" i="1"/>
  <c r="AM8" i="2"/>
  <c r="AN8" i="1"/>
  <c r="AL13" i="1"/>
  <c r="AK13" i="2"/>
  <c r="AK6" i="2"/>
  <c r="AL6" i="1"/>
  <c r="AM10" i="2"/>
  <c r="AN10" i="1"/>
  <c r="AL17" i="2"/>
  <c r="AM17" i="1"/>
  <c r="AK14" i="2"/>
  <c r="AL14" i="1"/>
  <c r="H16" i="3"/>
  <c r="D16" i="3"/>
  <c r="AK19" i="2"/>
  <c r="AL19" i="1"/>
  <c r="AJ15" i="2"/>
  <c r="AK15" i="1"/>
  <c r="AL5" i="1"/>
  <c r="AK5" i="2"/>
  <c r="AK21" i="2"/>
  <c r="AL21" i="1"/>
  <c r="AM16" i="2"/>
  <c r="AN16" i="1"/>
  <c r="AK20" i="2"/>
  <c r="AL20" i="1"/>
  <c r="H15" i="4"/>
  <c r="D15" i="4"/>
  <c r="AK12" i="2"/>
  <c r="AL12" i="1"/>
  <c r="AJ23" i="1"/>
  <c r="AK3" i="2"/>
  <c r="AL3" i="1"/>
  <c r="AK23" i="1"/>
  <c r="AK11" i="2"/>
  <c r="AL11" i="1"/>
  <c r="AK22" i="2"/>
  <c r="AL22" i="1"/>
  <c r="AK4" i="2"/>
  <c r="AL4" i="1"/>
  <c r="V17" i="3"/>
  <c r="U18" i="3"/>
  <c r="AL3" i="2" l="1"/>
  <c r="AM3" i="1"/>
  <c r="AM17" i="2"/>
  <c r="AN17" i="1"/>
  <c r="AN8" i="2"/>
  <c r="AO8" i="1"/>
  <c r="AO8" i="2" s="1"/>
  <c r="AL4" i="2"/>
  <c r="AM4" i="1"/>
  <c r="AL19" i="2"/>
  <c r="AM19" i="1"/>
  <c r="AN10" i="2"/>
  <c r="AO10" i="1"/>
  <c r="AO10" i="2" s="1"/>
  <c r="AK7" i="2"/>
  <c r="AL7" i="1"/>
  <c r="AK23" i="2"/>
  <c r="AL12" i="2"/>
  <c r="AM12" i="1"/>
  <c r="AL6" i="2"/>
  <c r="AM6" i="1"/>
  <c r="D16" i="4"/>
  <c r="H16" i="4"/>
  <c r="AN16" i="2"/>
  <c r="AO16" i="1"/>
  <c r="AO16" i="2" s="1"/>
  <c r="AL22" i="2"/>
  <c r="AM22" i="1"/>
  <c r="AL21" i="2"/>
  <c r="AM21" i="1"/>
  <c r="AL11" i="2"/>
  <c r="AM11" i="1"/>
  <c r="V17" i="4"/>
  <c r="U18" i="4"/>
  <c r="AL5" i="2"/>
  <c r="AM5" i="1"/>
  <c r="AL14" i="2"/>
  <c r="AM14" i="1"/>
  <c r="AL18" i="2"/>
  <c r="AM18" i="1"/>
  <c r="H17" i="3"/>
  <c r="D17" i="3"/>
  <c r="V18" i="3"/>
  <c r="U19" i="3"/>
  <c r="AL20" i="2"/>
  <c r="AM20" i="1"/>
  <c r="AK15" i="2"/>
  <c r="AL15" i="1"/>
  <c r="AL13" i="2"/>
  <c r="AM13" i="1"/>
  <c r="AM13" i="2" l="1"/>
  <c r="AN13" i="1"/>
  <c r="H17" i="4"/>
  <c r="D17" i="4"/>
  <c r="AM11" i="2"/>
  <c r="AN11" i="1"/>
  <c r="AN17" i="2"/>
  <c r="AO17" i="1"/>
  <c r="AO17" i="2" s="1"/>
  <c r="AM20" i="2"/>
  <c r="AN20" i="1"/>
  <c r="AM21" i="2"/>
  <c r="AN21" i="1"/>
  <c r="V19" i="3"/>
  <c r="U20" i="3"/>
  <c r="AM12" i="2"/>
  <c r="AN12" i="1"/>
  <c r="U19" i="4"/>
  <c r="V18" i="4"/>
  <c r="AL7" i="2"/>
  <c r="AL23" i="2" s="1"/>
  <c r="AM7" i="1"/>
  <c r="AL15" i="2"/>
  <c r="AM15" i="1"/>
  <c r="AM18" i="2"/>
  <c r="AN18" i="1"/>
  <c r="AM14" i="2"/>
  <c r="AN14" i="1"/>
  <c r="AM6" i="2"/>
  <c r="AN6" i="1"/>
  <c r="AM19" i="2"/>
  <c r="AN19" i="1"/>
  <c r="AM23" i="1"/>
  <c r="AM3" i="2"/>
  <c r="AN3" i="1"/>
  <c r="AM5" i="2"/>
  <c r="AN5" i="1"/>
  <c r="AM22" i="2"/>
  <c r="AN22" i="1"/>
  <c r="D18" i="3"/>
  <c r="H18" i="3"/>
  <c r="AN4" i="1"/>
  <c r="AM4" i="2"/>
  <c r="AL23" i="1"/>
  <c r="AM15" i="2" l="1"/>
  <c r="AN15" i="1"/>
  <c r="V20" i="3"/>
  <c r="U21" i="3"/>
  <c r="AN11" i="2"/>
  <c r="AO11" i="1"/>
  <c r="AO11" i="2" s="1"/>
  <c r="AN19" i="2"/>
  <c r="AO19" i="1"/>
  <c r="AO19" i="2" s="1"/>
  <c r="D19" i="3"/>
  <c r="H19" i="3"/>
  <c r="AN14" i="2"/>
  <c r="AO14" i="1"/>
  <c r="AO14" i="2" s="1"/>
  <c r="H18" i="4"/>
  <c r="D18" i="4"/>
  <c r="AN12" i="2"/>
  <c r="AO12" i="1"/>
  <c r="AO12" i="2" s="1"/>
  <c r="AN6" i="2"/>
  <c r="AO6" i="1"/>
  <c r="AO6" i="2" s="1"/>
  <c r="AN5" i="2"/>
  <c r="AO5" i="1"/>
  <c r="AO5" i="2" s="1"/>
  <c r="AN21" i="2"/>
  <c r="AO21" i="1"/>
  <c r="AO21" i="2" s="1"/>
  <c r="AN23" i="1"/>
  <c r="AN3" i="2"/>
  <c r="AO3" i="1"/>
  <c r="V19" i="4"/>
  <c r="U20" i="4"/>
  <c r="AN20" i="2"/>
  <c r="AO20" i="1"/>
  <c r="AO20" i="2" s="1"/>
  <c r="AN13" i="2"/>
  <c r="AO13" i="1"/>
  <c r="AO13" i="2" s="1"/>
  <c r="AN22" i="2"/>
  <c r="AO22" i="1"/>
  <c r="AO22" i="2" s="1"/>
  <c r="AM7" i="2"/>
  <c r="AN7" i="1"/>
  <c r="AN4" i="2"/>
  <c r="AO4" i="1"/>
  <c r="AO4" i="2" s="1"/>
  <c r="AM23" i="2"/>
  <c r="AN18" i="2"/>
  <c r="AO18" i="1"/>
  <c r="AO18" i="2" s="1"/>
  <c r="V21" i="3" l="1"/>
  <c r="U22" i="3"/>
  <c r="V22" i="3" s="1"/>
  <c r="AN7" i="2"/>
  <c r="AN23" i="2" s="1"/>
  <c r="AO7" i="1"/>
  <c r="AO7" i="2" s="1"/>
  <c r="D20" i="3"/>
  <c r="H20" i="3"/>
  <c r="H19" i="4"/>
  <c r="D19" i="4"/>
  <c r="AN15" i="2"/>
  <c r="AO15" i="1"/>
  <c r="AO15" i="2" s="1"/>
  <c r="B28" i="4"/>
  <c r="B26" i="4"/>
  <c r="C26" i="4"/>
  <c r="U21" i="4"/>
  <c r="V20" i="4"/>
  <c r="AO3" i="2"/>
  <c r="V21" i="4" l="1"/>
  <c r="U22" i="4"/>
  <c r="V22" i="4" s="1"/>
  <c r="D20" i="4"/>
  <c r="H20" i="4"/>
  <c r="H22" i="3"/>
  <c r="D22" i="3"/>
  <c r="D21" i="3"/>
  <c r="H21" i="3"/>
  <c r="AO23" i="2"/>
  <c r="AO23" i="1"/>
  <c r="G25" i="3" l="1"/>
  <c r="F25" i="3"/>
  <c r="F28" i="3"/>
  <c r="G26" i="3"/>
  <c r="F26" i="3"/>
  <c r="D22" i="4"/>
  <c r="H22" i="4"/>
  <c r="C26" i="3"/>
  <c r="B25" i="3"/>
  <c r="C25" i="3"/>
  <c r="B28" i="3"/>
  <c r="B26" i="3"/>
  <c r="H21" i="4"/>
  <c r="D21" i="4"/>
  <c r="F26" i="4" l="1"/>
  <c r="F25" i="4"/>
  <c r="G26" i="4"/>
  <c r="F28" i="4"/>
  <c r="G25" i="4"/>
  <c r="C25" i="4"/>
  <c r="B25" i="4"/>
</calcChain>
</file>

<file path=xl/sharedStrings.xml><?xml version="1.0" encoding="utf-8"?>
<sst xmlns="http://schemas.openxmlformats.org/spreadsheetml/2006/main" count="130" uniqueCount="50">
  <si>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</si>
  <si>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</si>
  <si>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</si>
  <si>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</si>
  <si>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</si>
  <si>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</si>
  <si>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</si>
  <si>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</si>
  <si>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</si>
  <si>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</si>
  <si>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</si>
  <si>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</si>
  <si>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</si>
  <si>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</si>
  <si>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</si>
  <si>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</si>
  <si>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</si>
  <si>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</si>
  <si>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</si>
  <si>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</si>
  <si>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</si>
  <si>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</si>
  <si>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</si>
  <si>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</si>
  <si>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</si>
  <si>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</si>
  <si>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v</t>
  </si>
  <si>
    <t>n</t>
  </si>
  <si>
    <t>Tumor</t>
  </si>
  <si>
    <t>Contrlateral Kidney</t>
  </si>
  <si>
    <t>roi#3</t>
  </si>
  <si>
    <t>roi#4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</si>
  <si>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</si>
  <si>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</si>
  <si>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</si>
  <si>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</si>
  <si>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</si>
  <si>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</si>
  <si>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</si>
  <si>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</si>
  <si>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</si>
  <si>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</si>
  <si>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</si>
  <si>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</si>
  <si>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</si>
  <si>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Noise</t>
  </si>
  <si>
    <t>mean</t>
  </si>
  <si>
    <t>S.D</t>
  </si>
  <si>
    <t>above noise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</si>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</sst>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JW326_A498_032316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1110.6026798595083</c:v>
                </c:pt>
                <c:pt idx="1">
                  <c:v>1251.201098875566</c:v>
                </c:pt>
                <c:pt idx="2">
                  <c:v>1400.280889337713</c:v>
                </c:pt>
                <c:pt idx="3">
                  <c:v>46141.227960759941</c:v>
                </c:pt>
                <c:pt idx="4">
                  <c:v>31791.369972922585</c:v>
                </c:pt>
                <c:pt idx="5">
                  <c:v>21589.337568803268</c:v>
                </c:pt>
                <c:pt idx="6">
                  <c:v>22031.667325106533</c:v>
                </c:pt>
                <c:pt idx="7">
                  <c:v>18795.772349964489</c:v>
                </c:pt>
                <c:pt idx="8">
                  <c:v>16264.44570090554</c:v>
                </c:pt>
                <c:pt idx="9">
                  <c:v>13688.907825816761</c:v>
                </c:pt>
                <c:pt idx="10">
                  <c:v>12033.230735085228</c:v>
                </c:pt>
                <c:pt idx="11">
                  <c:v>9972.6833607066765</c:v>
                </c:pt>
                <c:pt idx="12">
                  <c:v>8756.731134588068</c:v>
                </c:pt>
                <c:pt idx="13">
                  <c:v>6624.4562017267399</c:v>
                </c:pt>
                <c:pt idx="14">
                  <c:v>4673.1036071777344</c:v>
                </c:pt>
                <c:pt idx="15">
                  <c:v>5411.3188864968042</c:v>
                </c:pt>
                <c:pt idx="16">
                  <c:v>4466.7092312899504</c:v>
                </c:pt>
                <c:pt idx="17">
                  <c:v>4214.7680747292261</c:v>
                </c:pt>
                <c:pt idx="18">
                  <c:v>3518.4484058726916</c:v>
                </c:pt>
                <c:pt idx="19">
                  <c:v>2197.5406563498759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39-4995-AF3F-797F6BB42B1E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103271.3749772467</c:v>
                </c:pt>
                <c:pt idx="1">
                  <c:v>154249.59284200455</c:v>
                </c:pt>
                <c:pt idx="2">
                  <c:v>183711.54564329344</c:v>
                </c:pt>
                <c:pt idx="3">
                  <c:v>157892.99675418416</c:v>
                </c:pt>
                <c:pt idx="4">
                  <c:v>116536.76747875757</c:v>
                </c:pt>
                <c:pt idx="5">
                  <c:v>80951.093554473104</c:v>
                </c:pt>
                <c:pt idx="6">
                  <c:v>75879.031334210013</c:v>
                </c:pt>
                <c:pt idx="7">
                  <c:v>56856.535374669518</c:v>
                </c:pt>
                <c:pt idx="8">
                  <c:v>51847.87856994434</c:v>
                </c:pt>
                <c:pt idx="9">
                  <c:v>34616.52641183012</c:v>
                </c:pt>
                <c:pt idx="10">
                  <c:v>32151.841877556904</c:v>
                </c:pt>
                <c:pt idx="11">
                  <c:v>25131.463586175531</c:v>
                </c:pt>
                <c:pt idx="12">
                  <c:v>22091.821173825872</c:v>
                </c:pt>
                <c:pt idx="13">
                  <c:v>17464.766075108219</c:v>
                </c:pt>
                <c:pt idx="14">
                  <c:v>14695.864480558648</c:v>
                </c:pt>
                <c:pt idx="15">
                  <c:v>13419.628604097528</c:v>
                </c:pt>
                <c:pt idx="16">
                  <c:v>12403.50786384715</c:v>
                </c:pt>
                <c:pt idx="17">
                  <c:v>13770.849597668737</c:v>
                </c:pt>
                <c:pt idx="18">
                  <c:v>11051.309123373392</c:v>
                </c:pt>
                <c:pt idx="19">
                  <c:v>12624.836290633189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39-4995-AF3F-797F6BB42B1E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1217.8427734375</c:v>
                </c:pt>
                <c:pt idx="1">
                  <c:v>1196.8906860351562</c:v>
                </c:pt>
                <c:pt idx="2">
                  <c:v>631.86328125</c:v>
                </c:pt>
                <c:pt idx="3">
                  <c:v>2051.272257486979</c:v>
                </c:pt>
                <c:pt idx="4">
                  <c:v>738.21488444010413</c:v>
                </c:pt>
                <c:pt idx="5">
                  <c:v>545.96218872070312</c:v>
                </c:pt>
                <c:pt idx="6">
                  <c:v>1264.7484944661458</c:v>
                </c:pt>
                <c:pt idx="7">
                  <c:v>835.118408203125</c:v>
                </c:pt>
                <c:pt idx="8">
                  <c:v>1564.0829671223958</c:v>
                </c:pt>
                <c:pt idx="9">
                  <c:v>2170.640584309896</c:v>
                </c:pt>
                <c:pt idx="10">
                  <c:v>2006.8816324869792</c:v>
                </c:pt>
                <c:pt idx="11">
                  <c:v>1174.7920328776042</c:v>
                </c:pt>
                <c:pt idx="12">
                  <c:v>1088.4854329427083</c:v>
                </c:pt>
                <c:pt idx="13">
                  <c:v>789.48884073893225</c:v>
                </c:pt>
                <c:pt idx="14">
                  <c:v>1507.5343424479167</c:v>
                </c:pt>
                <c:pt idx="15">
                  <c:v>1856.3310139973958</c:v>
                </c:pt>
                <c:pt idx="16">
                  <c:v>597.02571614583337</c:v>
                </c:pt>
                <c:pt idx="17">
                  <c:v>827.66374715169275</c:v>
                </c:pt>
                <c:pt idx="18">
                  <c:v>1318.5714721679688</c:v>
                </c:pt>
                <c:pt idx="19">
                  <c:v>566.430918375651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39-4995-AF3F-797F6BB4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178624"/>
        <c:axId val="-2089899616"/>
      </c:scatterChart>
      <c:valAx>
        <c:axId val="-18291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899616"/>
        <c:crosses val="autoZero"/>
        <c:crossBetween val="midCat"/>
      </c:valAx>
      <c:valAx>
        <c:axId val="-2089899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2917862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JW326_A498_032316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1110.6026798595083</c:v>
                </c:pt>
                <c:pt idx="1">
                  <c:v>1251.201098875566</c:v>
                </c:pt>
                <c:pt idx="2">
                  <c:v>1400.280889337713</c:v>
                </c:pt>
                <c:pt idx="3">
                  <c:v>46141.227960759941</c:v>
                </c:pt>
                <c:pt idx="4">
                  <c:v>31791.369972922585</c:v>
                </c:pt>
                <c:pt idx="5">
                  <c:v>21589.337568803268</c:v>
                </c:pt>
                <c:pt idx="6">
                  <c:v>22031.667325106533</c:v>
                </c:pt>
                <c:pt idx="7">
                  <c:v>18795.772349964489</c:v>
                </c:pt>
                <c:pt idx="8">
                  <c:v>16264.44570090554</c:v>
                </c:pt>
                <c:pt idx="9">
                  <c:v>13688.907825816761</c:v>
                </c:pt>
                <c:pt idx="10">
                  <c:v>12033.230735085228</c:v>
                </c:pt>
                <c:pt idx="11">
                  <c:v>9972.6833607066765</c:v>
                </c:pt>
                <c:pt idx="12">
                  <c:v>8756.731134588068</c:v>
                </c:pt>
                <c:pt idx="13">
                  <c:v>6624.4562017267399</c:v>
                </c:pt>
                <c:pt idx="14">
                  <c:v>4673.1036071777344</c:v>
                </c:pt>
                <c:pt idx="15">
                  <c:v>5411.3188864968042</c:v>
                </c:pt>
                <c:pt idx="16">
                  <c:v>4466.7092312899504</c:v>
                </c:pt>
                <c:pt idx="17">
                  <c:v>4214.7680747292261</c:v>
                </c:pt>
                <c:pt idx="18">
                  <c:v>3518.4484058726916</c:v>
                </c:pt>
                <c:pt idx="19">
                  <c:v>2197.5406563498759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1-41C8-973C-5C1CBFABA0CE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103271.3749772467</c:v>
                </c:pt>
                <c:pt idx="1">
                  <c:v>154249.59284200455</c:v>
                </c:pt>
                <c:pt idx="2">
                  <c:v>183711.54564329344</c:v>
                </c:pt>
                <c:pt idx="3">
                  <c:v>157892.99675418416</c:v>
                </c:pt>
                <c:pt idx="4">
                  <c:v>116536.76747875757</c:v>
                </c:pt>
                <c:pt idx="5">
                  <c:v>80951.093554473104</c:v>
                </c:pt>
                <c:pt idx="6">
                  <c:v>75879.031334210013</c:v>
                </c:pt>
                <c:pt idx="7">
                  <c:v>56856.535374669518</c:v>
                </c:pt>
                <c:pt idx="8">
                  <c:v>51847.87856994434</c:v>
                </c:pt>
                <c:pt idx="9">
                  <c:v>34616.52641183012</c:v>
                </c:pt>
                <c:pt idx="10">
                  <c:v>32151.841877556904</c:v>
                </c:pt>
                <c:pt idx="11">
                  <c:v>25131.463586175531</c:v>
                </c:pt>
                <c:pt idx="12">
                  <c:v>22091.821173825872</c:v>
                </c:pt>
                <c:pt idx="13">
                  <c:v>17464.766075108219</c:v>
                </c:pt>
                <c:pt idx="14">
                  <c:v>14695.864480558648</c:v>
                </c:pt>
                <c:pt idx="15">
                  <c:v>13419.628604097528</c:v>
                </c:pt>
                <c:pt idx="16">
                  <c:v>12403.50786384715</c:v>
                </c:pt>
                <c:pt idx="17">
                  <c:v>13770.849597668737</c:v>
                </c:pt>
                <c:pt idx="18">
                  <c:v>11051.309123373392</c:v>
                </c:pt>
                <c:pt idx="19">
                  <c:v>12624.836290633189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1-41C8-973C-5C1CBFABA0CE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1217.8427734375</c:v>
                </c:pt>
                <c:pt idx="1">
                  <c:v>1196.8906860351562</c:v>
                </c:pt>
                <c:pt idx="2">
                  <c:v>631.86328125</c:v>
                </c:pt>
                <c:pt idx="3">
                  <c:v>2051.272257486979</c:v>
                </c:pt>
                <c:pt idx="4">
                  <c:v>738.21488444010413</c:v>
                </c:pt>
                <c:pt idx="5">
                  <c:v>545.96218872070312</c:v>
                </c:pt>
                <c:pt idx="6">
                  <c:v>1264.7484944661458</c:v>
                </c:pt>
                <c:pt idx="7">
                  <c:v>835.118408203125</c:v>
                </c:pt>
                <c:pt idx="8">
                  <c:v>1564.0829671223958</c:v>
                </c:pt>
                <c:pt idx="9">
                  <c:v>2170.640584309896</c:v>
                </c:pt>
                <c:pt idx="10">
                  <c:v>2006.8816324869792</c:v>
                </c:pt>
                <c:pt idx="11">
                  <c:v>1174.7920328776042</c:v>
                </c:pt>
                <c:pt idx="12">
                  <c:v>1088.4854329427083</c:v>
                </c:pt>
                <c:pt idx="13">
                  <c:v>789.48884073893225</c:v>
                </c:pt>
                <c:pt idx="14">
                  <c:v>1507.5343424479167</c:v>
                </c:pt>
                <c:pt idx="15">
                  <c:v>1856.3310139973958</c:v>
                </c:pt>
                <c:pt idx="16">
                  <c:v>597.02571614583337</c:v>
                </c:pt>
                <c:pt idx="17">
                  <c:v>827.66374715169275</c:v>
                </c:pt>
                <c:pt idx="18">
                  <c:v>1318.5714721679688</c:v>
                </c:pt>
                <c:pt idx="19">
                  <c:v>566.430918375651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1-41C8-973C-5C1CBFAB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2208"/>
        <c:axId val="-2096458528"/>
      </c:scatterChart>
      <c:valAx>
        <c:axId val="206279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458528"/>
        <c:crosses val="autoZero"/>
        <c:crossBetween val="midCat"/>
      </c:valAx>
      <c:valAx>
        <c:axId val="-20964585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79220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3</xdr:row>
      <xdr:rowOff>31750</xdr:rowOff>
    </xdr:from>
    <xdr:to>
      <xdr:col>17</xdr:col>
      <xdr:colOff>596900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28</xdr:row>
      <xdr:rowOff>171450</xdr:rowOff>
    </xdr:from>
    <xdr:to>
      <xdr:col>22</xdr:col>
      <xdr:colOff>25400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C8B7A-1F46-42CC-98C3-795850C1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66"/>
  <sheetViews>
    <sheetView topLeftCell="S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17</v>
      </c>
      <c r="D3">
        <v>1362.8731689453125</v>
      </c>
      <c r="E3">
        <v>1770.2015380859375</v>
      </c>
      <c r="F3">
        <v>318.79299926757812</v>
      </c>
      <c r="G3">
        <v>8549.4072265625</v>
      </c>
      <c r="H3">
        <v>8066.65576171875</v>
      </c>
      <c r="I3">
        <v>7896.60791015625</v>
      </c>
      <c r="J3">
        <v>7305.0654296875</v>
      </c>
      <c r="K3">
        <v>5235.2275390625</v>
      </c>
      <c r="L3">
        <v>7682.31201171875</v>
      </c>
      <c r="M3">
        <v>6925.95263671875</v>
      </c>
      <c r="N3">
        <v>7285.560546875</v>
      </c>
      <c r="O3">
        <v>5612.82958984375</v>
      </c>
      <c r="P3">
        <v>2903.8974609375</v>
      </c>
      <c r="Q3">
        <v>3565.3125</v>
      </c>
      <c r="R3">
        <v>2136.240966796875</v>
      </c>
      <c r="S3">
        <v>2866.33935546875</v>
      </c>
      <c r="T3">
        <v>2987.37353515625</v>
      </c>
      <c r="U3">
        <v>2210.395263671875</v>
      </c>
      <c r="V3">
        <v>2124.484375</v>
      </c>
      <c r="W3">
        <v>2126.300048828125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9</v>
      </c>
      <c r="C4">
        <v>18</v>
      </c>
      <c r="D4">
        <v>1174.66943359375</v>
      </c>
      <c r="E4">
        <v>679.13507080078125</v>
      </c>
      <c r="F4">
        <v>825.078857421875</v>
      </c>
      <c r="G4">
        <v>18242.015625</v>
      </c>
      <c r="H4">
        <v>12788.76171875</v>
      </c>
      <c r="I4">
        <v>7614.1357421875</v>
      </c>
      <c r="J4">
        <v>10995.6552734375</v>
      </c>
      <c r="K4">
        <v>7759.2919921875</v>
      </c>
      <c r="L4">
        <v>8355.861328125</v>
      </c>
      <c r="M4">
        <v>6224.42431640625</v>
      </c>
      <c r="N4">
        <v>7312.55322265625</v>
      </c>
      <c r="O4">
        <v>5356.79150390625</v>
      </c>
      <c r="P4">
        <v>5239.82861328125</v>
      </c>
      <c r="Q4">
        <v>4379.9150390625</v>
      </c>
      <c r="R4">
        <v>1373.5665283203125</v>
      </c>
      <c r="S4">
        <v>3783.9931640625</v>
      </c>
      <c r="T4">
        <v>4763.150390625</v>
      </c>
      <c r="U4">
        <v>1919.2760009765625</v>
      </c>
      <c r="V4">
        <v>2472.5517578125</v>
      </c>
      <c r="W4">
        <v>2142.988037109375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9</v>
      </c>
      <c r="C5">
        <v>19</v>
      </c>
      <c r="D5">
        <v>1112.9146728515625</v>
      </c>
      <c r="E5">
        <v>987.935546875</v>
      </c>
      <c r="F5">
        <v>1710.145751953125</v>
      </c>
      <c r="G5">
        <v>27838.16015625</v>
      </c>
      <c r="H5">
        <v>19045.83203125</v>
      </c>
      <c r="I5">
        <v>8432.3095703125</v>
      </c>
      <c r="J5">
        <v>13431.1455078125</v>
      </c>
      <c r="K5">
        <v>10004.849609375</v>
      </c>
      <c r="L5">
        <v>9091.0234375</v>
      </c>
      <c r="M5">
        <v>4815.15478515625</v>
      </c>
      <c r="N5">
        <v>6667.3134765625</v>
      </c>
      <c r="O5">
        <v>5277.251953125</v>
      </c>
      <c r="P5">
        <v>5900.12548828125</v>
      </c>
      <c r="Q5">
        <v>2395.02392578125</v>
      </c>
      <c r="R5">
        <v>2883.90380859375</v>
      </c>
      <c r="S5">
        <v>3181.162353515625</v>
      </c>
      <c r="T5">
        <v>4865.0732421875</v>
      </c>
      <c r="U5">
        <v>1708.2152099609375</v>
      </c>
      <c r="V5">
        <v>3283.600341796875</v>
      </c>
      <c r="W5">
        <v>1821.1788330078125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9</v>
      </c>
      <c r="C6">
        <v>20</v>
      </c>
      <c r="D6">
        <v>1463.1064453125</v>
      </c>
      <c r="E6">
        <v>1139.58740234375</v>
      </c>
      <c r="F6">
        <v>1953.6016845703125</v>
      </c>
      <c r="G6">
        <v>34485.7421875</v>
      </c>
      <c r="H6">
        <v>25784.015625</v>
      </c>
      <c r="I6">
        <v>14648.3173828125</v>
      </c>
      <c r="J6">
        <v>16867.60546875</v>
      </c>
      <c r="K6">
        <v>13931.8955078125</v>
      </c>
      <c r="L6">
        <v>11789.603515625</v>
      </c>
      <c r="M6">
        <v>8282.783203125</v>
      </c>
      <c r="N6">
        <v>8939.939453125</v>
      </c>
      <c r="O6">
        <v>6498.837890625</v>
      </c>
      <c r="P6">
        <v>5549.3779296875</v>
      </c>
      <c r="Q6">
        <v>3588.252685546875</v>
      </c>
      <c r="R6">
        <v>4261.48828125</v>
      </c>
      <c r="S6">
        <v>4049.94873046875</v>
      </c>
      <c r="T6">
        <v>3292.287109375</v>
      </c>
      <c r="U6">
        <v>2448.55810546875</v>
      </c>
      <c r="V6">
        <v>2073.86376953125</v>
      </c>
      <c r="W6">
        <v>1832.006591796875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9</v>
      </c>
      <c r="C7">
        <v>21</v>
      </c>
      <c r="D7">
        <v>1674.884033203125</v>
      </c>
      <c r="E7">
        <v>1395.3662109375</v>
      </c>
      <c r="F7">
        <v>1647.20361328125</v>
      </c>
      <c r="G7">
        <v>37191.5078125</v>
      </c>
      <c r="H7">
        <v>27367.771484375</v>
      </c>
      <c r="I7">
        <v>19713.4765625</v>
      </c>
      <c r="J7">
        <v>19598.22265625</v>
      </c>
      <c r="K7">
        <v>16157.802734375</v>
      </c>
      <c r="L7">
        <v>13825.2734375</v>
      </c>
      <c r="M7">
        <v>12381.587890625</v>
      </c>
      <c r="N7">
        <v>10365.0654296875</v>
      </c>
      <c r="O7">
        <v>6992.35009765625</v>
      </c>
      <c r="P7">
        <v>6911.638671875</v>
      </c>
      <c r="Q7">
        <v>7558.001953125</v>
      </c>
      <c r="R7">
        <v>4509.13720703125</v>
      </c>
      <c r="S7">
        <v>5175.67431640625</v>
      </c>
      <c r="T7">
        <v>1558.0457763671875</v>
      </c>
      <c r="U7">
        <v>3054.743408203125</v>
      </c>
      <c r="V7">
        <v>1793.745361328125</v>
      </c>
      <c r="W7">
        <v>2142.66455078125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10</v>
      </c>
      <c r="C8">
        <v>17</v>
      </c>
      <c r="D8">
        <v>1225.0289306640625</v>
      </c>
      <c r="E8">
        <v>2565.793212890625</v>
      </c>
      <c r="F8">
        <v>401.322998046875</v>
      </c>
      <c r="G8">
        <v>21758.111328125</v>
      </c>
      <c r="H8">
        <v>13453.2109375</v>
      </c>
      <c r="I8">
        <v>9782.2705078125</v>
      </c>
      <c r="J8">
        <v>14688.10546875</v>
      </c>
      <c r="K8">
        <v>10095.1279296875</v>
      </c>
      <c r="L8">
        <v>10837.53125</v>
      </c>
      <c r="M8">
        <v>8790.798828125</v>
      </c>
      <c r="N8">
        <v>7983.6865234375</v>
      </c>
      <c r="O8">
        <v>6334.50390625</v>
      </c>
      <c r="P8">
        <v>5032.74609375</v>
      </c>
      <c r="Q8">
        <v>4534.29345703125</v>
      </c>
      <c r="R8">
        <v>3882.406494140625</v>
      </c>
      <c r="S8">
        <v>3757.56591796875</v>
      </c>
      <c r="T8">
        <v>4055.5234375</v>
      </c>
      <c r="U8">
        <v>1850.7003173828125</v>
      </c>
      <c r="V8">
        <v>3496.5087890625</v>
      </c>
      <c r="W8">
        <v>1251.7109375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10</v>
      </c>
      <c r="C9">
        <v>18</v>
      </c>
      <c r="D9">
        <v>1351.702880859375</v>
      </c>
      <c r="E9">
        <v>1135.47607421875</v>
      </c>
      <c r="F9">
        <v>789.66455078125</v>
      </c>
      <c r="G9">
        <v>33158.578125</v>
      </c>
      <c r="H9">
        <v>20615.4375</v>
      </c>
      <c r="I9">
        <v>11682.6708984375</v>
      </c>
      <c r="J9">
        <v>17509.009765625</v>
      </c>
      <c r="K9">
        <v>9674.6904296875</v>
      </c>
      <c r="L9">
        <v>10890.6865234375</v>
      </c>
      <c r="M9">
        <v>7760.69189453125</v>
      </c>
      <c r="N9">
        <v>6279.52685546875</v>
      </c>
      <c r="O9">
        <v>6579.08251953125</v>
      </c>
      <c r="P9">
        <v>6879.85498046875</v>
      </c>
      <c r="Q9">
        <v>3625.175048828125</v>
      </c>
      <c r="R9">
        <v>2492.025634765625</v>
      </c>
      <c r="S9">
        <v>2945.13671875</v>
      </c>
      <c r="T9">
        <v>3095.38916015625</v>
      </c>
      <c r="U9">
        <v>2379.84375</v>
      </c>
      <c r="V9">
        <v>3119.55712890625</v>
      </c>
      <c r="W9">
        <v>443.87176513671875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10</v>
      </c>
      <c r="C10">
        <v>19</v>
      </c>
      <c r="D10">
        <v>884.0462646484375</v>
      </c>
      <c r="E10">
        <v>399.13018798828125</v>
      </c>
      <c r="F10">
        <v>1442.6578369140625</v>
      </c>
      <c r="G10">
        <v>38179.703125</v>
      </c>
      <c r="H10">
        <v>26336.755859375</v>
      </c>
      <c r="I10">
        <v>12733.064453125</v>
      </c>
      <c r="J10">
        <v>16232.4130859375</v>
      </c>
      <c r="K10">
        <v>10828.6826171875</v>
      </c>
      <c r="L10">
        <v>10197.9423828125</v>
      </c>
      <c r="M10">
        <v>6419.80078125</v>
      </c>
      <c r="N10">
        <v>6211.17333984375</v>
      </c>
      <c r="O10">
        <v>6355.78564453125</v>
      </c>
      <c r="P10">
        <v>5817.0625</v>
      </c>
      <c r="Q10">
        <v>1659.3712158203125</v>
      </c>
      <c r="R10">
        <v>1380.232177734375</v>
      </c>
      <c r="S10">
        <v>2166.57275390625</v>
      </c>
      <c r="T10">
        <v>2923.770751953125</v>
      </c>
      <c r="U10">
        <v>1999.577880859375</v>
      </c>
      <c r="V10">
        <v>1942.4273681640625</v>
      </c>
      <c r="W10">
        <v>457.70068359375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10</v>
      </c>
      <c r="C11">
        <v>20</v>
      </c>
      <c r="D11">
        <v>620.40777587890625</v>
      </c>
      <c r="E11">
        <v>1334.06591796875</v>
      </c>
      <c r="F11">
        <v>2781.2333984375</v>
      </c>
      <c r="G11">
        <v>40908.359375</v>
      </c>
      <c r="H11">
        <v>30809.865234375</v>
      </c>
      <c r="I11">
        <v>15994.4921875</v>
      </c>
      <c r="J11">
        <v>17041.447265625</v>
      </c>
      <c r="K11">
        <v>15340.326171875</v>
      </c>
      <c r="L11">
        <v>11754.2314453125</v>
      </c>
      <c r="M11">
        <v>8331.6240234375</v>
      </c>
      <c r="N11">
        <v>8387.8310546875</v>
      </c>
      <c r="O11">
        <v>6080.04931640625</v>
      </c>
      <c r="P11">
        <v>5008.595703125</v>
      </c>
      <c r="Q11">
        <v>2085.06005859375</v>
      </c>
      <c r="R11">
        <v>1345.341552734375</v>
      </c>
      <c r="S11">
        <v>3585.076171875</v>
      </c>
      <c r="T11">
        <v>2124.81494140625</v>
      </c>
      <c r="U11">
        <v>2004.174560546875</v>
      </c>
      <c r="V11">
        <v>1053.04443359375</v>
      </c>
      <c r="W11">
        <v>574.475341796875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10</v>
      </c>
      <c r="C12">
        <v>21</v>
      </c>
      <c r="D12">
        <v>1261.505126953125</v>
      </c>
      <c r="E12">
        <v>1405.2493896484375</v>
      </c>
      <c r="F12">
        <v>1565.93701171875</v>
      </c>
      <c r="G12">
        <v>43016.90625</v>
      </c>
      <c r="H12">
        <v>31285.91015625</v>
      </c>
      <c r="I12">
        <v>19599.84375</v>
      </c>
      <c r="J12">
        <v>19883.490234375</v>
      </c>
      <c r="K12">
        <v>17846.001953125</v>
      </c>
      <c r="L12">
        <v>13767.1943359375</v>
      </c>
      <c r="M12">
        <v>11087.3486328125</v>
      </c>
      <c r="N12">
        <v>8864.9404296875</v>
      </c>
      <c r="O12">
        <v>6255.79931640625</v>
      </c>
      <c r="P12">
        <v>6338.28857421875</v>
      </c>
      <c r="Q12">
        <v>5128.81103515625</v>
      </c>
      <c r="R12">
        <v>2382.189697265625</v>
      </c>
      <c r="S12">
        <v>4935.10888671875</v>
      </c>
      <c r="T12">
        <v>1424.478515625</v>
      </c>
      <c r="U12">
        <v>3006.41162109375</v>
      </c>
      <c r="V12">
        <v>1316.6727294921875</v>
      </c>
      <c r="W12">
        <v>852.90081787109375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10</v>
      </c>
      <c r="C13">
        <v>22</v>
      </c>
      <c r="D13">
        <v>863.2271728515625</v>
      </c>
      <c r="E13">
        <v>707.51116943359375</v>
      </c>
      <c r="F13">
        <v>849.2015380859375</v>
      </c>
      <c r="G13">
        <v>38499.40234375</v>
      </c>
      <c r="H13">
        <v>26189.74609375</v>
      </c>
      <c r="I13">
        <v>19342.783203125</v>
      </c>
      <c r="J13">
        <v>17819.287109375</v>
      </c>
      <c r="K13">
        <v>14643.7529296875</v>
      </c>
      <c r="L13">
        <v>12208.314453125</v>
      </c>
      <c r="M13">
        <v>10688.583984375</v>
      </c>
      <c r="N13">
        <v>7007.0595703125</v>
      </c>
      <c r="O13">
        <v>6577.89306640625</v>
      </c>
      <c r="P13">
        <v>5961.8525390625</v>
      </c>
      <c r="Q13">
        <v>6223.39404296875</v>
      </c>
      <c r="R13">
        <v>3587.641357421875</v>
      </c>
      <c r="S13">
        <v>4131.40380859375</v>
      </c>
      <c r="T13">
        <v>2045.138916015625</v>
      </c>
      <c r="U13">
        <v>3149.882080078125</v>
      </c>
      <c r="V13">
        <v>1950.830810546875</v>
      </c>
      <c r="W13">
        <v>2279.319580078125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11</v>
      </c>
      <c r="C14">
        <v>17</v>
      </c>
      <c r="D14">
        <v>1069.068359375</v>
      </c>
      <c r="E14">
        <v>2312.597900390625</v>
      </c>
      <c r="F14">
        <v>550.86260986328125</v>
      </c>
      <c r="G14">
        <v>39626.765625</v>
      </c>
      <c r="H14">
        <v>24117.333984375</v>
      </c>
      <c r="I14">
        <v>15458.052734375</v>
      </c>
      <c r="J14">
        <v>22353.0625</v>
      </c>
      <c r="K14">
        <v>15933.7880859375</v>
      </c>
      <c r="L14">
        <v>16157.6171875</v>
      </c>
      <c r="M14">
        <v>10870.6162109375</v>
      </c>
      <c r="N14">
        <v>10532.1279296875</v>
      </c>
      <c r="O14">
        <v>8826.3896484375</v>
      </c>
      <c r="P14">
        <v>7110.86572265625</v>
      </c>
      <c r="Q14">
        <v>7235.53173828125</v>
      </c>
      <c r="R14">
        <v>5916.24267578125</v>
      </c>
      <c r="S14">
        <v>4795.24609375</v>
      </c>
      <c r="T14">
        <v>3597.864501953125</v>
      </c>
      <c r="U14">
        <v>4213.06005859375</v>
      </c>
      <c r="V14">
        <v>3598.650146484375</v>
      </c>
      <c r="W14">
        <v>1237.9268798828125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11</v>
      </c>
      <c r="C15">
        <v>18</v>
      </c>
      <c r="D15">
        <v>1009.6909790039062</v>
      </c>
      <c r="E15">
        <v>1672.2955322265625</v>
      </c>
      <c r="F15">
        <v>1298.3626708984375</v>
      </c>
      <c r="G15">
        <v>47235.7578125</v>
      </c>
      <c r="H15">
        <v>30175.30859375</v>
      </c>
      <c r="I15">
        <v>16449.68359375</v>
      </c>
      <c r="J15">
        <v>21542.796875</v>
      </c>
      <c r="K15">
        <v>14561.8212890625</v>
      </c>
      <c r="L15">
        <v>15954.3837890625</v>
      </c>
      <c r="M15">
        <v>10059.28125</v>
      </c>
      <c r="N15">
        <v>9201.7841796875</v>
      </c>
      <c r="O15">
        <v>9763.32421875</v>
      </c>
      <c r="P15">
        <v>8167.904296875</v>
      </c>
      <c r="Q15">
        <v>6479.72021484375</v>
      </c>
      <c r="R15">
        <v>3777.75537109375</v>
      </c>
      <c r="S15">
        <v>4116.7431640625</v>
      </c>
      <c r="T15">
        <v>2116.5869140625</v>
      </c>
      <c r="U15">
        <v>4970.03662109375</v>
      </c>
      <c r="V15">
        <v>2431.1240234375</v>
      </c>
      <c r="W15">
        <v>1263.7896728515625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11</v>
      </c>
      <c r="C16">
        <v>19</v>
      </c>
      <c r="D16">
        <v>1240.638671875</v>
      </c>
      <c r="E16">
        <v>1078.3455810546875</v>
      </c>
      <c r="F16">
        <v>526.63433837890625</v>
      </c>
      <c r="G16">
        <v>46734.4375</v>
      </c>
      <c r="H16">
        <v>33261.73046875</v>
      </c>
      <c r="I16">
        <v>16185.642578125</v>
      </c>
      <c r="J16">
        <v>17480.140625</v>
      </c>
      <c r="K16">
        <v>14347.0517578125</v>
      </c>
      <c r="L16">
        <v>13268.29296875</v>
      </c>
      <c r="M16">
        <v>9845.8369140625</v>
      </c>
      <c r="N16">
        <v>9220.986328125</v>
      </c>
      <c r="O16">
        <v>8383.4326171875</v>
      </c>
      <c r="P16">
        <v>6908.81201171875</v>
      </c>
      <c r="Q16">
        <v>4569.26904296875</v>
      </c>
      <c r="R16">
        <v>1187.05615234375</v>
      </c>
      <c r="S16">
        <v>3195.1513671875</v>
      </c>
      <c r="T16">
        <v>2217.063232421875</v>
      </c>
      <c r="U16">
        <v>3852.963623046875</v>
      </c>
      <c r="V16">
        <v>1459.525146484375</v>
      </c>
      <c r="W16">
        <v>960.88037109375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11</v>
      </c>
      <c r="C17">
        <v>20</v>
      </c>
      <c r="D17">
        <v>515.7310791015625</v>
      </c>
      <c r="E17">
        <v>1612.1151123046875</v>
      </c>
      <c r="F17">
        <v>2365.155029296875</v>
      </c>
      <c r="G17">
        <v>48151.09375</v>
      </c>
      <c r="H17">
        <v>35027.984375</v>
      </c>
      <c r="I17">
        <v>17804.220703125</v>
      </c>
      <c r="J17">
        <v>17407.255859375</v>
      </c>
      <c r="K17">
        <v>17215.404296875</v>
      </c>
      <c r="L17">
        <v>13224.5458984375</v>
      </c>
      <c r="M17">
        <v>11380.0380859375</v>
      </c>
      <c r="N17">
        <v>10641.419921875</v>
      </c>
      <c r="O17">
        <v>7092.80419921875</v>
      </c>
      <c r="P17">
        <v>7055.63134765625</v>
      </c>
      <c r="Q17">
        <v>3947.8671875</v>
      </c>
      <c r="R17">
        <v>1132.278564453125</v>
      </c>
      <c r="S17">
        <v>3703.0263671875</v>
      </c>
      <c r="T17">
        <v>1524.2747802734375</v>
      </c>
      <c r="U17">
        <v>3214.40966796875</v>
      </c>
      <c r="V17">
        <v>1824.7373046875</v>
      </c>
      <c r="W17">
        <v>1164.8739013671875</v>
      </c>
      <c r="Y17">
        <f t="shared" si="1"/>
        <v>48151.09375</v>
      </c>
      <c r="Z17">
        <f t="shared" si="2"/>
        <v>35027.984375</v>
      </c>
      <c r="AA17">
        <f t="shared" si="0"/>
        <v>17804.220703125</v>
      </c>
      <c r="AB17">
        <f t="shared" si="0"/>
        <v>17407.255859375</v>
      </c>
      <c r="AC17">
        <f t="shared" si="0"/>
        <v>17215.404296875</v>
      </c>
      <c r="AD17">
        <f t="shared" si="0"/>
        <v>13224.5458984375</v>
      </c>
      <c r="AE17">
        <f t="shared" si="0"/>
        <v>11380.0380859375</v>
      </c>
      <c r="AF17">
        <f t="shared" si="0"/>
        <v>10641.419921875</v>
      </c>
      <c r="AG17">
        <f t="shared" si="0"/>
        <v>7092.80419921875</v>
      </c>
      <c r="AH17">
        <f t="shared" si="0"/>
        <v>7055.63134765625</v>
      </c>
      <c r="AI17">
        <f t="shared" si="0"/>
        <v>3947.8671875</v>
      </c>
      <c r="AJ17">
        <f t="shared" si="0"/>
        <v>1132.278564453125</v>
      </c>
      <c r="AK17">
        <f t="shared" si="0"/>
        <v>3703.0263671875</v>
      </c>
      <c r="AL17">
        <f t="shared" si="0"/>
        <v>1524.2747802734375</v>
      </c>
      <c r="AM17">
        <f t="shared" si="0"/>
        <v>3214.40966796875</v>
      </c>
      <c r="AN17">
        <f t="shared" si="0"/>
        <v>1824.7373046875</v>
      </c>
      <c r="AO17">
        <f t="shared" si="0"/>
        <v>1164.8739013671875</v>
      </c>
    </row>
    <row r="18" spans="1:41" x14ac:dyDescent="0.2">
      <c r="B18">
        <v>11</v>
      </c>
      <c r="C18">
        <v>21</v>
      </c>
      <c r="D18">
        <v>637.09100341796875</v>
      </c>
      <c r="E18">
        <v>1384.1983642578125</v>
      </c>
      <c r="F18">
        <v>1445.29443359375</v>
      </c>
      <c r="G18">
        <v>50507.71875</v>
      </c>
      <c r="H18">
        <v>34242.23046875</v>
      </c>
      <c r="I18">
        <v>21537.966796875</v>
      </c>
      <c r="J18">
        <v>20779.56640625</v>
      </c>
      <c r="K18">
        <v>19343.013671875</v>
      </c>
      <c r="L18">
        <v>14949.76953125</v>
      </c>
      <c r="M18">
        <v>12730.150390625</v>
      </c>
      <c r="N18">
        <v>11048.736328125</v>
      </c>
      <c r="O18">
        <v>8165.8251953125</v>
      </c>
      <c r="P18">
        <v>8201.9853515625</v>
      </c>
      <c r="Q18">
        <v>4785.0908203125</v>
      </c>
      <c r="R18">
        <v>2454.91748046875</v>
      </c>
      <c r="S18">
        <v>4855.89404296875</v>
      </c>
      <c r="T18">
        <v>1865.9625244140625</v>
      </c>
      <c r="U18">
        <v>4123.873046875</v>
      </c>
      <c r="V18">
        <v>2228.307373046875</v>
      </c>
      <c r="W18">
        <v>963.36822509765625</v>
      </c>
      <c r="Y18">
        <f t="shared" si="1"/>
        <v>50507.71875</v>
      </c>
      <c r="Z18">
        <f t="shared" si="2"/>
        <v>34242.23046875</v>
      </c>
      <c r="AA18">
        <f t="shared" si="0"/>
        <v>21537.966796875</v>
      </c>
      <c r="AB18">
        <f t="shared" si="0"/>
        <v>20779.56640625</v>
      </c>
      <c r="AC18">
        <f t="shared" si="0"/>
        <v>19343.013671875</v>
      </c>
      <c r="AD18">
        <f t="shared" si="0"/>
        <v>14949.76953125</v>
      </c>
      <c r="AE18">
        <f t="shared" si="0"/>
        <v>12730.150390625</v>
      </c>
      <c r="AF18">
        <f t="shared" si="0"/>
        <v>11048.736328125</v>
      </c>
      <c r="AG18">
        <f t="shared" si="0"/>
        <v>8165.8251953125</v>
      </c>
      <c r="AH18">
        <f t="shared" si="0"/>
        <v>8201.9853515625</v>
      </c>
      <c r="AI18">
        <f t="shared" si="0"/>
        <v>4785.0908203125</v>
      </c>
      <c r="AJ18">
        <f t="shared" si="0"/>
        <v>2454.91748046875</v>
      </c>
      <c r="AK18">
        <f t="shared" si="0"/>
        <v>4855.89404296875</v>
      </c>
      <c r="AL18">
        <f t="shared" si="0"/>
        <v>1865.9625244140625</v>
      </c>
      <c r="AM18">
        <f t="shared" si="0"/>
        <v>4123.873046875</v>
      </c>
      <c r="AN18">
        <f t="shared" si="0"/>
        <v>2228.307373046875</v>
      </c>
      <c r="AO18">
        <f t="shared" si="0"/>
        <v>963.36822509765625</v>
      </c>
    </row>
    <row r="19" spans="1:41" x14ac:dyDescent="0.2">
      <c r="B19">
        <v>11</v>
      </c>
      <c r="C19">
        <v>22</v>
      </c>
      <c r="D19">
        <v>1094.45166015625</v>
      </c>
      <c r="E19">
        <v>122.67110443115234</v>
      </c>
      <c r="F19">
        <v>1664.150634765625</v>
      </c>
      <c r="G19">
        <v>43452.5859375</v>
      </c>
      <c r="H19">
        <v>28995.486328125</v>
      </c>
      <c r="I19">
        <v>22605.689453125</v>
      </c>
      <c r="J19">
        <v>19331.44921875</v>
      </c>
      <c r="K19">
        <v>17048.681640625</v>
      </c>
      <c r="L19">
        <v>13145.0537109375</v>
      </c>
      <c r="M19">
        <v>11993.671875</v>
      </c>
      <c r="N19">
        <v>8937.9697265625</v>
      </c>
      <c r="O19">
        <v>8478.5927734375</v>
      </c>
      <c r="P19">
        <v>7396.84423828125</v>
      </c>
      <c r="Q19">
        <v>5015.94287109375</v>
      </c>
      <c r="R19">
        <v>3388.8916015625</v>
      </c>
      <c r="S19">
        <v>4735.21484375</v>
      </c>
      <c r="T19">
        <v>3172.744140625</v>
      </c>
      <c r="U19">
        <v>3932.410400390625</v>
      </c>
      <c r="V19">
        <v>2037.0067138671875</v>
      </c>
      <c r="W19">
        <v>2036.72509765625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12</v>
      </c>
      <c r="C20">
        <v>20</v>
      </c>
      <c r="D20">
        <v>343.06317138671875</v>
      </c>
      <c r="E20">
        <v>946.04364013671875</v>
      </c>
      <c r="F20">
        <v>1564.8817138671875</v>
      </c>
      <c r="G20">
        <v>52964.62890625</v>
      </c>
      <c r="H20">
        <v>36368.390625</v>
      </c>
      <c r="I20">
        <v>19270.908203125</v>
      </c>
      <c r="J20">
        <v>19705.833984375</v>
      </c>
      <c r="K20">
        <v>18348.59765625</v>
      </c>
      <c r="L20">
        <v>15740.0322265625</v>
      </c>
      <c r="M20">
        <v>14940.2216796875</v>
      </c>
      <c r="N20">
        <v>14355.630859375</v>
      </c>
      <c r="O20">
        <v>9589.4150390625</v>
      </c>
      <c r="P20">
        <v>9846.3857421875</v>
      </c>
      <c r="Q20">
        <v>7634.48291015625</v>
      </c>
      <c r="R20">
        <v>3696.545654296875</v>
      </c>
      <c r="S20">
        <v>4957.3330078125</v>
      </c>
      <c r="T20">
        <v>3102.25390625</v>
      </c>
      <c r="U20">
        <v>5324.5048828125</v>
      </c>
      <c r="V20">
        <v>3906.9267578125</v>
      </c>
      <c r="W20">
        <v>2624.0419921875</v>
      </c>
      <c r="Y20">
        <f t="shared" si="1"/>
        <v>52964.62890625</v>
      </c>
      <c r="Z20">
        <f t="shared" si="2"/>
        <v>36368.390625</v>
      </c>
      <c r="AA20">
        <f t="shared" si="3"/>
        <v>19270.908203125</v>
      </c>
      <c r="AB20">
        <f t="shared" si="4"/>
        <v>19705.833984375</v>
      </c>
      <c r="AC20">
        <f t="shared" si="5"/>
        <v>18348.59765625</v>
      </c>
      <c r="AD20">
        <f t="shared" si="6"/>
        <v>15740.0322265625</v>
      </c>
      <c r="AE20">
        <f t="shared" si="7"/>
        <v>14940.2216796875</v>
      </c>
      <c r="AF20">
        <f t="shared" si="8"/>
        <v>14355.630859375</v>
      </c>
      <c r="AG20">
        <f t="shared" si="9"/>
        <v>9589.4150390625</v>
      </c>
      <c r="AH20">
        <f t="shared" si="10"/>
        <v>9846.3857421875</v>
      </c>
      <c r="AI20">
        <f t="shared" si="11"/>
        <v>7634.48291015625</v>
      </c>
      <c r="AJ20">
        <f t="shared" si="12"/>
        <v>3696.545654296875</v>
      </c>
      <c r="AK20">
        <f t="shared" si="13"/>
        <v>4957.3330078125</v>
      </c>
      <c r="AL20">
        <f t="shared" si="14"/>
        <v>3102.25390625</v>
      </c>
      <c r="AM20">
        <f t="shared" si="15"/>
        <v>5324.5048828125</v>
      </c>
      <c r="AN20">
        <f t="shared" si="16"/>
        <v>3906.9267578125</v>
      </c>
      <c r="AO20">
        <f t="shared" si="17"/>
        <v>2624.0419921875</v>
      </c>
    </row>
    <row r="21" spans="1:41" x14ac:dyDescent="0.2">
      <c r="B21">
        <v>12</v>
      </c>
      <c r="C21">
        <v>21</v>
      </c>
      <c r="D21">
        <v>1467.7384033203125</v>
      </c>
      <c r="E21">
        <v>1287.8721923828125</v>
      </c>
      <c r="F21">
        <v>1742.7139892578125</v>
      </c>
      <c r="G21">
        <v>56326.69921875</v>
      </c>
      <c r="H21">
        <v>36713.35546875</v>
      </c>
      <c r="I21">
        <v>24904.388671875</v>
      </c>
      <c r="J21">
        <v>23569.814453125</v>
      </c>
      <c r="K21">
        <v>21206.693359375</v>
      </c>
      <c r="L21">
        <v>17687.505859375</v>
      </c>
      <c r="M21">
        <v>16300.767578125</v>
      </c>
      <c r="N21">
        <v>15310.7001953125</v>
      </c>
      <c r="O21">
        <v>11431.08203125</v>
      </c>
      <c r="P21">
        <v>11809.5234375</v>
      </c>
      <c r="Q21">
        <v>7227.05322265625</v>
      </c>
      <c r="R21">
        <v>4709.84130859375</v>
      </c>
      <c r="S21">
        <v>5137.20556640625</v>
      </c>
      <c r="T21">
        <v>3583.422607421875</v>
      </c>
      <c r="U21">
        <v>5598.2451171875</v>
      </c>
      <c r="V21">
        <v>4092.49267578125</v>
      </c>
      <c r="W21">
        <v>2510.742919921875</v>
      </c>
      <c r="Y21">
        <f t="shared" si="1"/>
        <v>56326.69921875</v>
      </c>
      <c r="Z21">
        <f t="shared" si="2"/>
        <v>36713.35546875</v>
      </c>
      <c r="AA21">
        <f t="shared" si="3"/>
        <v>24904.388671875</v>
      </c>
      <c r="AB21">
        <f t="shared" si="4"/>
        <v>23569.814453125</v>
      </c>
      <c r="AC21">
        <f t="shared" si="5"/>
        <v>21206.693359375</v>
      </c>
      <c r="AD21">
        <f t="shared" si="6"/>
        <v>17687.505859375</v>
      </c>
      <c r="AE21">
        <f t="shared" si="7"/>
        <v>16300.767578125</v>
      </c>
      <c r="AF21">
        <f t="shared" si="8"/>
        <v>15310.7001953125</v>
      </c>
      <c r="AG21">
        <f t="shared" si="9"/>
        <v>11431.08203125</v>
      </c>
      <c r="AH21">
        <f t="shared" si="10"/>
        <v>11809.5234375</v>
      </c>
      <c r="AI21">
        <f t="shared" si="11"/>
        <v>7227.05322265625</v>
      </c>
      <c r="AJ21">
        <f t="shared" si="12"/>
        <v>4709.84130859375</v>
      </c>
      <c r="AK21">
        <f t="shared" si="13"/>
        <v>5137.20556640625</v>
      </c>
      <c r="AL21">
        <f t="shared" si="14"/>
        <v>3583.422607421875</v>
      </c>
      <c r="AM21">
        <f t="shared" si="15"/>
        <v>5598.2451171875</v>
      </c>
      <c r="AN21">
        <f t="shared" si="16"/>
        <v>4092.49267578125</v>
      </c>
      <c r="AO21">
        <f t="shared" si="17"/>
        <v>2510.742919921875</v>
      </c>
    </row>
    <row r="22" spans="1:41" x14ac:dyDescent="0.2">
      <c r="B22">
        <v>12</v>
      </c>
      <c r="C22">
        <v>22</v>
      </c>
      <c r="D22">
        <v>2325.949951171875</v>
      </c>
      <c r="E22">
        <v>1261.198974609375</v>
      </c>
      <c r="F22">
        <v>379.46163940429688</v>
      </c>
      <c r="G22">
        <v>49809.46484375</v>
      </c>
      <c r="H22">
        <v>33675.60546875</v>
      </c>
      <c r="I22">
        <v>28224.826171875</v>
      </c>
      <c r="J22">
        <v>23601.28125</v>
      </c>
      <c r="K22">
        <v>21716.765625</v>
      </c>
      <c r="L22">
        <v>16932.34765625</v>
      </c>
      <c r="M22">
        <v>15620.3740234375</v>
      </c>
      <c r="N22">
        <v>13171.47265625</v>
      </c>
      <c r="O22">
        <v>11622.91796875</v>
      </c>
      <c r="P22">
        <v>10676.615234375</v>
      </c>
      <c r="Q22">
        <v>6528.8447265625</v>
      </c>
      <c r="R22">
        <v>4950.11767578125</v>
      </c>
      <c r="S22">
        <v>5580.330078125</v>
      </c>
      <c r="T22">
        <v>4495.654296875</v>
      </c>
      <c r="U22">
        <v>4679.78662109375</v>
      </c>
      <c r="V22">
        <v>3564.676025390625</v>
      </c>
      <c r="W22">
        <v>1773.6649169921875</v>
      </c>
      <c r="Y22">
        <f t="shared" si="1"/>
        <v>49809.46484375</v>
      </c>
      <c r="Z22">
        <f t="shared" si="2"/>
        <v>33675.60546875</v>
      </c>
      <c r="AA22">
        <f t="shared" si="3"/>
        <v>28224.826171875</v>
      </c>
      <c r="AB22">
        <f t="shared" si="4"/>
        <v>23601.28125</v>
      </c>
      <c r="AC22">
        <f t="shared" si="5"/>
        <v>21716.765625</v>
      </c>
      <c r="AD22">
        <f t="shared" si="6"/>
        <v>16932.34765625</v>
      </c>
      <c r="AE22">
        <f t="shared" si="7"/>
        <v>15620.3740234375</v>
      </c>
      <c r="AF22">
        <f t="shared" si="8"/>
        <v>13171.47265625</v>
      </c>
      <c r="AG22">
        <f t="shared" si="9"/>
        <v>11622.91796875</v>
      </c>
      <c r="AH22">
        <f t="shared" si="10"/>
        <v>10676.615234375</v>
      </c>
      <c r="AI22">
        <f t="shared" si="11"/>
        <v>6528.8447265625</v>
      </c>
      <c r="AJ22">
        <f t="shared" si="12"/>
        <v>4950.11767578125</v>
      </c>
      <c r="AK22">
        <f t="shared" si="13"/>
        <v>5580.330078125</v>
      </c>
      <c r="AL22">
        <f t="shared" si="14"/>
        <v>4495.654296875</v>
      </c>
      <c r="AM22">
        <f t="shared" si="15"/>
        <v>4679.78662109375</v>
      </c>
      <c r="AN22">
        <f t="shared" si="16"/>
        <v>3564.676025390625</v>
      </c>
      <c r="AO22">
        <f t="shared" si="17"/>
        <v>1773.6649169921875</v>
      </c>
    </row>
    <row r="23" spans="1:41" x14ac:dyDescent="0.2">
      <c r="Y23">
        <f>AVERAGE(Y2:Y22)</f>
        <v>51551.921093750003</v>
      </c>
      <c r="Z23">
        <f t="shared" ref="Z23:AO23" si="18">AVERAGE(Z2:Z22)</f>
        <v>35205.513281250001</v>
      </c>
      <c r="AA23">
        <f t="shared" si="18"/>
        <v>22348.462109374999</v>
      </c>
      <c r="AB23">
        <f t="shared" si="18"/>
        <v>21012.750390624999</v>
      </c>
      <c r="AC23">
        <f t="shared" si="18"/>
        <v>19566.094921874999</v>
      </c>
      <c r="AD23">
        <f t="shared" si="18"/>
        <v>15706.840234375</v>
      </c>
      <c r="AE23">
        <f t="shared" si="18"/>
        <v>14194.310351562501</v>
      </c>
      <c r="AF23">
        <f t="shared" si="18"/>
        <v>12905.591992187499</v>
      </c>
      <c r="AG23">
        <f t="shared" si="18"/>
        <v>9580.4088867187493</v>
      </c>
      <c r="AH23">
        <f t="shared" si="18"/>
        <v>9518.0282226562504</v>
      </c>
      <c r="AI23">
        <f t="shared" si="18"/>
        <v>6024.6677734374998</v>
      </c>
      <c r="AJ23">
        <f t="shared" si="18"/>
        <v>3388.7401367187499</v>
      </c>
      <c r="AK23">
        <f t="shared" si="18"/>
        <v>4846.7578125</v>
      </c>
      <c r="AL23">
        <f t="shared" si="18"/>
        <v>2914.3136230468749</v>
      </c>
      <c r="AM23">
        <f t="shared" si="18"/>
        <v>4588.1638671874998</v>
      </c>
      <c r="AN23">
        <f t="shared" si="18"/>
        <v>3123.4280273437498</v>
      </c>
      <c r="AO23">
        <f t="shared" si="18"/>
        <v>1807.3383911132812</v>
      </c>
    </row>
    <row r="24" spans="1:41" x14ac:dyDescent="0.2">
      <c r="A24" t="s">
        <v>25</v>
      </c>
      <c r="B24">
        <v>26</v>
      </c>
      <c r="C24">
        <v>16</v>
      </c>
      <c r="D24">
        <v>756.00579833984375</v>
      </c>
      <c r="E24">
        <v>1604.01611328125</v>
      </c>
      <c r="F24">
        <v>3323.444580078125</v>
      </c>
      <c r="G24">
        <v>36613</v>
      </c>
      <c r="H24">
        <v>25155.080078125</v>
      </c>
      <c r="I24">
        <v>21375.248046875</v>
      </c>
      <c r="J24">
        <v>20178.8671875</v>
      </c>
      <c r="K24">
        <v>18047.68359375</v>
      </c>
      <c r="L24">
        <v>14046.501953125</v>
      </c>
      <c r="M24">
        <v>15157.529296875</v>
      </c>
      <c r="N24">
        <v>11460.154296875</v>
      </c>
      <c r="O24">
        <v>9199.1650390625</v>
      </c>
      <c r="P24">
        <v>7914.2451171875</v>
      </c>
      <c r="Q24">
        <v>7913.27294921875</v>
      </c>
      <c r="R24">
        <v>5365.98681640625</v>
      </c>
      <c r="S24">
        <v>4635.21923828125</v>
      </c>
      <c r="T24">
        <v>4477.669921875</v>
      </c>
      <c r="U24">
        <v>5409.78076171875</v>
      </c>
      <c r="V24">
        <v>3692.78759765625</v>
      </c>
      <c r="W24">
        <v>2945.422119140625</v>
      </c>
    </row>
    <row r="25" spans="1:41" x14ac:dyDescent="0.2">
      <c r="B25">
        <v>27</v>
      </c>
      <c r="C25">
        <v>17</v>
      </c>
      <c r="D25">
        <v>2112.45703125</v>
      </c>
      <c r="E25">
        <v>373.40328979492188</v>
      </c>
      <c r="F25">
        <v>1445.957275390625</v>
      </c>
      <c r="G25">
        <v>50427.07421875</v>
      </c>
      <c r="H25">
        <v>37393.70703125</v>
      </c>
      <c r="I25">
        <v>31933.2421875</v>
      </c>
      <c r="J25">
        <v>24576.814453125</v>
      </c>
      <c r="K25">
        <v>25382.283203125</v>
      </c>
      <c r="L25">
        <v>20203.970703125</v>
      </c>
      <c r="M25">
        <v>20343.5703125</v>
      </c>
      <c r="N25">
        <v>18259.904296875</v>
      </c>
      <c r="O25">
        <v>13447.2607421875</v>
      </c>
      <c r="P25">
        <v>10858.1845703125</v>
      </c>
      <c r="Q25">
        <v>11038.1044921875</v>
      </c>
      <c r="R25">
        <v>8875.939453125</v>
      </c>
      <c r="S25">
        <v>7732.392578125</v>
      </c>
      <c r="T25">
        <v>6548.591796875</v>
      </c>
      <c r="U25">
        <v>5425.79736328125</v>
      </c>
      <c r="V25">
        <v>6742.82568359375</v>
      </c>
      <c r="W25">
        <v>3962.9814453125</v>
      </c>
    </row>
    <row r="26" spans="1:41" x14ac:dyDescent="0.2">
      <c r="B26">
        <v>27</v>
      </c>
      <c r="C26">
        <v>18</v>
      </c>
      <c r="D26">
        <v>1491.576416015625</v>
      </c>
      <c r="E26">
        <v>442.629150390625</v>
      </c>
      <c r="F26">
        <v>1206.8870849609375</v>
      </c>
      <c r="G26">
        <v>62709.6953125</v>
      </c>
      <c r="H26">
        <v>45043.37890625</v>
      </c>
      <c r="I26">
        <v>38038.3125</v>
      </c>
      <c r="J26">
        <v>30447.9296875</v>
      </c>
      <c r="K26">
        <v>28881.869140625</v>
      </c>
      <c r="L26">
        <v>25456.791015625</v>
      </c>
      <c r="M26">
        <v>22372.404296875</v>
      </c>
      <c r="N26">
        <v>19965.455078125</v>
      </c>
      <c r="O26">
        <v>17178.587890625</v>
      </c>
      <c r="P26">
        <v>14093.048828125</v>
      </c>
      <c r="Q26">
        <v>11243.4912109375</v>
      </c>
      <c r="R26">
        <v>10295.19140625</v>
      </c>
      <c r="S26">
        <v>9165.0009765625</v>
      </c>
      <c r="T26">
        <v>9042.04296875</v>
      </c>
      <c r="U26">
        <v>6417.5810546875</v>
      </c>
      <c r="V26">
        <v>5894.82958984375</v>
      </c>
      <c r="W26">
        <v>3647.515380859375</v>
      </c>
    </row>
    <row r="27" spans="1:41" x14ac:dyDescent="0.2">
      <c r="B27">
        <v>27</v>
      </c>
      <c r="C27">
        <v>19</v>
      </c>
      <c r="D27">
        <v>852.7578125</v>
      </c>
      <c r="E27">
        <v>2761.97998046875</v>
      </c>
      <c r="F27">
        <v>995.0716552734375</v>
      </c>
      <c r="G27">
        <v>60350.5078125</v>
      </c>
      <c r="H27">
        <v>41502.83984375</v>
      </c>
      <c r="I27">
        <v>38427.68359375</v>
      </c>
      <c r="J27">
        <v>30898.201171875</v>
      </c>
      <c r="K27">
        <v>26730.53515625</v>
      </c>
      <c r="L27">
        <v>24407.6796875</v>
      </c>
      <c r="M27">
        <v>19201.619140625</v>
      </c>
      <c r="N27">
        <v>17044.1953125</v>
      </c>
      <c r="O27">
        <v>18335.384765625</v>
      </c>
      <c r="P27">
        <v>14377.341796875</v>
      </c>
      <c r="Q27">
        <v>10215.6923828125</v>
      </c>
      <c r="R27">
        <v>10588.1220703125</v>
      </c>
      <c r="S27">
        <v>8491.7333984375</v>
      </c>
      <c r="T27">
        <v>8500.224609375</v>
      </c>
      <c r="U27">
        <v>5765.28466796875</v>
      </c>
      <c r="V27">
        <v>4162.6904296875</v>
      </c>
      <c r="W27">
        <v>4232.06201171875</v>
      </c>
    </row>
    <row r="28" spans="1:41" x14ac:dyDescent="0.2">
      <c r="B28">
        <v>28</v>
      </c>
      <c r="C28">
        <v>17</v>
      </c>
      <c r="D28">
        <v>1678.2921142578125</v>
      </c>
      <c r="E28">
        <v>1195.681396484375</v>
      </c>
      <c r="F28">
        <v>1703.44189453125</v>
      </c>
      <c r="G28">
        <v>36392.65625</v>
      </c>
      <c r="H28">
        <v>24069.8046875</v>
      </c>
      <c r="I28">
        <v>25079.5390625</v>
      </c>
      <c r="J28">
        <v>16535.423828125</v>
      </c>
      <c r="K28">
        <v>17226.9609375</v>
      </c>
      <c r="L28">
        <v>14122.6015625</v>
      </c>
      <c r="M28">
        <v>14099.744140625</v>
      </c>
      <c r="N28">
        <v>13329.4052734375</v>
      </c>
      <c r="O28">
        <v>10114.3466796875</v>
      </c>
      <c r="P28">
        <v>8431.5087890625</v>
      </c>
      <c r="Q28">
        <v>7854.1318359375</v>
      </c>
      <c r="R28">
        <v>8078.84033203125</v>
      </c>
      <c r="S28">
        <v>5955.50244140625</v>
      </c>
      <c r="T28">
        <v>4216.3330078125</v>
      </c>
      <c r="U28">
        <v>2423.34228515625</v>
      </c>
      <c r="V28">
        <v>5765.32958984375</v>
      </c>
      <c r="W28">
        <v>3978.52392578125</v>
      </c>
    </row>
    <row r="29" spans="1:41" x14ac:dyDescent="0.2">
      <c r="B29">
        <v>28</v>
      </c>
      <c r="C29">
        <v>18</v>
      </c>
      <c r="D29">
        <v>1276.22119140625</v>
      </c>
      <c r="E29">
        <v>1649.986083984375</v>
      </c>
      <c r="F29">
        <v>1130.3408203125</v>
      </c>
      <c r="G29">
        <v>48763.40625</v>
      </c>
      <c r="H29">
        <v>32593.17578125</v>
      </c>
      <c r="I29">
        <v>31973.11328125</v>
      </c>
      <c r="J29">
        <v>23689.568359375</v>
      </c>
      <c r="K29">
        <v>21910.033203125</v>
      </c>
      <c r="L29">
        <v>19248.650390625</v>
      </c>
      <c r="M29">
        <v>17340.01953125</v>
      </c>
      <c r="N29">
        <v>14916.5859375</v>
      </c>
      <c r="O29">
        <v>13414.7490234375</v>
      </c>
      <c r="P29">
        <v>11032.765625</v>
      </c>
      <c r="Q29">
        <v>9467.6376953125</v>
      </c>
      <c r="R29">
        <v>9182.1044921875</v>
      </c>
      <c r="S29">
        <v>7935.1171875</v>
      </c>
      <c r="T29">
        <v>6255.673828125</v>
      </c>
      <c r="U29">
        <v>4135.244140625</v>
      </c>
      <c r="V29">
        <v>5061.49462890625</v>
      </c>
      <c r="W29">
        <v>4388.61376953125</v>
      </c>
    </row>
    <row r="30" spans="1:41" x14ac:dyDescent="0.2">
      <c r="B30">
        <v>15</v>
      </c>
      <c r="C30">
        <v>21</v>
      </c>
      <c r="D30">
        <v>363.35369873046875</v>
      </c>
      <c r="E30">
        <v>967.58465576171875</v>
      </c>
      <c r="F30">
        <v>1177.76025390625</v>
      </c>
      <c r="G30">
        <v>54430.1875</v>
      </c>
      <c r="H30">
        <v>35488.63671875</v>
      </c>
      <c r="I30">
        <v>21353.021484375</v>
      </c>
      <c r="J30">
        <v>28220.138671875</v>
      </c>
      <c r="K30">
        <v>23394.73046875</v>
      </c>
      <c r="L30">
        <v>18652.15234375</v>
      </c>
      <c r="M30">
        <v>16338.330078125</v>
      </c>
      <c r="N30">
        <v>13633.8984375</v>
      </c>
      <c r="O30">
        <v>12384.390625</v>
      </c>
      <c r="P30">
        <v>9642.3056640625</v>
      </c>
      <c r="Q30">
        <v>6796.69970703125</v>
      </c>
      <c r="R30">
        <v>5791.89453125</v>
      </c>
      <c r="S30">
        <v>5506.3701171875</v>
      </c>
      <c r="T30">
        <v>5794.0634765625</v>
      </c>
      <c r="U30">
        <v>5236.51953125</v>
      </c>
      <c r="V30">
        <v>2956.90673828125</v>
      </c>
      <c r="W30">
        <v>2447.612548828125</v>
      </c>
    </row>
    <row r="31" spans="1:41" x14ac:dyDescent="0.2">
      <c r="B31">
        <v>15</v>
      </c>
      <c r="C31">
        <v>22</v>
      </c>
      <c r="D31">
        <v>446.60223388671875</v>
      </c>
      <c r="E31">
        <v>1283.2410888671875</v>
      </c>
      <c r="F31">
        <v>1880.4923095703125</v>
      </c>
      <c r="G31">
        <v>64674.6328125</v>
      </c>
      <c r="H31">
        <v>43128.19921875</v>
      </c>
      <c r="I31">
        <v>28692.392578125</v>
      </c>
      <c r="J31">
        <v>32078.544921875</v>
      </c>
      <c r="K31">
        <v>28580.390625</v>
      </c>
      <c r="L31">
        <v>22807.703125</v>
      </c>
      <c r="M31">
        <v>18915.640625</v>
      </c>
      <c r="N31">
        <v>14882.9345703125</v>
      </c>
      <c r="O31">
        <v>15136.708984375</v>
      </c>
      <c r="P31">
        <v>12977.2314453125</v>
      </c>
      <c r="Q31">
        <v>9641.1708984375</v>
      </c>
      <c r="R31">
        <v>7185.01513671875</v>
      </c>
      <c r="S31">
        <v>5962.79833984375</v>
      </c>
      <c r="T31">
        <v>7149.056640625</v>
      </c>
      <c r="U31">
        <v>5854.15380859375</v>
      </c>
      <c r="V31">
        <v>3401.0849609375</v>
      </c>
      <c r="W31">
        <v>2711.50830078125</v>
      </c>
    </row>
    <row r="32" spans="1:41" x14ac:dyDescent="0.2">
      <c r="B32">
        <v>16</v>
      </c>
      <c r="C32">
        <v>20</v>
      </c>
      <c r="D32">
        <v>525.19183349609375</v>
      </c>
      <c r="E32">
        <v>1463.357421875</v>
      </c>
      <c r="F32">
        <v>634.08795166015625</v>
      </c>
      <c r="G32">
        <v>50206.56640625</v>
      </c>
      <c r="H32">
        <v>33964.08203125</v>
      </c>
      <c r="I32">
        <v>20019.314453125</v>
      </c>
      <c r="J32">
        <v>23803.109375</v>
      </c>
      <c r="K32">
        <v>19763.09765625</v>
      </c>
      <c r="L32">
        <v>16727.8984375</v>
      </c>
      <c r="M32">
        <v>16384.240234375</v>
      </c>
      <c r="N32">
        <v>13197.62890625</v>
      </c>
      <c r="O32">
        <v>11072.2890625</v>
      </c>
      <c r="P32">
        <v>8599.765625</v>
      </c>
      <c r="Q32">
        <v>5474.283203125</v>
      </c>
      <c r="R32">
        <v>4227.21630859375</v>
      </c>
      <c r="S32">
        <v>5825.8388671875</v>
      </c>
      <c r="T32">
        <v>5550.72607421875</v>
      </c>
      <c r="U32">
        <v>3784.57177734375</v>
      </c>
      <c r="V32">
        <v>4189.1865234375</v>
      </c>
      <c r="W32">
        <v>1285.1719970703125</v>
      </c>
    </row>
    <row r="33" spans="1:23" x14ac:dyDescent="0.2">
      <c r="B33">
        <v>16</v>
      </c>
      <c r="C33">
        <v>21</v>
      </c>
      <c r="D33">
        <v>598.8424072265625</v>
      </c>
      <c r="E33">
        <v>1435.4796142578125</v>
      </c>
      <c r="F33">
        <v>340.9996337890625</v>
      </c>
      <c r="G33">
        <v>61859.6953125</v>
      </c>
      <c r="H33">
        <v>39524.55859375</v>
      </c>
      <c r="I33">
        <v>23216.2578125</v>
      </c>
      <c r="J33">
        <v>29541.77734375</v>
      </c>
      <c r="K33">
        <v>23901.107421875</v>
      </c>
      <c r="L33">
        <v>20728.396484375</v>
      </c>
      <c r="M33">
        <v>18132.546875</v>
      </c>
      <c r="N33">
        <v>14136.8681640625</v>
      </c>
      <c r="O33">
        <v>13250.720703125</v>
      </c>
      <c r="P33">
        <v>9490.9775390625</v>
      </c>
      <c r="Q33">
        <v>7283.880859375</v>
      </c>
      <c r="R33">
        <v>5517.3544921875</v>
      </c>
      <c r="S33">
        <v>6546.43359375</v>
      </c>
      <c r="T33">
        <v>5337.08984375</v>
      </c>
      <c r="U33">
        <v>5066.01611328125</v>
      </c>
      <c r="V33">
        <v>4521.86474609375</v>
      </c>
      <c r="W33">
        <v>2040.4049072265625</v>
      </c>
    </row>
    <row r="34" spans="1:23" x14ac:dyDescent="0.2">
      <c r="B34">
        <v>16</v>
      </c>
      <c r="C34">
        <v>22</v>
      </c>
      <c r="D34">
        <v>781.4683837890625</v>
      </c>
      <c r="E34">
        <v>812.79791259765625</v>
      </c>
      <c r="F34">
        <v>1626.7012939453125</v>
      </c>
      <c r="G34">
        <v>63823.453125</v>
      </c>
      <c r="H34">
        <v>43609.765625</v>
      </c>
      <c r="I34">
        <v>29542.810546875</v>
      </c>
      <c r="J34">
        <v>31772.49609375</v>
      </c>
      <c r="K34">
        <v>27042.662109375</v>
      </c>
      <c r="L34">
        <v>22954.01171875</v>
      </c>
      <c r="M34">
        <v>18434.65234375</v>
      </c>
      <c r="N34">
        <v>14701.033203125</v>
      </c>
      <c r="O34">
        <v>14794.9873046875</v>
      </c>
      <c r="P34">
        <v>12338.9169921875</v>
      </c>
      <c r="Q34">
        <v>8316.953125</v>
      </c>
      <c r="R34">
        <v>6650.43408203125</v>
      </c>
      <c r="S34">
        <v>7091.79296875</v>
      </c>
      <c r="T34">
        <v>5817.2724609375</v>
      </c>
      <c r="U34">
        <v>6514.162109375</v>
      </c>
      <c r="V34">
        <v>4678.9306640625</v>
      </c>
      <c r="W34">
        <v>2390.45751953125</v>
      </c>
    </row>
    <row r="35" spans="1:23" x14ac:dyDescent="0.2">
      <c r="B35">
        <v>17</v>
      </c>
      <c r="C35">
        <v>17</v>
      </c>
      <c r="D35">
        <v>957.67156982421875</v>
      </c>
      <c r="E35">
        <v>851.01336669921875</v>
      </c>
      <c r="F35">
        <v>1033.822509765625</v>
      </c>
      <c r="G35">
        <v>48892.79296875</v>
      </c>
      <c r="H35">
        <v>33841.2578125</v>
      </c>
      <c r="I35">
        <v>24228.068359375</v>
      </c>
      <c r="J35">
        <v>25853.57421875</v>
      </c>
      <c r="K35">
        <v>21424.05078125</v>
      </c>
      <c r="L35">
        <v>18758.720703125</v>
      </c>
      <c r="M35">
        <v>18230.626953125</v>
      </c>
      <c r="N35">
        <v>15185.8837890625</v>
      </c>
      <c r="O35">
        <v>12508.7431640625</v>
      </c>
      <c r="P35">
        <v>10154.978515625</v>
      </c>
      <c r="Q35">
        <v>10297.4541015625</v>
      </c>
      <c r="R35">
        <v>8168.1630859375</v>
      </c>
      <c r="S35">
        <v>7088.37060546875</v>
      </c>
      <c r="T35">
        <v>7001.40771484375</v>
      </c>
      <c r="U35">
        <v>4823.17041015625</v>
      </c>
      <c r="V35">
        <v>5741.98388671875</v>
      </c>
      <c r="W35">
        <v>2842.928955078125</v>
      </c>
    </row>
    <row r="36" spans="1:23" x14ac:dyDescent="0.2">
      <c r="B36">
        <v>17</v>
      </c>
      <c r="C36">
        <v>18</v>
      </c>
      <c r="D36">
        <v>559.3829345703125</v>
      </c>
      <c r="E36">
        <v>1003.2124633789062</v>
      </c>
      <c r="F36">
        <v>547.0018310546875</v>
      </c>
      <c r="G36">
        <v>51714.42578125</v>
      </c>
      <c r="H36">
        <v>39074.78515625</v>
      </c>
      <c r="I36">
        <v>28477.3359375</v>
      </c>
      <c r="J36">
        <v>26923.458984375</v>
      </c>
      <c r="K36">
        <v>24281.18359375</v>
      </c>
      <c r="L36">
        <v>20839.205078125</v>
      </c>
      <c r="M36">
        <v>18887.2734375</v>
      </c>
      <c r="N36">
        <v>17038.931640625</v>
      </c>
      <c r="O36">
        <v>13723.3740234375</v>
      </c>
      <c r="P36">
        <v>12632.908203125</v>
      </c>
      <c r="Q36">
        <v>7815.47607421875</v>
      </c>
      <c r="R36">
        <v>7759.55908203125</v>
      </c>
      <c r="S36">
        <v>8846.04296875</v>
      </c>
      <c r="T36">
        <v>8922.0869140625</v>
      </c>
      <c r="U36">
        <v>4636.56787109375</v>
      </c>
      <c r="V36">
        <v>6541.01806640625</v>
      </c>
      <c r="W36">
        <v>2752.248779296875</v>
      </c>
    </row>
    <row r="37" spans="1:23" x14ac:dyDescent="0.2">
      <c r="B37">
        <v>17</v>
      </c>
      <c r="C37">
        <v>19</v>
      </c>
      <c r="D37">
        <v>903.14117431640625</v>
      </c>
      <c r="E37">
        <v>1314.7130126953125</v>
      </c>
      <c r="F37">
        <v>1194.44921875</v>
      </c>
      <c r="G37">
        <v>53856.80859375</v>
      </c>
      <c r="H37">
        <v>39449.7109375</v>
      </c>
      <c r="I37">
        <v>27676.306640625</v>
      </c>
      <c r="J37">
        <v>25556.087890625</v>
      </c>
      <c r="K37">
        <v>22898.326171875</v>
      </c>
      <c r="L37">
        <v>19741.818359375</v>
      </c>
      <c r="M37">
        <v>18802.5625</v>
      </c>
      <c r="N37">
        <v>16349.6025390625</v>
      </c>
      <c r="O37">
        <v>12852.7744140625</v>
      </c>
      <c r="P37">
        <v>11265.3271484375</v>
      </c>
      <c r="Q37">
        <v>5827.798828125</v>
      </c>
      <c r="R37">
        <v>6293.07177734375</v>
      </c>
      <c r="S37">
        <v>8491.3125</v>
      </c>
      <c r="T37">
        <v>8365.23046875</v>
      </c>
      <c r="U37">
        <v>4252.2216796875</v>
      </c>
      <c r="V37">
        <v>5737.86962890625</v>
      </c>
      <c r="W37">
        <v>2712.163330078125</v>
      </c>
    </row>
    <row r="38" spans="1:23" x14ac:dyDescent="0.2">
      <c r="B38">
        <v>17</v>
      </c>
      <c r="C38">
        <v>20</v>
      </c>
      <c r="D38">
        <v>386.88186645507812</v>
      </c>
      <c r="E38">
        <v>1277.5721435546875</v>
      </c>
      <c r="F38">
        <v>1578.6697998046875</v>
      </c>
      <c r="G38">
        <v>59369.87890625</v>
      </c>
      <c r="H38">
        <v>39531.921875</v>
      </c>
      <c r="I38">
        <v>25762.115234375</v>
      </c>
      <c r="J38">
        <v>26793.005859375</v>
      </c>
      <c r="K38">
        <v>22150.623046875</v>
      </c>
      <c r="L38">
        <v>19786.59765625</v>
      </c>
      <c r="M38">
        <v>19039.48046875</v>
      </c>
      <c r="N38">
        <v>15763.66796875</v>
      </c>
      <c r="O38">
        <v>12362.009765625</v>
      </c>
      <c r="P38">
        <v>9387.2119140625</v>
      </c>
      <c r="Q38">
        <v>7809.24609375</v>
      </c>
      <c r="R38">
        <v>5226.578125</v>
      </c>
      <c r="S38">
        <v>7711.50439453125</v>
      </c>
      <c r="T38">
        <v>6161.32373046875</v>
      </c>
      <c r="U38">
        <v>5034.4462890625</v>
      </c>
      <c r="V38">
        <v>4820.75634765625</v>
      </c>
      <c r="W38">
        <v>3237.899169921875</v>
      </c>
    </row>
    <row r="39" spans="1:23" x14ac:dyDescent="0.2">
      <c r="B39">
        <v>17</v>
      </c>
      <c r="C39">
        <v>21</v>
      </c>
      <c r="D39">
        <v>612.20623779296875</v>
      </c>
      <c r="E39">
        <v>668.00384521484375</v>
      </c>
      <c r="F39">
        <v>1660.55126953125</v>
      </c>
      <c r="G39">
        <v>62304.24609375</v>
      </c>
      <c r="H39">
        <v>41819.53515625</v>
      </c>
      <c r="I39">
        <v>27040.99609375</v>
      </c>
      <c r="J39">
        <v>29801.861328125</v>
      </c>
      <c r="K39">
        <v>24026.29296875</v>
      </c>
      <c r="L39">
        <v>22081.083984375</v>
      </c>
      <c r="M39">
        <v>18965.478515625</v>
      </c>
      <c r="N39">
        <v>15384.416015625</v>
      </c>
      <c r="O39">
        <v>13344.38671875</v>
      </c>
      <c r="P39">
        <v>9926.3623046875</v>
      </c>
      <c r="Q39">
        <v>9438.9775390625</v>
      </c>
      <c r="R39">
        <v>5746.32421875</v>
      </c>
      <c r="S39">
        <v>7583.427734375</v>
      </c>
      <c r="T39">
        <v>4540.69287109375</v>
      </c>
      <c r="U39">
        <v>5051.00390625</v>
      </c>
      <c r="V39">
        <v>4968.876953125</v>
      </c>
      <c r="W39">
        <v>3702.22119140625</v>
      </c>
    </row>
    <row r="40" spans="1:23" x14ac:dyDescent="0.2">
      <c r="B40">
        <v>17</v>
      </c>
      <c r="C40">
        <v>22</v>
      </c>
      <c r="D40">
        <v>1469.3726806640625</v>
      </c>
      <c r="E40">
        <v>185.30618286132812</v>
      </c>
      <c r="F40">
        <v>1081.215576171875</v>
      </c>
      <c r="G40">
        <v>54804.65625</v>
      </c>
      <c r="H40">
        <v>40553.33203125</v>
      </c>
      <c r="I40">
        <v>29410.294921875</v>
      </c>
      <c r="J40">
        <v>28314.18359375</v>
      </c>
      <c r="K40">
        <v>23851.94140625</v>
      </c>
      <c r="L40">
        <v>22057.9921875</v>
      </c>
      <c r="M40">
        <v>17490.8125</v>
      </c>
      <c r="N40">
        <v>14702.6572265625</v>
      </c>
      <c r="O40">
        <v>13193.0986328125</v>
      </c>
      <c r="P40">
        <v>11139.943359375</v>
      </c>
      <c r="Q40">
        <v>8518.900390625</v>
      </c>
      <c r="R40">
        <v>7259.53466796875</v>
      </c>
      <c r="S40">
        <v>7403.9423828125</v>
      </c>
      <c r="T40">
        <v>4774.00732421875</v>
      </c>
      <c r="U40">
        <v>5689.26708984375</v>
      </c>
      <c r="V40">
        <v>5052.55126953125</v>
      </c>
      <c r="W40">
        <v>2906.693359375</v>
      </c>
    </row>
    <row r="41" spans="1:23" x14ac:dyDescent="0.2">
      <c r="B41">
        <v>18</v>
      </c>
      <c r="C41">
        <v>17</v>
      </c>
      <c r="D41">
        <v>692.16497802734375</v>
      </c>
      <c r="E41">
        <v>2183.818359375</v>
      </c>
      <c r="F41">
        <v>1017.0540771484375</v>
      </c>
      <c r="G41">
        <v>41528.87890625</v>
      </c>
      <c r="H41">
        <v>27984.060546875</v>
      </c>
      <c r="I41">
        <v>21176.919921875</v>
      </c>
      <c r="J41">
        <v>20017.68359375</v>
      </c>
      <c r="K41">
        <v>17376.96484375</v>
      </c>
      <c r="L41">
        <v>14759.1650390625</v>
      </c>
      <c r="M41">
        <v>14003.4951171875</v>
      </c>
      <c r="N41">
        <v>11848.5380859375</v>
      </c>
      <c r="O41">
        <v>9088.599609375</v>
      </c>
      <c r="P41">
        <v>7201.0009765625</v>
      </c>
      <c r="Q41">
        <v>6662.97216796875</v>
      </c>
      <c r="R41">
        <v>6492.40869140625</v>
      </c>
      <c r="S41">
        <v>6443.45751953125</v>
      </c>
      <c r="T41">
        <v>4296.06396484375</v>
      </c>
      <c r="U41">
        <v>3461.043701171875</v>
      </c>
      <c r="V41">
        <v>4733.0224609375</v>
      </c>
      <c r="W41">
        <v>1263.1400146484375</v>
      </c>
    </row>
    <row r="42" spans="1:23" x14ac:dyDescent="0.2">
      <c r="B42">
        <v>18</v>
      </c>
      <c r="C42">
        <v>18</v>
      </c>
      <c r="D42">
        <v>1092.34130859375</v>
      </c>
      <c r="E42">
        <v>2231.052490234375</v>
      </c>
      <c r="F42">
        <v>1187.2584228515625</v>
      </c>
      <c r="G42">
        <v>47982.05859375</v>
      </c>
      <c r="H42">
        <v>33303.359375</v>
      </c>
      <c r="I42">
        <v>26029.26171875</v>
      </c>
      <c r="J42">
        <v>21104.25</v>
      </c>
      <c r="K42">
        <v>20059.525390625</v>
      </c>
      <c r="L42">
        <v>17038.5</v>
      </c>
      <c r="M42">
        <v>13509.1767578125</v>
      </c>
      <c r="N42">
        <v>13480.1484375</v>
      </c>
      <c r="O42">
        <v>9069.25</v>
      </c>
      <c r="P42">
        <v>8729.8076171875</v>
      </c>
      <c r="Q42">
        <v>5817.12255859375</v>
      </c>
      <c r="R42">
        <v>5765.31982421875</v>
      </c>
      <c r="S42">
        <v>7465.0888671875</v>
      </c>
      <c r="T42">
        <v>6371.06591796875</v>
      </c>
      <c r="U42">
        <v>3857.803955078125</v>
      </c>
      <c r="V42">
        <v>5314.23583984375</v>
      </c>
      <c r="W42">
        <v>2879.892333984375</v>
      </c>
    </row>
    <row r="43" spans="1:23" x14ac:dyDescent="0.2">
      <c r="B43">
        <v>18</v>
      </c>
      <c r="C43">
        <v>19</v>
      </c>
      <c r="D43">
        <v>1918.1016845703125</v>
      </c>
      <c r="E43">
        <v>1985.6676025390625</v>
      </c>
      <c r="F43">
        <v>2588.1669921875</v>
      </c>
      <c r="G43">
        <v>52330.12109375</v>
      </c>
      <c r="H43">
        <v>36090.44140625</v>
      </c>
      <c r="I43">
        <v>28626.57421875</v>
      </c>
      <c r="J43">
        <v>23044.423828125</v>
      </c>
      <c r="K43">
        <v>20864.552734375</v>
      </c>
      <c r="L43">
        <v>18524.302734375</v>
      </c>
      <c r="M43">
        <v>14971.3330078125</v>
      </c>
      <c r="N43">
        <v>14668.533203125</v>
      </c>
      <c r="O43">
        <v>10166.3330078125</v>
      </c>
      <c r="P43">
        <v>9403.7431640625</v>
      </c>
      <c r="Q43">
        <v>6542.90185546875</v>
      </c>
      <c r="R43">
        <v>4915.19775390625</v>
      </c>
      <c r="S43">
        <v>7432.20361328125</v>
      </c>
      <c r="T43">
        <v>6469.62841796875</v>
      </c>
      <c r="U43">
        <v>5907.17724609375</v>
      </c>
      <c r="V43">
        <v>4637.0126953125</v>
      </c>
      <c r="W43">
        <v>3831.72265625</v>
      </c>
    </row>
    <row r="44" spans="1:23" x14ac:dyDescent="0.2">
      <c r="A44" t="s">
        <v>26</v>
      </c>
      <c r="B44">
        <v>21</v>
      </c>
      <c r="C44">
        <v>18</v>
      </c>
      <c r="D44">
        <v>1223.2412109375</v>
      </c>
      <c r="E44">
        <v>2569.61767578125</v>
      </c>
      <c r="F44">
        <v>2379.410400390625</v>
      </c>
      <c r="G44">
        <v>31747.818359375</v>
      </c>
      <c r="H44">
        <v>29432.837890625</v>
      </c>
      <c r="I44">
        <v>22913.662109375</v>
      </c>
      <c r="J44">
        <v>28152.82421875</v>
      </c>
      <c r="K44">
        <v>27471.341796875</v>
      </c>
      <c r="L44">
        <v>28145.580078125</v>
      </c>
      <c r="M44">
        <v>26507.544921875</v>
      </c>
      <c r="N44">
        <v>23908.388671875</v>
      </c>
      <c r="O44">
        <v>22292.294921875</v>
      </c>
      <c r="P44">
        <v>18774.822265625</v>
      </c>
      <c r="Q44">
        <v>17214.822265625</v>
      </c>
      <c r="R44">
        <v>12734.947265625</v>
      </c>
      <c r="S44">
        <v>14507.5869140625</v>
      </c>
      <c r="T44">
        <v>14470.333984375</v>
      </c>
      <c r="U44">
        <v>11569.17578125</v>
      </c>
      <c r="V44">
        <v>9358.3896484375</v>
      </c>
      <c r="W44">
        <v>5953.525390625</v>
      </c>
    </row>
    <row r="45" spans="1:23" x14ac:dyDescent="0.2">
      <c r="B45">
        <v>21</v>
      </c>
      <c r="C45">
        <v>19</v>
      </c>
      <c r="D45">
        <v>963.769287109375</v>
      </c>
      <c r="E45">
        <v>2113.154541015625</v>
      </c>
      <c r="F45">
        <v>1829.5906982421875</v>
      </c>
      <c r="G45">
        <v>37044.015625</v>
      </c>
      <c r="H45">
        <v>32176.845703125</v>
      </c>
      <c r="I45">
        <v>24836.90234375</v>
      </c>
      <c r="J45">
        <v>29861.576171875</v>
      </c>
      <c r="K45">
        <v>28978.72265625</v>
      </c>
      <c r="L45">
        <v>28465.1796875</v>
      </c>
      <c r="M45">
        <v>26168.490234375</v>
      </c>
      <c r="N45">
        <v>23947.66796875</v>
      </c>
      <c r="O45">
        <v>23260.693359375</v>
      </c>
      <c r="P45">
        <v>20823.83203125</v>
      </c>
      <c r="Q45">
        <v>16672.0390625</v>
      </c>
      <c r="R45">
        <v>13186.6171875</v>
      </c>
      <c r="S45">
        <v>14587.158203125</v>
      </c>
      <c r="T45">
        <v>11730.7021484375</v>
      </c>
      <c r="U45">
        <v>10445.974609375</v>
      </c>
      <c r="V45">
        <v>10335.1787109375</v>
      </c>
      <c r="W45">
        <v>5775.775390625</v>
      </c>
    </row>
    <row r="46" spans="1:23" x14ac:dyDescent="0.2">
      <c r="B46">
        <v>22</v>
      </c>
      <c r="C46">
        <v>18</v>
      </c>
      <c r="D46">
        <v>722.32080078125</v>
      </c>
      <c r="E46">
        <v>2261.6630859375</v>
      </c>
      <c r="F46">
        <v>2438.771240234375</v>
      </c>
      <c r="G46">
        <v>31349.25</v>
      </c>
      <c r="H46">
        <v>30965.65625</v>
      </c>
      <c r="I46">
        <v>26264.173828125</v>
      </c>
      <c r="J46">
        <v>29083.951171875</v>
      </c>
      <c r="K46">
        <v>28029.84765625</v>
      </c>
      <c r="L46">
        <v>28616.5234375</v>
      </c>
      <c r="M46">
        <v>28516.884765625</v>
      </c>
      <c r="N46">
        <v>26103.275390625</v>
      </c>
      <c r="O46">
        <v>23000.1640625</v>
      </c>
      <c r="P46">
        <v>20628.671875</v>
      </c>
      <c r="Q46">
        <v>18896.22265625</v>
      </c>
      <c r="R46">
        <v>15652.7392578125</v>
      </c>
      <c r="S46">
        <v>16085.666015625</v>
      </c>
      <c r="T46">
        <v>14971.234375</v>
      </c>
      <c r="U46">
        <v>12015.3271484375</v>
      </c>
      <c r="V46">
        <v>9750.7890625</v>
      </c>
      <c r="W46">
        <v>8464.6259765625</v>
      </c>
    </row>
    <row r="47" spans="1:23" x14ac:dyDescent="0.2">
      <c r="B47">
        <v>19</v>
      </c>
      <c r="C47">
        <v>19</v>
      </c>
      <c r="D47">
        <v>1678.1253662109375</v>
      </c>
      <c r="E47">
        <v>1097.773193359375</v>
      </c>
      <c r="F47">
        <v>2547.09130859375</v>
      </c>
      <c r="G47">
        <v>43313.8046875</v>
      </c>
      <c r="H47">
        <v>29348.185546875</v>
      </c>
      <c r="I47">
        <v>24352.720703125</v>
      </c>
      <c r="J47">
        <v>20366.47265625</v>
      </c>
      <c r="K47">
        <v>19144.705078125</v>
      </c>
      <c r="L47">
        <v>17564.501953125</v>
      </c>
      <c r="M47">
        <v>12090.400390625</v>
      </c>
      <c r="N47">
        <v>13125.462890625</v>
      </c>
      <c r="O47">
        <v>9749.236328125</v>
      </c>
      <c r="P47">
        <v>9981.3203125</v>
      </c>
      <c r="Q47">
        <v>8405.111328125</v>
      </c>
      <c r="R47">
        <v>3850.098876953125</v>
      </c>
      <c r="S47">
        <v>5764.3505859375</v>
      </c>
      <c r="T47">
        <v>4756.13623046875</v>
      </c>
      <c r="U47">
        <v>6888.212890625</v>
      </c>
      <c r="V47">
        <v>4629.5791015625</v>
      </c>
      <c r="W47">
        <v>3647.28271484375</v>
      </c>
    </row>
    <row r="64" spans="1:23" x14ac:dyDescent="0.2">
      <c r="A64" t="s">
        <v>27</v>
      </c>
      <c r="B64">
        <v>13</v>
      </c>
      <c r="C64">
        <v>12</v>
      </c>
      <c r="D64">
        <v>1506.163818359375</v>
      </c>
      <c r="E64">
        <v>922.22979736328125</v>
      </c>
      <c r="F64">
        <v>426.9261474609375</v>
      </c>
      <c r="G64">
        <v>2547.71728515625</v>
      </c>
      <c r="H64">
        <v>710.90234375</v>
      </c>
      <c r="I64">
        <v>701.382080078125</v>
      </c>
      <c r="J64">
        <v>1551.988037109375</v>
      </c>
      <c r="K64">
        <v>1095.76953125</v>
      </c>
      <c r="L64">
        <v>1670.5745849609375</v>
      </c>
      <c r="M64">
        <v>2158.3125</v>
      </c>
      <c r="N64">
        <v>1774.18798828125</v>
      </c>
      <c r="O64">
        <v>1658.626708984375</v>
      </c>
      <c r="P64">
        <v>2017.4375</v>
      </c>
      <c r="Q64">
        <v>1031.9395751953125</v>
      </c>
      <c r="R64">
        <v>1383.700927734375</v>
      </c>
      <c r="S64">
        <v>1205.2471923828125</v>
      </c>
      <c r="T64">
        <v>726.91314697265625</v>
      </c>
      <c r="U64">
        <v>910.9937744140625</v>
      </c>
      <c r="V64">
        <v>1631.4375</v>
      </c>
      <c r="W64">
        <v>454.08673095703125</v>
      </c>
    </row>
    <row r="65" spans="2:23" x14ac:dyDescent="0.2">
      <c r="B65">
        <v>14</v>
      </c>
      <c r="C65">
        <v>12</v>
      </c>
      <c r="D65">
        <v>1054.0660400390625</v>
      </c>
      <c r="E65">
        <v>1421.3682861328125</v>
      </c>
      <c r="F65">
        <v>880.47015380859375</v>
      </c>
      <c r="G65">
        <v>1980.542236328125</v>
      </c>
      <c r="H65">
        <v>197.7235107421875</v>
      </c>
      <c r="I65">
        <v>557.70208740234375</v>
      </c>
      <c r="J65">
        <v>1671.9610595703125</v>
      </c>
      <c r="K65">
        <v>446.3505859375</v>
      </c>
      <c r="L65">
        <v>1988.034912109375</v>
      </c>
      <c r="M65">
        <v>1888.8009033203125</v>
      </c>
      <c r="N65">
        <v>2704.437255859375</v>
      </c>
      <c r="O65">
        <v>878.6241455078125</v>
      </c>
      <c r="P65">
        <v>522.6700439453125</v>
      </c>
      <c r="Q65">
        <v>414.03402709960938</v>
      </c>
      <c r="R65">
        <v>2093.195068359375</v>
      </c>
      <c r="S65">
        <v>2110.6689453125</v>
      </c>
      <c r="T65">
        <v>568.84954833984375</v>
      </c>
      <c r="U65">
        <v>291.52346801757812</v>
      </c>
      <c r="V65">
        <v>979.73553466796875</v>
      </c>
      <c r="W65">
        <v>392.32150268554688</v>
      </c>
    </row>
    <row r="66" spans="2:23" x14ac:dyDescent="0.2">
      <c r="B66">
        <v>15</v>
      </c>
      <c r="C66">
        <v>12</v>
      </c>
      <c r="D66">
        <v>1093.2984619140625</v>
      </c>
      <c r="E66">
        <v>1247.073974609375</v>
      </c>
      <c r="F66">
        <v>588.19354248046875</v>
      </c>
      <c r="G66">
        <v>1625.5572509765625</v>
      </c>
      <c r="H66">
        <v>1306.018798828125</v>
      </c>
      <c r="I66">
        <v>378.80239868164062</v>
      </c>
      <c r="J66">
        <v>570.29638671875</v>
      </c>
      <c r="K66">
        <v>963.235107421875</v>
      </c>
      <c r="L66">
        <v>1033.639404296875</v>
      </c>
      <c r="M66">
        <v>2464.808349609375</v>
      </c>
      <c r="N66">
        <v>1542.0196533203125</v>
      </c>
      <c r="O66">
        <v>987.125244140625</v>
      </c>
      <c r="P66">
        <v>725.3487548828125</v>
      </c>
      <c r="Q66">
        <v>922.492919921875</v>
      </c>
      <c r="R66">
        <v>1045.70703125</v>
      </c>
      <c r="S66">
        <v>2253.076904296875</v>
      </c>
      <c r="T66">
        <v>495.314453125</v>
      </c>
      <c r="U66">
        <v>1280.4739990234375</v>
      </c>
      <c r="V66">
        <v>1344.5413818359375</v>
      </c>
      <c r="W66">
        <v>852.884521484375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65"/>
  <sheetViews>
    <sheetView topLeftCell="S1" workbookViewId="0">
      <selection activeCell="Y22" sqref="Y22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17</v>
      </c>
      <c r="D3">
        <v>1954.0322265625</v>
      </c>
      <c r="E3">
        <v>2287.127197265625</v>
      </c>
      <c r="F3">
        <v>5592.9794921875</v>
      </c>
      <c r="G3">
        <v>10386.9541015625</v>
      </c>
      <c r="H3">
        <v>7326.9619140625</v>
      </c>
      <c r="I3">
        <v>4950.11083984375</v>
      </c>
      <c r="J3">
        <v>9067.1484375</v>
      </c>
      <c r="K3">
        <v>7731.9814453125</v>
      </c>
      <c r="L3">
        <v>6058.11767578125</v>
      </c>
      <c r="M3">
        <v>4393.37841796875</v>
      </c>
      <c r="N3">
        <v>5147.59912109375</v>
      </c>
      <c r="O3">
        <v>5132.37255859375</v>
      </c>
      <c r="P3">
        <v>2290.970703125</v>
      </c>
      <c r="Q3">
        <v>4804.33447265625</v>
      </c>
      <c r="R3">
        <v>3178.384765625</v>
      </c>
      <c r="S3">
        <v>3066.422119140625</v>
      </c>
      <c r="T3">
        <v>3116.71435546875</v>
      </c>
      <c r="U3">
        <v>2281.535888671875</v>
      </c>
      <c r="V3">
        <v>1527.612548828125</v>
      </c>
      <c r="W3">
        <v>3064.09765625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9</v>
      </c>
      <c r="C4">
        <v>18</v>
      </c>
      <c r="D4">
        <v>3149.84423828125</v>
      </c>
      <c r="E4">
        <v>7791.3525390625</v>
      </c>
      <c r="F4">
        <v>8813.6787109375</v>
      </c>
      <c r="G4">
        <v>13080.615234375</v>
      </c>
      <c r="H4">
        <v>10590.298828125</v>
      </c>
      <c r="I4">
        <v>7387.9833984375</v>
      </c>
      <c r="J4">
        <v>9273.3212890625</v>
      </c>
      <c r="K4">
        <v>9038.4130859375</v>
      </c>
      <c r="L4">
        <v>6345.53955078125</v>
      </c>
      <c r="M4">
        <v>7194.63916015625</v>
      </c>
      <c r="N4">
        <v>7420.24169921875</v>
      </c>
      <c r="O4">
        <v>5183.1611328125</v>
      </c>
      <c r="P4">
        <v>3994.302978515625</v>
      </c>
      <c r="Q4">
        <v>6119.576171875</v>
      </c>
      <c r="R4">
        <v>2987.622314453125</v>
      </c>
      <c r="S4">
        <v>5674.90771484375</v>
      </c>
      <c r="T4">
        <v>3030.958740234375</v>
      </c>
      <c r="U4">
        <v>3470.522705078125</v>
      </c>
      <c r="V4">
        <v>1577.247802734375</v>
      </c>
      <c r="W4">
        <v>2532.204833984375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9</v>
      </c>
      <c r="C5">
        <v>19</v>
      </c>
      <c r="D5">
        <v>3319.304443359375</v>
      </c>
      <c r="E5">
        <v>10150.314453125</v>
      </c>
      <c r="F5">
        <v>11595.1904296875</v>
      </c>
      <c r="G5">
        <v>11419.8671875</v>
      </c>
      <c r="H5">
        <v>11339.201171875</v>
      </c>
      <c r="I5">
        <v>9255.232421875</v>
      </c>
      <c r="J5">
        <v>9007.4384765625</v>
      </c>
      <c r="K5">
        <v>8287.5400390625</v>
      </c>
      <c r="L5">
        <v>6440.4404296875</v>
      </c>
      <c r="M5">
        <v>6427.2373046875</v>
      </c>
      <c r="N5">
        <v>7674.94775390625</v>
      </c>
      <c r="O5">
        <v>3561.53271484375</v>
      </c>
      <c r="P5">
        <v>5001.6689453125</v>
      </c>
      <c r="Q5">
        <v>5266.01904296875</v>
      </c>
      <c r="R5">
        <v>3689.347412109375</v>
      </c>
      <c r="S5">
        <v>5468.05322265625</v>
      </c>
      <c r="T5">
        <v>1149.55712890625</v>
      </c>
      <c r="U5">
        <v>2762.05859375</v>
      </c>
      <c r="V5">
        <v>1251.452880859375</v>
      </c>
      <c r="W5">
        <v>635.220947265625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9</v>
      </c>
      <c r="C6">
        <v>20</v>
      </c>
      <c r="D6">
        <v>3354.18994140625</v>
      </c>
      <c r="E6">
        <v>8979.2919921875</v>
      </c>
      <c r="F6">
        <v>12178.75</v>
      </c>
      <c r="G6">
        <v>12640.884765625</v>
      </c>
      <c r="H6">
        <v>10777.271484375</v>
      </c>
      <c r="I6">
        <v>10418.5068359375</v>
      </c>
      <c r="J6">
        <v>10064.177734375</v>
      </c>
      <c r="K6">
        <v>9965.72265625</v>
      </c>
      <c r="L6">
        <v>9383.7978515625</v>
      </c>
      <c r="M6">
        <v>5034.61474609375</v>
      </c>
      <c r="N6">
        <v>6162.861328125</v>
      </c>
      <c r="O6">
        <v>4827.7294921875</v>
      </c>
      <c r="P6">
        <v>4500.2841796875</v>
      </c>
      <c r="Q6">
        <v>3379.51708984375</v>
      </c>
      <c r="R6">
        <v>5112.7802734375</v>
      </c>
      <c r="S6">
        <v>2241.1005859375</v>
      </c>
      <c r="T6">
        <v>1820.398193359375</v>
      </c>
      <c r="U6">
        <v>737.850830078125</v>
      </c>
      <c r="V6">
        <v>1235.037353515625</v>
      </c>
      <c r="W6">
        <v>2409.1552734375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9</v>
      </c>
      <c r="C7">
        <v>21</v>
      </c>
      <c r="D7">
        <v>3834.416259765625</v>
      </c>
      <c r="E7">
        <v>4661.00390625</v>
      </c>
      <c r="F7">
        <v>11799.1044921875</v>
      </c>
      <c r="G7">
        <v>15674.490234375</v>
      </c>
      <c r="H7">
        <v>10699.201171875</v>
      </c>
      <c r="I7">
        <v>10643.34375</v>
      </c>
      <c r="J7">
        <v>10081.943359375</v>
      </c>
      <c r="K7">
        <v>11712.1484375</v>
      </c>
      <c r="L7">
        <v>11771.0810546875</v>
      </c>
      <c r="M7">
        <v>6921.42431640625</v>
      </c>
      <c r="N7">
        <v>5411.10400390625</v>
      </c>
      <c r="O7">
        <v>7505.53125</v>
      </c>
      <c r="P7">
        <v>4334.26123046875</v>
      </c>
      <c r="Q7">
        <v>2523.677978515625</v>
      </c>
      <c r="R7">
        <v>4970.31298828125</v>
      </c>
      <c r="S7">
        <v>1553.9697265625</v>
      </c>
      <c r="T7">
        <v>2681.3955078125</v>
      </c>
      <c r="U7">
        <v>2164.748046875</v>
      </c>
      <c r="V7">
        <v>1721.1427001953125</v>
      </c>
      <c r="W7">
        <v>4079.98046875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10</v>
      </c>
      <c r="C8">
        <v>17</v>
      </c>
      <c r="D8">
        <v>1274.3714599609375</v>
      </c>
      <c r="E8">
        <v>3518.0595703125</v>
      </c>
      <c r="F8">
        <v>7436.6318359375</v>
      </c>
      <c r="G8">
        <v>10752.4912109375</v>
      </c>
      <c r="H8">
        <v>9817.2548828125</v>
      </c>
      <c r="I8">
        <v>7792.2724609375</v>
      </c>
      <c r="J8">
        <v>10139.541015625</v>
      </c>
      <c r="K8">
        <v>9793.791015625</v>
      </c>
      <c r="L8">
        <v>9318.55078125</v>
      </c>
      <c r="M8">
        <v>7388.68505859375</v>
      </c>
      <c r="N8">
        <v>6392.84326171875</v>
      </c>
      <c r="O8">
        <v>6459.50634765625</v>
      </c>
      <c r="P8">
        <v>3876.920654296875</v>
      </c>
      <c r="Q8">
        <v>5758.36083984375</v>
      </c>
      <c r="R8">
        <v>3725.256103515625</v>
      </c>
      <c r="S8">
        <v>3652.17138671875</v>
      </c>
      <c r="T8">
        <v>1100.493896484375</v>
      </c>
      <c r="U8">
        <v>3153.667724609375</v>
      </c>
      <c r="V8">
        <v>3290.476318359375</v>
      </c>
      <c r="W8">
        <v>3846.255615234375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10</v>
      </c>
      <c r="C9">
        <v>18</v>
      </c>
      <c r="D9">
        <v>807.2545166015625</v>
      </c>
      <c r="E9">
        <v>4322.40478515625</v>
      </c>
      <c r="F9">
        <v>7008.79296875</v>
      </c>
      <c r="G9">
        <v>10280.2421875</v>
      </c>
      <c r="H9">
        <v>9904.72265625</v>
      </c>
      <c r="I9">
        <v>6916.50390625</v>
      </c>
      <c r="J9">
        <v>7903.93017578125</v>
      </c>
      <c r="K9">
        <v>7609.001953125</v>
      </c>
      <c r="L9">
        <v>6273.04833984375</v>
      </c>
      <c r="M9">
        <v>7334.18505859375</v>
      </c>
      <c r="N9">
        <v>6801.62109375</v>
      </c>
      <c r="O9">
        <v>4450.3759765625</v>
      </c>
      <c r="P9">
        <v>4909.6923828125</v>
      </c>
      <c r="Q9">
        <v>4286.84765625</v>
      </c>
      <c r="R9">
        <v>2988.873046875</v>
      </c>
      <c r="S9">
        <v>4254.89306640625</v>
      </c>
      <c r="T9">
        <v>1306.7515869140625</v>
      </c>
      <c r="U9">
        <v>3441.1494140625</v>
      </c>
      <c r="V9">
        <v>3938.6083984375</v>
      </c>
      <c r="W9">
        <v>2886.188720703125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10</v>
      </c>
      <c r="C10">
        <v>19</v>
      </c>
      <c r="D10">
        <v>2683.9970703125</v>
      </c>
      <c r="E10">
        <v>5935.28466796875</v>
      </c>
      <c r="F10">
        <v>6828.41796875</v>
      </c>
      <c r="G10">
        <v>8743.3642578125</v>
      </c>
      <c r="H10">
        <v>7835.2197265625</v>
      </c>
      <c r="I10">
        <v>6057.92529296875</v>
      </c>
      <c r="J10">
        <v>5768.47314453125</v>
      </c>
      <c r="K10">
        <v>5757.83740234375</v>
      </c>
      <c r="L10">
        <v>4004.326171875</v>
      </c>
      <c r="M10">
        <v>4139.67236328125</v>
      </c>
      <c r="N10">
        <v>5385.1474609375</v>
      </c>
      <c r="O10">
        <v>3927.85986328125</v>
      </c>
      <c r="P10">
        <v>4428.20556640625</v>
      </c>
      <c r="Q10">
        <v>2633.85205078125</v>
      </c>
      <c r="R10">
        <v>2088.36181640625</v>
      </c>
      <c r="S10">
        <v>3050.17919921875</v>
      </c>
      <c r="T10">
        <v>1455.5830078125</v>
      </c>
      <c r="U10">
        <v>1489.9698486328125</v>
      </c>
      <c r="V10">
        <v>3002.359619140625</v>
      </c>
      <c r="W10">
        <v>1276.984375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10</v>
      </c>
      <c r="C11">
        <v>20</v>
      </c>
      <c r="D11">
        <v>4642.0966796875</v>
      </c>
      <c r="E11">
        <v>6920.9072265625</v>
      </c>
      <c r="F11">
        <v>8267.810546875</v>
      </c>
      <c r="G11">
        <v>10700.2080078125</v>
      </c>
      <c r="H11">
        <v>7183.32958984375</v>
      </c>
      <c r="I11">
        <v>7002.67138671875</v>
      </c>
      <c r="J11">
        <v>6972.77392578125</v>
      </c>
      <c r="K11">
        <v>8436.6376953125</v>
      </c>
      <c r="L11">
        <v>7375.91796875</v>
      </c>
      <c r="M11">
        <v>3396.76416015625</v>
      </c>
      <c r="N11">
        <v>3948.857177734375</v>
      </c>
      <c r="O11">
        <v>5017.21484375</v>
      </c>
      <c r="P11">
        <v>3536.150146484375</v>
      </c>
      <c r="Q11">
        <v>2814.6044921875</v>
      </c>
      <c r="R11">
        <v>3102.437255859375</v>
      </c>
      <c r="S11">
        <v>1397.45556640625</v>
      </c>
      <c r="T11">
        <v>1951.8746337890625</v>
      </c>
      <c r="U11">
        <v>606.328857421875</v>
      </c>
      <c r="V11">
        <v>1494.8934326171875</v>
      </c>
      <c r="W11">
        <v>1251.01318359375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10</v>
      </c>
      <c r="C12">
        <v>21</v>
      </c>
      <c r="D12">
        <v>2677.32568359375</v>
      </c>
      <c r="E12">
        <v>5298.662109375</v>
      </c>
      <c r="F12">
        <v>10220.3740234375</v>
      </c>
      <c r="G12">
        <v>13814.443359375</v>
      </c>
      <c r="H12">
        <v>8529.33984375</v>
      </c>
      <c r="I12">
        <v>9623.6533203125</v>
      </c>
      <c r="J12">
        <v>9089.66015625</v>
      </c>
      <c r="K12">
        <v>10012.119140625</v>
      </c>
      <c r="L12">
        <v>10725.4140625</v>
      </c>
      <c r="M12">
        <v>6496.5087890625</v>
      </c>
      <c r="N12">
        <v>4794.78857421875</v>
      </c>
      <c r="O12">
        <v>5618.76123046875</v>
      </c>
      <c r="P12">
        <v>3876.646728515625</v>
      </c>
      <c r="Q12">
        <v>2188.273681640625</v>
      </c>
      <c r="R12">
        <v>3708.42822265625</v>
      </c>
      <c r="S12">
        <v>1192.7373046875</v>
      </c>
      <c r="T12">
        <v>1610.0758056640625</v>
      </c>
      <c r="U12">
        <v>1549.208251953125</v>
      </c>
      <c r="V12">
        <v>409.85171508789062</v>
      </c>
      <c r="W12">
        <v>2149.74755859375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10</v>
      </c>
      <c r="C13">
        <v>22</v>
      </c>
      <c r="D13">
        <v>2513.45947265625</v>
      </c>
      <c r="E13">
        <v>7259.59228515625</v>
      </c>
      <c r="F13">
        <v>10961.0517578125</v>
      </c>
      <c r="G13">
        <v>12349.662109375</v>
      </c>
      <c r="H13">
        <v>8839.9150390625</v>
      </c>
      <c r="I13">
        <v>8522.51953125</v>
      </c>
      <c r="J13">
        <v>8964.5419921875</v>
      </c>
      <c r="K13">
        <v>8159.52099609375</v>
      </c>
      <c r="L13">
        <v>8744.9052734375</v>
      </c>
      <c r="M13">
        <v>7066.15087890625</v>
      </c>
      <c r="N13">
        <v>5487.57373046875</v>
      </c>
      <c r="O13">
        <v>5143.39599609375</v>
      </c>
      <c r="P13">
        <v>4592.51123046875</v>
      </c>
      <c r="Q13">
        <v>761.96551513671875</v>
      </c>
      <c r="R13">
        <v>3376.11767578125</v>
      </c>
      <c r="S13">
        <v>798.06573486328125</v>
      </c>
      <c r="T13">
        <v>693.68505859375</v>
      </c>
      <c r="U13">
        <v>2796.3916015625</v>
      </c>
      <c r="V13">
        <v>471.87298583984375</v>
      </c>
      <c r="W13">
        <v>1605.1614990234375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11</v>
      </c>
      <c r="C14">
        <v>17</v>
      </c>
      <c r="D14">
        <v>1568.221923828125</v>
      </c>
      <c r="E14">
        <v>5902.2919921875</v>
      </c>
      <c r="F14">
        <v>16605.244140625</v>
      </c>
      <c r="G14">
        <v>15784.759765625</v>
      </c>
      <c r="H14">
        <v>16099.5458984375</v>
      </c>
      <c r="I14">
        <v>13386.5888671875</v>
      </c>
      <c r="J14">
        <v>11428.7919921875</v>
      </c>
      <c r="K14">
        <v>11379.87109375</v>
      </c>
      <c r="L14">
        <v>12766.3671875</v>
      </c>
      <c r="M14">
        <v>10401.8662109375</v>
      </c>
      <c r="N14">
        <v>10033.013671875</v>
      </c>
      <c r="O14">
        <v>7624.77587890625</v>
      </c>
      <c r="P14">
        <v>6637.77392578125</v>
      </c>
      <c r="Q14">
        <v>4728.0107421875</v>
      </c>
      <c r="R14">
        <v>3162.815673828125</v>
      </c>
      <c r="S14">
        <v>4362.32763671875</v>
      </c>
      <c r="T14">
        <v>1868.5394287109375</v>
      </c>
      <c r="U14">
        <v>3052.58251953125</v>
      </c>
      <c r="V14">
        <v>3893.894287109375</v>
      </c>
      <c r="W14">
        <v>3817.95947265625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11</v>
      </c>
      <c r="C15">
        <v>18</v>
      </c>
      <c r="D15">
        <v>1247.5653076171875</v>
      </c>
      <c r="E15">
        <v>2871.01220703125</v>
      </c>
      <c r="F15">
        <v>13857.5322265625</v>
      </c>
      <c r="G15">
        <v>13686.5615234375</v>
      </c>
      <c r="H15">
        <v>12482.0576171875</v>
      </c>
      <c r="I15">
        <v>8870.0654296875</v>
      </c>
      <c r="J15">
        <v>9373.556640625</v>
      </c>
      <c r="K15">
        <v>8104.33203125</v>
      </c>
      <c r="L15">
        <v>8480.083984375</v>
      </c>
      <c r="M15">
        <v>6476.810546875</v>
      </c>
      <c r="N15">
        <v>6207.953125</v>
      </c>
      <c r="O15">
        <v>6284.6494140625</v>
      </c>
      <c r="P15">
        <v>5259.77197265625</v>
      </c>
      <c r="Q15">
        <v>2769.233154296875</v>
      </c>
      <c r="R15">
        <v>2446.82568359375</v>
      </c>
      <c r="S15">
        <v>3125.189453125</v>
      </c>
      <c r="T15">
        <v>3126.94970703125</v>
      </c>
      <c r="U15">
        <v>3777.746337890625</v>
      </c>
      <c r="V15">
        <v>4756.4072265625</v>
      </c>
      <c r="W15">
        <v>3613.50732421875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11</v>
      </c>
      <c r="C16">
        <v>19</v>
      </c>
      <c r="D16">
        <v>3641.10400390625</v>
      </c>
      <c r="E16">
        <v>4536.62158203125</v>
      </c>
      <c r="F16">
        <v>9004.8671875</v>
      </c>
      <c r="G16">
        <v>11031.607421875</v>
      </c>
      <c r="H16">
        <v>8699.9248046875</v>
      </c>
      <c r="I16">
        <v>4219.90185546875</v>
      </c>
      <c r="J16">
        <v>6854.51611328125</v>
      </c>
      <c r="K16">
        <v>7028.3193359375</v>
      </c>
      <c r="L16">
        <v>5341.93017578125</v>
      </c>
      <c r="M16">
        <v>3435.367431640625</v>
      </c>
      <c r="N16">
        <v>3825.002685546875</v>
      </c>
      <c r="O16">
        <v>5536.625</v>
      </c>
      <c r="P16">
        <v>4465.4677734375</v>
      </c>
      <c r="Q16">
        <v>3125.701904296875</v>
      </c>
      <c r="R16">
        <v>1612.58154296875</v>
      </c>
      <c r="S16">
        <v>2085.92529296875</v>
      </c>
      <c r="T16">
        <v>3148.34130859375</v>
      </c>
      <c r="U16">
        <v>2767.075927734375</v>
      </c>
      <c r="V16">
        <v>4100.62744140625</v>
      </c>
      <c r="W16">
        <v>2732.063232421875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11</v>
      </c>
      <c r="C17">
        <v>20</v>
      </c>
      <c r="D17">
        <v>5021.76953125</v>
      </c>
      <c r="E17">
        <v>8447.697265625</v>
      </c>
      <c r="F17">
        <v>9173.5146484375</v>
      </c>
      <c r="G17">
        <v>11937.251953125</v>
      </c>
      <c r="H17">
        <v>9309.3671875</v>
      </c>
      <c r="I17">
        <v>5094.556640625</v>
      </c>
      <c r="J17">
        <v>7907.935546875</v>
      </c>
      <c r="K17">
        <v>8560.5615234375</v>
      </c>
      <c r="L17">
        <v>8194.99609375</v>
      </c>
      <c r="M17">
        <v>4818.9140625</v>
      </c>
      <c r="N17">
        <v>5952.759765625</v>
      </c>
      <c r="O17">
        <v>5446.2421875</v>
      </c>
      <c r="P17">
        <v>5454.99853515625</v>
      </c>
      <c r="Q17">
        <v>4139.6513671875</v>
      </c>
      <c r="R17">
        <v>2278.815185546875</v>
      </c>
      <c r="S17">
        <v>2028.5770263671875</v>
      </c>
      <c r="T17">
        <v>1944.5963134765625</v>
      </c>
      <c r="U17">
        <v>1697.9434814453125</v>
      </c>
      <c r="V17">
        <v>3283.08447265625</v>
      </c>
      <c r="W17">
        <v>2507.72802734375</v>
      </c>
      <c r="Y17">
        <f>IF(ISNUMBER('lactate '!Y17),pyruvate!G17,"")</f>
        <v>11937.251953125</v>
      </c>
      <c r="Z17">
        <f>IF(ISNUMBER('lactate '!Z17),pyruvate!H17,"")</f>
        <v>9309.3671875</v>
      </c>
      <c r="AA17">
        <f>IF(ISNUMBER('lactate '!AA17),pyruvate!I17,"")</f>
        <v>5094.556640625</v>
      </c>
      <c r="AB17">
        <f>IF(ISNUMBER('lactate '!AB17),pyruvate!J17,"")</f>
        <v>7907.935546875</v>
      </c>
      <c r="AC17">
        <f>IF(ISNUMBER('lactate '!AC17),pyruvate!K17,"")</f>
        <v>8560.5615234375</v>
      </c>
      <c r="AD17">
        <f>IF(ISNUMBER('lactate '!AD17),pyruvate!L17,"")</f>
        <v>8194.99609375</v>
      </c>
      <c r="AE17">
        <f>IF(ISNUMBER('lactate '!AE17),pyruvate!M17,"")</f>
        <v>4818.9140625</v>
      </c>
      <c r="AF17">
        <f>IF(ISNUMBER('lactate '!AF17),pyruvate!N17,"")</f>
        <v>5952.759765625</v>
      </c>
      <c r="AG17">
        <f>IF(ISNUMBER('lactate '!AG17),pyruvate!O17,"")</f>
        <v>5446.2421875</v>
      </c>
      <c r="AH17">
        <f>IF(ISNUMBER('lactate '!AH17),pyruvate!P17,"")</f>
        <v>5454.99853515625</v>
      </c>
      <c r="AI17">
        <f>IF(ISNUMBER('lactate '!AI17),pyruvate!Q17,"")</f>
        <v>4139.6513671875</v>
      </c>
      <c r="AJ17">
        <f>IF(ISNUMBER('lactate '!AJ17),pyruvate!R17,"")</f>
        <v>2278.815185546875</v>
      </c>
      <c r="AK17">
        <f>IF(ISNUMBER('lactate '!AK17),pyruvate!S17,"")</f>
        <v>2028.5770263671875</v>
      </c>
      <c r="AL17">
        <f>IF(ISNUMBER('lactate '!AL17),pyruvate!T17,"")</f>
        <v>1944.5963134765625</v>
      </c>
      <c r="AM17">
        <f>IF(ISNUMBER('lactate '!AM17),pyruvate!U17,"")</f>
        <v>1697.9434814453125</v>
      </c>
      <c r="AN17">
        <f>IF(ISNUMBER('lactate '!AN17),pyruvate!V17,"")</f>
        <v>3283.08447265625</v>
      </c>
      <c r="AO17">
        <f>IF(ISNUMBER('lactate '!AO17),pyruvate!W17,"")</f>
        <v>2507.72802734375</v>
      </c>
    </row>
    <row r="18" spans="1:41" x14ac:dyDescent="0.2">
      <c r="B18">
        <v>11</v>
      </c>
      <c r="C18">
        <v>21</v>
      </c>
      <c r="D18">
        <v>3946.90087890625</v>
      </c>
      <c r="E18">
        <v>9073.953125</v>
      </c>
      <c r="F18">
        <v>12247.53515625</v>
      </c>
      <c r="G18">
        <v>13710.541015625</v>
      </c>
      <c r="H18">
        <v>11174.0048828125</v>
      </c>
      <c r="I18">
        <v>8810.35546875</v>
      </c>
      <c r="J18">
        <v>10601.638671875</v>
      </c>
      <c r="K18">
        <v>8924.05859375</v>
      </c>
      <c r="L18">
        <v>11358.19921875</v>
      </c>
      <c r="M18">
        <v>7091.4599609375</v>
      </c>
      <c r="N18">
        <v>8164.34228515625</v>
      </c>
      <c r="O18">
        <v>5262.53857421875</v>
      </c>
      <c r="P18">
        <v>5947.32275390625</v>
      </c>
      <c r="Q18">
        <v>4241.58837890625</v>
      </c>
      <c r="R18">
        <v>4006.636474609375</v>
      </c>
      <c r="S18">
        <v>1760.7276611328125</v>
      </c>
      <c r="T18">
        <v>1267.6856689453125</v>
      </c>
      <c r="U18">
        <v>1794.32177734375</v>
      </c>
      <c r="V18">
        <v>2828.96875</v>
      </c>
      <c r="W18">
        <v>2541.43408203125</v>
      </c>
      <c r="Y18">
        <f>IF(ISNUMBER('lactate '!Y18),pyruvate!G18,"")</f>
        <v>13710.541015625</v>
      </c>
      <c r="Z18">
        <f>IF(ISNUMBER('lactate '!Z18),pyruvate!H18,"")</f>
        <v>11174.0048828125</v>
      </c>
      <c r="AA18">
        <f>IF(ISNUMBER('lactate '!AA18),pyruvate!I18,"")</f>
        <v>8810.35546875</v>
      </c>
      <c r="AB18">
        <f>IF(ISNUMBER('lactate '!AB18),pyruvate!J18,"")</f>
        <v>10601.638671875</v>
      </c>
      <c r="AC18">
        <f>IF(ISNUMBER('lactate '!AC18),pyruvate!K18,"")</f>
        <v>8924.05859375</v>
      </c>
      <c r="AD18">
        <f>IF(ISNUMBER('lactate '!AD18),pyruvate!L18,"")</f>
        <v>11358.19921875</v>
      </c>
      <c r="AE18">
        <f>IF(ISNUMBER('lactate '!AE18),pyruvate!M18,"")</f>
        <v>7091.4599609375</v>
      </c>
      <c r="AF18">
        <f>IF(ISNUMBER('lactate '!AF18),pyruvate!N18,"")</f>
        <v>8164.34228515625</v>
      </c>
      <c r="AG18">
        <f>IF(ISNUMBER('lactate '!AG18),pyruvate!O18,"")</f>
        <v>5262.53857421875</v>
      </c>
      <c r="AH18">
        <f>IF(ISNUMBER('lactate '!AH18),pyruvate!P18,"")</f>
        <v>5947.32275390625</v>
      </c>
      <c r="AI18">
        <f>IF(ISNUMBER('lactate '!AI18),pyruvate!Q18,"")</f>
        <v>4241.58837890625</v>
      </c>
      <c r="AJ18">
        <f>IF(ISNUMBER('lactate '!AJ18),pyruvate!R18,"")</f>
        <v>4006.636474609375</v>
      </c>
      <c r="AK18">
        <f>IF(ISNUMBER('lactate '!AK18),pyruvate!S18,"")</f>
        <v>1760.7276611328125</v>
      </c>
      <c r="AL18">
        <f>IF(ISNUMBER('lactate '!AL18),pyruvate!T18,"")</f>
        <v>1267.6856689453125</v>
      </c>
      <c r="AM18">
        <f>IF(ISNUMBER('lactate '!AM18),pyruvate!U18,"")</f>
        <v>1794.32177734375</v>
      </c>
      <c r="AN18">
        <f>IF(ISNUMBER('lactate '!AN18),pyruvate!V18,"")</f>
        <v>2828.96875</v>
      </c>
      <c r="AO18">
        <f>IF(ISNUMBER('lactate '!AO18),pyruvate!W18,"")</f>
        <v>2541.43408203125</v>
      </c>
    </row>
    <row r="19" spans="1:41" x14ac:dyDescent="0.2">
      <c r="B19">
        <v>11</v>
      </c>
      <c r="C19">
        <v>22</v>
      </c>
      <c r="D19">
        <v>3286.786376953125</v>
      </c>
      <c r="E19">
        <v>6175.8076171875</v>
      </c>
      <c r="F19">
        <v>11536.0419921875</v>
      </c>
      <c r="G19">
        <v>11717.150390625</v>
      </c>
      <c r="H19">
        <v>9061.0498046875</v>
      </c>
      <c r="I19">
        <v>8213.677734375</v>
      </c>
      <c r="J19">
        <v>10107.9150390625</v>
      </c>
      <c r="K19">
        <v>6166.28173828125</v>
      </c>
      <c r="L19">
        <v>8384.5576171875</v>
      </c>
      <c r="M19">
        <v>6255.1455078125</v>
      </c>
      <c r="N19">
        <v>6292.73095703125</v>
      </c>
      <c r="O19">
        <v>4390.68212890625</v>
      </c>
      <c r="P19">
        <v>4115.037109375</v>
      </c>
      <c r="Q19">
        <v>2295.24072265625</v>
      </c>
      <c r="R19">
        <v>3826.7392578125</v>
      </c>
      <c r="S19">
        <v>808.511962890625</v>
      </c>
      <c r="T19">
        <v>1866.7237548828125</v>
      </c>
      <c r="U19">
        <v>2658.56298828125</v>
      </c>
      <c r="V19">
        <v>1588.104736328125</v>
      </c>
      <c r="W19">
        <v>3197.83251953125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12</v>
      </c>
      <c r="C20">
        <v>20</v>
      </c>
      <c r="D20">
        <v>10737.61328125</v>
      </c>
      <c r="E20">
        <v>18578.19140625</v>
      </c>
      <c r="F20">
        <v>21028.322265625</v>
      </c>
      <c r="G20">
        <v>18525.7578125</v>
      </c>
      <c r="H20">
        <v>16318.1025390625</v>
      </c>
      <c r="I20">
        <v>10070.421875</v>
      </c>
      <c r="J20">
        <v>12629.9892578125</v>
      </c>
      <c r="K20">
        <v>11468.39453125</v>
      </c>
      <c r="L20">
        <v>10832.2001953125</v>
      </c>
      <c r="M20">
        <v>8056.26171875</v>
      </c>
      <c r="N20">
        <v>10292.728515625</v>
      </c>
      <c r="O20">
        <v>6518.330078125</v>
      </c>
      <c r="P20">
        <v>7860.19091796875</v>
      </c>
      <c r="Q20">
        <v>5179.2841796875</v>
      </c>
      <c r="R20">
        <v>4246.76123046875</v>
      </c>
      <c r="S20">
        <v>3437.058349609375</v>
      </c>
      <c r="T20">
        <v>2299.88232421875</v>
      </c>
      <c r="U20">
        <v>2778.554443359375</v>
      </c>
      <c r="V20">
        <v>3514.654541015625</v>
      </c>
      <c r="W20">
        <v>2762.679931640625</v>
      </c>
      <c r="Y20">
        <f>IF(ISNUMBER('lactate '!Y20),pyruvate!G20,"")</f>
        <v>18525.7578125</v>
      </c>
      <c r="Z20">
        <f>IF(ISNUMBER('lactate '!Z20),pyruvate!H20,"")</f>
        <v>16318.1025390625</v>
      </c>
      <c r="AA20">
        <f>IF(ISNUMBER('lactate '!AA20),pyruvate!I20,"")</f>
        <v>10070.421875</v>
      </c>
      <c r="AB20">
        <f>IF(ISNUMBER('lactate '!AB20),pyruvate!J20,"")</f>
        <v>12629.9892578125</v>
      </c>
      <c r="AC20">
        <f>IF(ISNUMBER('lactate '!AC20),pyruvate!K20,"")</f>
        <v>11468.39453125</v>
      </c>
      <c r="AD20">
        <f>IF(ISNUMBER('lactate '!AD20),pyruvate!L20,"")</f>
        <v>10832.2001953125</v>
      </c>
      <c r="AE20">
        <f>IF(ISNUMBER('lactate '!AE20),pyruvate!M20,"")</f>
        <v>8056.26171875</v>
      </c>
      <c r="AF20">
        <f>IF(ISNUMBER('lactate '!AF20),pyruvate!N20,"")</f>
        <v>10292.728515625</v>
      </c>
      <c r="AG20">
        <f>IF(ISNUMBER('lactate '!AG20),pyruvate!O20,"")</f>
        <v>6518.330078125</v>
      </c>
      <c r="AH20">
        <f>IF(ISNUMBER('lactate '!AH20),pyruvate!P20,"")</f>
        <v>7860.19091796875</v>
      </c>
      <c r="AI20">
        <f>IF(ISNUMBER('lactate '!AI20),pyruvate!Q20,"")</f>
        <v>5179.2841796875</v>
      </c>
      <c r="AJ20">
        <f>IF(ISNUMBER('lactate '!AJ20),pyruvate!R20,"")</f>
        <v>4246.76123046875</v>
      </c>
      <c r="AK20">
        <f>IF(ISNUMBER('lactate '!AK20),pyruvate!S20,"")</f>
        <v>3437.058349609375</v>
      </c>
      <c r="AL20">
        <f>IF(ISNUMBER('lactate '!AL20),pyruvate!T20,"")</f>
        <v>2299.88232421875</v>
      </c>
      <c r="AM20">
        <f>IF(ISNUMBER('lactate '!AM20),pyruvate!U20,"")</f>
        <v>2778.554443359375</v>
      </c>
      <c r="AN20">
        <f>IF(ISNUMBER('lactate '!AN20),pyruvate!V20,"")</f>
        <v>3514.654541015625</v>
      </c>
      <c r="AO20">
        <f>IF(ISNUMBER('lactate '!AO20),pyruvate!W20,"")</f>
        <v>2762.679931640625</v>
      </c>
    </row>
    <row r="21" spans="1:41" x14ac:dyDescent="0.2">
      <c r="B21">
        <v>12</v>
      </c>
      <c r="C21">
        <v>21</v>
      </c>
      <c r="D21">
        <v>8114.4970703125</v>
      </c>
      <c r="E21">
        <v>16066.5234375</v>
      </c>
      <c r="F21">
        <v>23407.333984375</v>
      </c>
      <c r="G21">
        <v>19725.234375</v>
      </c>
      <c r="H21">
        <v>17925.783203125</v>
      </c>
      <c r="I21">
        <v>12824.306640625</v>
      </c>
      <c r="J21">
        <v>15016.91015625</v>
      </c>
      <c r="K21">
        <v>11428.912109375</v>
      </c>
      <c r="L21">
        <v>13985.5859375</v>
      </c>
      <c r="M21">
        <v>8724.3037109375</v>
      </c>
      <c r="N21">
        <v>12533.517578125</v>
      </c>
      <c r="O21">
        <v>7818.15966796875</v>
      </c>
      <c r="P21">
        <v>8689.517578125</v>
      </c>
      <c r="Q21">
        <v>6065.49658203125</v>
      </c>
      <c r="R21">
        <v>5302.44921875</v>
      </c>
      <c r="S21">
        <v>4112.06298828125</v>
      </c>
      <c r="T21">
        <v>1336.3914794921875</v>
      </c>
      <c r="U21">
        <v>2360.3916015625</v>
      </c>
      <c r="V21">
        <v>3422.6650390625</v>
      </c>
      <c r="W21">
        <v>3799.575927734375</v>
      </c>
      <c r="Y21">
        <f>IF(ISNUMBER('lactate '!Y21),pyruvate!G21,"")</f>
        <v>19725.234375</v>
      </c>
      <c r="Z21">
        <f>IF(ISNUMBER('lactate '!Z21),pyruvate!H21,"")</f>
        <v>17925.783203125</v>
      </c>
      <c r="AA21">
        <f>IF(ISNUMBER('lactate '!AA21),pyruvate!I21,"")</f>
        <v>12824.306640625</v>
      </c>
      <c r="AB21">
        <f>IF(ISNUMBER('lactate '!AB21),pyruvate!J21,"")</f>
        <v>15016.91015625</v>
      </c>
      <c r="AC21">
        <f>IF(ISNUMBER('lactate '!AC21),pyruvate!K21,"")</f>
        <v>11428.912109375</v>
      </c>
      <c r="AD21">
        <f>IF(ISNUMBER('lactate '!AD21),pyruvate!L21,"")</f>
        <v>13985.5859375</v>
      </c>
      <c r="AE21">
        <f>IF(ISNUMBER('lactate '!AE21),pyruvate!M21,"")</f>
        <v>8724.3037109375</v>
      </c>
      <c r="AF21">
        <f>IF(ISNUMBER('lactate '!AF21),pyruvate!N21,"")</f>
        <v>12533.517578125</v>
      </c>
      <c r="AG21">
        <f>IF(ISNUMBER('lactate '!AG21),pyruvate!O21,"")</f>
        <v>7818.15966796875</v>
      </c>
      <c r="AH21">
        <f>IF(ISNUMBER('lactate '!AH21),pyruvate!P21,"")</f>
        <v>8689.517578125</v>
      </c>
      <c r="AI21">
        <f>IF(ISNUMBER('lactate '!AI21),pyruvate!Q21,"")</f>
        <v>6065.49658203125</v>
      </c>
      <c r="AJ21">
        <f>IF(ISNUMBER('lactate '!AJ21),pyruvate!R21,"")</f>
        <v>5302.44921875</v>
      </c>
      <c r="AK21">
        <f>IF(ISNUMBER('lactate '!AK21),pyruvate!S21,"")</f>
        <v>4112.06298828125</v>
      </c>
      <c r="AL21">
        <f>IF(ISNUMBER('lactate '!AL21),pyruvate!T21,"")</f>
        <v>1336.3914794921875</v>
      </c>
      <c r="AM21">
        <f>IF(ISNUMBER('lactate '!AM21),pyruvate!U21,"")</f>
        <v>2360.3916015625</v>
      </c>
      <c r="AN21">
        <f>IF(ISNUMBER('lactate '!AN21),pyruvate!V21,"")</f>
        <v>3422.6650390625</v>
      </c>
      <c r="AO21">
        <f>IF(ISNUMBER('lactate '!AO21),pyruvate!W21,"")</f>
        <v>3799.575927734375</v>
      </c>
    </row>
    <row r="22" spans="1:41" x14ac:dyDescent="0.2">
      <c r="B22">
        <v>12</v>
      </c>
      <c r="C22">
        <v>22</v>
      </c>
      <c r="D22">
        <v>5069.66650390625</v>
      </c>
      <c r="E22">
        <v>11505.69140625</v>
      </c>
      <c r="F22">
        <v>19200.765625</v>
      </c>
      <c r="G22">
        <v>17976.7734375</v>
      </c>
      <c r="H22">
        <v>15058.3115234375</v>
      </c>
      <c r="I22">
        <v>12760.8466796875</v>
      </c>
      <c r="J22">
        <v>13726.0771484375</v>
      </c>
      <c r="K22">
        <v>9236.27734375</v>
      </c>
      <c r="L22">
        <v>12097.8251953125</v>
      </c>
      <c r="M22">
        <v>7175.39697265625</v>
      </c>
      <c r="N22">
        <v>9163.861328125</v>
      </c>
      <c r="O22">
        <v>7909.2607421875</v>
      </c>
      <c r="P22">
        <v>6335.65380859375</v>
      </c>
      <c r="Q22">
        <v>5137.771484375</v>
      </c>
      <c r="R22">
        <v>4381.6044921875</v>
      </c>
      <c r="S22">
        <v>3656.475830078125</v>
      </c>
      <c r="T22">
        <v>2916.64794921875</v>
      </c>
      <c r="U22">
        <v>2406.3466796875</v>
      </c>
      <c r="V22">
        <v>2312.3251953125</v>
      </c>
      <c r="W22">
        <v>4990.3486328125</v>
      </c>
      <c r="Y22">
        <f>IF(ISNUMBER('lactate '!Y22),pyruvate!G22,"")</f>
        <v>17976.7734375</v>
      </c>
      <c r="Z22">
        <f>IF(ISNUMBER('lactate '!Z22),pyruvate!H22,"")</f>
        <v>15058.3115234375</v>
      </c>
      <c r="AA22">
        <f>IF(ISNUMBER('lactate '!AA22),pyruvate!I22,"")</f>
        <v>12760.8466796875</v>
      </c>
      <c r="AB22">
        <f>IF(ISNUMBER('lactate '!AB22),pyruvate!J22,"")</f>
        <v>13726.0771484375</v>
      </c>
      <c r="AC22">
        <f>IF(ISNUMBER('lactate '!AC22),pyruvate!K22,"")</f>
        <v>9236.27734375</v>
      </c>
      <c r="AD22">
        <f>IF(ISNUMBER('lactate '!AD22),pyruvate!L22,"")</f>
        <v>12097.8251953125</v>
      </c>
      <c r="AE22">
        <f>IF(ISNUMBER('lactate '!AE22),pyruvate!M22,"")</f>
        <v>7175.39697265625</v>
      </c>
      <c r="AF22">
        <f>IF(ISNUMBER('lactate '!AF22),pyruvate!N22,"")</f>
        <v>9163.861328125</v>
      </c>
      <c r="AG22">
        <f>IF(ISNUMBER('lactate '!AG22),pyruvate!O22,"")</f>
        <v>7909.2607421875</v>
      </c>
      <c r="AH22">
        <f>IF(ISNUMBER('lactate '!AH22),pyruvate!P22,"")</f>
        <v>6335.65380859375</v>
      </c>
      <c r="AI22">
        <f>IF(ISNUMBER('lactate '!AI22),pyruvate!Q22,"")</f>
        <v>5137.771484375</v>
      </c>
      <c r="AJ22">
        <f>IF(ISNUMBER('lactate '!AJ22),pyruvate!R22,"")</f>
        <v>4381.6044921875</v>
      </c>
      <c r="AK22">
        <f>IF(ISNUMBER('lactate '!AK22),pyruvate!S22,"")</f>
        <v>3656.475830078125</v>
      </c>
      <c r="AL22">
        <f>IF(ISNUMBER('lactate '!AL22),pyruvate!T22,"")</f>
        <v>2916.64794921875</v>
      </c>
      <c r="AM22">
        <f>IF(ISNUMBER('lactate '!AM22),pyruvate!U22,"")</f>
        <v>2406.3466796875</v>
      </c>
      <c r="AN22">
        <f>IF(ISNUMBER('lactate '!AN22),pyruvate!V22,"")</f>
        <v>2312.3251953125</v>
      </c>
      <c r="AO22">
        <f>IF(ISNUMBER('lactate '!AO22),pyruvate!W22,"")</f>
        <v>4990.3486328125</v>
      </c>
    </row>
    <row r="23" spans="1:41" x14ac:dyDescent="0.2">
      <c r="A23" t="s">
        <v>25</v>
      </c>
      <c r="B23">
        <v>26</v>
      </c>
      <c r="C23">
        <v>16</v>
      </c>
      <c r="D23">
        <v>7519.89794921875</v>
      </c>
      <c r="E23">
        <v>20461.994140625</v>
      </c>
      <c r="F23">
        <v>28859.966796875</v>
      </c>
      <c r="G23">
        <v>23504.748046875</v>
      </c>
      <c r="H23">
        <v>20294.060546875</v>
      </c>
      <c r="I23">
        <v>16864.7578125</v>
      </c>
      <c r="J23">
        <v>15546.8115234375</v>
      </c>
      <c r="K23">
        <v>15452.412109375</v>
      </c>
      <c r="L23">
        <v>12981.6640625</v>
      </c>
      <c r="M23">
        <v>13099.009765625</v>
      </c>
      <c r="N23">
        <v>12525.9169921875</v>
      </c>
      <c r="O23">
        <v>10103.3818359375</v>
      </c>
      <c r="P23">
        <v>7669.552734375</v>
      </c>
      <c r="Q23">
        <v>6673.70166015625</v>
      </c>
      <c r="R23">
        <v>4310.701171875</v>
      </c>
      <c r="S23">
        <v>5456.16650390625</v>
      </c>
      <c r="T23">
        <v>4234.3828125</v>
      </c>
      <c r="U23">
        <v>4038.563232421875</v>
      </c>
      <c r="V23">
        <v>3233.913818359375</v>
      </c>
      <c r="W23">
        <v>3784.864501953125</v>
      </c>
      <c r="Y23">
        <f>AVERAGE(Y2:Y22)</f>
        <v>16375.11171875</v>
      </c>
      <c r="Z23">
        <f t="shared" ref="Z23:AO23" si="0">AVERAGE(Z2:Z22)</f>
        <v>13957.1138671875</v>
      </c>
      <c r="AA23">
        <f t="shared" si="0"/>
        <v>9912.0974609375007</v>
      </c>
      <c r="AB23">
        <f t="shared" si="0"/>
        <v>11976.51015625</v>
      </c>
      <c r="AC23">
        <f t="shared" si="0"/>
        <v>9923.6408203124993</v>
      </c>
      <c r="AD23">
        <f t="shared" si="0"/>
        <v>11293.761328125</v>
      </c>
      <c r="AE23">
        <f t="shared" si="0"/>
        <v>7173.2672851562502</v>
      </c>
      <c r="AF23">
        <f t="shared" si="0"/>
        <v>9221.44189453125</v>
      </c>
      <c r="AG23">
        <f t="shared" si="0"/>
        <v>6590.90625</v>
      </c>
      <c r="AH23">
        <f t="shared" si="0"/>
        <v>6857.5367187499996</v>
      </c>
      <c r="AI23">
        <f t="shared" si="0"/>
        <v>4952.7583984374996</v>
      </c>
      <c r="AJ23">
        <f t="shared" si="0"/>
        <v>4043.2533203124999</v>
      </c>
      <c r="AK23">
        <f t="shared" si="0"/>
        <v>2998.9803710937499</v>
      </c>
      <c r="AL23">
        <f t="shared" si="0"/>
        <v>1953.0407470703126</v>
      </c>
      <c r="AM23">
        <f t="shared" si="0"/>
        <v>2207.5115966796875</v>
      </c>
      <c r="AN23">
        <f t="shared" si="0"/>
        <v>3072.339599609375</v>
      </c>
      <c r="AO23">
        <f t="shared" si="0"/>
        <v>3320.3533203124998</v>
      </c>
    </row>
    <row r="24" spans="1:41" x14ac:dyDescent="0.2">
      <c r="B24">
        <v>27</v>
      </c>
      <c r="C24">
        <v>17</v>
      </c>
      <c r="D24">
        <v>15149.1171875</v>
      </c>
      <c r="E24">
        <v>28590.357421875</v>
      </c>
      <c r="F24">
        <v>38192.04296875</v>
      </c>
      <c r="G24">
        <v>32112.552734375</v>
      </c>
      <c r="H24">
        <v>28865.767578125</v>
      </c>
      <c r="I24">
        <v>25491.66015625</v>
      </c>
      <c r="J24">
        <v>19089.314453125</v>
      </c>
      <c r="K24">
        <v>20062.2578125</v>
      </c>
      <c r="L24">
        <v>15010.669921875</v>
      </c>
      <c r="M24">
        <v>16098.2998046875</v>
      </c>
      <c r="N24">
        <v>14732.70703125</v>
      </c>
      <c r="O24">
        <v>11083.0048828125</v>
      </c>
      <c r="P24">
        <v>12257.501953125</v>
      </c>
      <c r="Q24">
        <v>7878.94189453125</v>
      </c>
      <c r="R24">
        <v>7431.2001953125</v>
      </c>
      <c r="S24">
        <v>7169.16552734375</v>
      </c>
      <c r="T24">
        <v>5284.97412109375</v>
      </c>
      <c r="U24">
        <v>5630.7568359375</v>
      </c>
      <c r="V24">
        <v>3378.685302734375</v>
      </c>
      <c r="W24">
        <v>6446.6220703125</v>
      </c>
    </row>
    <row r="25" spans="1:41" x14ac:dyDescent="0.2">
      <c r="B25">
        <v>27</v>
      </c>
      <c r="C25">
        <v>18</v>
      </c>
      <c r="D25">
        <v>20589.18359375</v>
      </c>
      <c r="E25">
        <v>31482.27734375</v>
      </c>
      <c r="F25">
        <v>43618.7421875</v>
      </c>
      <c r="G25">
        <v>35772.828125</v>
      </c>
      <c r="H25">
        <v>29562.603515625</v>
      </c>
      <c r="I25">
        <v>26230.69921875</v>
      </c>
      <c r="J25">
        <v>21088.876953125</v>
      </c>
      <c r="K25">
        <v>22091.333984375</v>
      </c>
      <c r="L25">
        <v>17288.357421875</v>
      </c>
      <c r="M25">
        <v>17235.1796875</v>
      </c>
      <c r="N25">
        <v>14722.84375</v>
      </c>
      <c r="O25">
        <v>12089.7255859375</v>
      </c>
      <c r="P25">
        <v>11495.001953125</v>
      </c>
      <c r="Q25">
        <v>7639.78125</v>
      </c>
      <c r="R25">
        <v>7244.13134765625</v>
      </c>
      <c r="S25">
        <v>7509.7783203125</v>
      </c>
      <c r="T25">
        <v>5306.0615234375</v>
      </c>
      <c r="U25">
        <v>6771.5498046875</v>
      </c>
      <c r="V25">
        <v>3268.552490234375</v>
      </c>
      <c r="W25">
        <v>6082.4365234375</v>
      </c>
    </row>
    <row r="26" spans="1:41" x14ac:dyDescent="0.2">
      <c r="B26">
        <v>27</v>
      </c>
      <c r="C26">
        <v>19</v>
      </c>
      <c r="D26">
        <v>17793.9140625</v>
      </c>
      <c r="E26">
        <v>29457.9453125</v>
      </c>
      <c r="F26">
        <v>40610.390625</v>
      </c>
      <c r="G26">
        <v>34087.2421875</v>
      </c>
      <c r="H26">
        <v>26768.486328125</v>
      </c>
      <c r="I26">
        <v>22747.806640625</v>
      </c>
      <c r="J26">
        <v>18393.853515625</v>
      </c>
      <c r="K26">
        <v>19206.677734375</v>
      </c>
      <c r="L26">
        <v>16435.935546875</v>
      </c>
      <c r="M26">
        <v>14841.09765625</v>
      </c>
      <c r="N26">
        <v>12991.3857421875</v>
      </c>
      <c r="O26">
        <v>11574.560546875</v>
      </c>
      <c r="P26">
        <v>8881.509765625</v>
      </c>
      <c r="Q26">
        <v>7743.50390625</v>
      </c>
      <c r="R26">
        <v>6696.0244140625</v>
      </c>
      <c r="S26">
        <v>6029.56396484375</v>
      </c>
      <c r="T26">
        <v>4160.14501953125</v>
      </c>
      <c r="U26">
        <v>5471.693359375</v>
      </c>
      <c r="V26">
        <v>3944.60302734375</v>
      </c>
      <c r="W26">
        <v>4101.52587890625</v>
      </c>
    </row>
    <row r="27" spans="1:41" x14ac:dyDescent="0.2">
      <c r="B27">
        <v>28</v>
      </c>
      <c r="C27">
        <v>17</v>
      </c>
      <c r="D27">
        <v>14088.6611328125</v>
      </c>
      <c r="E27">
        <v>21022.12890625</v>
      </c>
      <c r="F27">
        <v>31248.21875</v>
      </c>
      <c r="G27">
        <v>22413.12109375</v>
      </c>
      <c r="H27">
        <v>20682.609375</v>
      </c>
      <c r="I27">
        <v>19906.724609375</v>
      </c>
      <c r="J27">
        <v>12839.5966796875</v>
      </c>
      <c r="K27">
        <v>12488.7880859375</v>
      </c>
      <c r="L27">
        <v>10069.1025390625</v>
      </c>
      <c r="M27">
        <v>11680.126953125</v>
      </c>
      <c r="N27">
        <v>10193.2978515625</v>
      </c>
      <c r="O27">
        <v>7171.79345703125</v>
      </c>
      <c r="P27">
        <v>7071.88623046875</v>
      </c>
      <c r="Q27">
        <v>5640.337890625</v>
      </c>
      <c r="R27">
        <v>5975.400390625</v>
      </c>
      <c r="S27">
        <v>4169.822265625</v>
      </c>
      <c r="T27">
        <v>3457.300537109375</v>
      </c>
      <c r="U27">
        <v>2344.666259765625</v>
      </c>
      <c r="V27">
        <v>1226.7816162109375</v>
      </c>
      <c r="W27">
        <v>4577.90380859375</v>
      </c>
    </row>
    <row r="28" spans="1:41" x14ac:dyDescent="0.2">
      <c r="B28">
        <v>28</v>
      </c>
      <c r="C28">
        <v>18</v>
      </c>
      <c r="D28">
        <v>18249.986328125</v>
      </c>
      <c r="E28">
        <v>24384.953125</v>
      </c>
      <c r="F28">
        <v>38997.4453125</v>
      </c>
      <c r="G28">
        <v>28468.005859375</v>
      </c>
      <c r="H28">
        <v>23918.75</v>
      </c>
      <c r="I28">
        <v>23628.705078125</v>
      </c>
      <c r="J28">
        <v>16637.537109375</v>
      </c>
      <c r="K28">
        <v>17565.8125</v>
      </c>
      <c r="L28">
        <v>13457.8828125</v>
      </c>
      <c r="M28">
        <v>14664.95703125</v>
      </c>
      <c r="N28">
        <v>10658.326171875</v>
      </c>
      <c r="O28">
        <v>9346.84375</v>
      </c>
      <c r="P28">
        <v>7906.35693359375</v>
      </c>
      <c r="Q28">
        <v>6889.24560546875</v>
      </c>
      <c r="R28">
        <v>5837.2998046875</v>
      </c>
      <c r="S28">
        <v>5665.8623046875</v>
      </c>
      <c r="T28">
        <v>3993.869873046875</v>
      </c>
      <c r="U28">
        <v>4599.12060546875</v>
      </c>
      <c r="V28">
        <v>2160.951171875</v>
      </c>
      <c r="W28">
        <v>4422.93896484375</v>
      </c>
    </row>
    <row r="29" spans="1:41" x14ac:dyDescent="0.2">
      <c r="B29">
        <v>15</v>
      </c>
      <c r="C29">
        <v>21</v>
      </c>
      <c r="D29">
        <v>13250.6005859375</v>
      </c>
      <c r="E29">
        <v>22090.40625</v>
      </c>
      <c r="F29">
        <v>27233.810546875</v>
      </c>
      <c r="G29">
        <v>26116.986328125</v>
      </c>
      <c r="H29">
        <v>20095.12109375</v>
      </c>
      <c r="I29">
        <v>15359.0478515625</v>
      </c>
      <c r="J29">
        <v>16168.087890625</v>
      </c>
      <c r="K29">
        <v>13167.3388671875</v>
      </c>
      <c r="L29">
        <v>14683.2421875</v>
      </c>
      <c r="M29">
        <v>9106.123046875</v>
      </c>
      <c r="N29">
        <v>8900.1533203125</v>
      </c>
      <c r="O29">
        <v>7496.49951171875</v>
      </c>
      <c r="P29">
        <v>8199.5537109375</v>
      </c>
      <c r="Q29">
        <v>6922.69384765625</v>
      </c>
      <c r="R29">
        <v>5539.67919921875</v>
      </c>
      <c r="S29">
        <v>2353.6474609375</v>
      </c>
      <c r="T29">
        <v>5622.2216796875</v>
      </c>
      <c r="U29">
        <v>3254.98095703125</v>
      </c>
      <c r="V29">
        <v>2042.2257080078125</v>
      </c>
      <c r="W29">
        <v>3826.707275390625</v>
      </c>
    </row>
    <row r="30" spans="1:41" x14ac:dyDescent="0.2">
      <c r="B30">
        <v>15</v>
      </c>
      <c r="C30">
        <v>22</v>
      </c>
      <c r="D30">
        <v>11517.4521484375</v>
      </c>
      <c r="E30">
        <v>19976.224609375</v>
      </c>
      <c r="F30">
        <v>28687.939453125</v>
      </c>
      <c r="G30">
        <v>26411.79296875</v>
      </c>
      <c r="H30">
        <v>22767.36328125</v>
      </c>
      <c r="I30">
        <v>17738.498046875</v>
      </c>
      <c r="J30">
        <v>16666.314453125</v>
      </c>
      <c r="K30">
        <v>16436.41015625</v>
      </c>
      <c r="L30">
        <v>15867.75</v>
      </c>
      <c r="M30">
        <v>12530.5673828125</v>
      </c>
      <c r="N30">
        <v>10969.623046875</v>
      </c>
      <c r="O30">
        <v>9968.615234375</v>
      </c>
      <c r="P30">
        <v>8402.8916015625</v>
      </c>
      <c r="Q30">
        <v>7776.98681640625</v>
      </c>
      <c r="R30">
        <v>6169.42041015625</v>
      </c>
      <c r="S30">
        <v>4202.96826171875</v>
      </c>
      <c r="T30">
        <v>6248.5625</v>
      </c>
      <c r="U30">
        <v>3572.635009765625</v>
      </c>
      <c r="V30">
        <v>3112.85888671875</v>
      </c>
      <c r="W30">
        <v>4172.41796875</v>
      </c>
    </row>
    <row r="31" spans="1:41" x14ac:dyDescent="0.2">
      <c r="B31">
        <v>16</v>
      </c>
      <c r="C31">
        <v>20</v>
      </c>
      <c r="D31">
        <v>12390.240234375</v>
      </c>
      <c r="E31">
        <v>20075.5859375</v>
      </c>
      <c r="F31">
        <v>20705.423828125</v>
      </c>
      <c r="G31">
        <v>21759.201171875</v>
      </c>
      <c r="H31">
        <v>18455.521484375</v>
      </c>
      <c r="I31">
        <v>11241.9453125</v>
      </c>
      <c r="J31">
        <v>15455.703125</v>
      </c>
      <c r="K31">
        <v>10660.1201171875</v>
      </c>
      <c r="L31">
        <v>12087.828125</v>
      </c>
      <c r="M31">
        <v>7973.18115234375</v>
      </c>
      <c r="N31">
        <v>10069.4580078125</v>
      </c>
      <c r="O31">
        <v>6798.150390625</v>
      </c>
      <c r="P31">
        <v>6810.35888671875</v>
      </c>
      <c r="Q31">
        <v>6017.392578125</v>
      </c>
      <c r="R31">
        <v>3096.033203125</v>
      </c>
      <c r="S31">
        <v>1888.69873046875</v>
      </c>
      <c r="T31">
        <v>3707.586669921875</v>
      </c>
      <c r="U31">
        <v>4216.1845703125</v>
      </c>
      <c r="V31">
        <v>1561.9527587890625</v>
      </c>
      <c r="W31">
        <v>961.71600341796875</v>
      </c>
    </row>
    <row r="32" spans="1:41" x14ac:dyDescent="0.2">
      <c r="B32">
        <v>16</v>
      </c>
      <c r="C32">
        <v>21</v>
      </c>
      <c r="D32">
        <v>12586.677734375</v>
      </c>
      <c r="E32">
        <v>16743.52734375</v>
      </c>
      <c r="F32">
        <v>22882.193359375</v>
      </c>
      <c r="G32">
        <v>22905.091796875</v>
      </c>
      <c r="H32">
        <v>18368.79296875</v>
      </c>
      <c r="I32">
        <v>13122.6123046875</v>
      </c>
      <c r="J32">
        <v>15149.8779296875</v>
      </c>
      <c r="K32">
        <v>11041.0205078125</v>
      </c>
      <c r="L32">
        <v>14740.1640625</v>
      </c>
      <c r="M32">
        <v>9848.85546875</v>
      </c>
      <c r="N32">
        <v>10731.2197265625</v>
      </c>
      <c r="O32">
        <v>7576.83642578125</v>
      </c>
      <c r="P32">
        <v>7358.18603515625</v>
      </c>
      <c r="Q32">
        <v>7493.072265625</v>
      </c>
      <c r="R32">
        <v>5012.8544921875</v>
      </c>
      <c r="S32">
        <v>1620.4010009765625</v>
      </c>
      <c r="T32">
        <v>5818.68603515625</v>
      </c>
      <c r="U32">
        <v>3971.86767578125</v>
      </c>
      <c r="V32">
        <v>2166.8974609375</v>
      </c>
      <c r="W32">
        <v>3096.6162109375</v>
      </c>
    </row>
    <row r="33" spans="1:23" x14ac:dyDescent="0.2">
      <c r="B33">
        <v>16</v>
      </c>
      <c r="C33">
        <v>22</v>
      </c>
      <c r="D33">
        <v>9575.1640625</v>
      </c>
      <c r="E33">
        <v>14271.2548828125</v>
      </c>
      <c r="F33">
        <v>24851.845703125</v>
      </c>
      <c r="G33">
        <v>22922.099609375</v>
      </c>
      <c r="H33">
        <v>19809.34375</v>
      </c>
      <c r="I33">
        <v>15899.30078125</v>
      </c>
      <c r="J33">
        <v>14299.3408203125</v>
      </c>
      <c r="K33">
        <v>14778.57421875</v>
      </c>
      <c r="L33">
        <v>15432.77734375</v>
      </c>
      <c r="M33">
        <v>12183.6708984375</v>
      </c>
      <c r="N33">
        <v>11646.2353515625</v>
      </c>
      <c r="O33">
        <v>8814.0986328125</v>
      </c>
      <c r="P33">
        <v>7431.107421875</v>
      </c>
      <c r="Q33">
        <v>7241.177734375</v>
      </c>
      <c r="R33">
        <v>6950.4326171875</v>
      </c>
      <c r="S33">
        <v>3311.157470703125</v>
      </c>
      <c r="T33">
        <v>6524.08154296875</v>
      </c>
      <c r="U33">
        <v>4426.8759765625</v>
      </c>
      <c r="V33">
        <v>3132.844482421875</v>
      </c>
      <c r="W33">
        <v>5639.2666015625</v>
      </c>
    </row>
    <row r="34" spans="1:23" x14ac:dyDescent="0.2">
      <c r="B34">
        <v>17</v>
      </c>
      <c r="C34">
        <v>17</v>
      </c>
      <c r="D34">
        <v>18479.142578125</v>
      </c>
      <c r="E34">
        <v>25820.4765625</v>
      </c>
      <c r="F34">
        <v>25925.96484375</v>
      </c>
      <c r="G34">
        <v>26434.64453125</v>
      </c>
      <c r="H34">
        <v>21001.0234375</v>
      </c>
      <c r="I34">
        <v>16232.140625</v>
      </c>
      <c r="J34">
        <v>18004.47265625</v>
      </c>
      <c r="K34">
        <v>16101.8251953125</v>
      </c>
      <c r="L34">
        <v>15495.095703125</v>
      </c>
      <c r="M34">
        <v>14142</v>
      </c>
      <c r="N34">
        <v>12092.763671875</v>
      </c>
      <c r="O34">
        <v>8289.21875</v>
      </c>
      <c r="P34">
        <v>9980.6826171875</v>
      </c>
      <c r="Q34">
        <v>5036.3740234375</v>
      </c>
      <c r="R34">
        <v>6560.21484375</v>
      </c>
      <c r="S34">
        <v>4263.6279296875</v>
      </c>
      <c r="T34">
        <v>3590.7568359375</v>
      </c>
      <c r="U34">
        <v>5559.68359375</v>
      </c>
      <c r="V34">
        <v>2385.479736328125</v>
      </c>
      <c r="W34">
        <v>3654.2978515625</v>
      </c>
    </row>
    <row r="35" spans="1:23" x14ac:dyDescent="0.2">
      <c r="B35">
        <v>17</v>
      </c>
      <c r="C35">
        <v>18</v>
      </c>
      <c r="D35">
        <v>19809.70703125</v>
      </c>
      <c r="E35">
        <v>33899.80859375</v>
      </c>
      <c r="F35">
        <v>26656.099609375</v>
      </c>
      <c r="G35">
        <v>25910.484375</v>
      </c>
      <c r="H35">
        <v>22187.419921875</v>
      </c>
      <c r="I35">
        <v>17991.271484375</v>
      </c>
      <c r="J35">
        <v>16678.796875</v>
      </c>
      <c r="K35">
        <v>14488.3837890625</v>
      </c>
      <c r="L35">
        <v>14609.9755859375</v>
      </c>
      <c r="M35">
        <v>11457.396484375</v>
      </c>
      <c r="N35">
        <v>11453.8251953125</v>
      </c>
      <c r="O35">
        <v>7603.69140625</v>
      </c>
      <c r="P35">
        <v>8921.57421875</v>
      </c>
      <c r="Q35">
        <v>5705.037109375</v>
      </c>
      <c r="R35">
        <v>5703.17724609375</v>
      </c>
      <c r="S35">
        <v>5334.05859375</v>
      </c>
      <c r="T35">
        <v>3907.5673828125</v>
      </c>
      <c r="U35">
        <v>5763.63916015625</v>
      </c>
      <c r="V35">
        <v>2014.2122802734375</v>
      </c>
      <c r="W35">
        <v>3639.687255859375</v>
      </c>
    </row>
    <row r="36" spans="1:23" x14ac:dyDescent="0.2">
      <c r="B36">
        <v>17</v>
      </c>
      <c r="C36">
        <v>19</v>
      </c>
      <c r="D36">
        <v>14184.857421875</v>
      </c>
      <c r="E36">
        <v>29371.322265625</v>
      </c>
      <c r="F36">
        <v>24625.00390625</v>
      </c>
      <c r="G36">
        <v>24613.255859375</v>
      </c>
      <c r="H36">
        <v>22020.697265625</v>
      </c>
      <c r="I36">
        <v>17060.220703125</v>
      </c>
      <c r="J36">
        <v>15186.0302734375</v>
      </c>
      <c r="K36">
        <v>12379.9697265625</v>
      </c>
      <c r="L36">
        <v>12231.4072265625</v>
      </c>
      <c r="M36">
        <v>9120.8857421875</v>
      </c>
      <c r="N36">
        <v>11590.7177734375</v>
      </c>
      <c r="O36">
        <v>7337.05517578125</v>
      </c>
      <c r="P36">
        <v>7514.56982421875</v>
      </c>
      <c r="Q36">
        <v>6097.77880859375</v>
      </c>
      <c r="R36">
        <v>4399.34521484375</v>
      </c>
      <c r="S36">
        <v>5052.25146484375</v>
      </c>
      <c r="T36">
        <v>4201.08984375</v>
      </c>
      <c r="U36">
        <v>4771.25</v>
      </c>
      <c r="V36">
        <v>2328.032470703125</v>
      </c>
      <c r="W36">
        <v>1795.7164306640625</v>
      </c>
    </row>
    <row r="37" spans="1:23" x14ac:dyDescent="0.2">
      <c r="B37">
        <v>17</v>
      </c>
      <c r="C37">
        <v>20</v>
      </c>
      <c r="D37">
        <v>10057.3701171875</v>
      </c>
      <c r="E37">
        <v>18626.01171875</v>
      </c>
      <c r="F37">
        <v>24543.146484375</v>
      </c>
      <c r="G37">
        <v>24899.076171875</v>
      </c>
      <c r="H37">
        <v>21115.955078125</v>
      </c>
      <c r="I37">
        <v>15027.3876953125</v>
      </c>
      <c r="J37">
        <v>15703.6435546875</v>
      </c>
      <c r="K37">
        <v>11337.322265625</v>
      </c>
      <c r="L37">
        <v>12864.859375</v>
      </c>
      <c r="M37">
        <v>10187.396484375</v>
      </c>
      <c r="N37">
        <v>12563.7705078125</v>
      </c>
      <c r="O37">
        <v>8563.7255859375</v>
      </c>
      <c r="P37">
        <v>6703.416015625</v>
      </c>
      <c r="Q37">
        <v>6687.8056640625</v>
      </c>
      <c r="R37">
        <v>3693.886474609375</v>
      </c>
      <c r="S37">
        <v>3892.091796875</v>
      </c>
      <c r="T37">
        <v>3720.4296875</v>
      </c>
      <c r="U37">
        <v>4432.00830078125</v>
      </c>
      <c r="V37">
        <v>2317.65673828125</v>
      </c>
      <c r="W37">
        <v>909.55230712890625</v>
      </c>
    </row>
    <row r="38" spans="1:23" x14ac:dyDescent="0.2">
      <c r="B38">
        <v>17</v>
      </c>
      <c r="C38">
        <v>21</v>
      </c>
      <c r="D38">
        <v>9287.6923828125</v>
      </c>
      <c r="E38">
        <v>12956.3232421875</v>
      </c>
      <c r="F38">
        <v>25351.685546875</v>
      </c>
      <c r="G38">
        <v>24234.8359375</v>
      </c>
      <c r="H38">
        <v>20265.005859375</v>
      </c>
      <c r="I38">
        <v>15107.0830078125</v>
      </c>
      <c r="J38">
        <v>15696.3935546875</v>
      </c>
      <c r="K38">
        <v>12654.3974609375</v>
      </c>
      <c r="L38">
        <v>15325.2060546875</v>
      </c>
      <c r="M38">
        <v>12167.583984375</v>
      </c>
      <c r="N38">
        <v>13795.2890625</v>
      </c>
      <c r="O38">
        <v>9797.455078125</v>
      </c>
      <c r="P38">
        <v>7227.5986328125</v>
      </c>
      <c r="Q38">
        <v>7300.9755859375</v>
      </c>
      <c r="R38">
        <v>5072.4599609375</v>
      </c>
      <c r="S38">
        <v>3505.89599609375</v>
      </c>
      <c r="T38">
        <v>4531.70654296875</v>
      </c>
      <c r="U38">
        <v>4987.60400390625</v>
      </c>
      <c r="V38">
        <v>2406.6953125</v>
      </c>
      <c r="W38">
        <v>2242.21435546875</v>
      </c>
    </row>
    <row r="39" spans="1:23" x14ac:dyDescent="0.2">
      <c r="B39">
        <v>17</v>
      </c>
      <c r="C39">
        <v>22</v>
      </c>
      <c r="D39">
        <v>9492.1591796875</v>
      </c>
      <c r="E39">
        <v>14814.0869140625</v>
      </c>
      <c r="F39">
        <v>24876.966796875</v>
      </c>
      <c r="G39">
        <v>22429.765625</v>
      </c>
      <c r="H39">
        <v>19447.7890625</v>
      </c>
      <c r="I39">
        <v>17211.390625</v>
      </c>
      <c r="J39">
        <v>13550.7578125</v>
      </c>
      <c r="K39">
        <v>14538.431640625</v>
      </c>
      <c r="L39">
        <v>14910.134765625</v>
      </c>
      <c r="M39">
        <v>11575.1162109375</v>
      </c>
      <c r="N39">
        <v>13585.5849609375</v>
      </c>
      <c r="O39">
        <v>8933.49609375</v>
      </c>
      <c r="P39">
        <v>8031.36376953125</v>
      </c>
      <c r="Q39">
        <v>6918.36083984375</v>
      </c>
      <c r="R39">
        <v>6886.4560546875</v>
      </c>
      <c r="S39">
        <v>4447.45166015625</v>
      </c>
      <c r="T39">
        <v>5050.03271484375</v>
      </c>
      <c r="U39">
        <v>4978.4921875</v>
      </c>
      <c r="V39">
        <v>2814.258544921875</v>
      </c>
      <c r="W39">
        <v>5412.591796875</v>
      </c>
    </row>
    <row r="40" spans="1:23" x14ac:dyDescent="0.2">
      <c r="B40">
        <v>18</v>
      </c>
      <c r="C40">
        <v>17</v>
      </c>
      <c r="D40">
        <v>13523.3486328125</v>
      </c>
      <c r="E40">
        <v>22754.3046875</v>
      </c>
      <c r="F40">
        <v>21297.015625</v>
      </c>
      <c r="G40">
        <v>20820.6796875</v>
      </c>
      <c r="H40">
        <v>18719.595703125</v>
      </c>
      <c r="I40">
        <v>12571.2294921875</v>
      </c>
      <c r="J40">
        <v>14681.7138671875</v>
      </c>
      <c r="K40">
        <v>13122.466796875</v>
      </c>
      <c r="L40">
        <v>13747.7470703125</v>
      </c>
      <c r="M40">
        <v>11356.2744140625</v>
      </c>
      <c r="N40">
        <v>10315.3203125</v>
      </c>
      <c r="O40">
        <v>8448.8115234375</v>
      </c>
      <c r="P40">
        <v>9741.3212890625</v>
      </c>
      <c r="Q40">
        <v>4658.71923828125</v>
      </c>
      <c r="R40">
        <v>4609.28759765625</v>
      </c>
      <c r="S40">
        <v>5465.7607421875</v>
      </c>
      <c r="T40">
        <v>3182.83740234375</v>
      </c>
      <c r="U40">
        <v>5037.986328125</v>
      </c>
      <c r="V40">
        <v>257.215087890625</v>
      </c>
      <c r="W40">
        <v>4203.7646484375</v>
      </c>
    </row>
    <row r="41" spans="1:23" x14ac:dyDescent="0.2">
      <c r="B41">
        <v>18</v>
      </c>
      <c r="C41">
        <v>18</v>
      </c>
      <c r="D41">
        <v>9126.65234375</v>
      </c>
      <c r="E41">
        <v>19190.572265625</v>
      </c>
      <c r="F41">
        <v>21064.20703125</v>
      </c>
      <c r="G41">
        <v>18892.947265625</v>
      </c>
      <c r="H41">
        <v>17630.978515625</v>
      </c>
      <c r="I41">
        <v>12892.607421875</v>
      </c>
      <c r="J41">
        <v>12029.2744140625</v>
      </c>
      <c r="K41">
        <v>9873.3232421875</v>
      </c>
      <c r="L41">
        <v>11447.7158203125</v>
      </c>
      <c r="M41">
        <v>7384.29541015625</v>
      </c>
      <c r="N41">
        <v>8184.546875</v>
      </c>
      <c r="O41">
        <v>5998.2158203125</v>
      </c>
      <c r="P41">
        <v>7979.3505859375</v>
      </c>
      <c r="Q41">
        <v>3928.894775390625</v>
      </c>
      <c r="R41">
        <v>3790.71142578125</v>
      </c>
      <c r="S41">
        <v>5065.5166015625</v>
      </c>
      <c r="T41">
        <v>4090.0908203125</v>
      </c>
      <c r="U41">
        <v>4325.95068359375</v>
      </c>
      <c r="V41">
        <v>940.81005859375</v>
      </c>
      <c r="W41">
        <v>2678.61279296875</v>
      </c>
    </row>
    <row r="42" spans="1:23" x14ac:dyDescent="0.2">
      <c r="B42">
        <v>18</v>
      </c>
      <c r="C42">
        <v>19</v>
      </c>
      <c r="D42">
        <v>4090.646484375</v>
      </c>
      <c r="E42">
        <v>12399.544921875</v>
      </c>
      <c r="F42">
        <v>23100.044921875</v>
      </c>
      <c r="G42">
        <v>21584.986328125</v>
      </c>
      <c r="H42">
        <v>18232.37109375</v>
      </c>
      <c r="I42">
        <v>14260.2216796875</v>
      </c>
      <c r="J42">
        <v>11239.890625</v>
      </c>
      <c r="K42">
        <v>9724.986328125</v>
      </c>
      <c r="L42">
        <v>11473.31640625</v>
      </c>
      <c r="M42">
        <v>7935.40869140625</v>
      </c>
      <c r="N42">
        <v>9298.0400390625</v>
      </c>
      <c r="O42">
        <v>6657.9970703125</v>
      </c>
      <c r="P42">
        <v>6903.384765625</v>
      </c>
      <c r="Q42">
        <v>5341.185546875</v>
      </c>
      <c r="R42">
        <v>4770.8876953125</v>
      </c>
      <c r="S42">
        <v>5254.4072265625</v>
      </c>
      <c r="T42">
        <v>5405.97412109375</v>
      </c>
      <c r="U42">
        <v>3449.750244140625</v>
      </c>
      <c r="V42">
        <v>1811.106201171875</v>
      </c>
      <c r="W42">
        <v>1943.5032958984375</v>
      </c>
    </row>
    <row r="43" spans="1:23" x14ac:dyDescent="0.2">
      <c r="A43" t="s">
        <v>26</v>
      </c>
      <c r="B43">
        <v>21</v>
      </c>
      <c r="C43">
        <v>18</v>
      </c>
      <c r="D43">
        <v>78909.1015625</v>
      </c>
      <c r="E43">
        <v>114369.75</v>
      </c>
      <c r="F43">
        <v>40472.90625</v>
      </c>
      <c r="G43">
        <v>44256.625</v>
      </c>
      <c r="H43">
        <v>43016.6328125</v>
      </c>
      <c r="I43">
        <v>34479.06640625</v>
      </c>
      <c r="J43">
        <v>36033.4765625</v>
      </c>
      <c r="K43">
        <v>34643.38671875</v>
      </c>
      <c r="L43">
        <v>31457.568359375</v>
      </c>
      <c r="M43">
        <v>28685.376953125</v>
      </c>
      <c r="N43">
        <v>26541.791015625</v>
      </c>
      <c r="O43">
        <v>24990.96875</v>
      </c>
      <c r="P43">
        <v>20977.396484375</v>
      </c>
      <c r="Q43">
        <v>16269.7958984375</v>
      </c>
      <c r="R43">
        <v>13049.0703125</v>
      </c>
      <c r="S43">
        <v>14022.9169921875</v>
      </c>
      <c r="T43">
        <v>11701.0634765625</v>
      </c>
      <c r="U43">
        <v>10711.197265625</v>
      </c>
      <c r="V43">
        <v>9818.9130859375</v>
      </c>
      <c r="W43">
        <v>12380.984375</v>
      </c>
    </row>
    <row r="44" spans="1:23" x14ac:dyDescent="0.2">
      <c r="B44">
        <v>21</v>
      </c>
      <c r="C44">
        <v>19</v>
      </c>
      <c r="D44">
        <v>84954.7578125</v>
      </c>
      <c r="E44">
        <v>128149.9453125</v>
      </c>
      <c r="F44">
        <v>47038.55859375</v>
      </c>
      <c r="G44">
        <v>51696.56640625</v>
      </c>
      <c r="H44">
        <v>47346.76953125</v>
      </c>
      <c r="I44">
        <v>37842.80859375</v>
      </c>
      <c r="J44">
        <v>37670.71484375</v>
      </c>
      <c r="K44">
        <v>35190.28515625</v>
      </c>
      <c r="L44">
        <v>31207.09765625</v>
      </c>
      <c r="M44">
        <v>29427.51953125</v>
      </c>
      <c r="N44">
        <v>26907.626953125</v>
      </c>
      <c r="O44">
        <v>22567.126953125</v>
      </c>
      <c r="P44">
        <v>20061.962890625</v>
      </c>
      <c r="Q44">
        <v>16206.189453125</v>
      </c>
      <c r="R44">
        <v>13189.880859375</v>
      </c>
      <c r="S44">
        <v>13963.78515625</v>
      </c>
      <c r="T44">
        <v>9156.35546875</v>
      </c>
      <c r="U44">
        <v>9379.525390625</v>
      </c>
      <c r="V44">
        <v>10047.94921875</v>
      </c>
      <c r="W44">
        <v>11431.28125</v>
      </c>
    </row>
    <row r="45" spans="1:23" x14ac:dyDescent="0.2">
      <c r="B45">
        <v>22</v>
      </c>
      <c r="C45">
        <v>18</v>
      </c>
      <c r="D45">
        <v>107895.578125</v>
      </c>
      <c r="E45">
        <v>163173.09375</v>
      </c>
      <c r="F45">
        <v>41730.5625</v>
      </c>
      <c r="G45">
        <v>46092.7109375</v>
      </c>
      <c r="H45">
        <v>44785.23046875</v>
      </c>
      <c r="I45">
        <v>37946.734375</v>
      </c>
      <c r="J45">
        <v>34642.265625</v>
      </c>
      <c r="K45">
        <v>32458.251953125</v>
      </c>
      <c r="L45">
        <v>32031.708984375</v>
      </c>
      <c r="M45">
        <v>29793.140625</v>
      </c>
      <c r="N45">
        <v>27109.076171875</v>
      </c>
      <c r="O45">
        <v>23743.59375</v>
      </c>
      <c r="P45">
        <v>20935.478515625</v>
      </c>
      <c r="Q45">
        <v>15931.18359375</v>
      </c>
      <c r="R45">
        <v>13699.3681640625</v>
      </c>
      <c r="S45">
        <v>14054.9853515625</v>
      </c>
      <c r="T45">
        <v>11797.6923828125</v>
      </c>
      <c r="U45">
        <v>10439.5458984375</v>
      </c>
      <c r="V45">
        <v>8138.6201171875</v>
      </c>
      <c r="W45">
        <v>12472.3525390625</v>
      </c>
    </row>
    <row r="46" spans="1:23" x14ac:dyDescent="0.2">
      <c r="B46">
        <v>19</v>
      </c>
      <c r="C46">
        <v>19</v>
      </c>
      <c r="D46">
        <v>6001.59521484375</v>
      </c>
      <c r="E46">
        <v>10058.13671875</v>
      </c>
      <c r="F46">
        <v>26043.0078125</v>
      </c>
      <c r="G46">
        <v>24310.5703125</v>
      </c>
      <c r="H46">
        <v>19255.740234375</v>
      </c>
      <c r="I46">
        <v>12542.9189453125</v>
      </c>
      <c r="J46">
        <v>14010.287109375</v>
      </c>
      <c r="K46">
        <v>12973.8759765625</v>
      </c>
      <c r="L46">
        <v>14727.205078125</v>
      </c>
      <c r="M46">
        <v>10958.1416015625</v>
      </c>
      <c r="N46">
        <v>10440.015625</v>
      </c>
      <c r="O46">
        <v>9612.1083984375</v>
      </c>
      <c r="P46">
        <v>8286.93359375</v>
      </c>
      <c r="Q46">
        <v>6729.0595703125</v>
      </c>
      <c r="R46">
        <v>6046.16650390625</v>
      </c>
      <c r="S46">
        <v>6561.6513671875</v>
      </c>
      <c r="T46">
        <v>5694.24853515625</v>
      </c>
      <c r="U46">
        <v>4792.13232421875</v>
      </c>
      <c r="V46">
        <v>2847.9130859375</v>
      </c>
      <c r="W46">
        <v>2700.953369140625</v>
      </c>
    </row>
    <row r="63" spans="1:23" x14ac:dyDescent="0.2">
      <c r="A63" t="s">
        <v>27</v>
      </c>
      <c r="B63">
        <v>13</v>
      </c>
      <c r="C63">
        <v>12</v>
      </c>
      <c r="D63">
        <v>1961.824951171875</v>
      </c>
      <c r="E63">
        <v>745.752197265625</v>
      </c>
      <c r="F63">
        <v>1578.246826171875</v>
      </c>
      <c r="G63">
        <v>436.46115112304688</v>
      </c>
      <c r="H63">
        <v>3815.283203125</v>
      </c>
      <c r="I63">
        <v>3138.11083984375</v>
      </c>
      <c r="J63">
        <v>1214.91943359375</v>
      </c>
      <c r="K63">
        <v>177.68223571777344</v>
      </c>
      <c r="L63">
        <v>1119.6162109375</v>
      </c>
      <c r="M63">
        <v>1283.082763671875</v>
      </c>
      <c r="N63">
        <v>2127.374755859375</v>
      </c>
      <c r="O63">
        <v>774.47027587890625</v>
      </c>
      <c r="P63">
        <v>2372.984619140625</v>
      </c>
      <c r="Q63">
        <v>2222.13232421875</v>
      </c>
      <c r="R63">
        <v>1124.550537109375</v>
      </c>
      <c r="S63">
        <v>699.3707275390625</v>
      </c>
      <c r="T63">
        <v>1563.5283203125</v>
      </c>
      <c r="U63">
        <v>133.13957214355469</v>
      </c>
      <c r="V63">
        <v>727.313720703125</v>
      </c>
      <c r="W63">
        <v>519.18621826171875</v>
      </c>
    </row>
    <row r="64" spans="1:23" x14ac:dyDescent="0.2">
      <c r="B64">
        <v>14</v>
      </c>
      <c r="C64">
        <v>12</v>
      </c>
      <c r="D64">
        <v>422.343994140625</v>
      </c>
      <c r="E64">
        <v>2214.04833984375</v>
      </c>
      <c r="F64">
        <v>1916.9326171875</v>
      </c>
      <c r="G64">
        <v>936.26910400390625</v>
      </c>
      <c r="H64">
        <v>2018.20654296875</v>
      </c>
      <c r="I64">
        <v>2141.2001953125</v>
      </c>
      <c r="J64">
        <v>858.129150390625</v>
      </c>
      <c r="K64">
        <v>206.24795532226562</v>
      </c>
      <c r="L64">
        <v>1187.7357177734375</v>
      </c>
      <c r="M64">
        <v>2308.754638671875</v>
      </c>
      <c r="N64">
        <v>2459.440185546875</v>
      </c>
      <c r="O64">
        <v>1292.695556640625</v>
      </c>
      <c r="P64">
        <v>1416.3427734375</v>
      </c>
      <c r="Q64">
        <v>391.71316528320312</v>
      </c>
      <c r="R64">
        <v>552.69921875</v>
      </c>
      <c r="S64">
        <v>3024.8330078125</v>
      </c>
      <c r="T64">
        <v>2211.68359375</v>
      </c>
      <c r="U64">
        <v>1544.4739990234375</v>
      </c>
      <c r="V64">
        <v>380.6722412109375</v>
      </c>
      <c r="W64">
        <v>1487.7257080078125</v>
      </c>
    </row>
    <row r="65" spans="2:23" x14ac:dyDescent="0.2">
      <c r="B65">
        <v>15</v>
      </c>
      <c r="C65">
        <v>12</v>
      </c>
      <c r="D65">
        <v>2057.083740234375</v>
      </c>
      <c r="E65">
        <v>2051.73486328125</v>
      </c>
      <c r="F65">
        <v>1462.3531494140625</v>
      </c>
      <c r="G65">
        <v>1201.8507080078125</v>
      </c>
      <c r="H65">
        <v>1073.59375</v>
      </c>
      <c r="I65">
        <v>960.61895751953125</v>
      </c>
      <c r="J65">
        <v>1521.409912109375</v>
      </c>
      <c r="K65">
        <v>620.28076171875</v>
      </c>
      <c r="L65">
        <v>1893.9219970703125</v>
      </c>
      <c r="M65">
        <v>2529.0283203125</v>
      </c>
      <c r="N65">
        <v>2303.69677734375</v>
      </c>
      <c r="O65">
        <v>1369.4688720703125</v>
      </c>
      <c r="P65">
        <v>1955.0604248046875</v>
      </c>
      <c r="Q65">
        <v>590.92181396484375</v>
      </c>
      <c r="R65">
        <v>1180.3758544921875</v>
      </c>
      <c r="S65">
        <v>3893.16552734375</v>
      </c>
      <c r="T65">
        <v>2320.855712890625</v>
      </c>
      <c r="U65">
        <v>1484.7769775390625</v>
      </c>
      <c r="V65">
        <v>1036.1961669921875</v>
      </c>
      <c r="W65">
        <v>1045.6025390625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3</v>
      </c>
      <c r="K1" t="s">
        <v>30</v>
      </c>
      <c r="L1" t="s">
        <v>3</v>
      </c>
      <c r="M1" t="s">
        <v>3</v>
      </c>
      <c r="N1" t="s">
        <v>45</v>
      </c>
      <c r="O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M2" t="s">
        <v>3</v>
      </c>
      <c r="N2" t="s">
        <v>33</v>
      </c>
      <c r="O2" t="s">
        <v>34</v>
      </c>
      <c r="P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1110.6026798595083</v>
      </c>
      <c r="C3">
        <v>7203.8469571200285</v>
      </c>
      <c r="D3">
        <f>C3/V3</f>
        <v>103271.3749772467</v>
      </c>
      <c r="F3">
        <v>1361.2183939615886</v>
      </c>
      <c r="G3">
        <v>15565.126708984375</v>
      </c>
      <c r="H3">
        <f>G3/V3</f>
        <v>223135.2285105327</v>
      </c>
      <c r="J3">
        <v>969.777099609375</v>
      </c>
      <c r="K3">
        <v>90586.479166666672</v>
      </c>
      <c r="N3">
        <v>1217.8427734375</v>
      </c>
      <c r="O3">
        <v>1480.4175618489583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1251.201098875566</v>
      </c>
      <c r="C4">
        <v>13410.989562988281</v>
      </c>
      <c r="D4">
        <f t="shared" ref="D4:D22" si="1">C4/V4</f>
        <v>154249.59284200455</v>
      </c>
      <c r="F4">
        <v>1337.9493357340496</v>
      </c>
      <c r="G4">
        <v>25899.942708333332</v>
      </c>
      <c r="H4">
        <f t="shared" ref="H4:H22" si="2">G4/V4</f>
        <v>297894.17094300303</v>
      </c>
      <c r="J4">
        <v>2314.811767578125</v>
      </c>
      <c r="K4">
        <v>135230.9296875</v>
      </c>
      <c r="N4">
        <v>1196.8906860351562</v>
      </c>
      <c r="O4">
        <v>1670.5118001302083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1400.280889337713</v>
      </c>
      <c r="C5">
        <v>19083.412264737217</v>
      </c>
      <c r="D5">
        <f t="shared" si="1"/>
        <v>183711.54564329344</v>
      </c>
      <c r="F5">
        <v>1634.1905517578125</v>
      </c>
      <c r="G5">
        <v>36921.134440104164</v>
      </c>
      <c r="H5">
        <f t="shared" si="2"/>
        <v>355431.12420355034</v>
      </c>
      <c r="J5">
        <v>2215.924112955729</v>
      </c>
      <c r="K5">
        <v>43080.67578125</v>
      </c>
      <c r="N5">
        <v>631.86328125</v>
      </c>
      <c r="O5">
        <v>1652.5108642578125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46141.227960759941</v>
      </c>
      <c r="C6">
        <v>19017.643576882103</v>
      </c>
      <c r="D6">
        <f t="shared" si="1"/>
        <v>157892.99675418416</v>
      </c>
      <c r="F6">
        <v>49209.389973958336</v>
      </c>
      <c r="G6">
        <v>29393.0830078125</v>
      </c>
      <c r="H6">
        <f t="shared" si="2"/>
        <v>244034.54303821165</v>
      </c>
      <c r="J6">
        <v>33380.361328125</v>
      </c>
      <c r="K6">
        <v>47348.634114583336</v>
      </c>
      <c r="N6">
        <v>2051.272257486979</v>
      </c>
      <c r="O6">
        <v>858.19365437825525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31791.369972922585</v>
      </c>
      <c r="C7">
        <v>15909.932828036222</v>
      </c>
      <c r="D7">
        <f t="shared" si="1"/>
        <v>116536.76747875757</v>
      </c>
      <c r="F7">
        <v>34292.997721354164</v>
      </c>
      <c r="G7">
        <v>25015.379557291668</v>
      </c>
      <c r="H7">
        <f t="shared" si="2"/>
        <v>183232.16712290744</v>
      </c>
      <c r="J7">
        <v>30858.446614583332</v>
      </c>
      <c r="K7">
        <v>45049.544270833336</v>
      </c>
      <c r="N7">
        <v>738.21488444010413</v>
      </c>
      <c r="O7">
        <v>2302.3611653645835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21589.337568803268</v>
      </c>
      <c r="C8">
        <v>12301.498313210228</v>
      </c>
      <c r="D8">
        <f t="shared" si="1"/>
        <v>80951.093554473104</v>
      </c>
      <c r="F8">
        <v>31137.8564453125</v>
      </c>
      <c r="G8">
        <v>22478.392252604168</v>
      </c>
      <c r="H8">
        <f t="shared" si="2"/>
        <v>147921.04082481013</v>
      </c>
      <c r="J8">
        <v>24671.579427083332</v>
      </c>
      <c r="K8">
        <v>36756.203125</v>
      </c>
      <c r="N8">
        <v>545.96218872070312</v>
      </c>
      <c r="O8">
        <v>2079.9766642252603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22031.667325106533</v>
      </c>
      <c r="C9">
        <v>12641.970869584517</v>
      </c>
      <c r="D9">
        <f t="shared" si="1"/>
        <v>75879.031334210013</v>
      </c>
      <c r="F9">
        <v>24387.80078125</v>
      </c>
      <c r="G9">
        <v>17265.998372395832</v>
      </c>
      <c r="H9">
        <f t="shared" si="2"/>
        <v>103633.1474760391</v>
      </c>
      <c r="J9">
        <v>29032.783854166668</v>
      </c>
      <c r="K9">
        <v>36115.485677083336</v>
      </c>
      <c r="N9">
        <v>1264.7484944661458</v>
      </c>
      <c r="O9">
        <v>1198.15283203125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18795.772349964489</v>
      </c>
      <c r="C10">
        <v>11169.495006214489</v>
      </c>
      <c r="D10">
        <f t="shared" si="1"/>
        <v>56856.535374669518</v>
      </c>
      <c r="F10">
        <v>23029.894205729168</v>
      </c>
      <c r="G10">
        <v>17811.213704427082</v>
      </c>
      <c r="H10">
        <f t="shared" si="2"/>
        <v>90665.146587927142</v>
      </c>
      <c r="J10">
        <v>28159.970703125</v>
      </c>
      <c r="K10">
        <v>34097.307942708336</v>
      </c>
      <c r="N10">
        <v>835.118408203125</v>
      </c>
      <c r="O10">
        <v>334.73698425292969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16264.44570090554</v>
      </c>
      <c r="C11">
        <v>11592.705366654829</v>
      </c>
      <c r="D11">
        <f t="shared" si="1"/>
        <v>51847.87856994434</v>
      </c>
      <c r="F11">
        <v>19581.032552083332</v>
      </c>
      <c r="G11">
        <v>14207.268717447916</v>
      </c>
      <c r="H11">
        <f t="shared" si="2"/>
        <v>63541.401249755494</v>
      </c>
      <c r="J11">
        <v>28409.094401041668</v>
      </c>
      <c r="K11">
        <v>31565.458333333332</v>
      </c>
      <c r="N11">
        <v>1564.0829671223958</v>
      </c>
      <c r="O11">
        <v>1400.4246419270833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13688.907825816761</v>
      </c>
      <c r="C12">
        <v>8556.6606833718033</v>
      </c>
      <c r="D12">
        <f t="shared" si="1"/>
        <v>34616.52641183012</v>
      </c>
      <c r="F12">
        <v>18085.814453125</v>
      </c>
      <c r="G12">
        <v>14603.11181640625</v>
      </c>
      <c r="H12">
        <f t="shared" si="2"/>
        <v>59077.837090103778</v>
      </c>
      <c r="J12">
        <v>27064.306640625</v>
      </c>
      <c r="K12">
        <v>29302.012369791668</v>
      </c>
      <c r="N12">
        <v>2170.640584309896</v>
      </c>
      <c r="O12">
        <v>2040.28857421875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12033.230735085228</v>
      </c>
      <c r="C13">
        <v>9023.4405351118603</v>
      </c>
      <c r="D13">
        <f t="shared" si="1"/>
        <v>32151.841877556904</v>
      </c>
      <c r="F13">
        <v>15829.283365885416</v>
      </c>
      <c r="G13">
        <v>12637.412923177084</v>
      </c>
      <c r="H13">
        <f t="shared" si="2"/>
        <v>45028.955470624911</v>
      </c>
      <c r="J13">
        <v>24653.110677083332</v>
      </c>
      <c r="K13">
        <v>26852.831380208332</v>
      </c>
      <c r="N13">
        <v>2006.8816324869792</v>
      </c>
      <c r="O13">
        <v>2296.8372395833335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9972.6833607066765</v>
      </c>
      <c r="C14">
        <v>7340.7662353515625</v>
      </c>
      <c r="D14">
        <f t="shared" si="1"/>
        <v>25131.463586175531</v>
      </c>
      <c r="F14">
        <v>13614.915690104166</v>
      </c>
      <c r="G14">
        <v>10228.218343098959</v>
      </c>
      <c r="H14">
        <f t="shared" si="2"/>
        <v>35016.793696977533</v>
      </c>
      <c r="J14">
        <v>22851.05078125</v>
      </c>
      <c r="K14">
        <v>23767.229817708332</v>
      </c>
      <c r="N14">
        <v>1174.7920328776042</v>
      </c>
      <c r="O14">
        <v>1145.544901529948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8756.731134588068</v>
      </c>
      <c r="C15">
        <v>6568.3414251154118</v>
      </c>
      <c r="D15">
        <f t="shared" si="1"/>
        <v>22091.821173825872</v>
      </c>
      <c r="F15">
        <v>11117.84912109375</v>
      </c>
      <c r="G15">
        <v>9213.6349283854161</v>
      </c>
      <c r="H15">
        <f t="shared" si="2"/>
        <v>30988.945614262138</v>
      </c>
      <c r="J15">
        <v>20075.775390625</v>
      </c>
      <c r="K15">
        <v>20658.279296875</v>
      </c>
      <c r="N15">
        <v>1088.4854329427083</v>
      </c>
      <c r="O15">
        <v>1914.7959391276042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6624.4562017267399</v>
      </c>
      <c r="C16">
        <v>5169.9138225208626</v>
      </c>
      <c r="D16">
        <f t="shared" si="1"/>
        <v>17464.766075108219</v>
      </c>
      <c r="F16">
        <v>9622.0550944010411</v>
      </c>
      <c r="G16">
        <v>7077.585367838542</v>
      </c>
      <c r="H16">
        <f t="shared" si="2"/>
        <v>23909.174711472686</v>
      </c>
      <c r="J16">
        <v>17594.361328125</v>
      </c>
      <c r="K16">
        <v>16135.722981770834</v>
      </c>
      <c r="N16">
        <v>789.48884073893225</v>
      </c>
      <c r="O16">
        <v>1068.2557678222656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4673.1036071777344</v>
      </c>
      <c r="C17">
        <v>4379.7811723188925</v>
      </c>
      <c r="D17">
        <f t="shared" si="1"/>
        <v>14695.864480558648</v>
      </c>
      <c r="F17">
        <v>8731.03076171875</v>
      </c>
      <c r="G17">
        <v>6249.126220703125</v>
      </c>
      <c r="H17">
        <f t="shared" si="2"/>
        <v>20968.242121725834</v>
      </c>
      <c r="J17">
        <v>13858.101236979166</v>
      </c>
      <c r="K17">
        <v>13312.773111979166</v>
      </c>
      <c r="N17">
        <v>1507.5343424479167</v>
      </c>
      <c r="O17">
        <v>952.5418701171875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5411.3188864968042</v>
      </c>
      <c r="C18">
        <v>3874.0278861305928</v>
      </c>
      <c r="D18">
        <f t="shared" si="1"/>
        <v>13419.628604097528</v>
      </c>
      <c r="F18">
        <v>7319.160970052083</v>
      </c>
      <c r="G18">
        <v>6000.059814453125</v>
      </c>
      <c r="H18">
        <f t="shared" si="2"/>
        <v>20784.201012232206</v>
      </c>
      <c r="J18">
        <v>15060.137044270834</v>
      </c>
      <c r="K18">
        <v>14013.895833333334</v>
      </c>
      <c r="N18">
        <v>1856.3310139973958</v>
      </c>
      <c r="O18">
        <v>2539.123087565104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4466.7092312899504</v>
      </c>
      <c r="C19">
        <v>3332.3812533291903</v>
      </c>
      <c r="D19">
        <f t="shared" si="1"/>
        <v>12403.50786384715</v>
      </c>
      <c r="F19">
        <v>6506.756022135417</v>
      </c>
      <c r="G19">
        <v>4406.122314453125</v>
      </c>
      <c r="H19">
        <f t="shared" si="2"/>
        <v>16400.096093984655</v>
      </c>
      <c r="J19">
        <v>13724.090169270834</v>
      </c>
      <c r="K19">
        <v>10885.037109375</v>
      </c>
      <c r="N19">
        <v>597.02571614583337</v>
      </c>
      <c r="O19">
        <v>2032.0225423177083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4214.7680747292261</v>
      </c>
      <c r="C20">
        <v>3301.0072520862927</v>
      </c>
      <c r="D20">
        <f t="shared" si="1"/>
        <v>13770.849597668737</v>
      </c>
      <c r="F20">
        <v>4929.505045572917</v>
      </c>
      <c r="G20">
        <v>4809.391682942708</v>
      </c>
      <c r="H20">
        <f t="shared" si="2"/>
        <v>20063.394129238841</v>
      </c>
      <c r="J20">
        <v>11343.492513020834</v>
      </c>
      <c r="K20">
        <v>10176.756184895834</v>
      </c>
      <c r="N20">
        <v>827.66374715169275</v>
      </c>
      <c r="O20">
        <v>1054.1301829020183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3518.4484058726916</v>
      </c>
      <c r="C21">
        <v>2306.3646815906873</v>
      </c>
      <c r="D21">
        <f t="shared" si="1"/>
        <v>11051.309123373392</v>
      </c>
      <c r="F21">
        <v>5219.992919921875</v>
      </c>
      <c r="G21">
        <v>2868.9145711263022</v>
      </c>
      <c r="H21">
        <f t="shared" si="2"/>
        <v>13746.855398514001</v>
      </c>
      <c r="J21">
        <v>9814.7858072916661</v>
      </c>
      <c r="K21">
        <v>9335.1608072916661</v>
      </c>
      <c r="N21">
        <v>1318.5714721679688</v>
      </c>
      <c r="O21">
        <v>714.72737630208337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2197.5406563498759</v>
      </c>
      <c r="C22">
        <v>3030.9373057972302</v>
      </c>
      <c r="D22">
        <f t="shared" si="1"/>
        <v>12624.836290633189</v>
      </c>
      <c r="F22">
        <v>3859.1864420572915</v>
      </c>
      <c r="G22">
        <v>4902.7152913411455</v>
      </c>
      <c r="H22">
        <f t="shared" si="2"/>
        <v>20421.39829628888</v>
      </c>
      <c r="J22">
        <v>6731.308919270833</v>
      </c>
      <c r="K22">
        <v>12094.872721354166</v>
      </c>
      <c r="N22">
        <v>566.430918375651</v>
      </c>
      <c r="O22">
        <v>1017.5048217773438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M24" t="s">
        <v>46</v>
      </c>
      <c r="N24">
        <f>AVERAGE(N3:N22)</f>
        <v>1197.4920837402344</v>
      </c>
      <c r="O24">
        <f>AVERAGE(O3:O22)</f>
        <v>1487.6529235839844</v>
      </c>
    </row>
    <row r="25" spans="1:22" x14ac:dyDescent="0.2">
      <c r="B25">
        <f>SUM(B3:B22)/SUM(D3:D22)</f>
        <v>0.19816058518276333</v>
      </c>
      <c r="C25">
        <f>SUM(B3:B22)/MAX(D3:D22)</f>
        <v>1.2842622538513702</v>
      </c>
      <c r="F25">
        <f>SUM(F3:F22)/SUM(H3:H22)</f>
        <v>0.14425753513084871</v>
      </c>
      <c r="G25">
        <f>SUM(F3:F22)/MAX(H3:H22)</f>
        <v>0.81818349616638286</v>
      </c>
      <c r="M25" t="s">
        <v>47</v>
      </c>
      <c r="N25">
        <f>STDEV(N3:N22)</f>
        <v>521.95809537035927</v>
      </c>
      <c r="O25">
        <f>STDEV(O3:O22)</f>
        <v>607.94533969284066</v>
      </c>
    </row>
    <row r="26" spans="1:22" x14ac:dyDescent="0.2">
      <c r="A26" t="s">
        <v>48</v>
      </c>
      <c r="B26">
        <f>SUM(B6:B22)/SUM(D3:D22)</f>
        <v>0.19500081372251687</v>
      </c>
      <c r="C26">
        <f>SUM(B6:B22)/MAX(D3:D22)</f>
        <v>1.2637840380979766</v>
      </c>
      <c r="F26">
        <f>SUM(F6:F22)/SUM(H3:H22)</f>
        <v>0.14210793868645472</v>
      </c>
      <c r="G26">
        <f>SUM(F6:F22)/MAX(H3:H22)</f>
        <v>0.80599165930582761</v>
      </c>
    </row>
    <row r="28" spans="1:22" x14ac:dyDescent="0.2">
      <c r="A28" t="s">
        <v>49</v>
      </c>
      <c r="B28">
        <f>SUM(B6:B22)/SUM(D3:D22,B6:B22)</f>
        <v>0.16318048614132297</v>
      </c>
      <c r="F28">
        <f>SUM(F6:F22)/SUM(H3:H22,F6:F22)</f>
        <v>0.12442601427838246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28"/>
  <sheetViews>
    <sheetView tabSelected="1" topLeftCell="G1" workbookViewId="0">
      <selection activeCell="I1" sqref="I1:L25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45</v>
      </c>
      <c r="K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1110.6026798595083</v>
      </c>
      <c r="C3">
        <v>7203.8469571200285</v>
      </c>
      <c r="D3">
        <f>C3/V3</f>
        <v>103271.3749772467</v>
      </c>
      <c r="F3">
        <v>1361.2183939615886</v>
      </c>
      <c r="G3">
        <v>15565.126708984375</v>
      </c>
      <c r="H3">
        <f>G3/V3</f>
        <v>223135.2285105327</v>
      </c>
      <c r="J3">
        <v>1217.8427734375</v>
      </c>
      <c r="K3">
        <v>1480.4175618489583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1251.201098875566</v>
      </c>
      <c r="C4">
        <v>13410.989562988281</v>
      </c>
      <c r="D4">
        <f t="shared" ref="D4:D22" si="1">C4/V4</f>
        <v>154249.59284200455</v>
      </c>
      <c r="F4">
        <v>1337.9493357340496</v>
      </c>
      <c r="G4">
        <v>25899.942708333332</v>
      </c>
      <c r="H4">
        <f t="shared" ref="H4:H22" si="2">G4/V4</f>
        <v>297894.17094300303</v>
      </c>
      <c r="J4">
        <v>1196.8906860351562</v>
      </c>
      <c r="K4">
        <v>1670.5118001302083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1400.280889337713</v>
      </c>
      <c r="C5">
        <v>19083.412264737217</v>
      </c>
      <c r="D5">
        <f t="shared" si="1"/>
        <v>183711.54564329344</v>
      </c>
      <c r="F5">
        <v>1634.1905517578125</v>
      </c>
      <c r="G5">
        <v>36921.134440104164</v>
      </c>
      <c r="H5">
        <f t="shared" si="2"/>
        <v>355431.12420355034</v>
      </c>
      <c r="J5">
        <v>631.86328125</v>
      </c>
      <c r="K5">
        <v>1652.5108642578125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51551.921093750003</v>
      </c>
      <c r="C6">
        <v>16375.11171875</v>
      </c>
      <c r="D6">
        <f t="shared" si="1"/>
        <v>135953.51343112541</v>
      </c>
      <c r="F6">
        <v>49209.389973958336</v>
      </c>
      <c r="G6">
        <v>29393.0830078125</v>
      </c>
      <c r="H6">
        <f t="shared" si="2"/>
        <v>244034.54303821165</v>
      </c>
      <c r="J6">
        <v>2051.272257486979</v>
      </c>
      <c r="K6">
        <v>858.19365437825525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35205.513281250001</v>
      </c>
      <c r="C7">
        <v>13957.1138671875</v>
      </c>
      <c r="D7">
        <f t="shared" si="1"/>
        <v>102232.79702028351</v>
      </c>
      <c r="F7">
        <v>34292.997721354164</v>
      </c>
      <c r="G7">
        <v>25015.379557291668</v>
      </c>
      <c r="H7">
        <f t="shared" si="2"/>
        <v>183232.16712290744</v>
      </c>
      <c r="J7">
        <v>738.21488444010413</v>
      </c>
      <c r="K7">
        <v>2302.3611653645835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22348.462109374999</v>
      </c>
      <c r="C8">
        <v>9912.0974609375007</v>
      </c>
      <c r="D8">
        <f t="shared" si="1"/>
        <v>65227.430712219633</v>
      </c>
      <c r="F8">
        <v>31137.8564453125</v>
      </c>
      <c r="G8">
        <v>22478.392252604168</v>
      </c>
      <c r="H8">
        <f t="shared" si="2"/>
        <v>147921.04082481013</v>
      </c>
      <c r="J8">
        <v>545.96218872070312</v>
      </c>
      <c r="K8">
        <v>2079.9766642252603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21012.750390624999</v>
      </c>
      <c r="C9">
        <v>11976.51015625</v>
      </c>
      <c r="D9">
        <f t="shared" si="1"/>
        <v>71884.834951407</v>
      </c>
      <c r="F9">
        <v>24387.80078125</v>
      </c>
      <c r="G9">
        <v>17265.998372395832</v>
      </c>
      <c r="H9">
        <f t="shared" si="2"/>
        <v>103633.1474760391</v>
      </c>
      <c r="J9">
        <v>1264.7484944661458</v>
      </c>
      <c r="K9">
        <v>1198.15283203125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19566.094921874999</v>
      </c>
      <c r="C10">
        <v>9923.6408203124993</v>
      </c>
      <c r="D10">
        <f t="shared" si="1"/>
        <v>50514.713067304197</v>
      </c>
      <c r="F10">
        <v>23029.894205729168</v>
      </c>
      <c r="G10">
        <v>17811.213704427082</v>
      </c>
      <c r="H10">
        <f t="shared" si="2"/>
        <v>90665.146587927142</v>
      </c>
      <c r="J10">
        <v>835.118408203125</v>
      </c>
      <c r="K10">
        <v>334.73698425292969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15706.840234375</v>
      </c>
      <c r="C11">
        <v>11293.761328125</v>
      </c>
      <c r="D11">
        <f t="shared" si="1"/>
        <v>50510.864152801783</v>
      </c>
      <c r="F11">
        <v>19581.032552083332</v>
      </c>
      <c r="G11">
        <v>14207.268717447916</v>
      </c>
      <c r="H11">
        <f t="shared" si="2"/>
        <v>63541.401249755494</v>
      </c>
      <c r="J11">
        <v>1564.0829671223958</v>
      </c>
      <c r="K11">
        <v>1400.4246419270833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14194.310351562501</v>
      </c>
      <c r="C12">
        <v>7173.2672851562502</v>
      </c>
      <c r="D12">
        <f t="shared" si="1"/>
        <v>29019.91859023663</v>
      </c>
      <c r="F12">
        <v>18085.814453125</v>
      </c>
      <c r="G12">
        <v>14603.11181640625</v>
      </c>
      <c r="H12">
        <f t="shared" si="2"/>
        <v>59077.837090103778</v>
      </c>
      <c r="J12">
        <v>2170.640584309896</v>
      </c>
      <c r="K12">
        <v>2040.28857421875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12905.591992187499</v>
      </c>
      <c r="C13">
        <v>9221.44189453125</v>
      </c>
      <c r="D13">
        <f t="shared" si="1"/>
        <v>32857.349757264412</v>
      </c>
      <c r="F13">
        <v>15829.283365885416</v>
      </c>
      <c r="G13">
        <v>12637.412923177084</v>
      </c>
      <c r="H13">
        <f t="shared" si="2"/>
        <v>45028.955470624911</v>
      </c>
      <c r="J13">
        <v>2006.8816324869792</v>
      </c>
      <c r="K13">
        <v>2296.8372395833335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9580.4088867187493</v>
      </c>
      <c r="C14">
        <v>6590.90625</v>
      </c>
      <c r="D14">
        <f t="shared" si="1"/>
        <v>22564.282135029593</v>
      </c>
      <c r="F14">
        <v>13614.915690104166</v>
      </c>
      <c r="G14">
        <v>10228.218343098959</v>
      </c>
      <c r="H14">
        <f t="shared" si="2"/>
        <v>35016.793696977533</v>
      </c>
      <c r="J14">
        <v>1174.7920328776042</v>
      </c>
      <c r="K14">
        <v>1145.544901529948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9518.0282226562504</v>
      </c>
      <c r="C15">
        <v>6857.5367187499996</v>
      </c>
      <c r="D15">
        <f t="shared" si="1"/>
        <v>23064.494531952216</v>
      </c>
      <c r="F15">
        <v>11117.84912109375</v>
      </c>
      <c r="G15">
        <v>9213.6349283854161</v>
      </c>
      <c r="H15">
        <f t="shared" si="2"/>
        <v>30988.945614262138</v>
      </c>
      <c r="J15">
        <v>1088.4854329427083</v>
      </c>
      <c r="K15">
        <v>1914.7959391276042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6024.6677734374998</v>
      </c>
      <c r="C16">
        <v>4952.7583984374996</v>
      </c>
      <c r="D16">
        <f t="shared" si="1"/>
        <v>16731.181567947599</v>
      </c>
      <c r="F16">
        <v>9622.0550944010411</v>
      </c>
      <c r="G16">
        <v>7077.585367838542</v>
      </c>
      <c r="H16">
        <f t="shared" si="2"/>
        <v>23909.174711472686</v>
      </c>
      <c r="J16">
        <v>789.48884073893225</v>
      </c>
      <c r="K16">
        <v>1068.2557678222656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3388.7401367187499</v>
      </c>
      <c r="C17">
        <v>4043.2533203124999</v>
      </c>
      <c r="D17">
        <f t="shared" si="1"/>
        <v>13566.683018645337</v>
      </c>
      <c r="F17">
        <v>8731.03076171875</v>
      </c>
      <c r="G17">
        <v>6249.126220703125</v>
      </c>
      <c r="H17">
        <f t="shared" si="2"/>
        <v>20968.242121725834</v>
      </c>
      <c r="J17">
        <v>1507.5343424479167</v>
      </c>
      <c r="K17">
        <v>952.5418701171875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4846.7578125</v>
      </c>
      <c r="C18">
        <v>2998.9803710937499</v>
      </c>
      <c r="D18">
        <f t="shared" si="1"/>
        <v>10388.464914033932</v>
      </c>
      <c r="F18">
        <v>7319.160970052083</v>
      </c>
      <c r="G18">
        <v>6000.059814453125</v>
      </c>
      <c r="H18">
        <f t="shared" si="2"/>
        <v>20784.201012232206</v>
      </c>
      <c r="J18">
        <v>1856.3310139973958</v>
      </c>
      <c r="K18">
        <v>2539.123087565104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2914.3136230468749</v>
      </c>
      <c r="C19">
        <v>1953.0407470703126</v>
      </c>
      <c r="D19">
        <f t="shared" si="1"/>
        <v>7269.4432068657134</v>
      </c>
      <c r="F19">
        <v>6506.756022135417</v>
      </c>
      <c r="G19">
        <v>4406.122314453125</v>
      </c>
      <c r="H19">
        <f t="shared" si="2"/>
        <v>16400.096093984655</v>
      </c>
      <c r="J19">
        <v>597.02571614583337</v>
      </c>
      <c r="K19">
        <v>2032.0225423177083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4588.1638671874998</v>
      </c>
      <c r="C20">
        <v>2207.5115966796875</v>
      </c>
      <c r="D20">
        <f t="shared" si="1"/>
        <v>9209.1013019655329</v>
      </c>
      <c r="F20">
        <v>4929.505045572917</v>
      </c>
      <c r="G20">
        <v>4809.391682942708</v>
      </c>
      <c r="H20">
        <f t="shared" si="2"/>
        <v>20063.394129238841</v>
      </c>
      <c r="J20">
        <v>827.66374715169275</v>
      </c>
      <c r="K20">
        <v>1054.1301829020183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3123.4280273437498</v>
      </c>
      <c r="C21">
        <v>3072.339599609375</v>
      </c>
      <c r="D21">
        <f t="shared" si="1"/>
        <v>14721.598417751949</v>
      </c>
      <c r="F21">
        <v>5219.992919921875</v>
      </c>
      <c r="G21">
        <v>2868.9145711263022</v>
      </c>
      <c r="H21">
        <f t="shared" si="2"/>
        <v>13746.855398514001</v>
      </c>
      <c r="J21">
        <v>1318.5714721679688</v>
      </c>
      <c r="K21">
        <v>714.72737630208337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1807.3383911132812</v>
      </c>
      <c r="C22">
        <v>3320.3533203124998</v>
      </c>
      <c r="D22">
        <f t="shared" si="1"/>
        <v>13830.34779895577</v>
      </c>
      <c r="F22">
        <v>3859.1864420572915</v>
      </c>
      <c r="G22">
        <v>4902.7152913411455</v>
      </c>
      <c r="H22">
        <f t="shared" si="2"/>
        <v>20421.39829628888</v>
      </c>
      <c r="J22">
        <v>566.430918375651</v>
      </c>
      <c r="K22">
        <v>1017.5048217773438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I24" t="s">
        <v>46</v>
      </c>
      <c r="J24">
        <f>AVERAGE(J3:J22)</f>
        <v>1197.4920837402344</v>
      </c>
      <c r="K24">
        <f>AVERAGE(K3:K22)</f>
        <v>1487.6529235839844</v>
      </c>
    </row>
    <row r="25" spans="1:22" x14ac:dyDescent="0.2">
      <c r="B25">
        <f>SUM(B3:B22)/SUM(D3:D22)</f>
        <v>0.2179059019386414</v>
      </c>
      <c r="C25">
        <f>SUM(B3:B22)/MAX(D3:D22)</f>
        <v>1.3175296900161459</v>
      </c>
      <c r="F25">
        <f>SUM(F3:F22)/SUM(H3:H22)</f>
        <v>0.14425753513084871</v>
      </c>
      <c r="G25">
        <f>SUM(F3:F22)/MAX(H3:H22)</f>
        <v>0.81818349616638286</v>
      </c>
      <c r="I25" t="s">
        <v>47</v>
      </c>
      <c r="J25">
        <f>STDEV(J3:J22)</f>
        <v>521.95809537035927</v>
      </c>
      <c r="K25">
        <f>STDEV(K3:K22)</f>
        <v>607.94533969284066</v>
      </c>
    </row>
    <row r="26" spans="1:22" x14ac:dyDescent="0.2">
      <c r="A26" t="s">
        <v>48</v>
      </c>
      <c r="B26">
        <f>SUM(B6:B22)/SUM(D3:D18)</f>
        <v>0.22358296548144566</v>
      </c>
      <c r="C26">
        <f>SUM(B6:B22)/MAX(D3:D18)</f>
        <v>1.2970514742627524</v>
      </c>
      <c r="F26">
        <f>SUM(F6:F22)/SUM(H3:H22)</f>
        <v>0.14210793868645472</v>
      </c>
      <c r="G26">
        <f>SUM(F6:F22)/MAX(H3:H22)</f>
        <v>0.80599165930582761</v>
      </c>
    </row>
    <row r="28" spans="1:22" x14ac:dyDescent="0.2">
      <c r="A28" t="s">
        <v>49</v>
      </c>
      <c r="B28">
        <f>SUM(B6:B22)/SUM(D3:D18,B6:B22)</f>
        <v>0.18272807957364129</v>
      </c>
      <c r="F28">
        <f>SUM(F6:F22)/SUM(H3:H22,F6:F22)</f>
        <v>0.12442601427838246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2016-07-21T01:01:07Z</dcterms:created>
  <dcterms:modified xsi:type="dcterms:W3CDTF">2019-06-10T22:49:27Z</dcterms:modified>
</cp:coreProperties>
</file>