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2260" windowHeight="13620" activeTab="3"/>
  </bookViews>
  <sheets>
    <sheet name="lactate " sheetId="1" r:id="rId1"/>
    <sheet name="pyruvate" sheetId="2" r:id="rId2"/>
    <sheet name="Average" sheetId="3" r:id="rId3"/>
    <sheet name="Updated Average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4" l="1"/>
  <c r="C26" i="4"/>
  <c r="B26" i="4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Y19" i="1"/>
  <c r="Z19" i="1"/>
  <c r="Z19" i="2"/>
  <c r="Y20" i="1"/>
  <c r="Z20" i="1"/>
  <c r="Z20" i="2"/>
  <c r="Y21" i="1"/>
  <c r="Z21" i="1"/>
  <c r="Z21" i="2"/>
  <c r="Y22" i="1"/>
  <c r="Z22" i="1"/>
  <c r="Z22" i="2"/>
  <c r="Z23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1"/>
  <c r="AA19" i="2"/>
  <c r="AA20" i="1"/>
  <c r="AA20" i="2"/>
  <c r="AA21" i="1"/>
  <c r="AA21" i="2"/>
  <c r="AA22" i="1"/>
  <c r="AA22" i="2"/>
  <c r="AA23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1"/>
  <c r="AB19" i="2"/>
  <c r="AB20" i="1"/>
  <c r="AB20" i="2"/>
  <c r="AB21" i="1"/>
  <c r="AB21" i="2"/>
  <c r="AB22" i="1"/>
  <c r="AB22" i="2"/>
  <c r="AB23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1"/>
  <c r="AC19" i="2"/>
  <c r="AC20" i="1"/>
  <c r="AC20" i="2"/>
  <c r="AC21" i="1"/>
  <c r="AC21" i="2"/>
  <c r="AC22" i="1"/>
  <c r="AC22" i="2"/>
  <c r="AC23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1"/>
  <c r="AD19" i="2"/>
  <c r="AD20" i="1"/>
  <c r="AD20" i="2"/>
  <c r="AD21" i="1"/>
  <c r="AD21" i="2"/>
  <c r="AD22" i="1"/>
  <c r="AD22" i="2"/>
  <c r="AD23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1"/>
  <c r="AE19" i="2"/>
  <c r="AE20" i="1"/>
  <c r="AE20" i="2"/>
  <c r="AE21" i="1"/>
  <c r="AE21" i="2"/>
  <c r="AE22" i="1"/>
  <c r="AE22" i="2"/>
  <c r="AE23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1"/>
  <c r="AF19" i="2"/>
  <c r="AF20" i="1"/>
  <c r="AF20" i="2"/>
  <c r="AF21" i="1"/>
  <c r="AF21" i="2"/>
  <c r="AF22" i="1"/>
  <c r="AF22" i="2"/>
  <c r="AF23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1"/>
  <c r="AG19" i="2"/>
  <c r="AG20" i="1"/>
  <c r="AG20" i="2"/>
  <c r="AG21" i="1"/>
  <c r="AG21" i="2"/>
  <c r="AG22" i="1"/>
  <c r="AG22" i="2"/>
  <c r="AG23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1"/>
  <c r="AH19" i="2"/>
  <c r="AH20" i="1"/>
  <c r="AH20" i="2"/>
  <c r="AH21" i="1"/>
  <c r="AH21" i="2"/>
  <c r="AH22" i="1"/>
  <c r="AH22" i="2"/>
  <c r="AH23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1"/>
  <c r="AI19" i="2"/>
  <c r="AI20" i="1"/>
  <c r="AI20" i="2"/>
  <c r="AI21" i="1"/>
  <c r="AI21" i="2"/>
  <c r="AI22" i="1"/>
  <c r="AI22" i="2"/>
  <c r="AI23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1"/>
  <c r="AJ19" i="2"/>
  <c r="AJ20" i="1"/>
  <c r="AJ20" i="2"/>
  <c r="AJ21" i="1"/>
  <c r="AJ21" i="2"/>
  <c r="AJ22" i="1"/>
  <c r="AJ22" i="2"/>
  <c r="AJ23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1"/>
  <c r="AK19" i="2"/>
  <c r="AK20" i="1"/>
  <c r="AK20" i="2"/>
  <c r="AK21" i="1"/>
  <c r="AK21" i="2"/>
  <c r="AK22" i="1"/>
  <c r="AK22" i="2"/>
  <c r="AK23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1"/>
  <c r="AL19" i="2"/>
  <c r="AL20" i="1"/>
  <c r="AL20" i="2"/>
  <c r="AL21" i="1"/>
  <c r="AL21" i="2"/>
  <c r="AL22" i="1"/>
  <c r="AL22" i="2"/>
  <c r="AL23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1"/>
  <c r="AM19" i="2"/>
  <c r="AM20" i="1"/>
  <c r="AM20" i="2"/>
  <c r="AM21" i="1"/>
  <c r="AM21" i="2"/>
  <c r="AM22" i="1"/>
  <c r="AM22" i="2"/>
  <c r="AM23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1"/>
  <c r="AN19" i="2"/>
  <c r="AN20" i="1"/>
  <c r="AN20" i="2"/>
  <c r="AN21" i="1"/>
  <c r="AN21" i="2"/>
  <c r="AN22" i="1"/>
  <c r="AN22" i="2"/>
  <c r="AN23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1"/>
  <c r="AO19" i="2"/>
  <c r="AO20" i="1"/>
  <c r="AO20" i="2"/>
  <c r="AO21" i="1"/>
  <c r="AO21" i="2"/>
  <c r="AO22" i="1"/>
  <c r="AO22" i="2"/>
  <c r="AO2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Y23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F28" i="4"/>
  <c r="D3" i="4"/>
  <c r="D4" i="4"/>
  <c r="D5" i="4"/>
  <c r="D6" i="4"/>
  <c r="D7" i="4"/>
  <c r="D8" i="4"/>
  <c r="D9" i="4"/>
  <c r="D10" i="4"/>
  <c r="T12" i="4"/>
  <c r="U12" i="4"/>
  <c r="V12" i="4"/>
  <c r="H12" i="4"/>
  <c r="T13" i="4"/>
  <c r="U13" i="4"/>
  <c r="V13" i="4"/>
  <c r="H13" i="4"/>
  <c r="T14" i="4"/>
  <c r="U14" i="4"/>
  <c r="V14" i="4"/>
  <c r="H14" i="4"/>
  <c r="T15" i="4"/>
  <c r="U15" i="4"/>
  <c r="V15" i="4"/>
  <c r="H15" i="4"/>
  <c r="T16" i="4"/>
  <c r="U16" i="4"/>
  <c r="V16" i="4"/>
  <c r="H16" i="4"/>
  <c r="T17" i="4"/>
  <c r="U17" i="4"/>
  <c r="V17" i="4"/>
  <c r="H17" i="4"/>
  <c r="T18" i="4"/>
  <c r="U18" i="4"/>
  <c r="V18" i="4"/>
  <c r="H18" i="4"/>
  <c r="T19" i="4"/>
  <c r="U19" i="4"/>
  <c r="V19" i="4"/>
  <c r="H19" i="4"/>
  <c r="T20" i="4"/>
  <c r="U20" i="4"/>
  <c r="V20" i="4"/>
  <c r="H20" i="4"/>
  <c r="T21" i="4"/>
  <c r="U21" i="4"/>
  <c r="V21" i="4"/>
  <c r="H21" i="4"/>
  <c r="T22" i="4"/>
  <c r="U22" i="4"/>
  <c r="V22" i="4"/>
  <c r="H22" i="4"/>
  <c r="G26" i="4"/>
  <c r="F26" i="4"/>
  <c r="D11" i="4"/>
  <c r="D12" i="4"/>
  <c r="D13" i="4"/>
  <c r="D14" i="4"/>
  <c r="D15" i="4"/>
  <c r="D16" i="4"/>
  <c r="D17" i="4"/>
  <c r="D18" i="4"/>
  <c r="D19" i="4"/>
  <c r="D20" i="4"/>
  <c r="D21" i="4"/>
  <c r="D22" i="4"/>
  <c r="K25" i="4"/>
  <c r="J25" i="4"/>
  <c r="G25" i="4"/>
  <c r="F25" i="4"/>
  <c r="C25" i="4"/>
  <c r="B25" i="4"/>
  <c r="K24" i="4"/>
  <c r="J24" i="4"/>
  <c r="T3" i="4"/>
  <c r="V3" i="3"/>
  <c r="H3" i="3"/>
  <c r="T4" i="3"/>
  <c r="U4" i="3"/>
  <c r="V4" i="3"/>
  <c r="H4" i="3"/>
  <c r="T5" i="3"/>
  <c r="U5" i="3"/>
  <c r="V5" i="3"/>
  <c r="H5" i="3"/>
  <c r="T6" i="3"/>
  <c r="U6" i="3"/>
  <c r="V6" i="3"/>
  <c r="H6" i="3"/>
  <c r="T7" i="3"/>
  <c r="U7" i="3"/>
  <c r="V7" i="3"/>
  <c r="H7" i="3"/>
  <c r="T8" i="3"/>
  <c r="U8" i="3"/>
  <c r="V8" i="3"/>
  <c r="H8" i="3"/>
  <c r="T9" i="3"/>
  <c r="U9" i="3"/>
  <c r="V9" i="3"/>
  <c r="H9" i="3"/>
  <c r="T10" i="3"/>
  <c r="U10" i="3"/>
  <c r="V10" i="3"/>
  <c r="H10" i="3"/>
  <c r="T11" i="3"/>
  <c r="U11" i="3"/>
  <c r="V11" i="3"/>
  <c r="H11" i="3"/>
  <c r="F28" i="3"/>
  <c r="D3" i="3"/>
  <c r="D4" i="3"/>
  <c r="D5" i="3"/>
  <c r="D6" i="3"/>
  <c r="D7" i="3"/>
  <c r="D8" i="3"/>
  <c r="D9" i="3"/>
  <c r="D10" i="3"/>
  <c r="B28" i="3"/>
  <c r="D11" i="3"/>
  <c r="T12" i="3"/>
  <c r="U12" i="3"/>
  <c r="V12" i="3"/>
  <c r="D12" i="3"/>
  <c r="T13" i="3"/>
  <c r="U13" i="3"/>
  <c r="V13" i="3"/>
  <c r="D13" i="3"/>
  <c r="T14" i="3"/>
  <c r="U14" i="3"/>
  <c r="V14" i="3"/>
  <c r="D14" i="3"/>
  <c r="T15" i="3"/>
  <c r="U15" i="3"/>
  <c r="V15" i="3"/>
  <c r="D15" i="3"/>
  <c r="T16" i="3"/>
  <c r="U16" i="3"/>
  <c r="V16" i="3"/>
  <c r="D16" i="3"/>
  <c r="T17" i="3"/>
  <c r="U17" i="3"/>
  <c r="V17" i="3"/>
  <c r="D17" i="3"/>
  <c r="T18" i="3"/>
  <c r="U18" i="3"/>
  <c r="V18" i="3"/>
  <c r="D18" i="3"/>
  <c r="T19" i="3"/>
  <c r="U19" i="3"/>
  <c r="V19" i="3"/>
  <c r="D19" i="3"/>
  <c r="T20" i="3"/>
  <c r="U20" i="3"/>
  <c r="V20" i="3"/>
  <c r="D20" i="3"/>
  <c r="T21" i="3"/>
  <c r="U21" i="3"/>
  <c r="V21" i="3"/>
  <c r="D21" i="3"/>
  <c r="T22" i="3"/>
  <c r="U22" i="3"/>
  <c r="V22" i="3"/>
  <c r="D22" i="3"/>
  <c r="C26" i="3"/>
  <c r="B26" i="3"/>
  <c r="H12" i="3"/>
  <c r="H13" i="3"/>
  <c r="H14" i="3"/>
  <c r="H15" i="3"/>
  <c r="H16" i="3"/>
  <c r="H17" i="3"/>
  <c r="H18" i="3"/>
  <c r="H19" i="3"/>
  <c r="H20" i="3"/>
  <c r="H21" i="3"/>
  <c r="H22" i="3"/>
  <c r="G26" i="3"/>
  <c r="F26" i="3"/>
  <c r="K25" i="3"/>
  <c r="J25" i="3"/>
  <c r="K24" i="3"/>
  <c r="J24" i="3"/>
  <c r="G25" i="3"/>
  <c r="F25" i="3"/>
  <c r="C25" i="3"/>
  <c r="B25" i="3"/>
  <c r="T3" i="3"/>
</calcChain>
</file>

<file path=xl/sharedStrings.xml><?xml version="1.0" encoding="utf-8"?>
<sst xmlns="http://schemas.openxmlformats.org/spreadsheetml/2006/main" count="134" uniqueCount="47">
  <si>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</si>
  <si>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</si>
  <si>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</si>
  <si>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</si>
  <si>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</si>
  <si>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</si>
  <si>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</si>
  <si>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</si>
  <si>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</si>
  <si>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</si>
  <si>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</si>
  <si>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</si>
  <si>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</si>
  <si>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</si>
  <si>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</si>
  <si>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</si>
  <si>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</si>
  <si>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</si>
  <si>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</si>
  <si>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</si>
  <si>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</si>
  <si>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</si>
  <si>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</si>
  <si>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</si>
  <si>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</si>
  <si>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</si>
  <si>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</si>
  <si>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</si>
  <si>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</si>
  <si>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</si>
  <si>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</si>
  <si>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</si>
  <si>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</si>
  <si>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</si>
  <si>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</si>
  <si>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</si>
  <si>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</si>
  <si>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</si>
  <si>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</si>
  <si>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</si>
  <si>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RF Corrected Pyr</t>
  </si>
  <si>
    <t>AUC (Lac/Pyr)</t>
  </si>
  <si>
    <t>AUC Lac/ Max. Pyr</t>
  </si>
  <si>
    <t>above noise</t>
  </si>
  <si>
    <t>mean</t>
  </si>
  <si>
    <t>S.D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</si>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</sst>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JW328 5/18/16 UOK262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866.6525192260742</c:v>
                </c:pt>
                <c:pt idx="1">
                  <c:v>1409.609615325928</c:v>
                </c:pt>
                <c:pt idx="2">
                  <c:v>870.7367204030355</c:v>
                </c:pt>
                <c:pt idx="3">
                  <c:v>36571.81787109375</c:v>
                </c:pt>
                <c:pt idx="4">
                  <c:v>23445.10874430339</c:v>
                </c:pt>
                <c:pt idx="5">
                  <c:v>16840.50461832682</c:v>
                </c:pt>
                <c:pt idx="6">
                  <c:v>13870.81724039713</c:v>
                </c:pt>
                <c:pt idx="7">
                  <c:v>9987.00439453125</c:v>
                </c:pt>
                <c:pt idx="8">
                  <c:v>7872.058583577473</c:v>
                </c:pt>
                <c:pt idx="9">
                  <c:v>6633.661575317382</c:v>
                </c:pt>
                <c:pt idx="10">
                  <c:v>4692.59849802653</c:v>
                </c:pt>
                <c:pt idx="11">
                  <c:v>4141.38151550293</c:v>
                </c:pt>
                <c:pt idx="12">
                  <c:v>3441.210968017578</c:v>
                </c:pt>
                <c:pt idx="13">
                  <c:v>3183.841517130533</c:v>
                </c:pt>
                <c:pt idx="14">
                  <c:v>2635.806238810221</c:v>
                </c:pt>
                <c:pt idx="15">
                  <c:v>2685.932426452637</c:v>
                </c:pt>
                <c:pt idx="16">
                  <c:v>1538.550884564718</c:v>
                </c:pt>
                <c:pt idx="17">
                  <c:v>1687.023501078288</c:v>
                </c:pt>
                <c:pt idx="18">
                  <c:v>1653.746697107951</c:v>
                </c:pt>
                <c:pt idx="19">
                  <c:v>1440.176328023275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BDC-44D5-A63C-B02D68E2773D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43473.31546642581</c:v>
                </c:pt>
                <c:pt idx="1">
                  <c:v>72650.59815651188</c:v>
                </c:pt>
                <c:pt idx="2">
                  <c:v>72246.87434829096</c:v>
                </c:pt>
                <c:pt idx="3">
                  <c:v>47052.61416718839</c:v>
                </c:pt>
                <c:pt idx="4">
                  <c:v>27896.5739349324</c:v>
                </c:pt>
                <c:pt idx="5">
                  <c:v>19640.73817592464</c:v>
                </c:pt>
                <c:pt idx="6">
                  <c:v>14466.82919627534</c:v>
                </c:pt>
                <c:pt idx="7">
                  <c:v>13184.00683061481</c:v>
                </c:pt>
                <c:pt idx="8">
                  <c:v>6621.169946368348</c:v>
                </c:pt>
                <c:pt idx="9">
                  <c:v>6424.730864426591</c:v>
                </c:pt>
                <c:pt idx="10">
                  <c:v>4213.423260300868</c:v>
                </c:pt>
                <c:pt idx="11">
                  <c:v>3545.390737049248</c:v>
                </c:pt>
                <c:pt idx="12">
                  <c:v>4698.630220621806</c:v>
                </c:pt>
                <c:pt idx="13">
                  <c:v>4974.434056366941</c:v>
                </c:pt>
                <c:pt idx="14">
                  <c:v>4324.830629422962</c:v>
                </c:pt>
                <c:pt idx="15">
                  <c:v>5450.531413829738</c:v>
                </c:pt>
                <c:pt idx="16">
                  <c:v>5277.750013421998</c:v>
                </c:pt>
                <c:pt idx="17">
                  <c:v>6975.158698598512</c:v>
                </c:pt>
                <c:pt idx="18">
                  <c:v>5931.480655373608</c:v>
                </c:pt>
                <c:pt idx="19">
                  <c:v>6282.052294957158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BDC-44D5-A63C-B02D68E2773D}"/>
            </c:ext>
          </c:extLst>
        </c:ser>
        <c:ser>
          <c:idx val="2"/>
          <c:order val="2"/>
          <c:tx>
            <c:strRef>
              <c:f>Average!$J$1:$J$2</c:f>
              <c:strCache>
                <c:ptCount val="2"/>
                <c:pt idx="0">
                  <c:v> 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1066.790211727745</c:v>
                </c:pt>
                <c:pt idx="1">
                  <c:v>965.987778914602</c:v>
                </c:pt>
                <c:pt idx="2">
                  <c:v>993.939862803409</c:v>
                </c:pt>
                <c:pt idx="3">
                  <c:v>1618.93275210732</c:v>
                </c:pt>
                <c:pt idx="4">
                  <c:v>1477.929295590049</c:v>
                </c:pt>
                <c:pt idx="5">
                  <c:v>1335.662212974147</c:v>
                </c:pt>
                <c:pt idx="6">
                  <c:v>1181.90849996868</c:v>
                </c:pt>
                <c:pt idx="7">
                  <c:v>1164.301035830849</c:v>
                </c:pt>
                <c:pt idx="8">
                  <c:v>1258.555519104004</c:v>
                </c:pt>
                <c:pt idx="9">
                  <c:v>868.218399248625</c:v>
                </c:pt>
                <c:pt idx="10">
                  <c:v>1465.061074106317</c:v>
                </c:pt>
                <c:pt idx="11">
                  <c:v>1496.643475984272</c:v>
                </c:pt>
                <c:pt idx="12">
                  <c:v>1123.126265576011</c:v>
                </c:pt>
                <c:pt idx="13">
                  <c:v>1382.41453712865</c:v>
                </c:pt>
                <c:pt idx="14">
                  <c:v>1246.47842206453</c:v>
                </c:pt>
                <c:pt idx="15">
                  <c:v>1297.828838950709</c:v>
                </c:pt>
                <c:pt idx="16">
                  <c:v>1216.335471705386</c:v>
                </c:pt>
                <c:pt idx="17">
                  <c:v>1311.636057401958</c:v>
                </c:pt>
                <c:pt idx="18">
                  <c:v>1531.941709016499</c:v>
                </c:pt>
                <c:pt idx="19">
                  <c:v>1698.846419484992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BDC-44D5-A63C-B02D68E27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59600"/>
        <c:axId val="605136800"/>
      </c:scatterChart>
      <c:valAx>
        <c:axId val="59125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5136800"/>
        <c:crosses val="autoZero"/>
        <c:crossBetween val="midCat"/>
      </c:valAx>
      <c:valAx>
        <c:axId val="6051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259600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JW328 5/18/16 UOK262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866.6525192260742</c:v>
                </c:pt>
                <c:pt idx="1">
                  <c:v>1409.609615325928</c:v>
                </c:pt>
                <c:pt idx="2">
                  <c:v>870.7367204030355</c:v>
                </c:pt>
                <c:pt idx="3">
                  <c:v>36571.81787109375</c:v>
                </c:pt>
                <c:pt idx="4">
                  <c:v>23445.10874430339</c:v>
                </c:pt>
                <c:pt idx="5">
                  <c:v>16840.50461832682</c:v>
                </c:pt>
                <c:pt idx="6">
                  <c:v>13870.81724039713</c:v>
                </c:pt>
                <c:pt idx="7">
                  <c:v>9987.00439453125</c:v>
                </c:pt>
                <c:pt idx="8">
                  <c:v>7872.058583577473</c:v>
                </c:pt>
                <c:pt idx="9">
                  <c:v>6633.661575317382</c:v>
                </c:pt>
                <c:pt idx="10">
                  <c:v>4692.59849802653</c:v>
                </c:pt>
                <c:pt idx="11">
                  <c:v>4141.38151550293</c:v>
                </c:pt>
                <c:pt idx="12">
                  <c:v>3441.210968017578</c:v>
                </c:pt>
                <c:pt idx="13">
                  <c:v>3183.841517130533</c:v>
                </c:pt>
                <c:pt idx="14">
                  <c:v>2635.806238810221</c:v>
                </c:pt>
                <c:pt idx="15">
                  <c:v>2685.932426452637</c:v>
                </c:pt>
                <c:pt idx="16">
                  <c:v>1538.550884564718</c:v>
                </c:pt>
                <c:pt idx="17">
                  <c:v>1687.023501078288</c:v>
                </c:pt>
                <c:pt idx="18">
                  <c:v>1653.746697107951</c:v>
                </c:pt>
                <c:pt idx="19">
                  <c:v>1440.176328023275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157-49BF-B149-755CFA6494AE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43473.31546642581</c:v>
                </c:pt>
                <c:pt idx="1">
                  <c:v>72650.59815651188</c:v>
                </c:pt>
                <c:pt idx="2">
                  <c:v>72246.87434829096</c:v>
                </c:pt>
                <c:pt idx="3">
                  <c:v>47052.61416718839</c:v>
                </c:pt>
                <c:pt idx="4">
                  <c:v>27896.5739349324</c:v>
                </c:pt>
                <c:pt idx="5">
                  <c:v>19640.73817592464</c:v>
                </c:pt>
                <c:pt idx="6">
                  <c:v>14466.82919627534</c:v>
                </c:pt>
                <c:pt idx="7">
                  <c:v>13184.00683061481</c:v>
                </c:pt>
                <c:pt idx="8">
                  <c:v>6621.169946368348</c:v>
                </c:pt>
                <c:pt idx="9">
                  <c:v>6424.730864426591</c:v>
                </c:pt>
                <c:pt idx="10">
                  <c:v>4213.423260300868</c:v>
                </c:pt>
                <c:pt idx="11">
                  <c:v>3545.390737049248</c:v>
                </c:pt>
                <c:pt idx="12">
                  <c:v>4698.630220621806</c:v>
                </c:pt>
                <c:pt idx="13">
                  <c:v>4974.434056366941</c:v>
                </c:pt>
                <c:pt idx="14">
                  <c:v>4324.830629422962</c:v>
                </c:pt>
                <c:pt idx="15">
                  <c:v>5450.531413829738</c:v>
                </c:pt>
                <c:pt idx="16">
                  <c:v>5277.750013421998</c:v>
                </c:pt>
                <c:pt idx="17">
                  <c:v>6975.158698598512</c:v>
                </c:pt>
                <c:pt idx="18">
                  <c:v>5931.480655373608</c:v>
                </c:pt>
                <c:pt idx="19">
                  <c:v>6282.052294957158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157-49BF-B149-755CFA6494AE}"/>
            </c:ext>
          </c:extLst>
        </c:ser>
        <c:ser>
          <c:idx val="2"/>
          <c:order val="2"/>
          <c:tx>
            <c:strRef>
              <c:f>Average!$J$1:$J$2</c:f>
              <c:strCache>
                <c:ptCount val="2"/>
                <c:pt idx="0">
                  <c:v> 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1066.790211727745</c:v>
                </c:pt>
                <c:pt idx="1">
                  <c:v>965.987778914602</c:v>
                </c:pt>
                <c:pt idx="2">
                  <c:v>993.939862803409</c:v>
                </c:pt>
                <c:pt idx="3">
                  <c:v>1618.93275210732</c:v>
                </c:pt>
                <c:pt idx="4">
                  <c:v>1477.929295590049</c:v>
                </c:pt>
                <c:pt idx="5">
                  <c:v>1335.662212974147</c:v>
                </c:pt>
                <c:pt idx="6">
                  <c:v>1181.90849996868</c:v>
                </c:pt>
                <c:pt idx="7">
                  <c:v>1164.301035830849</c:v>
                </c:pt>
                <c:pt idx="8">
                  <c:v>1258.555519104004</c:v>
                </c:pt>
                <c:pt idx="9">
                  <c:v>868.218399248625</c:v>
                </c:pt>
                <c:pt idx="10">
                  <c:v>1465.061074106317</c:v>
                </c:pt>
                <c:pt idx="11">
                  <c:v>1496.643475984272</c:v>
                </c:pt>
                <c:pt idx="12">
                  <c:v>1123.126265576011</c:v>
                </c:pt>
                <c:pt idx="13">
                  <c:v>1382.41453712865</c:v>
                </c:pt>
                <c:pt idx="14">
                  <c:v>1246.47842206453</c:v>
                </c:pt>
                <c:pt idx="15">
                  <c:v>1297.828838950709</c:v>
                </c:pt>
                <c:pt idx="16">
                  <c:v>1216.335471705386</c:v>
                </c:pt>
                <c:pt idx="17">
                  <c:v>1311.636057401958</c:v>
                </c:pt>
                <c:pt idx="18">
                  <c:v>1531.941709016499</c:v>
                </c:pt>
                <c:pt idx="19">
                  <c:v>1698.846419484992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157-49BF-B149-755CFA64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56960"/>
        <c:axId val="-1869575888"/>
      </c:scatterChart>
      <c:valAx>
        <c:axId val="20886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69575888"/>
        <c:crosses val="autoZero"/>
        <c:crossBetween val="midCat"/>
      </c:valAx>
      <c:valAx>
        <c:axId val="-186957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656960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3</xdr:row>
      <xdr:rowOff>146050</xdr:rowOff>
    </xdr:from>
    <xdr:to>
      <xdr:col>19</xdr:col>
      <xdr:colOff>114300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3</xdr:row>
      <xdr:rowOff>146050</xdr:rowOff>
    </xdr:from>
    <xdr:to>
      <xdr:col>19</xdr:col>
      <xdr:colOff>114300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F10934A-9786-4A69-A977-41107E2AD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81"/>
  <sheetViews>
    <sheetView topLeftCell="S1" workbookViewId="0">
      <selection activeCell="Y23" sqref="Y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11</v>
      </c>
      <c r="C3">
        <v>22</v>
      </c>
      <c r="D3">
        <v>235.34140014648438</v>
      </c>
      <c r="E3">
        <v>1235.5032958984375</v>
      </c>
      <c r="F3">
        <v>503.46771240234375</v>
      </c>
      <c r="G3">
        <v>19165.416015625</v>
      </c>
      <c r="H3">
        <v>7905.78662109375</v>
      </c>
      <c r="I3">
        <v>3466.052490234375</v>
      </c>
      <c r="J3">
        <v>5194.13720703125</v>
      </c>
      <c r="K3">
        <v>1227.609130859375</v>
      </c>
      <c r="L3">
        <v>2183.180908203125</v>
      </c>
      <c r="M3">
        <v>1293.761474609375</v>
      </c>
      <c r="N3">
        <v>1375.930908203125</v>
      </c>
      <c r="O3">
        <v>2044.68798828125</v>
      </c>
      <c r="P3">
        <v>1760.8966064453125</v>
      </c>
      <c r="Q3">
        <v>1416.0281982421875</v>
      </c>
      <c r="R3">
        <v>1757.0384521484375</v>
      </c>
      <c r="S3">
        <v>2168.118408203125</v>
      </c>
      <c r="T3">
        <v>1412.5028076171875</v>
      </c>
      <c r="U3">
        <v>586.99395751953125</v>
      </c>
      <c r="V3">
        <v>1395.9730224609375</v>
      </c>
      <c r="W3">
        <v>905.7783203125</v>
      </c>
      <c r="Y3" t="str">
        <f>IF(G3&gt;_xlfn.PERCENTILE.INC($G$3:$G$22,0.75),G3,"")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12</v>
      </c>
      <c r="C4">
        <v>20</v>
      </c>
      <c r="D4">
        <v>439.29840087890625</v>
      </c>
      <c r="E4">
        <v>359.51998901367188</v>
      </c>
      <c r="F4">
        <v>1054.73046875</v>
      </c>
      <c r="G4">
        <v>23557.548828125</v>
      </c>
      <c r="H4">
        <v>19108.275390625</v>
      </c>
      <c r="I4">
        <v>13998.0810546875</v>
      </c>
      <c r="J4">
        <v>11012.5546875</v>
      </c>
      <c r="K4">
        <v>6034.89990234375</v>
      </c>
      <c r="L4">
        <v>4297.0302734375</v>
      </c>
      <c r="M4">
        <v>5432.7099609375</v>
      </c>
      <c r="N4">
        <v>3643.834228515625</v>
      </c>
      <c r="O4">
        <v>2369.01220703125</v>
      </c>
      <c r="P4">
        <v>2410.506591796875</v>
      </c>
      <c r="Q4">
        <v>3410.8193359375</v>
      </c>
      <c r="R4">
        <v>1432.1385498046875</v>
      </c>
      <c r="S4">
        <v>678.9202880859375</v>
      </c>
      <c r="T4">
        <v>1024.1390380859375</v>
      </c>
      <c r="U4">
        <v>1875.0186767578125</v>
      </c>
      <c r="V4">
        <v>1928.3402099609375</v>
      </c>
      <c r="W4">
        <v>2916.26904296875</v>
      </c>
      <c r="Y4" t="str">
        <f t="shared" ref="Y4:Y22" si="1">IF(G4&gt;_xlfn.PERCENTILE.INC($G$3:$G$22,0.75),G4,"")</f>
        <v/>
      </c>
      <c r="Z4" t="str">
        <f t="shared" ref="Z4:Z22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12</v>
      </c>
      <c r="C5">
        <v>21</v>
      </c>
      <c r="D5">
        <v>627.2261962890625</v>
      </c>
      <c r="E5">
        <v>557.2265625</v>
      </c>
      <c r="F5">
        <v>890.28662109375</v>
      </c>
      <c r="G5">
        <v>22696.228515625</v>
      </c>
      <c r="H5">
        <v>13642.8984375</v>
      </c>
      <c r="I5">
        <v>7857.5380859375</v>
      </c>
      <c r="J5">
        <v>7863.0361328125</v>
      </c>
      <c r="K5">
        <v>3277.7294921875</v>
      </c>
      <c r="L5">
        <v>2142.408447265625</v>
      </c>
      <c r="M5">
        <v>3207.108154296875</v>
      </c>
      <c r="N5">
        <v>1902.4146728515625</v>
      </c>
      <c r="O5">
        <v>1819.507568359375</v>
      </c>
      <c r="P5">
        <v>2475.521728515625</v>
      </c>
      <c r="Q5">
        <v>3418.7998046875</v>
      </c>
      <c r="R5">
        <v>2150.008056640625</v>
      </c>
      <c r="S5">
        <v>553.86773681640625</v>
      </c>
      <c r="T5">
        <v>609.15625</v>
      </c>
      <c r="U5">
        <v>824.63226318359375</v>
      </c>
      <c r="V5">
        <v>991.21099853515625</v>
      </c>
      <c r="W5">
        <v>2775.573974609375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12</v>
      </c>
      <c r="C6">
        <v>22</v>
      </c>
      <c r="D6">
        <v>607.66888427734375</v>
      </c>
      <c r="E6">
        <v>1071.3363037109375</v>
      </c>
      <c r="F6">
        <v>621.61370849609375</v>
      </c>
      <c r="G6">
        <v>21559.416015625</v>
      </c>
      <c r="H6">
        <v>8276.5185546875</v>
      </c>
      <c r="I6">
        <v>3678.052490234375</v>
      </c>
      <c r="J6">
        <v>4710.10888671875</v>
      </c>
      <c r="K6">
        <v>2126.083984375</v>
      </c>
      <c r="L6">
        <v>3352.788818359375</v>
      </c>
      <c r="M6">
        <v>1463.8770751953125</v>
      </c>
      <c r="N6">
        <v>747.91583251953125</v>
      </c>
      <c r="O6">
        <v>1704.42138671875</v>
      </c>
      <c r="P6">
        <v>2734.87451171875</v>
      </c>
      <c r="Q6">
        <v>1829.0355224609375</v>
      </c>
      <c r="R6">
        <v>2080.260009765625</v>
      </c>
      <c r="S6">
        <v>2048.90869140625</v>
      </c>
      <c r="T6">
        <v>1938.015869140625</v>
      </c>
      <c r="U6">
        <v>1413.89453125</v>
      </c>
      <c r="V6">
        <v>804.69842529296875</v>
      </c>
      <c r="W6">
        <v>1554.18994140625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13</v>
      </c>
      <c r="C7">
        <v>19</v>
      </c>
      <c r="D7">
        <v>767.72125244140625</v>
      </c>
      <c r="E7">
        <v>923.257568359375</v>
      </c>
      <c r="F7">
        <v>1231.0860595703125</v>
      </c>
      <c r="G7">
        <v>31918.728515625</v>
      </c>
      <c r="H7">
        <v>24374.150390625</v>
      </c>
      <c r="I7">
        <v>19515.314453125</v>
      </c>
      <c r="J7">
        <v>15296.3701171875</v>
      </c>
      <c r="K7">
        <v>11233.0263671875</v>
      </c>
      <c r="L7">
        <v>9671.2734375</v>
      </c>
      <c r="M7">
        <v>7415.0556640625</v>
      </c>
      <c r="N7">
        <v>4740.21337890625</v>
      </c>
      <c r="O7">
        <v>3922.045654296875</v>
      </c>
      <c r="P7">
        <v>2891.43603515625</v>
      </c>
      <c r="Q7">
        <v>2224.455810546875</v>
      </c>
      <c r="R7">
        <v>3667.97119140625</v>
      </c>
      <c r="S7">
        <v>1199.8172607421875</v>
      </c>
      <c r="T7">
        <v>65.555854797363281</v>
      </c>
      <c r="U7">
        <v>2850.42822265625</v>
      </c>
      <c r="V7">
        <v>2108.0703125</v>
      </c>
      <c r="W7">
        <v>749.54107666015625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13</v>
      </c>
      <c r="C8">
        <v>20</v>
      </c>
      <c r="D8">
        <v>79.9400634765625</v>
      </c>
      <c r="E8">
        <v>833.34967041015625</v>
      </c>
      <c r="F8">
        <v>1595.01171875</v>
      </c>
      <c r="G8">
        <v>30249.84765625</v>
      </c>
      <c r="H8">
        <v>20569.14453125</v>
      </c>
      <c r="I8">
        <v>15205.9619140625</v>
      </c>
      <c r="J8">
        <v>12408.5751953125</v>
      </c>
      <c r="K8">
        <v>7020.7177734375</v>
      </c>
      <c r="L8">
        <v>5899.91748046875</v>
      </c>
      <c r="M8">
        <v>6235.55908203125</v>
      </c>
      <c r="N8">
        <v>3667.9404296875</v>
      </c>
      <c r="O8">
        <v>2841.958984375</v>
      </c>
      <c r="P8">
        <v>2012.9644775390625</v>
      </c>
      <c r="Q8">
        <v>2497.425537109375</v>
      </c>
      <c r="R8">
        <v>122.4256591796875</v>
      </c>
      <c r="S8">
        <v>1874.31787109375</v>
      </c>
      <c r="T8">
        <v>503.80801391601562</v>
      </c>
      <c r="U8">
        <v>1593.158447265625</v>
      </c>
      <c r="V8">
        <v>3239.659423828125</v>
      </c>
      <c r="W8">
        <v>552.39373779296875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13</v>
      </c>
      <c r="C9">
        <v>21</v>
      </c>
      <c r="D9">
        <v>900.9208984375</v>
      </c>
      <c r="E9">
        <v>886.04022216796875</v>
      </c>
      <c r="F9">
        <v>992.40753173828125</v>
      </c>
      <c r="G9">
        <v>26904.642578125</v>
      </c>
      <c r="H9">
        <v>15699.0615234375</v>
      </c>
      <c r="I9">
        <v>9565.9853515625</v>
      </c>
      <c r="J9">
        <v>8124.130859375</v>
      </c>
      <c r="K9">
        <v>4086.9521484375</v>
      </c>
      <c r="L9">
        <v>3385.74169921875</v>
      </c>
      <c r="M9">
        <v>4375.259765625</v>
      </c>
      <c r="N9">
        <v>3153.26220703125</v>
      </c>
      <c r="O9">
        <v>1503.4659423828125</v>
      </c>
      <c r="P9">
        <v>2295.0234375</v>
      </c>
      <c r="Q9">
        <v>2563.5185546875</v>
      </c>
      <c r="R9">
        <v>2567.896240234375</v>
      </c>
      <c r="S9">
        <v>2815.81640625</v>
      </c>
      <c r="T9">
        <v>1367.967529296875</v>
      </c>
      <c r="U9">
        <v>558.13165283203125</v>
      </c>
      <c r="V9">
        <v>1997.00390625</v>
      </c>
      <c r="W9">
        <v>285.95260620117188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13</v>
      </c>
      <c r="C10">
        <v>22</v>
      </c>
      <c r="D10">
        <v>793.76824951171875</v>
      </c>
      <c r="E10">
        <v>2336.4267578125</v>
      </c>
      <c r="F10">
        <v>546.579833984375</v>
      </c>
      <c r="G10">
        <v>21603.66015625</v>
      </c>
      <c r="H10">
        <v>10874.2451171875</v>
      </c>
      <c r="I10">
        <v>4330.70458984375</v>
      </c>
      <c r="J10">
        <v>4498.40771484375</v>
      </c>
      <c r="K10">
        <v>3595.124755859375</v>
      </c>
      <c r="L10">
        <v>4004.2060546875</v>
      </c>
      <c r="M10">
        <v>2722.623291015625</v>
      </c>
      <c r="N10">
        <v>2257.529296875</v>
      </c>
      <c r="O10">
        <v>2324.445068359375</v>
      </c>
      <c r="P10">
        <v>2327.419921875</v>
      </c>
      <c r="Q10">
        <v>1790.4117431640625</v>
      </c>
      <c r="R10">
        <v>2411.375244140625</v>
      </c>
      <c r="S10">
        <v>1852.8095703125</v>
      </c>
      <c r="T10">
        <v>1896.754638671875</v>
      </c>
      <c r="U10">
        <v>890.6495361328125</v>
      </c>
      <c r="V10">
        <v>216.32112121582031</v>
      </c>
      <c r="W10">
        <v>739.42529296875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14</v>
      </c>
      <c r="C11">
        <v>17</v>
      </c>
      <c r="D11">
        <v>2202.958740234375</v>
      </c>
      <c r="E11">
        <v>1170.4473876953125</v>
      </c>
      <c r="F11">
        <v>1162.1922607421875</v>
      </c>
      <c r="G11">
        <v>43127.3984375</v>
      </c>
      <c r="H11">
        <v>30391.77734375</v>
      </c>
      <c r="I11">
        <v>23202.7734375</v>
      </c>
      <c r="J11">
        <v>18105.55078125</v>
      </c>
      <c r="K11">
        <v>14612.91796875</v>
      </c>
      <c r="L11">
        <v>9769.1904296875</v>
      </c>
      <c r="M11">
        <v>8402.68359375</v>
      </c>
      <c r="N11">
        <v>5343.31884765625</v>
      </c>
      <c r="O11">
        <v>3404.637939453125</v>
      </c>
      <c r="P11">
        <v>3744.576904296875</v>
      </c>
      <c r="Q11">
        <v>3827.0654296875</v>
      </c>
      <c r="R11">
        <v>3307.94189453125</v>
      </c>
      <c r="S11">
        <v>2034.941162109375</v>
      </c>
      <c r="T11">
        <v>1824.248046875</v>
      </c>
      <c r="U11">
        <v>2550.74365234375</v>
      </c>
      <c r="V11">
        <v>3774.204833984375</v>
      </c>
      <c r="W11">
        <v>1114.3248291015625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14</v>
      </c>
      <c r="C12">
        <v>18</v>
      </c>
      <c r="D12">
        <v>2073.0830078125</v>
      </c>
      <c r="E12">
        <v>856.96563720703125</v>
      </c>
      <c r="F12">
        <v>970.11798095703125</v>
      </c>
      <c r="G12">
        <v>44443.5234375</v>
      </c>
      <c r="H12">
        <v>32376.16015625</v>
      </c>
      <c r="I12">
        <v>24784.8203125</v>
      </c>
      <c r="J12">
        <v>19217.501953125</v>
      </c>
      <c r="K12">
        <v>15530.3115234375</v>
      </c>
      <c r="L12">
        <v>11926.8759765625</v>
      </c>
      <c r="M12">
        <v>8839.279296875</v>
      </c>
      <c r="N12">
        <v>6096.2744140625</v>
      </c>
      <c r="O12">
        <v>4771.85302734375</v>
      </c>
      <c r="P12">
        <v>4645.904296875</v>
      </c>
      <c r="Q12">
        <v>3316.31298828125</v>
      </c>
      <c r="R12">
        <v>3951.361328125</v>
      </c>
      <c r="S12">
        <v>2406.432861328125</v>
      </c>
      <c r="T12">
        <v>799.419189453125</v>
      </c>
      <c r="U12">
        <v>3751.674560546875</v>
      </c>
      <c r="V12">
        <v>1548.508544921875</v>
      </c>
      <c r="W12">
        <v>821.09954833984375</v>
      </c>
      <c r="Y12">
        <f t="shared" si="1"/>
        <v>44443.5234375</v>
      </c>
      <c r="Z12">
        <f t="shared" si="2"/>
        <v>32376.16015625</v>
      </c>
      <c r="AA12">
        <f t="shared" si="0"/>
        <v>24784.8203125</v>
      </c>
      <c r="AB12">
        <f t="shared" si="0"/>
        <v>19217.501953125</v>
      </c>
      <c r="AC12">
        <f t="shared" si="0"/>
        <v>15530.3115234375</v>
      </c>
      <c r="AD12">
        <f t="shared" si="0"/>
        <v>11926.8759765625</v>
      </c>
      <c r="AE12">
        <f t="shared" si="0"/>
        <v>8839.279296875</v>
      </c>
      <c r="AF12">
        <f t="shared" si="0"/>
        <v>6096.2744140625</v>
      </c>
      <c r="AG12">
        <f t="shared" si="0"/>
        <v>4771.85302734375</v>
      </c>
      <c r="AH12">
        <f t="shared" si="0"/>
        <v>4645.904296875</v>
      </c>
      <c r="AI12">
        <f t="shared" si="0"/>
        <v>3316.31298828125</v>
      </c>
      <c r="AJ12">
        <f t="shared" si="0"/>
        <v>3951.361328125</v>
      </c>
      <c r="AK12">
        <f t="shared" si="0"/>
        <v>2406.432861328125</v>
      </c>
      <c r="AL12">
        <f t="shared" si="0"/>
        <v>799.419189453125</v>
      </c>
      <c r="AM12">
        <f t="shared" si="0"/>
        <v>3751.674560546875</v>
      </c>
      <c r="AN12">
        <f t="shared" si="0"/>
        <v>1548.508544921875</v>
      </c>
      <c r="AO12">
        <f t="shared" si="0"/>
        <v>821.09954833984375</v>
      </c>
    </row>
    <row r="13" spans="1:41" x14ac:dyDescent="0.2">
      <c r="B13">
        <v>14</v>
      </c>
      <c r="C13">
        <v>19</v>
      </c>
      <c r="D13">
        <v>944.35760498046875</v>
      </c>
      <c r="E13">
        <v>2405.942138671875</v>
      </c>
      <c r="F13">
        <v>402.16470336914062</v>
      </c>
      <c r="G13">
        <v>42813</v>
      </c>
      <c r="H13">
        <v>30128.693359375</v>
      </c>
      <c r="I13">
        <v>22961.470703125</v>
      </c>
      <c r="J13">
        <v>17386.078125</v>
      </c>
      <c r="K13">
        <v>13786.5185546875</v>
      </c>
      <c r="L13">
        <v>11842.046875</v>
      </c>
      <c r="M13">
        <v>8333.7412109375</v>
      </c>
      <c r="N13">
        <v>5695.88525390625</v>
      </c>
      <c r="O13">
        <v>5936.6083984375</v>
      </c>
      <c r="P13">
        <v>3365.221435546875</v>
      </c>
      <c r="Q13">
        <v>2540.468017578125</v>
      </c>
      <c r="R13">
        <v>1993.0118408203125</v>
      </c>
      <c r="S13">
        <v>2557.94384765625</v>
      </c>
      <c r="T13">
        <v>914.207275390625</v>
      </c>
      <c r="U13">
        <v>3204.966796875</v>
      </c>
      <c r="V13">
        <v>1719.6319580078125</v>
      </c>
      <c r="W13">
        <v>412.82623291015625</v>
      </c>
      <c r="Y13" t="str">
        <f t="shared" si="1"/>
        <v/>
      </c>
      <c r="Z13" t="str">
        <f t="shared" si="2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</row>
    <row r="14" spans="1:41" x14ac:dyDescent="0.2">
      <c r="B14">
        <v>14</v>
      </c>
      <c r="C14">
        <v>20</v>
      </c>
      <c r="D14">
        <v>484.73638916015625</v>
      </c>
      <c r="E14">
        <v>1354.19189453125</v>
      </c>
      <c r="F14">
        <v>956.8028564453125</v>
      </c>
      <c r="G14">
        <v>39162.7265625</v>
      </c>
      <c r="H14">
        <v>24067.212890625</v>
      </c>
      <c r="I14">
        <v>18629.5859375</v>
      </c>
      <c r="J14">
        <v>14827.9267578125</v>
      </c>
      <c r="K14">
        <v>10248.6298828125</v>
      </c>
      <c r="L14">
        <v>8037.5234375</v>
      </c>
      <c r="M14">
        <v>7285.43017578125</v>
      </c>
      <c r="N14">
        <v>4331.80224609375</v>
      </c>
      <c r="O14">
        <v>4523.87353515625</v>
      </c>
      <c r="P14">
        <v>3820.694580078125</v>
      </c>
      <c r="Q14">
        <v>2198.62744140625</v>
      </c>
      <c r="R14">
        <v>1530.5228271484375</v>
      </c>
      <c r="S14">
        <v>3443.479248046875</v>
      </c>
      <c r="T14">
        <v>1584.3099365234375</v>
      </c>
      <c r="U14">
        <v>1780.2667236328125</v>
      </c>
      <c r="V14">
        <v>2893.5546875</v>
      </c>
      <c r="W14">
        <v>2216.6005859375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14</v>
      </c>
      <c r="C15">
        <v>21</v>
      </c>
      <c r="D15">
        <v>737.57269287109375</v>
      </c>
      <c r="E15">
        <v>1930.3798828125</v>
      </c>
      <c r="F15">
        <v>1580.969482421875</v>
      </c>
      <c r="G15">
        <v>32903.12890625</v>
      </c>
      <c r="H15">
        <v>19613.482421875</v>
      </c>
      <c r="I15">
        <v>13040.9638671875</v>
      </c>
      <c r="J15">
        <v>11388.7177734375</v>
      </c>
      <c r="K15">
        <v>6417.44921875</v>
      </c>
      <c r="L15">
        <v>5274.640625</v>
      </c>
      <c r="M15">
        <v>5510.9921875</v>
      </c>
      <c r="N15">
        <v>3995.233642578125</v>
      </c>
      <c r="O15">
        <v>3981.768310546875</v>
      </c>
      <c r="P15">
        <v>4856.26416015625</v>
      </c>
      <c r="Q15">
        <v>2765.712890625</v>
      </c>
      <c r="R15">
        <v>2931.808349609375</v>
      </c>
      <c r="S15">
        <v>3767.657470703125</v>
      </c>
      <c r="T15">
        <v>1183.7568359375</v>
      </c>
      <c r="U15">
        <v>1015.737548828125</v>
      </c>
      <c r="V15">
        <v>2204.7939453125</v>
      </c>
      <c r="W15">
        <v>2958.60498046875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14</v>
      </c>
      <c r="C16">
        <v>22</v>
      </c>
      <c r="D16">
        <v>910.7618408203125</v>
      </c>
      <c r="E16">
        <v>3039.632080078125</v>
      </c>
      <c r="F16">
        <v>1320.906494140625</v>
      </c>
      <c r="G16">
        <v>23140.8046875</v>
      </c>
      <c r="H16">
        <v>13566.59765625</v>
      </c>
      <c r="I16">
        <v>6786.05712890625</v>
      </c>
      <c r="J16">
        <v>6354.67578125</v>
      </c>
      <c r="K16">
        <v>4423.2236328125</v>
      </c>
      <c r="L16">
        <v>4387.2392578125</v>
      </c>
      <c r="M16">
        <v>3343.978515625</v>
      </c>
      <c r="N16">
        <v>3725.16162109375</v>
      </c>
      <c r="O16">
        <v>3516.607421875</v>
      </c>
      <c r="P16">
        <v>3407.384765625</v>
      </c>
      <c r="Q16">
        <v>2813.113525390625</v>
      </c>
      <c r="R16">
        <v>2646.269287109375</v>
      </c>
      <c r="S16">
        <v>2174.306396484375</v>
      </c>
      <c r="T16">
        <v>566.12835693359375</v>
      </c>
      <c r="U16">
        <v>1339.4920654296875</v>
      </c>
      <c r="V16">
        <v>577.49505615234375</v>
      </c>
      <c r="W16">
        <v>1858.1319580078125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15</v>
      </c>
      <c r="C17">
        <v>16</v>
      </c>
      <c r="D17">
        <v>623.2396240234375</v>
      </c>
      <c r="E17">
        <v>1453.3653564453125</v>
      </c>
      <c r="F17">
        <v>679.67523193359375</v>
      </c>
      <c r="G17">
        <v>43591.0078125</v>
      </c>
      <c r="H17">
        <v>28357.27734375</v>
      </c>
      <c r="I17">
        <v>20486.72265625</v>
      </c>
      <c r="J17">
        <v>16764.744140625</v>
      </c>
      <c r="K17">
        <v>13046.3408203125</v>
      </c>
      <c r="L17">
        <v>9031.5947265625</v>
      </c>
      <c r="M17">
        <v>7890.24462890625</v>
      </c>
      <c r="N17">
        <v>5140.29345703125</v>
      </c>
      <c r="O17">
        <v>3470.55517578125</v>
      </c>
      <c r="P17">
        <v>2440.24755859375</v>
      </c>
      <c r="Q17">
        <v>4018.051025390625</v>
      </c>
      <c r="R17">
        <v>2759.34521484375</v>
      </c>
      <c r="S17">
        <v>2571.8896484375</v>
      </c>
      <c r="T17">
        <v>2133.11767578125</v>
      </c>
      <c r="U17">
        <v>1882.2427978515625</v>
      </c>
      <c r="V17">
        <v>1882.7066650390625</v>
      </c>
      <c r="W17">
        <v>1246.873779296875</v>
      </c>
      <c r="Y17" t="str">
        <f t="shared" si="1"/>
        <v/>
      </c>
      <c r="Z17" t="str">
        <f t="shared" si="2"/>
        <v/>
      </c>
      <c r="AA17" t="str">
        <f t="shared" si="0"/>
        <v/>
      </c>
      <c r="AB17" t="str">
        <f t="shared" si="0"/>
        <v/>
      </c>
      <c r="AC17" t="str">
        <f t="shared" si="0"/>
        <v/>
      </c>
      <c r="AD17" t="str">
        <f t="shared" si="0"/>
        <v/>
      </c>
      <c r="AE17" t="str">
        <f t="shared" si="0"/>
        <v/>
      </c>
      <c r="AF17" t="str">
        <f t="shared" si="0"/>
        <v/>
      </c>
      <c r="AG17" t="str">
        <f t="shared" si="0"/>
        <v/>
      </c>
      <c r="AH17" t="str">
        <f t="shared" si="0"/>
        <v/>
      </c>
      <c r="AI17" t="str">
        <f t="shared" si="0"/>
        <v/>
      </c>
      <c r="AJ17" t="str">
        <f t="shared" si="0"/>
        <v/>
      </c>
      <c r="AK17" t="str">
        <f t="shared" si="0"/>
        <v/>
      </c>
      <c r="AL17" t="str">
        <f t="shared" si="0"/>
        <v/>
      </c>
      <c r="AM17" t="str">
        <f t="shared" si="0"/>
        <v/>
      </c>
      <c r="AN17" t="str">
        <f t="shared" si="0"/>
        <v/>
      </c>
      <c r="AO17" t="str">
        <f t="shared" si="0"/>
        <v/>
      </c>
    </row>
    <row r="18" spans="1:41" x14ac:dyDescent="0.2">
      <c r="B18">
        <v>15</v>
      </c>
      <c r="C18">
        <v>17</v>
      </c>
      <c r="D18">
        <v>1339.443115234375</v>
      </c>
      <c r="E18">
        <v>1222.3974609375</v>
      </c>
      <c r="F18">
        <v>915.03326416015625</v>
      </c>
      <c r="G18">
        <v>49779.484375</v>
      </c>
      <c r="H18">
        <v>32273.041015625</v>
      </c>
      <c r="I18">
        <v>23742.87890625</v>
      </c>
      <c r="J18">
        <v>20247.189453125</v>
      </c>
      <c r="K18">
        <v>15562.109375</v>
      </c>
      <c r="L18">
        <v>10197.7197265625</v>
      </c>
      <c r="M18">
        <v>9959.337890625</v>
      </c>
      <c r="N18">
        <v>5606.88427734375</v>
      </c>
      <c r="O18">
        <v>4204.1611328125</v>
      </c>
      <c r="P18">
        <v>2987.22216796875</v>
      </c>
      <c r="Q18">
        <v>4303.0166015625</v>
      </c>
      <c r="R18">
        <v>4193.25927734375</v>
      </c>
      <c r="S18">
        <v>3181.566650390625</v>
      </c>
      <c r="T18">
        <v>1014.1102294921875</v>
      </c>
      <c r="U18">
        <v>1276.291259765625</v>
      </c>
      <c r="V18">
        <v>2186.7998046875</v>
      </c>
      <c r="W18">
        <v>312.0140380859375</v>
      </c>
      <c r="Y18">
        <f t="shared" si="1"/>
        <v>49779.484375</v>
      </c>
      <c r="Z18">
        <f t="shared" si="2"/>
        <v>32273.041015625</v>
      </c>
      <c r="AA18">
        <f t="shared" si="0"/>
        <v>23742.87890625</v>
      </c>
      <c r="AB18">
        <f t="shared" si="0"/>
        <v>20247.189453125</v>
      </c>
      <c r="AC18">
        <f t="shared" si="0"/>
        <v>15562.109375</v>
      </c>
      <c r="AD18">
        <f t="shared" si="0"/>
        <v>10197.7197265625</v>
      </c>
      <c r="AE18">
        <f t="shared" si="0"/>
        <v>9959.337890625</v>
      </c>
      <c r="AF18">
        <f t="shared" si="0"/>
        <v>5606.88427734375</v>
      </c>
      <c r="AG18">
        <f t="shared" si="0"/>
        <v>4204.1611328125</v>
      </c>
      <c r="AH18">
        <f t="shared" si="0"/>
        <v>2987.22216796875</v>
      </c>
      <c r="AI18">
        <f t="shared" si="0"/>
        <v>4303.0166015625</v>
      </c>
      <c r="AJ18">
        <f t="shared" si="0"/>
        <v>4193.25927734375</v>
      </c>
      <c r="AK18">
        <f t="shared" si="0"/>
        <v>3181.566650390625</v>
      </c>
      <c r="AL18">
        <f t="shared" si="0"/>
        <v>1014.1102294921875</v>
      </c>
      <c r="AM18">
        <f t="shared" si="0"/>
        <v>1276.291259765625</v>
      </c>
      <c r="AN18">
        <f t="shared" si="0"/>
        <v>2186.7998046875</v>
      </c>
      <c r="AO18">
        <f t="shared" si="0"/>
        <v>312.0140380859375</v>
      </c>
    </row>
    <row r="19" spans="1:41" x14ac:dyDescent="0.2">
      <c r="B19">
        <v>15</v>
      </c>
      <c r="C19">
        <v>18</v>
      </c>
      <c r="D19">
        <v>1095.4984130859375</v>
      </c>
      <c r="E19">
        <v>1025.743896484375</v>
      </c>
      <c r="F19">
        <v>483.22650146484375</v>
      </c>
      <c r="G19">
        <v>52087.36328125</v>
      </c>
      <c r="H19">
        <v>35012.44140625</v>
      </c>
      <c r="I19">
        <v>25731.005859375</v>
      </c>
      <c r="J19">
        <v>21095.046875</v>
      </c>
      <c r="K19">
        <v>15478.408203125</v>
      </c>
      <c r="L19">
        <v>12686.8349609375</v>
      </c>
      <c r="M19">
        <v>10415.59375</v>
      </c>
      <c r="N19">
        <v>6840.65966796875</v>
      </c>
      <c r="O19">
        <v>6309.11962890625</v>
      </c>
      <c r="P19">
        <v>4225.845703125</v>
      </c>
      <c r="Q19">
        <v>3871.295166015625</v>
      </c>
      <c r="R19">
        <v>4081.601318359375</v>
      </c>
      <c r="S19">
        <v>3302.6591796875</v>
      </c>
      <c r="T19">
        <v>1314.283935546875</v>
      </c>
      <c r="U19">
        <v>1678.868896484375</v>
      </c>
      <c r="V19">
        <v>1250.544189453125</v>
      </c>
      <c r="W19">
        <v>728.1556396484375</v>
      </c>
      <c r="Y19">
        <f t="shared" si="1"/>
        <v>52087.36328125</v>
      </c>
      <c r="Z19">
        <f t="shared" si="2"/>
        <v>35012.44140625</v>
      </c>
      <c r="AA19">
        <f t="shared" ref="AA19:AA22" si="3">IF(ISNUMBER(Z19),I19,"")</f>
        <v>25731.005859375</v>
      </c>
      <c r="AB19">
        <f t="shared" ref="AB19:AB22" si="4">IF(ISNUMBER(AA19),J19,"")</f>
        <v>21095.046875</v>
      </c>
      <c r="AC19">
        <f t="shared" ref="AC19:AC22" si="5">IF(ISNUMBER(AB19),K19,"")</f>
        <v>15478.408203125</v>
      </c>
      <c r="AD19">
        <f t="shared" ref="AD19:AD22" si="6">IF(ISNUMBER(AC19),L19,"")</f>
        <v>12686.8349609375</v>
      </c>
      <c r="AE19">
        <f t="shared" ref="AE19:AE22" si="7">IF(ISNUMBER(AD19),M19,"")</f>
        <v>10415.59375</v>
      </c>
      <c r="AF19">
        <f t="shared" ref="AF19:AF22" si="8">IF(ISNUMBER(AE19),N19,"")</f>
        <v>6840.65966796875</v>
      </c>
      <c r="AG19">
        <f t="shared" ref="AG19:AG22" si="9">IF(ISNUMBER(AF19),O19,"")</f>
        <v>6309.11962890625</v>
      </c>
      <c r="AH19">
        <f t="shared" ref="AH19:AH22" si="10">IF(ISNUMBER(AG19),P19,"")</f>
        <v>4225.845703125</v>
      </c>
      <c r="AI19">
        <f t="shared" ref="AI19:AI22" si="11">IF(ISNUMBER(AH19),Q19,"")</f>
        <v>3871.295166015625</v>
      </c>
      <c r="AJ19">
        <f t="shared" ref="AJ19:AJ22" si="12">IF(ISNUMBER(AI19),R19,"")</f>
        <v>4081.601318359375</v>
      </c>
      <c r="AK19">
        <f t="shared" ref="AK19:AK22" si="13">IF(ISNUMBER(AJ19),S19,"")</f>
        <v>3302.6591796875</v>
      </c>
      <c r="AL19">
        <f t="shared" ref="AL19:AL22" si="14">IF(ISNUMBER(AK19),T19,"")</f>
        <v>1314.283935546875</v>
      </c>
      <c r="AM19">
        <f t="shared" ref="AM19:AM22" si="15">IF(ISNUMBER(AL19),U19,"")</f>
        <v>1678.868896484375</v>
      </c>
      <c r="AN19">
        <f t="shared" ref="AN19:AN22" si="16">IF(ISNUMBER(AM19),V19,"")</f>
        <v>1250.544189453125</v>
      </c>
      <c r="AO19">
        <f t="shared" ref="AO19:AO22" si="17">IF(ISNUMBER(AN19),W19,"")</f>
        <v>728.1556396484375</v>
      </c>
    </row>
    <row r="20" spans="1:41" x14ac:dyDescent="0.2">
      <c r="B20">
        <v>15</v>
      </c>
      <c r="C20">
        <v>19</v>
      </c>
      <c r="D20">
        <v>452.93270874023438</v>
      </c>
      <c r="E20">
        <v>2284.575439453125</v>
      </c>
      <c r="F20">
        <v>887.91033935546875</v>
      </c>
      <c r="G20">
        <v>49339.609375</v>
      </c>
      <c r="H20">
        <v>32648.39453125</v>
      </c>
      <c r="I20">
        <v>25175.033203125</v>
      </c>
      <c r="J20">
        <v>18039.43359375</v>
      </c>
      <c r="K20">
        <v>14669.126953125</v>
      </c>
      <c r="L20">
        <v>12493.966796875</v>
      </c>
      <c r="M20">
        <v>8824.771484375</v>
      </c>
      <c r="N20">
        <v>7173.4697265625</v>
      </c>
      <c r="O20">
        <v>7699.3798828125</v>
      </c>
      <c r="P20">
        <v>4100.25341796875</v>
      </c>
      <c r="Q20">
        <v>3575.386962890625</v>
      </c>
      <c r="R20">
        <v>2047.49951171875</v>
      </c>
      <c r="S20">
        <v>3856.6015625</v>
      </c>
      <c r="T20">
        <v>2562.0634765625</v>
      </c>
      <c r="U20">
        <v>2424.46728515625</v>
      </c>
      <c r="V20">
        <v>1342.242919921875</v>
      </c>
      <c r="W20">
        <v>976.37994384765625</v>
      </c>
      <c r="Y20">
        <f t="shared" si="1"/>
        <v>49339.609375</v>
      </c>
      <c r="Z20">
        <f t="shared" si="2"/>
        <v>32648.39453125</v>
      </c>
      <c r="AA20">
        <f t="shared" si="3"/>
        <v>25175.033203125</v>
      </c>
      <c r="AB20">
        <f t="shared" si="4"/>
        <v>18039.43359375</v>
      </c>
      <c r="AC20">
        <f t="shared" si="5"/>
        <v>14669.126953125</v>
      </c>
      <c r="AD20">
        <f t="shared" si="6"/>
        <v>12493.966796875</v>
      </c>
      <c r="AE20">
        <f t="shared" si="7"/>
        <v>8824.771484375</v>
      </c>
      <c r="AF20">
        <f t="shared" si="8"/>
        <v>7173.4697265625</v>
      </c>
      <c r="AG20">
        <f t="shared" si="9"/>
        <v>7699.3798828125</v>
      </c>
      <c r="AH20">
        <f t="shared" si="10"/>
        <v>4100.25341796875</v>
      </c>
      <c r="AI20">
        <f t="shared" si="11"/>
        <v>3575.386962890625</v>
      </c>
      <c r="AJ20">
        <f t="shared" si="12"/>
        <v>2047.49951171875</v>
      </c>
      <c r="AK20">
        <f t="shared" si="13"/>
        <v>3856.6015625</v>
      </c>
      <c r="AL20">
        <f t="shared" si="14"/>
        <v>2562.0634765625</v>
      </c>
      <c r="AM20">
        <f t="shared" si="15"/>
        <v>2424.46728515625</v>
      </c>
      <c r="AN20">
        <f t="shared" si="16"/>
        <v>1342.242919921875</v>
      </c>
      <c r="AO20">
        <f t="shared" si="17"/>
        <v>976.37994384765625</v>
      </c>
    </row>
    <row r="21" spans="1:41" x14ac:dyDescent="0.2">
      <c r="B21">
        <v>15</v>
      </c>
      <c r="C21">
        <v>20</v>
      </c>
      <c r="D21">
        <v>603.424072265625</v>
      </c>
      <c r="E21">
        <v>1824.142578125</v>
      </c>
      <c r="F21">
        <v>1259.5533447265625</v>
      </c>
      <c r="G21">
        <v>44071.953125</v>
      </c>
      <c r="H21">
        <v>27214.54296875</v>
      </c>
      <c r="I21">
        <v>21267.890625</v>
      </c>
      <c r="J21">
        <v>16080.4326171875</v>
      </c>
      <c r="K21">
        <v>13210.4091796875</v>
      </c>
      <c r="L21">
        <v>8667.3623046875</v>
      </c>
      <c r="M21">
        <v>8027.60595703125</v>
      </c>
      <c r="N21">
        <v>5767.056640625</v>
      </c>
      <c r="O21">
        <v>6239.83447265625</v>
      </c>
      <c r="P21">
        <v>5160.26025390625</v>
      </c>
      <c r="Q21">
        <v>3312.296875</v>
      </c>
      <c r="R21">
        <v>1541.09130859375</v>
      </c>
      <c r="S21">
        <v>4131.99658203125</v>
      </c>
      <c r="T21">
        <v>2842.55224609375</v>
      </c>
      <c r="U21">
        <v>3055.657958984375</v>
      </c>
      <c r="V21">
        <v>2429.068359375</v>
      </c>
      <c r="W21">
        <v>1836.750244140625</v>
      </c>
      <c r="Y21">
        <f t="shared" si="1"/>
        <v>44071.953125</v>
      </c>
      <c r="Z21">
        <f t="shared" si="2"/>
        <v>27214.54296875</v>
      </c>
      <c r="AA21">
        <f t="shared" si="3"/>
        <v>21267.890625</v>
      </c>
      <c r="AB21">
        <f t="shared" si="4"/>
        <v>16080.4326171875</v>
      </c>
      <c r="AC21">
        <f t="shared" si="5"/>
        <v>13210.4091796875</v>
      </c>
      <c r="AD21">
        <f t="shared" si="6"/>
        <v>8667.3623046875</v>
      </c>
      <c r="AE21">
        <f t="shared" si="7"/>
        <v>8027.60595703125</v>
      </c>
      <c r="AF21">
        <f t="shared" si="8"/>
        <v>5767.056640625</v>
      </c>
      <c r="AG21">
        <f t="shared" si="9"/>
        <v>6239.83447265625</v>
      </c>
      <c r="AH21">
        <f t="shared" si="10"/>
        <v>5160.26025390625</v>
      </c>
      <c r="AI21">
        <f t="shared" si="11"/>
        <v>3312.296875</v>
      </c>
      <c r="AJ21">
        <f t="shared" si="12"/>
        <v>1541.09130859375</v>
      </c>
      <c r="AK21">
        <f t="shared" si="13"/>
        <v>4131.99658203125</v>
      </c>
      <c r="AL21">
        <f t="shared" si="14"/>
        <v>2842.55224609375</v>
      </c>
      <c r="AM21">
        <f t="shared" si="15"/>
        <v>3055.657958984375</v>
      </c>
      <c r="AN21">
        <f t="shared" si="16"/>
        <v>2429.068359375</v>
      </c>
      <c r="AO21">
        <f t="shared" si="17"/>
        <v>1836.750244140625</v>
      </c>
    </row>
    <row r="22" spans="1:41" x14ac:dyDescent="0.2">
      <c r="B22">
        <v>15</v>
      </c>
      <c r="C22">
        <v>21</v>
      </c>
      <c r="D22">
        <v>826.12432861328125</v>
      </c>
      <c r="E22">
        <v>1846.3587646484375</v>
      </c>
      <c r="F22">
        <v>522.494140625</v>
      </c>
      <c r="G22">
        <v>37286.765625</v>
      </c>
      <c r="H22">
        <v>22476.390625</v>
      </c>
      <c r="I22">
        <v>15338.0087890625</v>
      </c>
      <c r="J22">
        <v>13686.505859375</v>
      </c>
      <c r="K22">
        <v>8879.767578125</v>
      </c>
      <c r="L22">
        <v>5625.38232421875</v>
      </c>
      <c r="M22">
        <v>6424.55908203125</v>
      </c>
      <c r="N22">
        <v>4456.53662109375</v>
      </c>
      <c r="O22">
        <v>4415.568359375</v>
      </c>
      <c r="P22">
        <v>6018.9755859375</v>
      </c>
      <c r="Q22">
        <v>3465.380859375</v>
      </c>
      <c r="R22">
        <v>3041.22509765625</v>
      </c>
      <c r="S22">
        <v>2841.201904296875</v>
      </c>
      <c r="T22">
        <v>1493.530517578125</v>
      </c>
      <c r="U22">
        <v>2045.1485595703125</v>
      </c>
      <c r="V22">
        <v>1811.057373046875</v>
      </c>
      <c r="W22">
        <v>2975.22998046875</v>
      </c>
      <c r="Y22" t="str">
        <f t="shared" si="1"/>
        <v/>
      </c>
      <c r="Z22" t="str">
        <f t="shared" si="2"/>
        <v/>
      </c>
      <c r="AA22" t="str">
        <f t="shared" si="3"/>
        <v/>
      </c>
      <c r="AB22" t="str">
        <f t="shared" si="4"/>
        <v/>
      </c>
      <c r="AC22" t="str">
        <f t="shared" si="5"/>
        <v/>
      </c>
      <c r="AD22" t="str">
        <f t="shared" si="6"/>
        <v/>
      </c>
      <c r="AE22" t="str">
        <f t="shared" si="7"/>
        <v/>
      </c>
      <c r="AF22" t="str">
        <f t="shared" si="8"/>
        <v/>
      </c>
      <c r="AG22" t="str">
        <f t="shared" si="9"/>
        <v/>
      </c>
      <c r="AH22" t="str">
        <f t="shared" si="10"/>
        <v/>
      </c>
      <c r="AI22" t="str">
        <f t="shared" si="11"/>
        <v/>
      </c>
      <c r="AJ22" t="str">
        <f t="shared" si="12"/>
        <v/>
      </c>
      <c r="AK22" t="str">
        <f t="shared" si="13"/>
        <v/>
      </c>
      <c r="AL22" t="str">
        <f t="shared" si="14"/>
        <v/>
      </c>
      <c r="AM22" t="str">
        <f t="shared" si="15"/>
        <v/>
      </c>
      <c r="AN22" t="str">
        <f t="shared" si="16"/>
        <v/>
      </c>
      <c r="AO22" t="str">
        <f t="shared" si="17"/>
        <v/>
      </c>
    </row>
    <row r="23" spans="1:41" x14ac:dyDescent="0.2">
      <c r="Y23">
        <f>AVERAGE(Y3:Y22)</f>
        <v>47944.38671875</v>
      </c>
      <c r="Z23">
        <f t="shared" ref="Z23:AO23" si="18">AVERAGE(Z3:Z22)</f>
        <v>31904.916015625</v>
      </c>
      <c r="AA23">
        <f t="shared" si="18"/>
        <v>24140.325781250001</v>
      </c>
      <c r="AB23">
        <f t="shared" si="18"/>
        <v>18935.9208984375</v>
      </c>
      <c r="AC23">
        <f t="shared" si="18"/>
        <v>14890.073046875001</v>
      </c>
      <c r="AD23">
        <f t="shared" si="18"/>
        <v>11194.551953124999</v>
      </c>
      <c r="AE23">
        <f t="shared" si="18"/>
        <v>9213.3176757812507</v>
      </c>
      <c r="AF23">
        <f t="shared" si="18"/>
        <v>6296.8689453124998</v>
      </c>
      <c r="AG23">
        <f t="shared" si="18"/>
        <v>5844.86962890625</v>
      </c>
      <c r="AH23">
        <f t="shared" si="18"/>
        <v>4223.8971679687502</v>
      </c>
      <c r="AI23">
        <f t="shared" si="18"/>
        <v>3675.6617187500001</v>
      </c>
      <c r="AJ23">
        <f t="shared" si="18"/>
        <v>3162.9625488281249</v>
      </c>
      <c r="AK23">
        <f t="shared" si="18"/>
        <v>3375.8513671874998</v>
      </c>
      <c r="AL23">
        <f t="shared" si="18"/>
        <v>1706.4858154296876</v>
      </c>
      <c r="AM23">
        <f t="shared" si="18"/>
        <v>2437.3919921874999</v>
      </c>
      <c r="AN23">
        <f t="shared" si="18"/>
        <v>1751.4327636718749</v>
      </c>
      <c r="AO23">
        <f t="shared" si="18"/>
        <v>934.8798828125</v>
      </c>
    </row>
    <row r="24" spans="1:41" x14ac:dyDescent="0.2">
      <c r="A24" t="s">
        <v>25</v>
      </c>
      <c r="B24">
        <v>24</v>
      </c>
      <c r="C24">
        <v>15</v>
      </c>
      <c r="D24">
        <v>1787.5540771484375</v>
      </c>
      <c r="E24">
        <v>1465.9190673828125</v>
      </c>
      <c r="F24">
        <v>1335.9656982421875</v>
      </c>
      <c r="G24">
        <v>33244.1640625</v>
      </c>
      <c r="H24">
        <v>18834.779296875</v>
      </c>
      <c r="I24">
        <v>14713.7998046875</v>
      </c>
      <c r="J24">
        <v>10173.7109375</v>
      </c>
      <c r="K24">
        <v>8254.7119140625</v>
      </c>
      <c r="L24">
        <v>5365.15087890625</v>
      </c>
      <c r="M24">
        <v>6023.119140625</v>
      </c>
      <c r="N24">
        <v>3997.9560546875</v>
      </c>
      <c r="O24">
        <v>3016.85498046875</v>
      </c>
      <c r="P24">
        <v>2658.53271484375</v>
      </c>
      <c r="Q24">
        <v>1094.1005859375</v>
      </c>
      <c r="R24">
        <v>1820.00830078125</v>
      </c>
      <c r="S24">
        <v>2047.7193603515625</v>
      </c>
      <c r="T24">
        <v>1867.9752197265625</v>
      </c>
      <c r="U24">
        <v>1221.630615234375</v>
      </c>
      <c r="V24">
        <v>1817.3992919921875</v>
      </c>
      <c r="W24">
        <v>905.049072265625</v>
      </c>
    </row>
    <row r="25" spans="1:41" x14ac:dyDescent="0.2">
      <c r="B25">
        <v>24</v>
      </c>
      <c r="C25">
        <v>16</v>
      </c>
      <c r="D25">
        <v>1543.4425048828125</v>
      </c>
      <c r="E25">
        <v>1511.4833984375</v>
      </c>
      <c r="F25">
        <v>1819.808349609375</v>
      </c>
      <c r="G25">
        <v>36942.4375</v>
      </c>
      <c r="H25">
        <v>22208.0390625</v>
      </c>
      <c r="I25">
        <v>17796.068359375</v>
      </c>
      <c r="J25">
        <v>12826.8642578125</v>
      </c>
      <c r="K25">
        <v>10176.1025390625</v>
      </c>
      <c r="L25">
        <v>6115.11572265625</v>
      </c>
      <c r="M25">
        <v>7612.50634765625</v>
      </c>
      <c r="N25">
        <v>4215.01318359375</v>
      </c>
      <c r="O25">
        <v>2690.980224609375</v>
      </c>
      <c r="P25">
        <v>3351.385986328125</v>
      </c>
      <c r="Q25">
        <v>1090.7537841796875</v>
      </c>
      <c r="R25">
        <v>1540.4078369140625</v>
      </c>
      <c r="S25">
        <v>1510.1396484375</v>
      </c>
      <c r="T25">
        <v>1956.530029296875</v>
      </c>
      <c r="U25">
        <v>463.694580078125</v>
      </c>
      <c r="V25">
        <v>1390.12548828125</v>
      </c>
      <c r="W25">
        <v>502.56863403320312</v>
      </c>
    </row>
    <row r="26" spans="1:41" x14ac:dyDescent="0.2">
      <c r="B26">
        <v>24</v>
      </c>
      <c r="C26">
        <v>17</v>
      </c>
      <c r="D26">
        <v>981.814208984375</v>
      </c>
      <c r="E26">
        <v>154.46630859375</v>
      </c>
      <c r="F26">
        <v>635.6854248046875</v>
      </c>
      <c r="G26">
        <v>40330.52734375</v>
      </c>
      <c r="H26">
        <v>24307.765625</v>
      </c>
      <c r="I26">
        <v>17775.400390625</v>
      </c>
      <c r="J26">
        <v>14391.75390625</v>
      </c>
      <c r="K26">
        <v>10180.123046875</v>
      </c>
      <c r="L26">
        <v>8217.6318359375</v>
      </c>
      <c r="M26">
        <v>8173.341796875</v>
      </c>
      <c r="N26">
        <v>3686.755126953125</v>
      </c>
      <c r="O26">
        <v>2809.909423828125</v>
      </c>
      <c r="P26">
        <v>4020.82568359375</v>
      </c>
      <c r="Q26">
        <v>1261.0633544921875</v>
      </c>
      <c r="R26">
        <v>313.61807250976562</v>
      </c>
      <c r="S26">
        <v>769.69500732421875</v>
      </c>
      <c r="T26">
        <v>1356.886474609375</v>
      </c>
      <c r="U26">
        <v>160.45399475097656</v>
      </c>
      <c r="V26">
        <v>1685.2261962890625</v>
      </c>
      <c r="W26">
        <v>472.08078002929688</v>
      </c>
    </row>
    <row r="27" spans="1:41" x14ac:dyDescent="0.2">
      <c r="B27">
        <v>25</v>
      </c>
      <c r="C27">
        <v>15</v>
      </c>
      <c r="D27">
        <v>1447.2679443359375</v>
      </c>
      <c r="E27">
        <v>1340.0703125</v>
      </c>
      <c r="F27">
        <v>1608.935302734375</v>
      </c>
      <c r="G27">
        <v>23994.61328125</v>
      </c>
      <c r="H27">
        <v>12737.515625</v>
      </c>
      <c r="I27">
        <v>10402.15234375</v>
      </c>
      <c r="J27">
        <v>8406.28125</v>
      </c>
      <c r="K27">
        <v>6233.8857421875</v>
      </c>
      <c r="L27">
        <v>4567.85693359375</v>
      </c>
      <c r="M27">
        <v>3841.91748046875</v>
      </c>
      <c r="N27">
        <v>3140.927001953125</v>
      </c>
      <c r="O27">
        <v>1828.5382080078125</v>
      </c>
      <c r="P27">
        <v>2778.37451171875</v>
      </c>
      <c r="Q27">
        <v>691.8145751953125</v>
      </c>
      <c r="R27">
        <v>781.64202880859375</v>
      </c>
      <c r="S27">
        <v>850.19366455078125</v>
      </c>
      <c r="T27">
        <v>898.0450439453125</v>
      </c>
      <c r="U27">
        <v>622.44830322265625</v>
      </c>
      <c r="V27">
        <v>542.7391357421875</v>
      </c>
      <c r="W27">
        <v>544.81536865234375</v>
      </c>
    </row>
    <row r="28" spans="1:41" x14ac:dyDescent="0.2">
      <c r="B28">
        <v>25</v>
      </c>
      <c r="C28">
        <v>16</v>
      </c>
      <c r="D28">
        <v>733.15374755859375</v>
      </c>
      <c r="E28">
        <v>1282.8238525390625</v>
      </c>
      <c r="F28">
        <v>785.8690185546875</v>
      </c>
      <c r="G28">
        <v>30828.33984375</v>
      </c>
      <c r="H28">
        <v>17048.814453125</v>
      </c>
      <c r="I28">
        <v>13824.7900390625</v>
      </c>
      <c r="J28">
        <v>10576.1259765625</v>
      </c>
      <c r="K28">
        <v>7072.97900390625</v>
      </c>
      <c r="L28">
        <v>5584.60302734375</v>
      </c>
      <c r="M28">
        <v>6194.12451171875</v>
      </c>
      <c r="N28">
        <v>3134.716064453125</v>
      </c>
      <c r="O28">
        <v>2794.755615234375</v>
      </c>
      <c r="P28">
        <v>2715.255615234375</v>
      </c>
      <c r="Q28">
        <v>896.96551513671875</v>
      </c>
      <c r="R28">
        <v>282.76205444335938</v>
      </c>
      <c r="S28">
        <v>1137.0667724609375</v>
      </c>
      <c r="T28">
        <v>1070.184814453125</v>
      </c>
      <c r="U28">
        <v>767.3807373046875</v>
      </c>
      <c r="V28">
        <v>845.18212890625</v>
      </c>
      <c r="W28">
        <v>266.79833984375</v>
      </c>
    </row>
    <row r="29" spans="1:41" x14ac:dyDescent="0.2">
      <c r="B29">
        <v>25</v>
      </c>
      <c r="C29">
        <v>17</v>
      </c>
      <c r="D29">
        <v>235.06790161132812</v>
      </c>
      <c r="E29">
        <v>466.04580688476562</v>
      </c>
      <c r="F29">
        <v>1366.2667236328125</v>
      </c>
      <c r="G29">
        <v>41201.59765625</v>
      </c>
      <c r="H29">
        <v>24317.88671875</v>
      </c>
      <c r="I29">
        <v>17309.646484375</v>
      </c>
      <c r="J29">
        <v>13848.8056640625</v>
      </c>
      <c r="K29">
        <v>8502.421875</v>
      </c>
      <c r="L29">
        <v>7442.49365234375</v>
      </c>
      <c r="M29">
        <v>7708.42724609375</v>
      </c>
      <c r="N29">
        <v>2838.8720703125</v>
      </c>
      <c r="O29">
        <v>3178.19140625</v>
      </c>
      <c r="P29">
        <v>2847.288330078125</v>
      </c>
      <c r="Q29">
        <v>1831.5062255859375</v>
      </c>
      <c r="R29">
        <v>319.88662719726562</v>
      </c>
      <c r="S29">
        <v>1944.6065673828125</v>
      </c>
      <c r="T29">
        <v>1398.215087890625</v>
      </c>
      <c r="U29">
        <v>912.37213134765625</v>
      </c>
      <c r="V29">
        <v>1956.2591552734375</v>
      </c>
      <c r="W29">
        <v>207.80793762207031</v>
      </c>
    </row>
    <row r="30" spans="1:41" x14ac:dyDescent="0.2">
      <c r="B30">
        <v>25</v>
      </c>
      <c r="C30">
        <v>18</v>
      </c>
      <c r="D30">
        <v>1367.9560546875</v>
      </c>
      <c r="E30">
        <v>358.8572998046875</v>
      </c>
      <c r="F30">
        <v>2589.19287109375</v>
      </c>
      <c r="G30">
        <v>46506.546875</v>
      </c>
      <c r="H30">
        <v>28942.037109375</v>
      </c>
      <c r="I30">
        <v>21108.9921875</v>
      </c>
      <c r="J30">
        <v>16395.802734375</v>
      </c>
      <c r="K30">
        <v>11211.8623046875</v>
      </c>
      <c r="L30">
        <v>8633.169921875</v>
      </c>
      <c r="M30">
        <v>7137.94140625</v>
      </c>
      <c r="N30">
        <v>4307.76025390625</v>
      </c>
      <c r="O30">
        <v>4077.623291015625</v>
      </c>
      <c r="P30">
        <v>3265.4052734375</v>
      </c>
      <c r="Q30">
        <v>3125.58203125</v>
      </c>
      <c r="R30">
        <v>1171.539306640625</v>
      </c>
      <c r="S30">
        <v>3032.99267578125</v>
      </c>
      <c r="T30">
        <v>2432.484375</v>
      </c>
      <c r="U30">
        <v>619.62646484375</v>
      </c>
      <c r="V30">
        <v>2662.600830078125</v>
      </c>
      <c r="W30">
        <v>1633.4034423828125</v>
      </c>
    </row>
    <row r="31" spans="1:41" x14ac:dyDescent="0.2">
      <c r="B31">
        <v>26</v>
      </c>
      <c r="C31">
        <v>15</v>
      </c>
      <c r="D31">
        <v>850.30322265625</v>
      </c>
      <c r="E31">
        <v>726.59112548828125</v>
      </c>
      <c r="F31">
        <v>1404.484130859375</v>
      </c>
      <c r="G31">
        <v>14571.49609375</v>
      </c>
      <c r="H31">
        <v>6773.75048828125</v>
      </c>
      <c r="I31">
        <v>5003.1083984375</v>
      </c>
      <c r="J31">
        <v>5104.28173828125</v>
      </c>
      <c r="K31">
        <v>3640.96142578125</v>
      </c>
      <c r="L31">
        <v>3701.098388671875</v>
      </c>
      <c r="M31">
        <v>1339.9227294921875</v>
      </c>
      <c r="N31">
        <v>2162.313720703125</v>
      </c>
      <c r="O31">
        <v>1516.4837646484375</v>
      </c>
      <c r="P31">
        <v>2068.467041015625</v>
      </c>
      <c r="Q31">
        <v>1915.801025390625</v>
      </c>
      <c r="R31">
        <v>395.4676513671875</v>
      </c>
      <c r="S31">
        <v>991.674072265625</v>
      </c>
      <c r="T31">
        <v>415.3095703125</v>
      </c>
      <c r="U31">
        <v>226.17634582519531</v>
      </c>
      <c r="V31">
        <v>1785.11474609375</v>
      </c>
      <c r="W31">
        <v>1558.6566162109375</v>
      </c>
    </row>
    <row r="32" spans="1:41" x14ac:dyDescent="0.2">
      <c r="B32">
        <v>26</v>
      </c>
      <c r="C32">
        <v>16</v>
      </c>
      <c r="D32">
        <v>432.44314575195312</v>
      </c>
      <c r="E32">
        <v>301.38064575195312</v>
      </c>
      <c r="F32">
        <v>1055.3336181640625</v>
      </c>
      <c r="G32">
        <v>26313.77734375</v>
      </c>
      <c r="H32">
        <v>15200.2490234375</v>
      </c>
      <c r="I32">
        <v>11346.47265625</v>
      </c>
      <c r="J32">
        <v>9567.76953125</v>
      </c>
      <c r="K32">
        <v>6165.9990234375</v>
      </c>
      <c r="L32">
        <v>7017.3271484375</v>
      </c>
      <c r="M32">
        <v>4513.49365234375</v>
      </c>
      <c r="N32">
        <v>2086.76171875</v>
      </c>
      <c r="O32">
        <v>3008.32275390625</v>
      </c>
      <c r="P32">
        <v>2182.78662109375</v>
      </c>
      <c r="Q32">
        <v>1460.99560546875</v>
      </c>
      <c r="R32">
        <v>925.4527587890625</v>
      </c>
      <c r="S32">
        <v>1024.4234619140625</v>
      </c>
      <c r="T32">
        <v>1105.574951171875</v>
      </c>
      <c r="U32">
        <v>1112.899658203125</v>
      </c>
      <c r="V32">
        <v>1455.50537109375</v>
      </c>
      <c r="W32">
        <v>1277.0626220703125</v>
      </c>
    </row>
    <row r="33" spans="1:23" x14ac:dyDescent="0.2">
      <c r="B33">
        <v>26</v>
      </c>
      <c r="C33">
        <v>17</v>
      </c>
      <c r="D33">
        <v>224.40713500976562</v>
      </c>
      <c r="E33">
        <v>327.11004638671875</v>
      </c>
      <c r="F33">
        <v>1477.039794921875</v>
      </c>
      <c r="G33">
        <v>37331.47265625</v>
      </c>
      <c r="H33">
        <v>24711.49609375</v>
      </c>
      <c r="I33">
        <v>17949.744140625</v>
      </c>
      <c r="J33">
        <v>14395.5947265625</v>
      </c>
      <c r="K33">
        <v>9640.5986328125</v>
      </c>
      <c r="L33">
        <v>8396.8115234375</v>
      </c>
      <c r="M33">
        <v>6101.6376953125</v>
      </c>
      <c r="N33">
        <v>3410.985595703125</v>
      </c>
      <c r="O33">
        <v>3425.554931640625</v>
      </c>
      <c r="P33">
        <v>2213.13037109375</v>
      </c>
      <c r="Q33">
        <v>2082.06787109375</v>
      </c>
      <c r="R33">
        <v>991.83074951171875</v>
      </c>
      <c r="S33">
        <v>2577.836669921875</v>
      </c>
      <c r="T33">
        <v>2182.74609375</v>
      </c>
      <c r="U33">
        <v>1132.815673828125</v>
      </c>
      <c r="V33">
        <v>1594.1495361328125</v>
      </c>
      <c r="W33">
        <v>533.70074462890625</v>
      </c>
    </row>
    <row r="34" spans="1:23" x14ac:dyDescent="0.2">
      <c r="B34">
        <v>26</v>
      </c>
      <c r="C34">
        <v>18</v>
      </c>
      <c r="D34">
        <v>504.61428833007812</v>
      </c>
      <c r="E34">
        <v>761.38812255859375</v>
      </c>
      <c r="F34">
        <v>1263.8541259765625</v>
      </c>
      <c r="G34">
        <v>39389.48046875</v>
      </c>
      <c r="H34">
        <v>26035.96484375</v>
      </c>
      <c r="I34">
        <v>19409.970703125</v>
      </c>
      <c r="J34">
        <v>14803.12890625</v>
      </c>
      <c r="K34">
        <v>10892.994140625</v>
      </c>
      <c r="L34">
        <v>7457.05615234375</v>
      </c>
      <c r="M34">
        <v>5323.8515625</v>
      </c>
      <c r="N34">
        <v>4632.05224609375</v>
      </c>
      <c r="O34">
        <v>3333.385009765625</v>
      </c>
      <c r="P34">
        <v>2842.413330078125</v>
      </c>
      <c r="Q34">
        <v>2478.8818359375</v>
      </c>
      <c r="R34">
        <v>443.6424560546875</v>
      </c>
      <c r="S34">
        <v>2720.317626953125</v>
      </c>
      <c r="T34">
        <v>2681.231689453125</v>
      </c>
      <c r="U34">
        <v>993.4393310546875</v>
      </c>
      <c r="V34">
        <v>2745.926025390625</v>
      </c>
      <c r="W34">
        <v>954.20849609375</v>
      </c>
    </row>
    <row r="35" spans="1:23" x14ac:dyDescent="0.2">
      <c r="B35">
        <v>27</v>
      </c>
      <c r="C35">
        <v>16</v>
      </c>
      <c r="D35">
        <v>549.76019287109375</v>
      </c>
      <c r="E35">
        <v>979.4720458984375</v>
      </c>
      <c r="F35">
        <v>440.99917602539062</v>
      </c>
      <c r="G35">
        <v>18707.107421875</v>
      </c>
      <c r="H35">
        <v>11551.857421875</v>
      </c>
      <c r="I35">
        <v>8382.6171875</v>
      </c>
      <c r="J35">
        <v>6904.20361328125</v>
      </c>
      <c r="K35">
        <v>5337.51171875</v>
      </c>
      <c r="L35">
        <v>6265.61572265625</v>
      </c>
      <c r="M35">
        <v>2897.3896484375</v>
      </c>
      <c r="N35">
        <v>1561.1075439453125</v>
      </c>
      <c r="O35">
        <v>2437.36328125</v>
      </c>
      <c r="P35">
        <v>2334.284912109375</v>
      </c>
      <c r="Q35">
        <v>873.47418212890625</v>
      </c>
      <c r="R35">
        <v>934.12371826171875</v>
      </c>
      <c r="S35">
        <v>961.65362548828125</v>
      </c>
      <c r="T35">
        <v>2175.733154296875</v>
      </c>
      <c r="U35">
        <v>2719.77783203125</v>
      </c>
      <c r="V35">
        <v>1525.800048828125</v>
      </c>
      <c r="W35">
        <v>1191.525390625</v>
      </c>
    </row>
    <row r="36" spans="1:23" x14ac:dyDescent="0.2">
      <c r="B36">
        <v>27</v>
      </c>
      <c r="C36">
        <v>17</v>
      </c>
      <c r="D36">
        <v>749.6239013671875</v>
      </c>
      <c r="E36">
        <v>1129.4664306640625</v>
      </c>
      <c r="F36">
        <v>1451.8548583984375</v>
      </c>
      <c r="G36">
        <v>24077.806640625</v>
      </c>
      <c r="H36">
        <v>19019.400390625</v>
      </c>
      <c r="I36">
        <v>13991.4033203125</v>
      </c>
      <c r="J36">
        <v>10908.2900390625</v>
      </c>
      <c r="K36">
        <v>8303.1572265625</v>
      </c>
      <c r="L36">
        <v>7023.58251953125</v>
      </c>
      <c r="M36">
        <v>3434.05615234375</v>
      </c>
      <c r="N36">
        <v>3094.27001953125</v>
      </c>
      <c r="O36">
        <v>2594.693603515625</v>
      </c>
      <c r="P36">
        <v>2019.39208984375</v>
      </c>
      <c r="Q36">
        <v>581.84429931640625</v>
      </c>
      <c r="R36">
        <v>2461.423583984375</v>
      </c>
      <c r="S36">
        <v>1930.5015869140625</v>
      </c>
      <c r="T36">
        <v>1667.6544189453125</v>
      </c>
      <c r="U36">
        <v>1316.901123046875</v>
      </c>
      <c r="V36">
        <v>235.978515625</v>
      </c>
      <c r="W36">
        <v>1150.54248046875</v>
      </c>
    </row>
    <row r="44" spans="1:23" x14ac:dyDescent="0.2">
      <c r="A44" t="s">
        <v>26</v>
      </c>
      <c r="B44">
        <v>24</v>
      </c>
      <c r="C44">
        <v>28</v>
      </c>
      <c r="D44">
        <v>1505.4622802734375</v>
      </c>
      <c r="E44">
        <v>1956.6240234375</v>
      </c>
      <c r="F44">
        <v>215.60014343261719</v>
      </c>
      <c r="G44">
        <v>2563.451904296875</v>
      </c>
      <c r="H44">
        <v>1125.7806396484375</v>
      </c>
      <c r="I44">
        <v>1568.93701171875</v>
      </c>
      <c r="J44">
        <v>1326.9072265625</v>
      </c>
      <c r="K44">
        <v>1856.55029296875</v>
      </c>
      <c r="L44">
        <v>1478.093505859375</v>
      </c>
      <c r="M44">
        <v>858.7110595703125</v>
      </c>
      <c r="N44">
        <v>1226.760009765625</v>
      </c>
      <c r="O44">
        <v>936.71002197265625</v>
      </c>
      <c r="P44">
        <v>1539.7757568359375</v>
      </c>
      <c r="Q44">
        <v>407.1749267578125</v>
      </c>
      <c r="R44">
        <v>868.3687744140625</v>
      </c>
      <c r="S44">
        <v>1118.3912353515625</v>
      </c>
      <c r="T44">
        <v>930.75982666015625</v>
      </c>
      <c r="U44">
        <v>1672.37646484375</v>
      </c>
      <c r="V44">
        <v>2628.98486328125</v>
      </c>
      <c r="W44">
        <v>1254.6463623046875</v>
      </c>
    </row>
    <row r="45" spans="1:23" x14ac:dyDescent="0.2">
      <c r="B45">
        <v>25</v>
      </c>
      <c r="C45">
        <v>27</v>
      </c>
      <c r="D45">
        <v>972.70361328125</v>
      </c>
      <c r="E45">
        <v>738.10986328125</v>
      </c>
      <c r="F45">
        <v>1161.814697265625</v>
      </c>
      <c r="G45">
        <v>839.68310546875</v>
      </c>
      <c r="H45">
        <v>1196.96923828125</v>
      </c>
      <c r="I45">
        <v>919.17864990234375</v>
      </c>
      <c r="J45">
        <v>741.61505126953125</v>
      </c>
      <c r="K45">
        <v>712.365234375</v>
      </c>
      <c r="L45">
        <v>1672.8599853515625</v>
      </c>
      <c r="M45">
        <v>1424.2510986328125</v>
      </c>
      <c r="N45">
        <v>1998.805419921875</v>
      </c>
      <c r="O45">
        <v>1527.1627197265625</v>
      </c>
      <c r="P45">
        <v>1326.19580078125</v>
      </c>
      <c r="Q45">
        <v>901.92462158203125</v>
      </c>
      <c r="R45">
        <v>1343.5479736328125</v>
      </c>
      <c r="S45">
        <v>1467.4962158203125</v>
      </c>
      <c r="T45">
        <v>1374.64599609375</v>
      </c>
      <c r="U45">
        <v>1148.6658935546875</v>
      </c>
      <c r="V45">
        <v>336.07907104492188</v>
      </c>
      <c r="W45">
        <v>3377.95556640625</v>
      </c>
    </row>
    <row r="46" spans="1:23" x14ac:dyDescent="0.2">
      <c r="B46">
        <v>25</v>
      </c>
      <c r="C46">
        <v>28</v>
      </c>
      <c r="D46">
        <v>1310.79296875</v>
      </c>
      <c r="E46">
        <v>1188.5914306640625</v>
      </c>
      <c r="F46">
        <v>606.93682861328125</v>
      </c>
      <c r="G46">
        <v>2610.252685546875</v>
      </c>
      <c r="H46">
        <v>1874.7471923828125</v>
      </c>
      <c r="I46">
        <v>1741.0333251953125</v>
      </c>
      <c r="J46">
        <v>670.14642333984375</v>
      </c>
      <c r="K46">
        <v>1137.70263671875</v>
      </c>
      <c r="L46">
        <v>2745.4072265625</v>
      </c>
      <c r="M46">
        <v>520.7003173828125</v>
      </c>
      <c r="N46">
        <v>571.68792724609375</v>
      </c>
      <c r="O46">
        <v>1890.0128173828125</v>
      </c>
      <c r="P46">
        <v>2088.155517578125</v>
      </c>
      <c r="Q46">
        <v>416.70989990234375</v>
      </c>
      <c r="R46">
        <v>1949.2156982421875</v>
      </c>
      <c r="S46">
        <v>479.685302734375</v>
      </c>
      <c r="T46">
        <v>845.3985595703125</v>
      </c>
      <c r="U46">
        <v>1368.5703125</v>
      </c>
      <c r="V46">
        <v>1068.6754150390625</v>
      </c>
      <c r="W46">
        <v>1060.2099609375</v>
      </c>
    </row>
    <row r="47" spans="1:23" x14ac:dyDescent="0.2">
      <c r="B47">
        <v>25</v>
      </c>
      <c r="C47">
        <v>29</v>
      </c>
      <c r="D47">
        <v>1224.345458984375</v>
      </c>
      <c r="E47">
        <v>1066.0223388671875</v>
      </c>
      <c r="F47">
        <v>703.20355224609375</v>
      </c>
      <c r="G47">
        <v>1376.23583984375</v>
      </c>
      <c r="H47">
        <v>2236.93896484375</v>
      </c>
      <c r="I47">
        <v>804.3834228515625</v>
      </c>
      <c r="J47">
        <v>594.3402099609375</v>
      </c>
      <c r="K47">
        <v>1754.501220703125</v>
      </c>
      <c r="L47">
        <v>921.341064453125</v>
      </c>
      <c r="M47">
        <v>533.678466796875</v>
      </c>
      <c r="N47">
        <v>666.877685546875</v>
      </c>
      <c r="O47">
        <v>1624.248779296875</v>
      </c>
      <c r="P47">
        <v>1084.055419921875</v>
      </c>
      <c r="Q47">
        <v>1076.4051513671875</v>
      </c>
      <c r="R47">
        <v>1278.116455078125</v>
      </c>
      <c r="S47">
        <v>942.6112060546875</v>
      </c>
      <c r="T47">
        <v>648.61053466796875</v>
      </c>
      <c r="U47">
        <v>1397.9893798828125</v>
      </c>
      <c r="V47">
        <v>1417.5010986328125</v>
      </c>
      <c r="W47">
        <v>946.57122802734375</v>
      </c>
    </row>
    <row r="48" spans="1:23" x14ac:dyDescent="0.2">
      <c r="B48">
        <v>26</v>
      </c>
      <c r="C48">
        <v>26</v>
      </c>
      <c r="D48">
        <v>1952.5484619140625</v>
      </c>
      <c r="E48">
        <v>1285.87548828125</v>
      </c>
      <c r="F48">
        <v>1004.5798950195312</v>
      </c>
      <c r="G48">
        <v>495.30014038085938</v>
      </c>
      <c r="H48">
        <v>3729.212158203125</v>
      </c>
      <c r="I48">
        <v>1127.3077392578125</v>
      </c>
      <c r="J48">
        <v>325.90689086914062</v>
      </c>
      <c r="K48">
        <v>1637.9024658203125</v>
      </c>
      <c r="L48">
        <v>1404.180419921875</v>
      </c>
      <c r="M48">
        <v>423.40017700195312</v>
      </c>
      <c r="N48">
        <v>267.53488159179688</v>
      </c>
      <c r="O48">
        <v>2013.3265380859375</v>
      </c>
      <c r="P48">
        <v>619.54425048828125</v>
      </c>
      <c r="Q48">
        <v>2890.8896484375</v>
      </c>
      <c r="R48">
        <v>365.53408813476562</v>
      </c>
      <c r="S48">
        <v>281.5042724609375</v>
      </c>
      <c r="T48">
        <v>1424.1270751953125</v>
      </c>
      <c r="U48">
        <v>1680.8753662109375</v>
      </c>
      <c r="V48">
        <v>1330.7462158203125</v>
      </c>
      <c r="W48">
        <v>2752.793212890625</v>
      </c>
    </row>
    <row r="49" spans="2:23" x14ac:dyDescent="0.2">
      <c r="B49">
        <v>26</v>
      </c>
      <c r="C49">
        <v>27</v>
      </c>
      <c r="D49">
        <v>1315.607666015625</v>
      </c>
      <c r="E49">
        <v>843.54144287109375</v>
      </c>
      <c r="F49">
        <v>846.8759765625</v>
      </c>
      <c r="G49">
        <v>1693.91943359375</v>
      </c>
      <c r="H49">
        <v>2886.252197265625</v>
      </c>
      <c r="I49">
        <v>2114.17041015625</v>
      </c>
      <c r="J49">
        <v>523.83551025390625</v>
      </c>
      <c r="K49">
        <v>1660.4739990234375</v>
      </c>
      <c r="L49">
        <v>2096.294677734375</v>
      </c>
      <c r="M49">
        <v>1388.9349365234375</v>
      </c>
      <c r="N49">
        <v>210.65080261230469</v>
      </c>
      <c r="O49">
        <v>2185.314208984375</v>
      </c>
      <c r="P49">
        <v>1179.1641845703125</v>
      </c>
      <c r="Q49">
        <v>1972.6123046875</v>
      </c>
      <c r="R49">
        <v>953.82080078125</v>
      </c>
      <c r="S49">
        <v>198.519775390625</v>
      </c>
      <c r="T49">
        <v>1885.9627685546875</v>
      </c>
      <c r="U49">
        <v>1177.671630859375</v>
      </c>
      <c r="V49">
        <v>1390.336669921875</v>
      </c>
      <c r="W49">
        <v>2272.6787109375</v>
      </c>
    </row>
    <row r="50" spans="2:23" x14ac:dyDescent="0.2">
      <c r="B50">
        <v>26</v>
      </c>
      <c r="C50">
        <v>28</v>
      </c>
      <c r="D50">
        <v>554.986083984375</v>
      </c>
      <c r="E50">
        <v>90.996795654296875</v>
      </c>
      <c r="F50">
        <v>685.24285888671875</v>
      </c>
      <c r="G50">
        <v>2328.900634765625</v>
      </c>
      <c r="H50">
        <v>891.72943115234375</v>
      </c>
      <c r="I50">
        <v>1655.224365234375</v>
      </c>
      <c r="J50">
        <v>481.97064208984375</v>
      </c>
      <c r="K50">
        <v>771.59588623046875</v>
      </c>
      <c r="L50">
        <v>2740.797119140625</v>
      </c>
      <c r="M50">
        <v>1017.6676025390625</v>
      </c>
      <c r="N50">
        <v>1047.3897705078125</v>
      </c>
      <c r="O50">
        <v>1518.176025390625</v>
      </c>
      <c r="P50">
        <v>1944.45361328125</v>
      </c>
      <c r="Q50">
        <v>694.74609375</v>
      </c>
      <c r="R50">
        <v>1747.849853515625</v>
      </c>
      <c r="S50">
        <v>242.25326538085938</v>
      </c>
      <c r="T50">
        <v>353.76608276367188</v>
      </c>
      <c r="U50">
        <v>1286.5689697265625</v>
      </c>
      <c r="V50">
        <v>1653.3282470703125</v>
      </c>
      <c r="W50">
        <v>712.7384033203125</v>
      </c>
    </row>
    <row r="51" spans="2:23" x14ac:dyDescent="0.2">
      <c r="B51">
        <v>26</v>
      </c>
      <c r="C51">
        <v>29</v>
      </c>
      <c r="D51">
        <v>1130.368408203125</v>
      </c>
      <c r="E51">
        <v>637.033203125</v>
      </c>
      <c r="F51">
        <v>263.6134033203125</v>
      </c>
      <c r="G51">
        <v>2077.35302734375</v>
      </c>
      <c r="H51">
        <v>1390.510498046875</v>
      </c>
      <c r="I51">
        <v>893.10565185546875</v>
      </c>
      <c r="J51">
        <v>1869.5284423828125</v>
      </c>
      <c r="K51">
        <v>858.08135986328125</v>
      </c>
      <c r="L51">
        <v>925.032958984375</v>
      </c>
      <c r="M51">
        <v>929.01177978515625</v>
      </c>
      <c r="N51">
        <v>1865.61962890625</v>
      </c>
      <c r="O51">
        <v>225.77085876464844</v>
      </c>
      <c r="P51">
        <v>1461.3651123046875</v>
      </c>
      <c r="Q51">
        <v>471.49386596679688</v>
      </c>
      <c r="R51">
        <v>1492.1912841796875</v>
      </c>
      <c r="S51">
        <v>467.61764526367188</v>
      </c>
      <c r="T51">
        <v>1343.80029296875</v>
      </c>
      <c r="U51">
        <v>785.0350341796875</v>
      </c>
      <c r="V51">
        <v>2151.905029296875</v>
      </c>
      <c r="W51">
        <v>2486.478271484375</v>
      </c>
    </row>
    <row r="52" spans="2:23" x14ac:dyDescent="0.2">
      <c r="B52">
        <v>26</v>
      </c>
      <c r="C52">
        <v>30</v>
      </c>
      <c r="D52">
        <v>1693.0478515625</v>
      </c>
      <c r="E52">
        <v>341.04837036132812</v>
      </c>
      <c r="F52">
        <v>407.80999755859375</v>
      </c>
      <c r="G52">
        <v>2879.1767578125</v>
      </c>
      <c r="H52">
        <v>1778.6541748046875</v>
      </c>
      <c r="I52">
        <v>1404.8182373046875</v>
      </c>
      <c r="J52">
        <v>2311.07080078125</v>
      </c>
      <c r="K52">
        <v>1575.216552734375</v>
      </c>
      <c r="L52">
        <v>621.0765380859375</v>
      </c>
      <c r="M52">
        <v>1526.1456298828125</v>
      </c>
      <c r="N52">
        <v>1127.689697265625</v>
      </c>
      <c r="O52">
        <v>2112.19189453125</v>
      </c>
      <c r="P52">
        <v>349.25375366210938</v>
      </c>
      <c r="Q52">
        <v>835.1810302734375</v>
      </c>
      <c r="R52">
        <v>545.9703369140625</v>
      </c>
      <c r="S52">
        <v>762.2628173828125</v>
      </c>
      <c r="T52">
        <v>907.57525634765625</v>
      </c>
      <c r="U52">
        <v>403.909912109375</v>
      </c>
      <c r="V52">
        <v>2152.36669921875</v>
      </c>
      <c r="W52">
        <v>2005.9007568359375</v>
      </c>
    </row>
    <row r="53" spans="2:23" x14ac:dyDescent="0.2">
      <c r="B53">
        <v>27</v>
      </c>
      <c r="C53">
        <v>25</v>
      </c>
      <c r="D53">
        <v>1248.5574951171875</v>
      </c>
      <c r="E53">
        <v>2497.008056640625</v>
      </c>
      <c r="F53">
        <v>660.35150146484375</v>
      </c>
      <c r="G53">
        <v>1225.259765625</v>
      </c>
      <c r="H53">
        <v>976.61737060546875</v>
      </c>
      <c r="I53">
        <v>1113.4986572265625</v>
      </c>
      <c r="J53">
        <v>1243.1727294921875</v>
      </c>
      <c r="K53">
        <v>1366.1064453125</v>
      </c>
      <c r="L53">
        <v>540.5665283203125</v>
      </c>
      <c r="M53">
        <v>396.9066162109375</v>
      </c>
      <c r="N53">
        <v>1096.691162109375</v>
      </c>
      <c r="O53">
        <v>1201.5030517578125</v>
      </c>
      <c r="P53">
        <v>1174.1700439453125</v>
      </c>
      <c r="Q53">
        <v>1491.8704833984375</v>
      </c>
      <c r="R53">
        <v>916.74554443359375</v>
      </c>
      <c r="S53">
        <v>1126.945556640625</v>
      </c>
      <c r="T53">
        <v>773.37445068359375</v>
      </c>
      <c r="U53">
        <v>2299.293212890625</v>
      </c>
      <c r="V53">
        <v>1956.87841796875</v>
      </c>
      <c r="W53">
        <v>1645.8150634765625</v>
      </c>
    </row>
    <row r="54" spans="2:23" x14ac:dyDescent="0.2">
      <c r="B54">
        <v>27</v>
      </c>
      <c r="C54">
        <v>26</v>
      </c>
      <c r="D54">
        <v>1577.4783935546875</v>
      </c>
      <c r="E54">
        <v>1210.44921875</v>
      </c>
      <c r="F54">
        <v>670.07305908203125</v>
      </c>
      <c r="G54">
        <v>965.35595703125</v>
      </c>
      <c r="H54">
        <v>2592.38916015625</v>
      </c>
      <c r="I54">
        <v>606.1610107421875</v>
      </c>
      <c r="J54">
        <v>1398.2783203125</v>
      </c>
      <c r="K54">
        <v>901.0789794921875</v>
      </c>
      <c r="L54">
        <v>1141.9688720703125</v>
      </c>
      <c r="M54">
        <v>288.15716552734375</v>
      </c>
      <c r="N54">
        <v>2067.985107421875</v>
      </c>
      <c r="O54">
        <v>2175.306884765625</v>
      </c>
      <c r="P54">
        <v>586.58099365234375</v>
      </c>
      <c r="Q54">
        <v>3870.110595703125</v>
      </c>
      <c r="R54">
        <v>973.3172607421875</v>
      </c>
      <c r="S54">
        <v>1160.0865478515625</v>
      </c>
      <c r="T54">
        <v>2124.36865234375</v>
      </c>
      <c r="U54">
        <v>2338.05322265625</v>
      </c>
      <c r="V54">
        <v>982.97662353515625</v>
      </c>
      <c r="W54">
        <v>2169.786376953125</v>
      </c>
    </row>
    <row r="55" spans="2:23" x14ac:dyDescent="0.2">
      <c r="B55">
        <v>27</v>
      </c>
      <c r="C55">
        <v>27</v>
      </c>
      <c r="D55">
        <v>1044.2998046875</v>
      </c>
      <c r="E55">
        <v>1237.69091796875</v>
      </c>
      <c r="F55">
        <v>551.4014892578125</v>
      </c>
      <c r="G55">
        <v>2930.922119140625</v>
      </c>
      <c r="H55">
        <v>3104.157470703125</v>
      </c>
      <c r="I55">
        <v>1916.178466796875</v>
      </c>
      <c r="J55">
        <v>980.56103515625</v>
      </c>
      <c r="K55">
        <v>793.4013671875</v>
      </c>
      <c r="L55">
        <v>1549.5758056640625</v>
      </c>
      <c r="M55">
        <v>624.13330078125</v>
      </c>
      <c r="N55">
        <v>1902.5849609375</v>
      </c>
      <c r="O55">
        <v>2118.890869140625</v>
      </c>
      <c r="P55">
        <v>321.51751708984375</v>
      </c>
      <c r="Q55">
        <v>3567.504150390625</v>
      </c>
      <c r="R55">
        <v>278.26065063476562</v>
      </c>
      <c r="S55">
        <v>404.0335693359375</v>
      </c>
      <c r="T55">
        <v>1971.53564453125</v>
      </c>
      <c r="U55">
        <v>989.5860595703125</v>
      </c>
      <c r="V55">
        <v>1952.057861328125</v>
      </c>
      <c r="W55">
        <v>809.51226806640625</v>
      </c>
    </row>
    <row r="56" spans="2:23" x14ac:dyDescent="0.2">
      <c r="B56">
        <v>27</v>
      </c>
      <c r="C56">
        <v>28</v>
      </c>
      <c r="D56">
        <v>549.0582275390625</v>
      </c>
      <c r="E56">
        <v>1080.407470703125</v>
      </c>
      <c r="F56">
        <v>749.794189453125</v>
      </c>
      <c r="G56">
        <v>1356.3636474609375</v>
      </c>
      <c r="H56">
        <v>2389.869384765625</v>
      </c>
      <c r="I56">
        <v>1333.1456298828125</v>
      </c>
      <c r="J56">
        <v>1158.4879150390625</v>
      </c>
      <c r="K56">
        <v>1257.0592041015625</v>
      </c>
      <c r="L56">
        <v>2233.083984375</v>
      </c>
      <c r="M56">
        <v>323.0467529296875</v>
      </c>
      <c r="N56">
        <v>1091.3206787109375</v>
      </c>
      <c r="O56">
        <v>2825.722900390625</v>
      </c>
      <c r="P56">
        <v>1432.6783447265625</v>
      </c>
      <c r="Q56">
        <v>1380.22265625</v>
      </c>
      <c r="R56">
        <v>1255.281982421875</v>
      </c>
      <c r="S56">
        <v>809.38812255859375</v>
      </c>
      <c r="T56">
        <v>577.4091796875</v>
      </c>
      <c r="U56">
        <v>890.74053955078125</v>
      </c>
      <c r="V56">
        <v>2739.96435546875</v>
      </c>
      <c r="W56">
        <v>2099.507080078125</v>
      </c>
    </row>
    <row r="57" spans="2:23" x14ac:dyDescent="0.2">
      <c r="B57">
        <v>27</v>
      </c>
      <c r="C57">
        <v>29</v>
      </c>
      <c r="D57">
        <v>1239.9437255859375</v>
      </c>
      <c r="E57">
        <v>38.366775512695312</v>
      </c>
      <c r="F57">
        <v>1091.62255859375</v>
      </c>
      <c r="G57">
        <v>1790.26513671875</v>
      </c>
      <c r="H57">
        <v>1628.9869384765625</v>
      </c>
      <c r="I57">
        <v>693.83416748046875</v>
      </c>
      <c r="J57">
        <v>827.55926513671875</v>
      </c>
      <c r="K57">
        <v>1145.560546875</v>
      </c>
      <c r="L57">
        <v>1278.0059814453125</v>
      </c>
      <c r="M57">
        <v>1133.9510498046875</v>
      </c>
      <c r="N57">
        <v>1362.76708984375</v>
      </c>
      <c r="O57">
        <v>1708.4476318359375</v>
      </c>
      <c r="P57">
        <v>1375.25634765625</v>
      </c>
      <c r="Q57">
        <v>649.5999755859375</v>
      </c>
      <c r="R57">
        <v>1492.3165283203125</v>
      </c>
      <c r="S57">
        <v>1321.9752197265625</v>
      </c>
      <c r="T57">
        <v>514.4384765625</v>
      </c>
      <c r="U57">
        <v>1592.2344970703125</v>
      </c>
      <c r="V57">
        <v>2713.315673828125</v>
      </c>
      <c r="W57">
        <v>3086.42431640625</v>
      </c>
    </row>
    <row r="58" spans="2:23" x14ac:dyDescent="0.2">
      <c r="B58">
        <v>27</v>
      </c>
      <c r="C58">
        <v>30</v>
      </c>
      <c r="D58">
        <v>1534.73046875</v>
      </c>
      <c r="E58">
        <v>563.55242919921875</v>
      </c>
      <c r="F58">
        <v>974.7490234375</v>
      </c>
      <c r="G58">
        <v>1266.0113525390625</v>
      </c>
      <c r="H58">
        <v>526.92584228515625</v>
      </c>
      <c r="I58">
        <v>1032.4864501953125</v>
      </c>
      <c r="J58">
        <v>185.41366577148438</v>
      </c>
      <c r="K58">
        <v>553.099853515625</v>
      </c>
      <c r="L58">
        <v>1082.7352294921875</v>
      </c>
      <c r="M58">
        <v>924.31170654296875</v>
      </c>
      <c r="N58">
        <v>921.6771240234375</v>
      </c>
      <c r="O58">
        <v>546.4537353515625</v>
      </c>
      <c r="P58">
        <v>272.26220703125</v>
      </c>
      <c r="Q58">
        <v>683.17926025390625</v>
      </c>
      <c r="R58">
        <v>1159.519287109375</v>
      </c>
      <c r="S58">
        <v>1873.85009765625</v>
      </c>
      <c r="T58">
        <v>799.47247314453125</v>
      </c>
      <c r="U58">
        <v>825.34234619140625</v>
      </c>
      <c r="V58">
        <v>2121.317138671875</v>
      </c>
      <c r="W58">
        <v>3383.767578125</v>
      </c>
    </row>
    <row r="59" spans="2:23" x14ac:dyDescent="0.2">
      <c r="B59">
        <v>28</v>
      </c>
      <c r="C59">
        <v>25</v>
      </c>
      <c r="D59">
        <v>590.8502197265625</v>
      </c>
      <c r="E59">
        <v>1581.4720458984375</v>
      </c>
      <c r="F59">
        <v>763.08416748046875</v>
      </c>
      <c r="G59">
        <v>2409.52880859375</v>
      </c>
      <c r="H59">
        <v>1009.8820190429688</v>
      </c>
      <c r="I59">
        <v>1372.7669677734375</v>
      </c>
      <c r="J59">
        <v>1136.6937255859375</v>
      </c>
      <c r="K59">
        <v>786.962158203125</v>
      </c>
      <c r="L59">
        <v>1191.5361328125</v>
      </c>
      <c r="M59">
        <v>598.23626708984375</v>
      </c>
      <c r="N59">
        <v>467.43417358398438</v>
      </c>
      <c r="O59">
        <v>1704.7935791015625</v>
      </c>
      <c r="P59">
        <v>1417.8472900390625</v>
      </c>
      <c r="Q59">
        <v>705.0123291015625</v>
      </c>
      <c r="R59">
        <v>1087.7259521484375</v>
      </c>
      <c r="S59">
        <v>1051.6988525390625</v>
      </c>
      <c r="T59">
        <v>1186.229736328125</v>
      </c>
      <c r="U59">
        <v>2176.330810546875</v>
      </c>
      <c r="V59">
        <v>806.453125</v>
      </c>
      <c r="W59">
        <v>1257.7557373046875</v>
      </c>
    </row>
    <row r="60" spans="2:23" x14ac:dyDescent="0.2">
      <c r="B60">
        <v>28</v>
      </c>
      <c r="C60">
        <v>26</v>
      </c>
      <c r="D60">
        <v>851.8546142578125</v>
      </c>
      <c r="E60">
        <v>298.77413940429688</v>
      </c>
      <c r="F60">
        <v>563.165283203125</v>
      </c>
      <c r="G60">
        <v>1333.3587646484375</v>
      </c>
      <c r="H60">
        <v>457.39678955078125</v>
      </c>
      <c r="I60">
        <v>1736.8907470703125</v>
      </c>
      <c r="J60">
        <v>1448.6456298828125</v>
      </c>
      <c r="K60">
        <v>952.53753662109375</v>
      </c>
      <c r="L60">
        <v>1250.5753173828125</v>
      </c>
      <c r="M60">
        <v>247.4940185546875</v>
      </c>
      <c r="N60">
        <v>802.1400146484375</v>
      </c>
      <c r="O60">
        <v>1486.6158447265625</v>
      </c>
      <c r="P60">
        <v>359.92800903320312</v>
      </c>
      <c r="Q60">
        <v>1957.0179443359375</v>
      </c>
      <c r="R60">
        <v>1195.1854248046875</v>
      </c>
      <c r="S60">
        <v>331.99664306640625</v>
      </c>
      <c r="T60">
        <v>1683.4732666015625</v>
      </c>
      <c r="U60">
        <v>2231.068603515625</v>
      </c>
      <c r="V60">
        <v>1251.471923828125</v>
      </c>
      <c r="W60">
        <v>1159.7418212890625</v>
      </c>
    </row>
    <row r="61" spans="2:23" x14ac:dyDescent="0.2">
      <c r="B61">
        <v>28</v>
      </c>
      <c r="C61">
        <v>27</v>
      </c>
      <c r="D61">
        <v>136.20976257324219</v>
      </c>
      <c r="E61">
        <v>1702.125</v>
      </c>
      <c r="F61">
        <v>606.18035888671875</v>
      </c>
      <c r="G61">
        <v>2991.890380859375</v>
      </c>
      <c r="H61">
        <v>1260.128173828125</v>
      </c>
      <c r="I61">
        <v>1118.3189697265625</v>
      </c>
      <c r="J61">
        <v>1408.5841064453125</v>
      </c>
      <c r="K61">
        <v>952.5703125</v>
      </c>
      <c r="L61">
        <v>641.97283935546875</v>
      </c>
      <c r="M61">
        <v>1044.5472412109375</v>
      </c>
      <c r="N61">
        <v>989.572998046875</v>
      </c>
      <c r="O61">
        <v>1893.335205078125</v>
      </c>
      <c r="P61">
        <v>540.17657470703125</v>
      </c>
      <c r="Q61">
        <v>2900.432373046875</v>
      </c>
      <c r="R61">
        <v>726.34503173828125</v>
      </c>
      <c r="S61">
        <v>613.799072265625</v>
      </c>
      <c r="T61">
        <v>1909.2684326171875</v>
      </c>
      <c r="U61">
        <v>1749.273681640625</v>
      </c>
      <c r="V61">
        <v>1691.7889404296875</v>
      </c>
      <c r="W61">
        <v>1687.704345703125</v>
      </c>
    </row>
    <row r="62" spans="2:23" x14ac:dyDescent="0.2">
      <c r="B62">
        <v>28</v>
      </c>
      <c r="C62">
        <v>28</v>
      </c>
      <c r="D62">
        <v>1005.243896484375</v>
      </c>
      <c r="E62">
        <v>1605.7318115234375</v>
      </c>
      <c r="F62">
        <v>48.468235015869141</v>
      </c>
      <c r="G62">
        <v>1297.615966796875</v>
      </c>
      <c r="H62">
        <v>1370.499755859375</v>
      </c>
      <c r="I62">
        <v>1620.3717041015625</v>
      </c>
      <c r="J62">
        <v>1598.8326416015625</v>
      </c>
      <c r="K62">
        <v>1324.7222900390625</v>
      </c>
      <c r="L62">
        <v>1524.5177001953125</v>
      </c>
      <c r="M62">
        <v>962.17169189453125</v>
      </c>
      <c r="N62">
        <v>476.59866333007812</v>
      </c>
      <c r="O62">
        <v>2400.074462890625</v>
      </c>
      <c r="P62">
        <v>1339.1986083984375</v>
      </c>
      <c r="Q62">
        <v>1613.37744140625</v>
      </c>
      <c r="R62">
        <v>1739.669677734375</v>
      </c>
      <c r="S62">
        <v>1367.8758544921875</v>
      </c>
      <c r="T62">
        <v>1132.9842529296875</v>
      </c>
      <c r="U62">
        <v>1331.7423095703125</v>
      </c>
      <c r="V62">
        <v>2195.0009765625</v>
      </c>
      <c r="W62">
        <v>1314.2335205078125</v>
      </c>
    </row>
    <row r="63" spans="2:23" x14ac:dyDescent="0.2">
      <c r="B63">
        <v>28</v>
      </c>
      <c r="C63">
        <v>29</v>
      </c>
      <c r="D63">
        <v>1151.4862060546875</v>
      </c>
      <c r="E63">
        <v>311.84515380859375</v>
      </c>
      <c r="F63">
        <v>365.190673828125</v>
      </c>
      <c r="G63">
        <v>811.34259033203125</v>
      </c>
      <c r="H63">
        <v>853.76318359375</v>
      </c>
      <c r="I63">
        <v>538.764404296875</v>
      </c>
      <c r="J63">
        <v>2493.306640625</v>
      </c>
      <c r="K63">
        <v>1971.0186767578125</v>
      </c>
      <c r="L63">
        <v>1390.379150390625</v>
      </c>
      <c r="M63">
        <v>196.78953552246094</v>
      </c>
      <c r="N63">
        <v>757.26953125</v>
      </c>
      <c r="O63">
        <v>2043.491455078125</v>
      </c>
      <c r="P63">
        <v>997.8160400390625</v>
      </c>
      <c r="Q63">
        <v>118.33319091796875</v>
      </c>
      <c r="R63">
        <v>1715.4713134765625</v>
      </c>
      <c r="S63">
        <v>2681.076416015625</v>
      </c>
      <c r="T63">
        <v>2165.98583984375</v>
      </c>
      <c r="U63">
        <v>1550.3280029296875</v>
      </c>
      <c r="V63">
        <v>1849.2347412109375</v>
      </c>
      <c r="W63">
        <v>1671.35986328125</v>
      </c>
    </row>
    <row r="64" spans="2:23" x14ac:dyDescent="0.2">
      <c r="B64">
        <v>28</v>
      </c>
      <c r="C64">
        <v>30</v>
      </c>
      <c r="D64">
        <v>648.799560546875</v>
      </c>
      <c r="E64">
        <v>541.1650390625</v>
      </c>
      <c r="F64">
        <v>1183.4534912109375</v>
      </c>
      <c r="G64">
        <v>337.47467041015625</v>
      </c>
      <c r="H64">
        <v>303.00320434570312</v>
      </c>
      <c r="I64">
        <v>637.8602294921875</v>
      </c>
      <c r="J64">
        <v>2223.222412109375</v>
      </c>
      <c r="K64">
        <v>766.78900146484375</v>
      </c>
      <c r="L64">
        <v>1511.34423828125</v>
      </c>
      <c r="M64">
        <v>344.23202514648438</v>
      </c>
      <c r="N64">
        <v>759.51031494140625</v>
      </c>
      <c r="O64">
        <v>1277.253173828125</v>
      </c>
      <c r="P64">
        <v>520.98565673828125</v>
      </c>
      <c r="Q64">
        <v>315.3966064453125</v>
      </c>
      <c r="R64">
        <v>1028.83349609375</v>
      </c>
      <c r="S64">
        <v>3558.9541015625</v>
      </c>
      <c r="T64">
        <v>1482.7008056640625</v>
      </c>
      <c r="U64">
        <v>550.8382568359375</v>
      </c>
      <c r="V64">
        <v>708.74322509765625</v>
      </c>
      <c r="W64">
        <v>2630.619873046875</v>
      </c>
    </row>
    <row r="65" spans="2:23" x14ac:dyDescent="0.2">
      <c r="B65">
        <v>29</v>
      </c>
      <c r="C65">
        <v>26</v>
      </c>
      <c r="D65">
        <v>931.287841796875</v>
      </c>
      <c r="E65">
        <v>309.46078491210938</v>
      </c>
      <c r="F65">
        <v>1554.6995849609375</v>
      </c>
      <c r="G65">
        <v>1320.73876953125</v>
      </c>
      <c r="H65">
        <v>1133.70458984375</v>
      </c>
      <c r="I65">
        <v>2333.3212890625</v>
      </c>
      <c r="J65">
        <v>625.5946044921875</v>
      </c>
      <c r="K65">
        <v>1586.372802734375</v>
      </c>
      <c r="L65">
        <v>1301.664306640625</v>
      </c>
      <c r="M65">
        <v>788.39056396484375</v>
      </c>
      <c r="N65">
        <v>3027.768798828125</v>
      </c>
      <c r="O65">
        <v>1832.0419921875</v>
      </c>
      <c r="P65">
        <v>645.1009521484375</v>
      </c>
      <c r="Q65">
        <v>765.09576416015625</v>
      </c>
      <c r="R65">
        <v>1795.6954345703125</v>
      </c>
      <c r="S65">
        <v>1230.3082275390625</v>
      </c>
      <c r="T65">
        <v>1678.3887939453125</v>
      </c>
      <c r="U65">
        <v>786.7977294921875</v>
      </c>
      <c r="V65">
        <v>1584.088623046875</v>
      </c>
      <c r="W65">
        <v>877.51629638671875</v>
      </c>
    </row>
    <row r="66" spans="2:23" x14ac:dyDescent="0.2">
      <c r="B66">
        <v>29</v>
      </c>
      <c r="C66">
        <v>27</v>
      </c>
      <c r="D66">
        <v>382.37063598632812</v>
      </c>
      <c r="E66">
        <v>1202.5950927734375</v>
      </c>
      <c r="F66">
        <v>1804.6712646484375</v>
      </c>
      <c r="G66">
        <v>3059.2490234375</v>
      </c>
      <c r="H66">
        <v>962.438232421875</v>
      </c>
      <c r="I66">
        <v>2438.075927734375</v>
      </c>
      <c r="J66">
        <v>1024.5804443359375</v>
      </c>
      <c r="K66">
        <v>1213.1068115234375</v>
      </c>
      <c r="L66">
        <v>823.00469970703125</v>
      </c>
      <c r="M66">
        <v>326.372314453125</v>
      </c>
      <c r="N66">
        <v>2322.26953125</v>
      </c>
      <c r="O66">
        <v>1418.3759765625</v>
      </c>
      <c r="P66">
        <v>59.844600677490234</v>
      </c>
      <c r="Q66">
        <v>557.61273193359375</v>
      </c>
      <c r="R66">
        <v>2055.810791015625</v>
      </c>
      <c r="S66">
        <v>1755.1434326171875</v>
      </c>
      <c r="T66">
        <v>1548.0906982421875</v>
      </c>
      <c r="U66">
        <v>668.96624755859375</v>
      </c>
      <c r="V66">
        <v>1197.3612060546875</v>
      </c>
      <c r="W66">
        <v>260.40560913085938</v>
      </c>
    </row>
    <row r="67" spans="2:23" x14ac:dyDescent="0.2">
      <c r="B67">
        <v>29</v>
      </c>
      <c r="C67">
        <v>28</v>
      </c>
      <c r="D67">
        <v>874.74609375</v>
      </c>
      <c r="E67">
        <v>1267.5279541015625</v>
      </c>
      <c r="F67">
        <v>609.678466796875</v>
      </c>
      <c r="G67">
        <v>1808.863525390625</v>
      </c>
      <c r="H67">
        <v>1375.2591552734375</v>
      </c>
      <c r="I67">
        <v>2390.6728515625</v>
      </c>
      <c r="J67">
        <v>697.28961181640625</v>
      </c>
      <c r="K67">
        <v>1147.1165771484375</v>
      </c>
      <c r="L67">
        <v>863.018310546875</v>
      </c>
      <c r="M67">
        <v>903.37945556640625</v>
      </c>
      <c r="N67">
        <v>1598.446044921875</v>
      </c>
      <c r="O67">
        <v>489.38134765625</v>
      </c>
      <c r="P67">
        <v>823.12115478515625</v>
      </c>
      <c r="Q67">
        <v>1328.6951904296875</v>
      </c>
      <c r="R67">
        <v>1781.7457275390625</v>
      </c>
      <c r="S67">
        <v>628.535400390625</v>
      </c>
      <c r="T67">
        <v>1095.9913330078125</v>
      </c>
      <c r="U67">
        <v>1288.5709228515625</v>
      </c>
      <c r="V67">
        <v>1827.8031005859375</v>
      </c>
      <c r="W67">
        <v>1486.000732421875</v>
      </c>
    </row>
    <row r="68" spans="2:23" x14ac:dyDescent="0.2">
      <c r="B68">
        <v>29</v>
      </c>
      <c r="C68">
        <v>29</v>
      </c>
      <c r="D68">
        <v>759.58038330078125</v>
      </c>
      <c r="E68">
        <v>738.73162841796875</v>
      </c>
      <c r="F68">
        <v>1609.86962890625</v>
      </c>
      <c r="G68">
        <v>609.54010009765625</v>
      </c>
      <c r="H68">
        <v>1415.6275634765625</v>
      </c>
      <c r="I68">
        <v>1335.2052001953125</v>
      </c>
      <c r="J68">
        <v>2413.3662109375</v>
      </c>
      <c r="K68">
        <v>1894.095458984375</v>
      </c>
      <c r="L68">
        <v>640.13604736328125</v>
      </c>
      <c r="M68">
        <v>1163.1416015625</v>
      </c>
      <c r="N68">
        <v>743.03363037109375</v>
      </c>
      <c r="O68">
        <v>2174.19384765625</v>
      </c>
      <c r="P68">
        <v>371.968017578125</v>
      </c>
      <c r="Q68">
        <v>1502.3580322265625</v>
      </c>
      <c r="R68">
        <v>905.91705322265625</v>
      </c>
      <c r="S68">
        <v>1390.3045654296875</v>
      </c>
      <c r="T68">
        <v>2834.05078125</v>
      </c>
      <c r="U68">
        <v>1421.48486328125</v>
      </c>
      <c r="V68">
        <v>1535.328369140625</v>
      </c>
      <c r="W68">
        <v>806.4927978515625</v>
      </c>
    </row>
    <row r="69" spans="2:23" x14ac:dyDescent="0.2">
      <c r="B69">
        <v>29</v>
      </c>
      <c r="C69">
        <v>30</v>
      </c>
      <c r="D69">
        <v>1872.2708740234375</v>
      </c>
      <c r="E69">
        <v>492.55801391601562</v>
      </c>
      <c r="F69">
        <v>915.7198486328125</v>
      </c>
      <c r="G69">
        <v>1659.7613525390625</v>
      </c>
      <c r="H69">
        <v>553.0738525390625</v>
      </c>
      <c r="I69">
        <v>1372.5787353515625</v>
      </c>
      <c r="J69">
        <v>2604.91943359375</v>
      </c>
      <c r="K69">
        <v>1031.3319091796875</v>
      </c>
      <c r="L69">
        <v>822.06005859375</v>
      </c>
      <c r="M69">
        <v>593.6259765625</v>
      </c>
      <c r="N69">
        <v>775.92633056640625</v>
      </c>
      <c r="O69">
        <v>2200.749267578125</v>
      </c>
      <c r="P69">
        <v>1138.12841796875</v>
      </c>
      <c r="Q69">
        <v>1009.532470703125</v>
      </c>
      <c r="R69">
        <v>337.69790649414062</v>
      </c>
      <c r="S69">
        <v>1703.658447265625</v>
      </c>
      <c r="T69">
        <v>1721.862060546875</v>
      </c>
      <c r="U69">
        <v>859.984619140625</v>
      </c>
      <c r="V69">
        <v>953.18902587890625</v>
      </c>
      <c r="W69">
        <v>1435.919921875</v>
      </c>
    </row>
    <row r="70" spans="2:23" x14ac:dyDescent="0.2">
      <c r="B70">
        <v>30</v>
      </c>
      <c r="C70">
        <v>26</v>
      </c>
      <c r="D70">
        <v>96.096572875976562</v>
      </c>
      <c r="E70">
        <v>641.223876953125</v>
      </c>
      <c r="F70">
        <v>2278.5712890625</v>
      </c>
      <c r="G70">
        <v>1082.47314453125</v>
      </c>
      <c r="H70">
        <v>359.50027465820312</v>
      </c>
      <c r="I70">
        <v>312.69976806640625</v>
      </c>
      <c r="J70">
        <v>1025.65576171875</v>
      </c>
      <c r="K70">
        <v>1433.244384765625</v>
      </c>
      <c r="L70">
        <v>811.47235107421875</v>
      </c>
      <c r="M70">
        <v>1479.17431640625</v>
      </c>
      <c r="N70">
        <v>4109.5703125</v>
      </c>
      <c r="O70">
        <v>929.7091064453125</v>
      </c>
      <c r="P70">
        <v>2083.645263671875</v>
      </c>
      <c r="Q70">
        <v>850.649169921875</v>
      </c>
      <c r="R70">
        <v>1553.9794921875</v>
      </c>
      <c r="S70">
        <v>1437.5469970703125</v>
      </c>
      <c r="T70">
        <v>1199.4921875</v>
      </c>
      <c r="U70">
        <v>2933.00634765625</v>
      </c>
      <c r="V70">
        <v>580.0367431640625</v>
      </c>
      <c r="W70">
        <v>1960.711669921875</v>
      </c>
    </row>
    <row r="71" spans="2:23" x14ac:dyDescent="0.2">
      <c r="B71">
        <v>30</v>
      </c>
      <c r="C71">
        <v>27</v>
      </c>
      <c r="D71">
        <v>904.35882568359375</v>
      </c>
      <c r="E71">
        <v>329.32498168945312</v>
      </c>
      <c r="F71">
        <v>2263.85546875</v>
      </c>
      <c r="G71">
        <v>2701.790283203125</v>
      </c>
      <c r="H71">
        <v>1206.0333251953125</v>
      </c>
      <c r="I71">
        <v>1259.566162109375</v>
      </c>
      <c r="J71">
        <v>421.7509765625</v>
      </c>
      <c r="K71">
        <v>200.77056884765625</v>
      </c>
      <c r="L71">
        <v>250.04515075683594</v>
      </c>
      <c r="M71">
        <v>95.340446472167969</v>
      </c>
      <c r="N71">
        <v>2780.35595703125</v>
      </c>
      <c r="O71">
        <v>1430.4625244140625</v>
      </c>
      <c r="P71">
        <v>1287.11279296875</v>
      </c>
      <c r="Q71">
        <v>662.0987548828125</v>
      </c>
      <c r="R71">
        <v>1806.6478271484375</v>
      </c>
      <c r="S71">
        <v>1776.545654296875</v>
      </c>
      <c r="T71">
        <v>298.47506713867188</v>
      </c>
      <c r="U71">
        <v>2033.3206787109375</v>
      </c>
      <c r="V71">
        <v>2007.74853515625</v>
      </c>
      <c r="W71">
        <v>2370.773193359375</v>
      </c>
    </row>
    <row r="72" spans="2:23" x14ac:dyDescent="0.2">
      <c r="B72">
        <v>30</v>
      </c>
      <c r="C72">
        <v>28</v>
      </c>
      <c r="D72">
        <v>269.9874267578125</v>
      </c>
      <c r="E72">
        <v>1093.0931396484375</v>
      </c>
      <c r="F72">
        <v>876.738525390625</v>
      </c>
      <c r="G72">
        <v>2145.68212890625</v>
      </c>
      <c r="H72">
        <v>1903.10791015625</v>
      </c>
      <c r="I72">
        <v>1911.618896484375</v>
      </c>
      <c r="J72">
        <v>563.53485107421875</v>
      </c>
      <c r="K72">
        <v>505.97982788085938</v>
      </c>
      <c r="L72">
        <v>766.22015380859375</v>
      </c>
      <c r="M72">
        <v>1412.3731689453125</v>
      </c>
      <c r="N72">
        <v>2210.087890625</v>
      </c>
      <c r="O72">
        <v>418.95809936523438</v>
      </c>
      <c r="P72">
        <v>468.291015625</v>
      </c>
      <c r="Q72">
        <v>1861.7828369140625</v>
      </c>
      <c r="R72">
        <v>244.51779174804688</v>
      </c>
      <c r="S72">
        <v>2372.1298828125</v>
      </c>
      <c r="T72">
        <v>879.583984375</v>
      </c>
      <c r="U72">
        <v>86.492668151855469</v>
      </c>
      <c r="V72">
        <v>2663.3173828125</v>
      </c>
      <c r="W72">
        <v>2891.071533203125</v>
      </c>
    </row>
    <row r="73" spans="2:23" x14ac:dyDescent="0.2">
      <c r="B73">
        <v>30</v>
      </c>
      <c r="C73">
        <v>29</v>
      </c>
      <c r="D73">
        <v>901.43084716796875</v>
      </c>
      <c r="E73">
        <v>1047.907470703125</v>
      </c>
      <c r="F73">
        <v>1720.5841064453125</v>
      </c>
      <c r="G73">
        <v>932.15667724609375</v>
      </c>
      <c r="H73">
        <v>1578.94189453125</v>
      </c>
      <c r="I73">
        <v>1554.6060791015625</v>
      </c>
      <c r="J73">
        <v>1116.0252685546875</v>
      </c>
      <c r="K73">
        <v>1263.271240234375</v>
      </c>
      <c r="L73">
        <v>878.42376708984375</v>
      </c>
      <c r="M73">
        <v>1549.400634765625</v>
      </c>
      <c r="N73">
        <v>2389.78515625</v>
      </c>
      <c r="O73">
        <v>2530.6025390625</v>
      </c>
      <c r="P73">
        <v>841.7655029296875</v>
      </c>
      <c r="Q73">
        <v>2237.7314453125</v>
      </c>
      <c r="R73">
        <v>1706.14892578125</v>
      </c>
      <c r="S73">
        <v>2184.79931640625</v>
      </c>
      <c r="T73">
        <v>1114.81884765625</v>
      </c>
      <c r="U73">
        <v>888.287841796875</v>
      </c>
      <c r="V73">
        <v>1579.0357666015625</v>
      </c>
      <c r="W73">
        <v>1416.5399169921875</v>
      </c>
    </row>
    <row r="74" spans="2:23" x14ac:dyDescent="0.2">
      <c r="B74">
        <v>30</v>
      </c>
      <c r="C74">
        <v>30</v>
      </c>
      <c r="D74">
        <v>1076.014404296875</v>
      </c>
      <c r="E74">
        <v>410.23089599609375</v>
      </c>
      <c r="F74">
        <v>1558.478515625</v>
      </c>
      <c r="G74">
        <v>2617.709716796875</v>
      </c>
      <c r="H74">
        <v>318.11212158203125</v>
      </c>
      <c r="I74">
        <v>1374.7520751953125</v>
      </c>
      <c r="J74">
        <v>2012.4486083984375</v>
      </c>
      <c r="K74">
        <v>401.548583984375</v>
      </c>
      <c r="L74">
        <v>1068.4405517578125</v>
      </c>
      <c r="M74">
        <v>1370.947998046875</v>
      </c>
      <c r="N74">
        <v>788.13330078125</v>
      </c>
      <c r="O74">
        <v>2249.79638671875</v>
      </c>
      <c r="P74">
        <v>1411.470703125</v>
      </c>
      <c r="Q74">
        <v>697.643798828125</v>
      </c>
      <c r="R74">
        <v>1313.881591796875</v>
      </c>
      <c r="S74">
        <v>1754.4383544921875</v>
      </c>
      <c r="T74">
        <v>1180.101318359375</v>
      </c>
      <c r="U74">
        <v>801.0184326171875</v>
      </c>
      <c r="V74">
        <v>609.96929931640625</v>
      </c>
      <c r="W74">
        <v>1234.25</v>
      </c>
    </row>
    <row r="75" spans="2:23" x14ac:dyDescent="0.2">
      <c r="B75">
        <v>31</v>
      </c>
      <c r="C75">
        <v>26</v>
      </c>
      <c r="D75">
        <v>454.6876220703125</v>
      </c>
      <c r="E75">
        <v>2245.023193359375</v>
      </c>
      <c r="F75">
        <v>1687.73583984375</v>
      </c>
      <c r="G75">
        <v>843.11077880859375</v>
      </c>
      <c r="H75">
        <v>1190.7432861328125</v>
      </c>
      <c r="I75">
        <v>1756.7825927734375</v>
      </c>
      <c r="J75">
        <v>1468.418212890625</v>
      </c>
      <c r="K75">
        <v>2238.87353515625</v>
      </c>
      <c r="L75">
        <v>969.343017578125</v>
      </c>
      <c r="M75">
        <v>1097.559326171875</v>
      </c>
      <c r="N75">
        <v>1853.696044921875</v>
      </c>
      <c r="O75">
        <v>871.29730224609375</v>
      </c>
      <c r="P75">
        <v>2801.10986328125</v>
      </c>
      <c r="Q75">
        <v>1503.91845703125</v>
      </c>
      <c r="R75">
        <v>352.50909423828125</v>
      </c>
      <c r="S75">
        <v>974.72265625</v>
      </c>
      <c r="T75">
        <v>1040.935791015625</v>
      </c>
      <c r="U75">
        <v>2239.498779296875</v>
      </c>
      <c r="V75">
        <v>1147.95849609375</v>
      </c>
      <c r="W75">
        <v>2107.38427734375</v>
      </c>
    </row>
    <row r="76" spans="2:23" x14ac:dyDescent="0.2">
      <c r="B76">
        <v>31</v>
      </c>
      <c r="C76">
        <v>27</v>
      </c>
      <c r="D76">
        <v>1498.9525146484375</v>
      </c>
      <c r="E76">
        <v>1248.287841796875</v>
      </c>
      <c r="F76">
        <v>1494.822265625</v>
      </c>
      <c r="G76">
        <v>1509.7835693359375</v>
      </c>
      <c r="H76">
        <v>1078.029296875</v>
      </c>
      <c r="I76">
        <v>823.31256103515625</v>
      </c>
      <c r="J76">
        <v>61.951007843017578</v>
      </c>
      <c r="K76">
        <v>966.4747314453125</v>
      </c>
      <c r="L76">
        <v>1089.60888671875</v>
      </c>
      <c r="M76">
        <v>651.54180908203125</v>
      </c>
      <c r="N76">
        <v>775.080322265625</v>
      </c>
      <c r="O76">
        <v>735.70037841796875</v>
      </c>
      <c r="P76">
        <v>2104.991943359375</v>
      </c>
      <c r="Q76">
        <v>1443.3072509765625</v>
      </c>
      <c r="R76">
        <v>232.23149108886719</v>
      </c>
      <c r="S76">
        <v>911.0238037109375</v>
      </c>
      <c r="T76">
        <v>1003.0158081054688</v>
      </c>
      <c r="U76">
        <v>1953.6243896484375</v>
      </c>
      <c r="V76">
        <v>1500.5430908203125</v>
      </c>
      <c r="W76">
        <v>2246.156005859375</v>
      </c>
    </row>
    <row r="77" spans="2:23" x14ac:dyDescent="0.2">
      <c r="B77">
        <v>31</v>
      </c>
      <c r="C77">
        <v>28</v>
      </c>
      <c r="D77">
        <v>1451.7164306640625</v>
      </c>
      <c r="E77">
        <v>1006.5767211914062</v>
      </c>
      <c r="F77">
        <v>1309.4254150390625</v>
      </c>
      <c r="G77">
        <v>1692.998291015625</v>
      </c>
      <c r="H77">
        <v>1497.62158203125</v>
      </c>
      <c r="I77">
        <v>888.1405029296875</v>
      </c>
      <c r="J77">
        <v>1076.85595703125</v>
      </c>
      <c r="K77">
        <v>475.64697265625</v>
      </c>
      <c r="L77">
        <v>1358.8243408203125</v>
      </c>
      <c r="M77">
        <v>712.81573486328125</v>
      </c>
      <c r="N77">
        <v>2424.146728515625</v>
      </c>
      <c r="O77">
        <v>118.86750793457031</v>
      </c>
      <c r="P77">
        <v>1154.3759765625</v>
      </c>
      <c r="Q77">
        <v>1890.4754638671875</v>
      </c>
      <c r="R77">
        <v>2115.9853515625</v>
      </c>
      <c r="S77">
        <v>2683.043701171875</v>
      </c>
      <c r="T77">
        <v>229.0155029296875</v>
      </c>
      <c r="U77">
        <v>1121.64404296875</v>
      </c>
      <c r="V77">
        <v>1703.3616943359375</v>
      </c>
      <c r="W77">
        <v>1981.0428466796875</v>
      </c>
    </row>
    <row r="78" spans="2:23" x14ac:dyDescent="0.2">
      <c r="B78">
        <v>31</v>
      </c>
      <c r="C78">
        <v>29</v>
      </c>
      <c r="D78">
        <v>845.0205078125</v>
      </c>
      <c r="E78">
        <v>676.6611328125</v>
      </c>
      <c r="F78">
        <v>974.7738037109375</v>
      </c>
      <c r="G78">
        <v>494.57675170898438</v>
      </c>
      <c r="H78">
        <v>3340.165771484375</v>
      </c>
      <c r="I78">
        <v>1536.765380859375</v>
      </c>
      <c r="J78">
        <v>1258.367919921875</v>
      </c>
      <c r="K78">
        <v>1198.79248046875</v>
      </c>
      <c r="L78">
        <v>1309.6046142578125</v>
      </c>
      <c r="M78">
        <v>785.46075439453125</v>
      </c>
      <c r="N78">
        <v>3280.705078125</v>
      </c>
      <c r="O78">
        <v>1581.7738037109375</v>
      </c>
      <c r="P78">
        <v>1499.55810546875</v>
      </c>
      <c r="Q78">
        <v>1928.7022705078125</v>
      </c>
      <c r="R78">
        <v>2570.42236328125</v>
      </c>
      <c r="S78">
        <v>3307.25732421875</v>
      </c>
      <c r="T78">
        <v>643.2872314453125</v>
      </c>
      <c r="U78">
        <v>1196.26611328125</v>
      </c>
      <c r="V78">
        <v>1567.11572265625</v>
      </c>
      <c r="W78">
        <v>435.04367065429688</v>
      </c>
    </row>
    <row r="79" spans="2:23" x14ac:dyDescent="0.2">
      <c r="B79">
        <v>31</v>
      </c>
      <c r="C79">
        <v>30</v>
      </c>
      <c r="D79">
        <v>874.29058837890625</v>
      </c>
      <c r="E79">
        <v>335.314208984375</v>
      </c>
      <c r="F79">
        <v>1124.4251708984375</v>
      </c>
      <c r="G79">
        <v>1488.8450927734375</v>
      </c>
      <c r="H79">
        <v>1882.72802734375</v>
      </c>
      <c r="I79">
        <v>1777.9375</v>
      </c>
      <c r="J79">
        <v>1251.7435302734375</v>
      </c>
      <c r="K79">
        <v>1393.380615234375</v>
      </c>
      <c r="L79">
        <v>1819.9591064453125</v>
      </c>
      <c r="M79">
        <v>2176.2451171875</v>
      </c>
      <c r="N79">
        <v>2202.907958984375</v>
      </c>
      <c r="O79">
        <v>1272.525390625</v>
      </c>
      <c r="P79">
        <v>1456.5244140625</v>
      </c>
      <c r="Q79">
        <v>1038.5616455078125</v>
      </c>
      <c r="R79">
        <v>1081.77880859375</v>
      </c>
      <c r="S79">
        <v>2583.546630859375</v>
      </c>
      <c r="T79">
        <v>852.91278076171875</v>
      </c>
      <c r="U79">
        <v>122.15450286865234</v>
      </c>
      <c r="V79">
        <v>638.8028564453125</v>
      </c>
      <c r="W79">
        <v>1159.218994140625</v>
      </c>
    </row>
    <row r="80" spans="2:23" x14ac:dyDescent="0.2">
      <c r="B80">
        <v>32</v>
      </c>
      <c r="C80">
        <v>27</v>
      </c>
      <c r="D80">
        <v>1933.889404296875</v>
      </c>
      <c r="E80">
        <v>1462.82177734375</v>
      </c>
      <c r="F80">
        <v>228.19895935058594</v>
      </c>
      <c r="G80">
        <v>1173.3101806640625</v>
      </c>
      <c r="H80">
        <v>879.53985595703125</v>
      </c>
      <c r="I80">
        <v>1313.2841796875</v>
      </c>
      <c r="J80">
        <v>430.69937133789062</v>
      </c>
      <c r="K80">
        <v>1865.495361328125</v>
      </c>
      <c r="L80">
        <v>1711.0076904296875</v>
      </c>
      <c r="M80">
        <v>773.7998046875</v>
      </c>
      <c r="N80">
        <v>1248.272216796875</v>
      </c>
      <c r="O80">
        <v>892.26666259765625</v>
      </c>
      <c r="P80">
        <v>1568.6942138671875</v>
      </c>
      <c r="Q80">
        <v>2079.053955078125</v>
      </c>
      <c r="R80">
        <v>1276.4222412109375</v>
      </c>
      <c r="S80">
        <v>51.0223388671875</v>
      </c>
      <c r="T80">
        <v>1441.4407958984375</v>
      </c>
      <c r="U80">
        <v>788.3135986328125</v>
      </c>
      <c r="V80">
        <v>1000.6232299804688</v>
      </c>
      <c r="W80">
        <v>670.4891357421875</v>
      </c>
    </row>
    <row r="81" spans="2:23" x14ac:dyDescent="0.2">
      <c r="B81">
        <v>32</v>
      </c>
      <c r="C81">
        <v>28</v>
      </c>
      <c r="D81">
        <v>2172.951904296875</v>
      </c>
      <c r="E81">
        <v>1383.765869140625</v>
      </c>
      <c r="F81">
        <v>1634.2552490234375</v>
      </c>
      <c r="G81">
        <v>799.1925048828125</v>
      </c>
      <c r="H81">
        <v>1902.272705078125</v>
      </c>
      <c r="I81">
        <v>427.40817260742188</v>
      </c>
      <c r="J81">
        <v>1911.241943359375</v>
      </c>
      <c r="K81">
        <v>692.6414794921875</v>
      </c>
      <c r="L81">
        <v>1400.931396484375</v>
      </c>
      <c r="M81">
        <v>1406.251708984375</v>
      </c>
      <c r="N81">
        <v>1463.56787109375</v>
      </c>
      <c r="O81">
        <v>310.94729614257812</v>
      </c>
      <c r="P81">
        <v>1032.714111328125</v>
      </c>
      <c r="Q81">
        <v>2255.338623046875</v>
      </c>
      <c r="R81">
        <v>2121.500732421875</v>
      </c>
      <c r="S81">
        <v>311.44735717773438</v>
      </c>
      <c r="T81">
        <v>1423.3973388671875</v>
      </c>
      <c r="U81">
        <v>1206.243896484375</v>
      </c>
      <c r="V81">
        <v>1018.37548828125</v>
      </c>
      <c r="W81">
        <v>1430.947021484375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81"/>
  <sheetViews>
    <sheetView topLeftCell="P1" workbookViewId="0">
      <selection activeCell="Y23" sqref="Y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11</v>
      </c>
      <c r="C3">
        <v>22</v>
      </c>
      <c r="D3">
        <v>1982.1953125</v>
      </c>
      <c r="E3">
        <v>2576.085205078125</v>
      </c>
      <c r="F3">
        <v>4316.7353515625</v>
      </c>
      <c r="G3">
        <v>2809.025146484375</v>
      </c>
      <c r="H3">
        <v>1528.6959228515625</v>
      </c>
      <c r="I3">
        <v>1552.9713134765625</v>
      </c>
      <c r="J3">
        <v>425.75070190429688</v>
      </c>
      <c r="K3">
        <v>2085.89794921875</v>
      </c>
      <c r="L3">
        <v>899.9241943359375</v>
      </c>
      <c r="M3">
        <v>1692.3609619140625</v>
      </c>
      <c r="N3">
        <v>490.31820678710938</v>
      </c>
      <c r="O3">
        <v>614.59283447265625</v>
      </c>
      <c r="P3">
        <v>2299.802978515625</v>
      </c>
      <c r="Q3">
        <v>929.1719970703125</v>
      </c>
      <c r="R3">
        <v>1447.0933837890625</v>
      </c>
      <c r="S3">
        <v>2623.513916015625</v>
      </c>
      <c r="T3">
        <v>1339.1611328125</v>
      </c>
      <c r="U3">
        <v>1586.418212890625</v>
      </c>
      <c r="V3">
        <v>874.37384033203125</v>
      </c>
      <c r="W3">
        <v>236.98805236816406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12</v>
      </c>
      <c r="C4">
        <v>20</v>
      </c>
      <c r="D4">
        <v>1754.960693359375</v>
      </c>
      <c r="E4">
        <v>2776.5771484375</v>
      </c>
      <c r="F4">
        <v>2771.8203125</v>
      </c>
      <c r="G4">
        <v>1990.9805908203125</v>
      </c>
      <c r="H4">
        <v>1563.9249267578125</v>
      </c>
      <c r="I4">
        <v>1301.11767578125</v>
      </c>
      <c r="J4">
        <v>2938.047607421875</v>
      </c>
      <c r="K4">
        <v>1096.2867431640625</v>
      </c>
      <c r="L4">
        <v>1063.6944580078125</v>
      </c>
      <c r="M4">
        <v>745.2535400390625</v>
      </c>
      <c r="N4">
        <v>425.80630493164062</v>
      </c>
      <c r="O4">
        <v>1638.796875</v>
      </c>
      <c r="P4">
        <v>805.24688720703125</v>
      </c>
      <c r="Q4">
        <v>2135.173095703125</v>
      </c>
      <c r="R4">
        <v>600.6439208984375</v>
      </c>
      <c r="S4">
        <v>959.26226806640625</v>
      </c>
      <c r="T4">
        <v>2013.5166015625</v>
      </c>
      <c r="U4">
        <v>1275.9659423828125</v>
      </c>
      <c r="V4">
        <v>727.47430419921875</v>
      </c>
      <c r="W4">
        <v>1662.885009765625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12</v>
      </c>
      <c r="C5">
        <v>21</v>
      </c>
      <c r="D5">
        <v>937.5750732421875</v>
      </c>
      <c r="E5">
        <v>1190.148193359375</v>
      </c>
      <c r="F5">
        <v>2385.42041015625</v>
      </c>
      <c r="G5">
        <v>1725.1263427734375</v>
      </c>
      <c r="H5">
        <v>1273.1297607421875</v>
      </c>
      <c r="I5">
        <v>1286.5750732421875</v>
      </c>
      <c r="J5">
        <v>1091.5479736328125</v>
      </c>
      <c r="K5">
        <v>1961.919677734375</v>
      </c>
      <c r="L5">
        <v>298.18978881835938</v>
      </c>
      <c r="M5">
        <v>1282.7647705078125</v>
      </c>
      <c r="N5">
        <v>618.3463134765625</v>
      </c>
      <c r="O5">
        <v>587.5548095703125</v>
      </c>
      <c r="P5">
        <v>524.02099609375</v>
      </c>
      <c r="Q5">
        <v>1064.4517822265625</v>
      </c>
      <c r="R5">
        <v>1912.5421142578125</v>
      </c>
      <c r="S5">
        <v>1673.6500244140625</v>
      </c>
      <c r="T5">
        <v>1816.0252685546875</v>
      </c>
      <c r="U5">
        <v>1974.5457763671875</v>
      </c>
      <c r="V5">
        <v>1127.1602783203125</v>
      </c>
      <c r="W5">
        <v>1222.6624755859375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12</v>
      </c>
      <c r="C6">
        <v>22</v>
      </c>
      <c r="D6">
        <v>317.705322265625</v>
      </c>
      <c r="E6">
        <v>1046.76171875</v>
      </c>
      <c r="F6">
        <v>4058.927734375</v>
      </c>
      <c r="G6">
        <v>2295.04345703125</v>
      </c>
      <c r="H6">
        <v>1078.738037109375</v>
      </c>
      <c r="I6">
        <v>2227.631103515625</v>
      </c>
      <c r="J6">
        <v>736.64166259765625</v>
      </c>
      <c r="K6">
        <v>2185.369140625</v>
      </c>
      <c r="L6">
        <v>1351.658447265625</v>
      </c>
      <c r="M6">
        <v>1288.9100341796875</v>
      </c>
      <c r="N6">
        <v>311.44146728515625</v>
      </c>
      <c r="O6">
        <v>472.82073974609375</v>
      </c>
      <c r="P6">
        <v>1002.1918334960938</v>
      </c>
      <c r="Q6">
        <v>821.1058349609375</v>
      </c>
      <c r="R6">
        <v>2172.366455078125</v>
      </c>
      <c r="S6">
        <v>2896.056640625</v>
      </c>
      <c r="T6">
        <v>1718.4395751953125</v>
      </c>
      <c r="U6">
        <v>646.82977294921875</v>
      </c>
      <c r="V6">
        <v>2388.397705078125</v>
      </c>
      <c r="W6">
        <v>1353.94873046875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13</v>
      </c>
      <c r="C7">
        <v>19</v>
      </c>
      <c r="D7">
        <v>1499.35498046875</v>
      </c>
      <c r="E7">
        <v>761.46319580078125</v>
      </c>
      <c r="F7">
        <v>5461.26953125</v>
      </c>
      <c r="G7">
        <v>3944.814208984375</v>
      </c>
      <c r="H7">
        <v>2699.560546875</v>
      </c>
      <c r="I7">
        <v>2498.541748046875</v>
      </c>
      <c r="J7">
        <v>2609.5244140625</v>
      </c>
      <c r="K7">
        <v>1570.1551513671875</v>
      </c>
      <c r="L7">
        <v>347.0849609375</v>
      </c>
      <c r="M7">
        <v>3434.1337890625</v>
      </c>
      <c r="N7">
        <v>932.0926513671875</v>
      </c>
      <c r="O7">
        <v>726.31829833984375</v>
      </c>
      <c r="P7">
        <v>852.8497314453125</v>
      </c>
      <c r="Q7">
        <v>1211.5177001953125</v>
      </c>
      <c r="R7">
        <v>470.6685791015625</v>
      </c>
      <c r="S7">
        <v>3002.47119140625</v>
      </c>
      <c r="T7">
        <v>1554.5809326171875</v>
      </c>
      <c r="U7">
        <v>1332.384765625</v>
      </c>
      <c r="V7">
        <v>796.38214111328125</v>
      </c>
      <c r="W7">
        <v>2088.052978515625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13</v>
      </c>
      <c r="C8">
        <v>20</v>
      </c>
      <c r="D8">
        <v>2536.4267578125</v>
      </c>
      <c r="E8">
        <v>1041.2320556640625</v>
      </c>
      <c r="F8">
        <v>2825.9990234375</v>
      </c>
      <c r="G8">
        <v>2606.616455078125</v>
      </c>
      <c r="H8">
        <v>1026.0601806640625</v>
      </c>
      <c r="I8">
        <v>1239.1429443359375</v>
      </c>
      <c r="J8">
        <v>1572.229248046875</v>
      </c>
      <c r="K8">
        <v>2061.15283203125</v>
      </c>
      <c r="L8">
        <v>1409.046875</v>
      </c>
      <c r="M8">
        <v>932.180908203125</v>
      </c>
      <c r="N8">
        <v>677.85589599609375</v>
      </c>
      <c r="O8">
        <v>1000.1510009765625</v>
      </c>
      <c r="P8">
        <v>1090.0357666015625</v>
      </c>
      <c r="Q8">
        <v>2447.757568359375</v>
      </c>
      <c r="R8">
        <v>1513.087890625</v>
      </c>
      <c r="S8">
        <v>2517.041015625</v>
      </c>
      <c r="T8">
        <v>803.57708740234375</v>
      </c>
      <c r="U8">
        <v>1612.3245849609375</v>
      </c>
      <c r="V8">
        <v>1771.4351806640625</v>
      </c>
      <c r="W8">
        <v>2910.665283203125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13</v>
      </c>
      <c r="C9">
        <v>21</v>
      </c>
      <c r="D9">
        <v>1181.5279541015625</v>
      </c>
      <c r="E9">
        <v>3492.18798828125</v>
      </c>
      <c r="F9">
        <v>2943.485107421875</v>
      </c>
      <c r="G9">
        <v>2384.14990234375</v>
      </c>
      <c r="H9">
        <v>1104.2108154296875</v>
      </c>
      <c r="I9">
        <v>1459.226806640625</v>
      </c>
      <c r="J9">
        <v>877.53704833984375</v>
      </c>
      <c r="K9">
        <v>2274.18505859375</v>
      </c>
      <c r="L9">
        <v>490.213623046875</v>
      </c>
      <c r="M9">
        <v>1710.2763671875</v>
      </c>
      <c r="N9">
        <v>953.451416015625</v>
      </c>
      <c r="O9">
        <v>747.3359375</v>
      </c>
      <c r="P9">
        <v>1173.123291015625</v>
      </c>
      <c r="Q9">
        <v>1780.652587890625</v>
      </c>
      <c r="R9">
        <v>2258.81005859375</v>
      </c>
      <c r="S9">
        <v>1559.0743408203125</v>
      </c>
      <c r="T9">
        <v>647.2626953125</v>
      </c>
      <c r="U9">
        <v>2084.47412109375</v>
      </c>
      <c r="V9">
        <v>721.49102783203125</v>
      </c>
      <c r="W9">
        <v>1750.9339599609375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13</v>
      </c>
      <c r="C10">
        <v>22</v>
      </c>
      <c r="D10">
        <v>562.07440185546875</v>
      </c>
      <c r="E10">
        <v>3860.31787109375</v>
      </c>
      <c r="F10">
        <v>3878.730224609375</v>
      </c>
      <c r="G10">
        <v>2748.3193359375</v>
      </c>
      <c r="H10">
        <v>335.72854614257812</v>
      </c>
      <c r="I10">
        <v>2593.7734375</v>
      </c>
      <c r="J10">
        <v>1849.0860595703125</v>
      </c>
      <c r="K10">
        <v>1576.088623046875</v>
      </c>
      <c r="L10">
        <v>2474.064208984375</v>
      </c>
      <c r="M10">
        <v>1911.01416015625</v>
      </c>
      <c r="N10">
        <v>2009.0255126953125</v>
      </c>
      <c r="O10">
        <v>334.29986572265625</v>
      </c>
      <c r="P10">
        <v>1256.902587890625</v>
      </c>
      <c r="Q10">
        <v>755.98779296875</v>
      </c>
      <c r="R10">
        <v>1416.871337890625</v>
      </c>
      <c r="S10">
        <v>1239.501953125</v>
      </c>
      <c r="T10">
        <v>1749.8489990234375</v>
      </c>
      <c r="U10">
        <v>1495.77490234375</v>
      </c>
      <c r="V10">
        <v>2783.43701171875</v>
      </c>
      <c r="W10">
        <v>1080.7451171875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14</v>
      </c>
      <c r="C11">
        <v>17</v>
      </c>
      <c r="D11">
        <v>3782.464111328125</v>
      </c>
      <c r="E11">
        <v>4731.015625</v>
      </c>
      <c r="F11">
        <v>10884.0966796875</v>
      </c>
      <c r="G11">
        <v>6757.6279296875</v>
      </c>
      <c r="H11">
        <v>4570.97900390625</v>
      </c>
      <c r="I11">
        <v>1839.2662353515625</v>
      </c>
      <c r="J11">
        <v>2439.203857421875</v>
      </c>
      <c r="K11">
        <v>3710.2060546875</v>
      </c>
      <c r="L11">
        <v>2663.92724609375</v>
      </c>
      <c r="M11">
        <v>252.24031066894531</v>
      </c>
      <c r="N11">
        <v>2141.687255859375</v>
      </c>
      <c r="O11">
        <v>1287.0428466796875</v>
      </c>
      <c r="P11">
        <v>293.14285278320312</v>
      </c>
      <c r="Q11">
        <v>2946.108154296875</v>
      </c>
      <c r="R11">
        <v>1853.7049560546875</v>
      </c>
      <c r="S11">
        <v>1736.1829833984375</v>
      </c>
      <c r="T11">
        <v>1042.296875</v>
      </c>
      <c r="U11">
        <v>1597.742919921875</v>
      </c>
      <c r="V11">
        <v>798.5755615234375</v>
      </c>
      <c r="W11">
        <v>2093.163818359375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14</v>
      </c>
      <c r="C12">
        <v>18</v>
      </c>
      <c r="D12">
        <v>1135.0047607421875</v>
      </c>
      <c r="E12">
        <v>2761.294677734375</v>
      </c>
      <c r="F12">
        <v>9681.5009765625</v>
      </c>
      <c r="G12">
        <v>6912.05908203125</v>
      </c>
      <c r="H12">
        <v>4621.4267578125</v>
      </c>
      <c r="I12">
        <v>1864.1236572265625</v>
      </c>
      <c r="J12">
        <v>2674.451171875</v>
      </c>
      <c r="K12">
        <v>2749.760009765625</v>
      </c>
      <c r="L12">
        <v>2792.43798828125</v>
      </c>
      <c r="M12">
        <v>1037.7513427734375</v>
      </c>
      <c r="N12">
        <v>1530.2646484375</v>
      </c>
      <c r="O12">
        <v>1018.4512939453125</v>
      </c>
      <c r="P12">
        <v>1362.46630859375</v>
      </c>
      <c r="Q12">
        <v>1248.8447265625</v>
      </c>
      <c r="R12">
        <v>1688.3837890625</v>
      </c>
      <c r="S12">
        <v>1128.876953125</v>
      </c>
      <c r="T12">
        <v>2782.04541015625</v>
      </c>
      <c r="U12">
        <v>1126.2281494140625</v>
      </c>
      <c r="V12">
        <v>1098.1480712890625</v>
      </c>
      <c r="W12">
        <v>1411.546875</v>
      </c>
      <c r="Y12">
        <f>IF(ISNUMBER('lactate '!Y12),pyruvate!G12,"")</f>
        <v>6912.05908203125</v>
      </c>
      <c r="Z12">
        <f>IF(ISNUMBER('lactate '!Z12),pyruvate!H12,"")</f>
        <v>4621.4267578125</v>
      </c>
      <c r="AA12">
        <f>IF(ISNUMBER('lactate '!AA12),pyruvate!I12,"")</f>
        <v>1864.1236572265625</v>
      </c>
      <c r="AB12">
        <f>IF(ISNUMBER('lactate '!AB12),pyruvate!J12,"")</f>
        <v>2674.451171875</v>
      </c>
      <c r="AC12">
        <f>IF(ISNUMBER('lactate '!AC12),pyruvate!K12,"")</f>
        <v>2749.760009765625</v>
      </c>
      <c r="AD12">
        <f>IF(ISNUMBER('lactate '!AD12),pyruvate!L12,"")</f>
        <v>2792.43798828125</v>
      </c>
      <c r="AE12">
        <f>IF(ISNUMBER('lactate '!AE12),pyruvate!M12,"")</f>
        <v>1037.7513427734375</v>
      </c>
      <c r="AF12">
        <f>IF(ISNUMBER('lactate '!AF12),pyruvate!N12,"")</f>
        <v>1530.2646484375</v>
      </c>
      <c r="AG12">
        <f>IF(ISNUMBER('lactate '!AG12),pyruvate!O12,"")</f>
        <v>1018.4512939453125</v>
      </c>
      <c r="AH12">
        <f>IF(ISNUMBER('lactate '!AH12),pyruvate!P12,"")</f>
        <v>1362.46630859375</v>
      </c>
      <c r="AI12">
        <f>IF(ISNUMBER('lactate '!AI12),pyruvate!Q12,"")</f>
        <v>1248.8447265625</v>
      </c>
      <c r="AJ12">
        <f>IF(ISNUMBER('lactate '!AJ12),pyruvate!R12,"")</f>
        <v>1688.3837890625</v>
      </c>
      <c r="AK12">
        <f>IF(ISNUMBER('lactate '!AK12),pyruvate!S12,"")</f>
        <v>1128.876953125</v>
      </c>
      <c r="AL12">
        <f>IF(ISNUMBER('lactate '!AL12),pyruvate!T12,"")</f>
        <v>2782.04541015625</v>
      </c>
      <c r="AM12">
        <f>IF(ISNUMBER('lactate '!AM12),pyruvate!U12,"")</f>
        <v>1126.2281494140625</v>
      </c>
      <c r="AN12">
        <f>IF(ISNUMBER('lactate '!AN12),pyruvate!V12,"")</f>
        <v>1098.1480712890625</v>
      </c>
      <c r="AO12">
        <f>IF(ISNUMBER('lactate '!AO12),pyruvate!W12,"")</f>
        <v>1411.546875</v>
      </c>
    </row>
    <row r="13" spans="1:41" x14ac:dyDescent="0.2">
      <c r="B13">
        <v>14</v>
      </c>
      <c r="C13">
        <v>19</v>
      </c>
      <c r="D13">
        <v>2585.302734375</v>
      </c>
      <c r="E13">
        <v>2835.351318359375</v>
      </c>
      <c r="F13">
        <v>7473.3076171875</v>
      </c>
      <c r="G13">
        <v>6240.88134765625</v>
      </c>
      <c r="H13">
        <v>3715.810302734375</v>
      </c>
      <c r="I13">
        <v>2531.593994140625</v>
      </c>
      <c r="J13">
        <v>2078.42138671875</v>
      </c>
      <c r="K13">
        <v>2344.41015625</v>
      </c>
      <c r="L13">
        <v>1225.8055419921875</v>
      </c>
      <c r="M13">
        <v>1927.7220458984375</v>
      </c>
      <c r="N13">
        <v>445.4564208984375</v>
      </c>
      <c r="O13">
        <v>449.5347900390625</v>
      </c>
      <c r="P13">
        <v>2295.63916015625</v>
      </c>
      <c r="Q13">
        <v>1386.140869140625</v>
      </c>
      <c r="R13">
        <v>288.05413818359375</v>
      </c>
      <c r="S13">
        <v>3316.6416015625</v>
      </c>
      <c r="T13">
        <v>2114.856201171875</v>
      </c>
      <c r="U13">
        <v>1707.7845458984375</v>
      </c>
      <c r="V13">
        <v>1727.1578369140625</v>
      </c>
      <c r="W13">
        <v>1144.0849609375</v>
      </c>
      <c r="Y13" t="str">
        <f>IF(ISNUMBER('lactate '!Y13),pyruvate!G13,"")</f>
        <v/>
      </c>
      <c r="Z13" t="str">
        <f>IF(ISNUMBER('lactate '!Z13),pyruvate!H13,"")</f>
        <v/>
      </c>
      <c r="AA13" t="str">
        <f>IF(ISNUMBER('lactate '!AA13),pyruvate!I13,"")</f>
        <v/>
      </c>
      <c r="AB13" t="str">
        <f>IF(ISNUMBER('lactate '!AB13),pyruvate!J13,"")</f>
        <v/>
      </c>
      <c r="AC13" t="str">
        <f>IF(ISNUMBER('lactate '!AC13),pyruvate!K13,"")</f>
        <v/>
      </c>
      <c r="AD13" t="str">
        <f>IF(ISNUMBER('lactate '!AD13),pyruvate!L13,"")</f>
        <v/>
      </c>
      <c r="AE13" t="str">
        <f>IF(ISNUMBER('lactate '!AE13),pyruvate!M13,"")</f>
        <v/>
      </c>
      <c r="AF13" t="str">
        <f>IF(ISNUMBER('lactate '!AF13),pyruvate!N13,"")</f>
        <v/>
      </c>
      <c r="AG13" t="str">
        <f>IF(ISNUMBER('lactate '!AG13),pyruvate!O13,"")</f>
        <v/>
      </c>
      <c r="AH13" t="str">
        <f>IF(ISNUMBER('lactate '!AH13),pyruvate!P13,"")</f>
        <v/>
      </c>
      <c r="AI13" t="str">
        <f>IF(ISNUMBER('lactate '!AI13),pyruvate!Q13,"")</f>
        <v/>
      </c>
      <c r="AJ13" t="str">
        <f>IF(ISNUMBER('lactate '!AJ13),pyruvate!R13,"")</f>
        <v/>
      </c>
      <c r="AK13" t="str">
        <f>IF(ISNUMBER('lactate '!AK13),pyruvate!S13,"")</f>
        <v/>
      </c>
      <c r="AL13" t="str">
        <f>IF(ISNUMBER('lactate '!AL13),pyruvate!T13,"")</f>
        <v/>
      </c>
      <c r="AM13" t="str">
        <f>IF(ISNUMBER('lactate '!AM13),pyruvate!U13,"")</f>
        <v/>
      </c>
      <c r="AN13" t="str">
        <f>IF(ISNUMBER('lactate '!AN13),pyruvate!V13,"")</f>
        <v/>
      </c>
      <c r="AO13" t="str">
        <f>IF(ISNUMBER('lactate '!AO13),pyruvate!W13,"")</f>
        <v/>
      </c>
    </row>
    <row r="14" spans="1:41" x14ac:dyDescent="0.2">
      <c r="B14">
        <v>14</v>
      </c>
      <c r="C14">
        <v>20</v>
      </c>
      <c r="D14">
        <v>2087.224365234375</v>
      </c>
      <c r="E14">
        <v>4385.5322265625</v>
      </c>
      <c r="F14">
        <v>6121.22607421875</v>
      </c>
      <c r="G14">
        <v>5029.22265625</v>
      </c>
      <c r="H14">
        <v>2210.33349609375</v>
      </c>
      <c r="I14">
        <v>2786.4951171875</v>
      </c>
      <c r="J14">
        <v>686.054931640625</v>
      </c>
      <c r="K14">
        <v>2802.182373046875</v>
      </c>
      <c r="L14">
        <v>1448.3885498046875</v>
      </c>
      <c r="M14">
        <v>2291.425537109375</v>
      </c>
      <c r="N14">
        <v>894.69561767578125</v>
      </c>
      <c r="O14">
        <v>579.95867919921875</v>
      </c>
      <c r="P14">
        <v>1872.9979248046875</v>
      </c>
      <c r="Q14">
        <v>1604.556640625</v>
      </c>
      <c r="R14">
        <v>1096.421630859375</v>
      </c>
      <c r="S14">
        <v>3192.47119140625</v>
      </c>
      <c r="T14">
        <v>1725.5264892578125</v>
      </c>
      <c r="U14">
        <v>2539.205322265625</v>
      </c>
      <c r="V14">
        <v>1773.87841796875</v>
      </c>
      <c r="W14">
        <v>2589.962158203125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14</v>
      </c>
      <c r="C15">
        <v>21</v>
      </c>
      <c r="D15">
        <v>2335.422607421875</v>
      </c>
      <c r="E15">
        <v>5905.9443359375</v>
      </c>
      <c r="F15">
        <v>6003.35107421875</v>
      </c>
      <c r="G15">
        <v>5453.287109375</v>
      </c>
      <c r="H15">
        <v>1828.2921142578125</v>
      </c>
      <c r="I15">
        <v>2540.634521484375</v>
      </c>
      <c r="J15">
        <v>2001.417724609375</v>
      </c>
      <c r="K15">
        <v>2407.556884765625</v>
      </c>
      <c r="L15">
        <v>322.26382446289062</v>
      </c>
      <c r="M15">
        <v>2323.815673828125</v>
      </c>
      <c r="N15">
        <v>2115.03369140625</v>
      </c>
      <c r="O15">
        <v>684.9735107421875</v>
      </c>
      <c r="P15">
        <v>1555.1912841796875</v>
      </c>
      <c r="Q15">
        <v>1090.9188232421875</v>
      </c>
      <c r="R15">
        <v>1243.224365234375</v>
      </c>
      <c r="S15">
        <v>1077.7508544921875</v>
      </c>
      <c r="T15">
        <v>676.31097412109375</v>
      </c>
      <c r="U15">
        <v>2149.60498046875</v>
      </c>
      <c r="V15">
        <v>813.14239501953125</v>
      </c>
      <c r="W15">
        <v>1496.233154296875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14</v>
      </c>
      <c r="C16">
        <v>22</v>
      </c>
      <c r="D16">
        <v>2267.765380859375</v>
      </c>
      <c r="E16">
        <v>4721.2255859375</v>
      </c>
      <c r="F16">
        <v>4513.30615234375</v>
      </c>
      <c r="G16">
        <v>5578.1083984375</v>
      </c>
      <c r="H16">
        <v>1521.8260498046875</v>
      </c>
      <c r="I16">
        <v>2341.903564453125</v>
      </c>
      <c r="J16">
        <v>2837.142333984375</v>
      </c>
      <c r="K16">
        <v>1465.585693359375</v>
      </c>
      <c r="L16">
        <v>2361.570556640625</v>
      </c>
      <c r="M16">
        <v>1275.6529541015625</v>
      </c>
      <c r="N16">
        <v>2622.40771484375</v>
      </c>
      <c r="O16">
        <v>375.23345947265625</v>
      </c>
      <c r="P16">
        <v>385.99057006835938</v>
      </c>
      <c r="Q16">
        <v>1620.1761474609375</v>
      </c>
      <c r="R16">
        <v>859.2882080078125</v>
      </c>
      <c r="S16">
        <v>742.2708740234375</v>
      </c>
      <c r="T16">
        <v>1593.8646240234375</v>
      </c>
      <c r="U16">
        <v>985.93499755859375</v>
      </c>
      <c r="V16">
        <v>1598.2542724609375</v>
      </c>
      <c r="W16">
        <v>673.3734130859375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15</v>
      </c>
      <c r="C17">
        <v>16</v>
      </c>
      <c r="D17">
        <v>4509.7294921875</v>
      </c>
      <c r="E17">
        <v>8058.51708984375</v>
      </c>
      <c r="F17">
        <v>11564.341796875</v>
      </c>
      <c r="G17">
        <v>8000.3857421875</v>
      </c>
      <c r="H17">
        <v>5153.9267578125</v>
      </c>
      <c r="I17">
        <v>3701.219482421875</v>
      </c>
      <c r="J17">
        <v>3562.084228515625</v>
      </c>
      <c r="K17">
        <v>3388.01953125</v>
      </c>
      <c r="L17">
        <v>2816.14501953125</v>
      </c>
      <c r="M17">
        <v>1498.006591796875</v>
      </c>
      <c r="N17">
        <v>944.513427734375</v>
      </c>
      <c r="O17">
        <v>739.005859375</v>
      </c>
      <c r="P17">
        <v>955.99114990234375</v>
      </c>
      <c r="Q17">
        <v>636.5667724609375</v>
      </c>
      <c r="R17">
        <v>885.19097900390625</v>
      </c>
      <c r="S17">
        <v>878.436279296875</v>
      </c>
      <c r="T17">
        <v>551.5494384765625</v>
      </c>
      <c r="U17">
        <v>2920.34228515625</v>
      </c>
      <c r="V17">
        <v>2057.40869140625</v>
      </c>
      <c r="W17">
        <v>732.2613525390625</v>
      </c>
      <c r="Y17" t="str">
        <f>IF(ISNUMBER('lactate '!Y17),pyruvate!G17,"")</f>
        <v/>
      </c>
      <c r="Z17" t="str">
        <f>IF(ISNUMBER('lactate '!Z17),pyruvate!H17,"")</f>
        <v/>
      </c>
      <c r="AA17" t="str">
        <f>IF(ISNUMBER('lactate '!AA17),pyruvate!I17,"")</f>
        <v/>
      </c>
      <c r="AB17" t="str">
        <f>IF(ISNUMBER('lactate '!AB17),pyruvate!J17,"")</f>
        <v/>
      </c>
      <c r="AC17" t="str">
        <f>IF(ISNUMBER('lactate '!AC17),pyruvate!K17,"")</f>
        <v/>
      </c>
      <c r="AD17" t="str">
        <f>IF(ISNUMBER('lactate '!AD17),pyruvate!L17,"")</f>
        <v/>
      </c>
      <c r="AE17" t="str">
        <f>IF(ISNUMBER('lactate '!AE17),pyruvate!M17,"")</f>
        <v/>
      </c>
      <c r="AF17" t="str">
        <f>IF(ISNUMBER('lactate '!AF17),pyruvate!N17,"")</f>
        <v/>
      </c>
      <c r="AG17" t="str">
        <f>IF(ISNUMBER('lactate '!AG17),pyruvate!O17,"")</f>
        <v/>
      </c>
      <c r="AH17" t="str">
        <f>IF(ISNUMBER('lactate '!AH17),pyruvate!P17,"")</f>
        <v/>
      </c>
      <c r="AI17" t="str">
        <f>IF(ISNUMBER('lactate '!AI17),pyruvate!Q17,"")</f>
        <v/>
      </c>
      <c r="AJ17" t="str">
        <f>IF(ISNUMBER('lactate '!AJ17),pyruvate!R17,"")</f>
        <v/>
      </c>
      <c r="AK17" t="str">
        <f>IF(ISNUMBER('lactate '!AK17),pyruvate!S17,"")</f>
        <v/>
      </c>
      <c r="AL17" t="str">
        <f>IF(ISNUMBER('lactate '!AL17),pyruvate!T17,"")</f>
        <v/>
      </c>
      <c r="AM17" t="str">
        <f>IF(ISNUMBER('lactate '!AM17),pyruvate!U17,"")</f>
        <v/>
      </c>
      <c r="AN17" t="str">
        <f>IF(ISNUMBER('lactate '!AN17),pyruvate!V17,"")</f>
        <v/>
      </c>
      <c r="AO17" t="str">
        <f>IF(ISNUMBER('lactate '!AO17),pyruvate!W17,"")</f>
        <v/>
      </c>
    </row>
    <row r="18" spans="1:41" x14ac:dyDescent="0.2">
      <c r="B18">
        <v>15</v>
      </c>
      <c r="C18">
        <v>17</v>
      </c>
      <c r="D18">
        <v>3595.096435546875</v>
      </c>
      <c r="E18">
        <v>8689.537109375</v>
      </c>
      <c r="F18">
        <v>12069.1298828125</v>
      </c>
      <c r="G18">
        <v>7054.08837890625</v>
      </c>
      <c r="H18">
        <v>6424.62109375</v>
      </c>
      <c r="I18">
        <v>3353.41796875</v>
      </c>
      <c r="J18">
        <v>2967.758544921875</v>
      </c>
      <c r="K18">
        <v>3705.19287109375</v>
      </c>
      <c r="L18">
        <v>1355.8603515625</v>
      </c>
      <c r="M18">
        <v>913.7552490234375</v>
      </c>
      <c r="N18">
        <v>1585.8016357421875</v>
      </c>
      <c r="O18">
        <v>390.65853881835938</v>
      </c>
      <c r="P18">
        <v>591.599609375</v>
      </c>
      <c r="Q18">
        <v>2390.900390625</v>
      </c>
      <c r="R18">
        <v>451.67294311523438</v>
      </c>
      <c r="S18">
        <v>1364.94189453125</v>
      </c>
      <c r="T18">
        <v>1276.2640380859375</v>
      </c>
      <c r="U18">
        <v>2768.756103515625</v>
      </c>
      <c r="V18">
        <v>1453.58056640625</v>
      </c>
      <c r="W18">
        <v>2540.968994140625</v>
      </c>
      <c r="Y18">
        <f>IF(ISNUMBER('lactate '!Y18),pyruvate!G18,"")</f>
        <v>7054.08837890625</v>
      </c>
      <c r="Z18">
        <f>IF(ISNUMBER('lactate '!Z18),pyruvate!H18,"")</f>
        <v>6424.62109375</v>
      </c>
      <c r="AA18">
        <f>IF(ISNUMBER('lactate '!AA18),pyruvate!I18,"")</f>
        <v>3353.41796875</v>
      </c>
      <c r="AB18">
        <f>IF(ISNUMBER('lactate '!AB18),pyruvate!J18,"")</f>
        <v>2967.758544921875</v>
      </c>
      <c r="AC18">
        <f>IF(ISNUMBER('lactate '!AC18),pyruvate!K18,"")</f>
        <v>3705.19287109375</v>
      </c>
      <c r="AD18">
        <f>IF(ISNUMBER('lactate '!AD18),pyruvate!L18,"")</f>
        <v>1355.8603515625</v>
      </c>
      <c r="AE18">
        <f>IF(ISNUMBER('lactate '!AE18),pyruvate!M18,"")</f>
        <v>913.7552490234375</v>
      </c>
      <c r="AF18">
        <f>IF(ISNUMBER('lactate '!AF18),pyruvate!N18,"")</f>
        <v>1585.8016357421875</v>
      </c>
      <c r="AG18">
        <f>IF(ISNUMBER('lactate '!AG18),pyruvate!O18,"")</f>
        <v>390.65853881835938</v>
      </c>
      <c r="AH18">
        <f>IF(ISNUMBER('lactate '!AH18),pyruvate!P18,"")</f>
        <v>591.599609375</v>
      </c>
      <c r="AI18">
        <f>IF(ISNUMBER('lactate '!AI18),pyruvate!Q18,"")</f>
        <v>2390.900390625</v>
      </c>
      <c r="AJ18">
        <f>IF(ISNUMBER('lactate '!AJ18),pyruvate!R18,"")</f>
        <v>451.67294311523438</v>
      </c>
      <c r="AK18">
        <f>IF(ISNUMBER('lactate '!AK18),pyruvate!S18,"")</f>
        <v>1364.94189453125</v>
      </c>
      <c r="AL18">
        <f>IF(ISNUMBER('lactate '!AL18),pyruvate!T18,"")</f>
        <v>1276.2640380859375</v>
      </c>
      <c r="AM18">
        <f>IF(ISNUMBER('lactate '!AM18),pyruvate!U18,"")</f>
        <v>2768.756103515625</v>
      </c>
      <c r="AN18">
        <f>IF(ISNUMBER('lactate '!AN18),pyruvate!V18,"")</f>
        <v>1453.58056640625</v>
      </c>
      <c r="AO18">
        <f>IF(ISNUMBER('lactate '!AO18),pyruvate!W18,"")</f>
        <v>2540.968994140625</v>
      </c>
    </row>
    <row r="19" spans="1:41" x14ac:dyDescent="0.2">
      <c r="B19">
        <v>15</v>
      </c>
      <c r="C19">
        <v>18</v>
      </c>
      <c r="D19">
        <v>2582.949951171875</v>
      </c>
      <c r="E19">
        <v>10754.9990234375</v>
      </c>
      <c r="F19">
        <v>11527.0576171875</v>
      </c>
      <c r="G19">
        <v>7555.94921875</v>
      </c>
      <c r="H19">
        <v>7764.310546875</v>
      </c>
      <c r="I19">
        <v>3409.236572265625</v>
      </c>
      <c r="J19">
        <v>3412.58056640625</v>
      </c>
      <c r="K19">
        <v>2868.055908203125</v>
      </c>
      <c r="L19">
        <v>1168.11865234375</v>
      </c>
      <c r="M19">
        <v>2281.2548828125</v>
      </c>
      <c r="N19">
        <v>1461.3363037109375</v>
      </c>
      <c r="O19">
        <v>1416.550537109375</v>
      </c>
      <c r="P19">
        <v>2427.974853515625</v>
      </c>
      <c r="Q19">
        <v>2246.367431640625</v>
      </c>
      <c r="R19">
        <v>1294.208251953125</v>
      </c>
      <c r="S19">
        <v>1066.479248046875</v>
      </c>
      <c r="T19">
        <v>2507.48779296875</v>
      </c>
      <c r="U19">
        <v>644.10186767578125</v>
      </c>
      <c r="V19">
        <v>891.724609375</v>
      </c>
      <c r="W19">
        <v>2004.355224609375</v>
      </c>
      <c r="Y19">
        <f>IF(ISNUMBER('lactate '!Y19),pyruvate!G19,"")</f>
        <v>7555.94921875</v>
      </c>
      <c r="Z19">
        <f>IF(ISNUMBER('lactate '!Z19),pyruvate!H19,"")</f>
        <v>7764.310546875</v>
      </c>
      <c r="AA19">
        <f>IF(ISNUMBER('lactate '!AA19),pyruvate!I19,"")</f>
        <v>3409.236572265625</v>
      </c>
      <c r="AB19">
        <f>IF(ISNUMBER('lactate '!AB19),pyruvate!J19,"")</f>
        <v>3412.58056640625</v>
      </c>
      <c r="AC19">
        <f>IF(ISNUMBER('lactate '!AC19),pyruvate!K19,"")</f>
        <v>2868.055908203125</v>
      </c>
      <c r="AD19">
        <f>IF(ISNUMBER('lactate '!AD19),pyruvate!L19,"")</f>
        <v>1168.11865234375</v>
      </c>
      <c r="AE19">
        <f>IF(ISNUMBER('lactate '!AE19),pyruvate!M19,"")</f>
        <v>2281.2548828125</v>
      </c>
      <c r="AF19">
        <f>IF(ISNUMBER('lactate '!AF19),pyruvate!N19,"")</f>
        <v>1461.3363037109375</v>
      </c>
      <c r="AG19">
        <f>IF(ISNUMBER('lactate '!AG19),pyruvate!O19,"")</f>
        <v>1416.550537109375</v>
      </c>
      <c r="AH19">
        <f>IF(ISNUMBER('lactate '!AH19),pyruvate!P19,"")</f>
        <v>2427.974853515625</v>
      </c>
      <c r="AI19">
        <f>IF(ISNUMBER('lactate '!AI19),pyruvate!Q19,"")</f>
        <v>2246.367431640625</v>
      </c>
      <c r="AJ19">
        <f>IF(ISNUMBER('lactate '!AJ19),pyruvate!R19,"")</f>
        <v>1294.208251953125</v>
      </c>
      <c r="AK19">
        <f>IF(ISNUMBER('lactate '!AK19),pyruvate!S19,"")</f>
        <v>1066.479248046875</v>
      </c>
      <c r="AL19">
        <f>IF(ISNUMBER('lactate '!AL19),pyruvate!T19,"")</f>
        <v>2507.48779296875</v>
      </c>
      <c r="AM19">
        <f>IF(ISNUMBER('lactate '!AM19),pyruvate!U19,"")</f>
        <v>644.10186767578125</v>
      </c>
      <c r="AN19">
        <f>IF(ISNUMBER('lactate '!AN19),pyruvate!V19,"")</f>
        <v>891.724609375</v>
      </c>
      <c r="AO19">
        <f>IF(ISNUMBER('lactate '!AO19),pyruvate!W19,"")</f>
        <v>2004.355224609375</v>
      </c>
    </row>
    <row r="20" spans="1:41" x14ac:dyDescent="0.2">
      <c r="B20">
        <v>15</v>
      </c>
      <c r="C20">
        <v>19</v>
      </c>
      <c r="D20">
        <v>3562.1171875</v>
      </c>
      <c r="E20">
        <v>12160.3525390625</v>
      </c>
      <c r="F20">
        <v>9692.1630859375</v>
      </c>
      <c r="G20">
        <v>8101.69921875</v>
      </c>
      <c r="H20">
        <v>5988.3251953125</v>
      </c>
      <c r="I20">
        <v>3987.8583984375</v>
      </c>
      <c r="J20">
        <v>3130.77001953125</v>
      </c>
      <c r="K20">
        <v>2761.70458984375</v>
      </c>
      <c r="L20">
        <v>1071.02392578125</v>
      </c>
      <c r="M20">
        <v>851.73040771484375</v>
      </c>
      <c r="N20">
        <v>1053.928466796875</v>
      </c>
      <c r="O20">
        <v>1832.8232421875</v>
      </c>
      <c r="P20">
        <v>3000.857421875</v>
      </c>
      <c r="Q20">
        <v>1171.240966796875</v>
      </c>
      <c r="R20">
        <v>850.338623046875</v>
      </c>
      <c r="S20">
        <v>1429.2205810546875</v>
      </c>
      <c r="T20">
        <v>873.87518310546875</v>
      </c>
      <c r="U20">
        <v>1815.217529296875</v>
      </c>
      <c r="V20">
        <v>1903.4278564453125</v>
      </c>
      <c r="W20">
        <v>244.73320007324219</v>
      </c>
      <c r="Y20">
        <f>IF(ISNUMBER('lactate '!Y20),pyruvate!G20,"")</f>
        <v>8101.69921875</v>
      </c>
      <c r="Z20">
        <f>IF(ISNUMBER('lactate '!Z20),pyruvate!H20,"")</f>
        <v>5988.3251953125</v>
      </c>
      <c r="AA20">
        <f>IF(ISNUMBER('lactate '!AA20),pyruvate!I20,"")</f>
        <v>3987.8583984375</v>
      </c>
      <c r="AB20">
        <f>IF(ISNUMBER('lactate '!AB20),pyruvate!J20,"")</f>
        <v>3130.77001953125</v>
      </c>
      <c r="AC20">
        <f>IF(ISNUMBER('lactate '!AC20),pyruvate!K20,"")</f>
        <v>2761.70458984375</v>
      </c>
      <c r="AD20">
        <f>IF(ISNUMBER('lactate '!AD20),pyruvate!L20,"")</f>
        <v>1071.02392578125</v>
      </c>
      <c r="AE20">
        <f>IF(ISNUMBER('lactate '!AE20),pyruvate!M20,"")</f>
        <v>851.73040771484375</v>
      </c>
      <c r="AF20">
        <f>IF(ISNUMBER('lactate '!AF20),pyruvate!N20,"")</f>
        <v>1053.928466796875</v>
      </c>
      <c r="AG20">
        <f>IF(ISNUMBER('lactate '!AG20),pyruvate!O20,"")</f>
        <v>1832.8232421875</v>
      </c>
      <c r="AH20">
        <f>IF(ISNUMBER('lactate '!AH20),pyruvate!P20,"")</f>
        <v>3000.857421875</v>
      </c>
      <c r="AI20">
        <f>IF(ISNUMBER('lactate '!AI20),pyruvate!Q20,"")</f>
        <v>1171.240966796875</v>
      </c>
      <c r="AJ20">
        <f>IF(ISNUMBER('lactate '!AJ20),pyruvate!R20,"")</f>
        <v>850.338623046875</v>
      </c>
      <c r="AK20">
        <f>IF(ISNUMBER('lactate '!AK20),pyruvate!S20,"")</f>
        <v>1429.2205810546875</v>
      </c>
      <c r="AL20">
        <f>IF(ISNUMBER('lactate '!AL20),pyruvate!T20,"")</f>
        <v>873.87518310546875</v>
      </c>
      <c r="AM20">
        <f>IF(ISNUMBER('lactate '!AM20),pyruvate!U20,"")</f>
        <v>1815.217529296875</v>
      </c>
      <c r="AN20">
        <f>IF(ISNUMBER('lactate '!AN20),pyruvate!V20,"")</f>
        <v>1903.4278564453125</v>
      </c>
      <c r="AO20">
        <f>IF(ISNUMBER('lactate '!AO20),pyruvate!W20,"")</f>
        <v>244.73320007324219</v>
      </c>
    </row>
    <row r="21" spans="1:41" x14ac:dyDescent="0.2">
      <c r="B21">
        <v>15</v>
      </c>
      <c r="C21">
        <v>20</v>
      </c>
      <c r="D21">
        <v>5661.3310546875</v>
      </c>
      <c r="E21">
        <v>11388.6259765625</v>
      </c>
      <c r="F21">
        <v>8722.2978515625</v>
      </c>
      <c r="G21">
        <v>7531.08203125</v>
      </c>
      <c r="H21">
        <v>3649.227783203125</v>
      </c>
      <c r="I21">
        <v>4219.63134765625</v>
      </c>
      <c r="J21">
        <v>1387.2115478515625</v>
      </c>
      <c r="K21">
        <v>2900.638427734375</v>
      </c>
      <c r="L21">
        <v>1647.8572998046875</v>
      </c>
      <c r="M21">
        <v>2766.69580078125</v>
      </c>
      <c r="N21">
        <v>1200.548583984375</v>
      </c>
      <c r="O21">
        <v>1586.516357421875</v>
      </c>
      <c r="P21">
        <v>2067.12060546875</v>
      </c>
      <c r="Q21">
        <v>2292.243408203125</v>
      </c>
      <c r="R21">
        <v>1753.86279296875</v>
      </c>
      <c r="S21">
        <v>1986.1083984375</v>
      </c>
      <c r="T21">
        <v>1613.6878662109375</v>
      </c>
      <c r="U21">
        <v>1845.8751220703125</v>
      </c>
      <c r="V21">
        <v>867.99017333984375</v>
      </c>
      <c r="W21">
        <v>1408.4036865234375</v>
      </c>
      <c r="Y21">
        <f>IF(ISNUMBER('lactate '!Y21),pyruvate!G21,"")</f>
        <v>7531.08203125</v>
      </c>
      <c r="Z21">
        <f>IF(ISNUMBER('lactate '!Z21),pyruvate!H21,"")</f>
        <v>3649.227783203125</v>
      </c>
      <c r="AA21">
        <f>IF(ISNUMBER('lactate '!AA21),pyruvate!I21,"")</f>
        <v>4219.63134765625</v>
      </c>
      <c r="AB21">
        <f>IF(ISNUMBER('lactate '!AB21),pyruvate!J21,"")</f>
        <v>1387.2115478515625</v>
      </c>
      <c r="AC21">
        <f>IF(ISNUMBER('lactate '!AC21),pyruvate!K21,"")</f>
        <v>2900.638427734375</v>
      </c>
      <c r="AD21">
        <f>IF(ISNUMBER('lactate '!AD21),pyruvate!L21,"")</f>
        <v>1647.8572998046875</v>
      </c>
      <c r="AE21">
        <f>IF(ISNUMBER('lactate '!AE21),pyruvate!M21,"")</f>
        <v>2766.69580078125</v>
      </c>
      <c r="AF21">
        <f>IF(ISNUMBER('lactate '!AF21),pyruvate!N21,"")</f>
        <v>1200.548583984375</v>
      </c>
      <c r="AG21">
        <f>IF(ISNUMBER('lactate '!AG21),pyruvate!O21,"")</f>
        <v>1586.516357421875</v>
      </c>
      <c r="AH21">
        <f>IF(ISNUMBER('lactate '!AH21),pyruvate!P21,"")</f>
        <v>2067.12060546875</v>
      </c>
      <c r="AI21">
        <f>IF(ISNUMBER('lactate '!AI21),pyruvate!Q21,"")</f>
        <v>2292.243408203125</v>
      </c>
      <c r="AJ21">
        <f>IF(ISNUMBER('lactate '!AJ21),pyruvate!R21,"")</f>
        <v>1753.86279296875</v>
      </c>
      <c r="AK21">
        <f>IF(ISNUMBER('lactate '!AK21),pyruvate!S21,"")</f>
        <v>1986.1083984375</v>
      </c>
      <c r="AL21">
        <f>IF(ISNUMBER('lactate '!AL21),pyruvate!T21,"")</f>
        <v>1613.6878662109375</v>
      </c>
      <c r="AM21">
        <f>IF(ISNUMBER('lactate '!AM21),pyruvate!U21,"")</f>
        <v>1845.8751220703125</v>
      </c>
      <c r="AN21">
        <f>IF(ISNUMBER('lactate '!AN21),pyruvate!V21,"")</f>
        <v>867.99017333984375</v>
      </c>
      <c r="AO21">
        <f>IF(ISNUMBER('lactate '!AO21),pyruvate!W21,"")</f>
        <v>1408.4036865234375</v>
      </c>
    </row>
    <row r="22" spans="1:41" x14ac:dyDescent="0.2">
      <c r="B22">
        <v>15</v>
      </c>
      <c r="C22">
        <v>21</v>
      </c>
      <c r="D22">
        <v>6515.4599609375</v>
      </c>
      <c r="E22">
        <v>8561.03515625</v>
      </c>
      <c r="F22">
        <v>8175.7587890625</v>
      </c>
      <c r="G22">
        <v>7915.95361328125</v>
      </c>
      <c r="H22">
        <v>3835.506103515625</v>
      </c>
      <c r="I22">
        <v>4724.91015625</v>
      </c>
      <c r="J22">
        <v>2620.910400390625</v>
      </c>
      <c r="K22">
        <v>2427.553955078125</v>
      </c>
      <c r="L22">
        <v>1280.733642578125</v>
      </c>
      <c r="M22">
        <v>4092.822265625</v>
      </c>
      <c r="N22">
        <v>1630.888916015625</v>
      </c>
      <c r="O22">
        <v>915.18548583984375</v>
      </c>
      <c r="P22">
        <v>388.42764282226562</v>
      </c>
      <c r="Q22">
        <v>1155.0845947265625</v>
      </c>
      <c r="R22">
        <v>2818.406005859375</v>
      </c>
      <c r="S22">
        <v>425.70864868164062</v>
      </c>
      <c r="T22">
        <v>1570.3079833984375</v>
      </c>
      <c r="U22">
        <v>2731.344970703125</v>
      </c>
      <c r="V22">
        <v>787.1759033203125</v>
      </c>
      <c r="W22">
        <v>1469.3111572265625</v>
      </c>
      <c r="Y22" t="str">
        <f>IF(ISNUMBER('lactate '!Y22),pyruvate!G22,"")</f>
        <v/>
      </c>
      <c r="Z22" t="str">
        <f>IF(ISNUMBER('lactate '!Z22),pyruvate!H22,"")</f>
        <v/>
      </c>
      <c r="AA22" t="str">
        <f>IF(ISNUMBER('lactate '!AA22),pyruvate!I22,"")</f>
        <v/>
      </c>
      <c r="AB22" t="str">
        <f>IF(ISNUMBER('lactate '!AB22),pyruvate!J22,"")</f>
        <v/>
      </c>
      <c r="AC22" t="str">
        <f>IF(ISNUMBER('lactate '!AC22),pyruvate!K22,"")</f>
        <v/>
      </c>
      <c r="AD22" t="str">
        <f>IF(ISNUMBER('lactate '!AD22),pyruvate!L22,"")</f>
        <v/>
      </c>
      <c r="AE22" t="str">
        <f>IF(ISNUMBER('lactate '!AE22),pyruvate!M22,"")</f>
        <v/>
      </c>
      <c r="AF22" t="str">
        <f>IF(ISNUMBER('lactate '!AF22),pyruvate!N22,"")</f>
        <v/>
      </c>
      <c r="AG22" t="str">
        <f>IF(ISNUMBER('lactate '!AG22),pyruvate!O22,"")</f>
        <v/>
      </c>
      <c r="AH22" t="str">
        <f>IF(ISNUMBER('lactate '!AH22),pyruvate!P22,"")</f>
        <v/>
      </c>
      <c r="AI22" t="str">
        <f>IF(ISNUMBER('lactate '!AI22),pyruvate!Q22,"")</f>
        <v/>
      </c>
      <c r="AJ22" t="str">
        <f>IF(ISNUMBER('lactate '!AJ22),pyruvate!R22,"")</f>
        <v/>
      </c>
      <c r="AK22" t="str">
        <f>IF(ISNUMBER('lactate '!AK22),pyruvate!S22,"")</f>
        <v/>
      </c>
      <c r="AL22" t="str">
        <f>IF(ISNUMBER('lactate '!AL22),pyruvate!T22,"")</f>
        <v/>
      </c>
      <c r="AM22" t="str">
        <f>IF(ISNUMBER('lactate '!AM22),pyruvate!U22,"")</f>
        <v/>
      </c>
      <c r="AN22" t="str">
        <f>IF(ISNUMBER('lactate '!AN22),pyruvate!V22,"")</f>
        <v/>
      </c>
      <c r="AO22" t="str">
        <f>IF(ISNUMBER('lactate '!AO22),pyruvate!W22,"")</f>
        <v/>
      </c>
    </row>
    <row r="23" spans="1:41" x14ac:dyDescent="0.2">
      <c r="Y23">
        <f>AVERAGE(Y3:Y22)</f>
        <v>7430.9755859375</v>
      </c>
      <c r="Z23">
        <f t="shared" ref="Z23:AO23" si="0">AVERAGE(Z3:Z22)</f>
        <v>5689.582275390625</v>
      </c>
      <c r="AA23">
        <f t="shared" si="0"/>
        <v>3366.8535888671877</v>
      </c>
      <c r="AB23">
        <f t="shared" si="0"/>
        <v>2714.5543701171873</v>
      </c>
      <c r="AC23">
        <f t="shared" si="0"/>
        <v>2997.0703613281248</v>
      </c>
      <c r="AD23">
        <f t="shared" si="0"/>
        <v>1607.0596435546875</v>
      </c>
      <c r="AE23">
        <f t="shared" si="0"/>
        <v>1570.2375366210938</v>
      </c>
      <c r="AF23">
        <f t="shared" si="0"/>
        <v>1366.375927734375</v>
      </c>
      <c r="AG23">
        <f t="shared" si="0"/>
        <v>1248.9999938964843</v>
      </c>
      <c r="AH23">
        <f t="shared" si="0"/>
        <v>1890.0037597656251</v>
      </c>
      <c r="AI23">
        <f t="shared" si="0"/>
        <v>1869.919384765625</v>
      </c>
      <c r="AJ23">
        <f t="shared" si="0"/>
        <v>1207.6932800292968</v>
      </c>
      <c r="AK23">
        <f t="shared" si="0"/>
        <v>1395.1254150390625</v>
      </c>
      <c r="AL23">
        <f t="shared" si="0"/>
        <v>1810.6720581054688</v>
      </c>
      <c r="AM23">
        <f t="shared" si="0"/>
        <v>1640.0357543945313</v>
      </c>
      <c r="AN23">
        <f t="shared" si="0"/>
        <v>1242.9742553710937</v>
      </c>
      <c r="AO23">
        <f t="shared" si="0"/>
        <v>1522.0015960693358</v>
      </c>
    </row>
    <row r="24" spans="1:41" x14ac:dyDescent="0.2">
      <c r="A24" t="s">
        <v>25</v>
      </c>
      <c r="B24">
        <v>24</v>
      </c>
      <c r="C24">
        <v>15</v>
      </c>
      <c r="D24">
        <v>2860.4140625</v>
      </c>
      <c r="E24">
        <v>8116.7958984375</v>
      </c>
      <c r="F24">
        <v>9489.3134765625</v>
      </c>
      <c r="G24">
        <v>5719.2119140625</v>
      </c>
      <c r="H24">
        <v>6564.97021484375</v>
      </c>
      <c r="I24">
        <v>4940.0224609375</v>
      </c>
      <c r="J24">
        <v>1334.1990966796875</v>
      </c>
      <c r="K24">
        <v>2584.818359375</v>
      </c>
      <c r="L24">
        <v>1688.8453369140625</v>
      </c>
      <c r="M24">
        <v>2430.316650390625</v>
      </c>
      <c r="N24">
        <v>1684.078369140625</v>
      </c>
      <c r="O24">
        <v>1624.7310791015625</v>
      </c>
      <c r="P24">
        <v>852.27880859375</v>
      </c>
      <c r="Q24">
        <v>1707.7296142578125</v>
      </c>
      <c r="R24">
        <v>1052.0279541015625</v>
      </c>
      <c r="S24">
        <v>2358.1552734375</v>
      </c>
      <c r="T24">
        <v>1192.4888916015625</v>
      </c>
      <c r="U24">
        <v>1432.1844482421875</v>
      </c>
      <c r="V24">
        <v>737.7755126953125</v>
      </c>
      <c r="W24">
        <v>1505.0736083984375</v>
      </c>
    </row>
    <row r="25" spans="1:41" x14ac:dyDescent="0.2">
      <c r="B25">
        <v>24</v>
      </c>
      <c r="C25">
        <v>16</v>
      </c>
      <c r="D25">
        <v>4133.52978515625</v>
      </c>
      <c r="E25">
        <v>7147.728515625</v>
      </c>
      <c r="F25">
        <v>11015.9873046875</v>
      </c>
      <c r="G25">
        <v>7855.8759765625</v>
      </c>
      <c r="H25">
        <v>6542.91796875</v>
      </c>
      <c r="I25">
        <v>5316.95947265625</v>
      </c>
      <c r="J25">
        <v>2328.178955078125</v>
      </c>
      <c r="K25">
        <v>3712.114990234375</v>
      </c>
      <c r="L25">
        <v>1758.5400390625</v>
      </c>
      <c r="M25">
        <v>963.92193603515625</v>
      </c>
      <c r="N25">
        <v>508.5435791015625</v>
      </c>
      <c r="O25">
        <v>921.5223388671875</v>
      </c>
      <c r="P25">
        <v>2822.40478515625</v>
      </c>
      <c r="Q25">
        <v>1448.1629638671875</v>
      </c>
      <c r="R25">
        <v>708.74481201171875</v>
      </c>
      <c r="S25">
        <v>1592.6134033203125</v>
      </c>
      <c r="T25">
        <v>1342.884521484375</v>
      </c>
      <c r="U25">
        <v>299.11068725585938</v>
      </c>
      <c r="V25">
        <v>796.30645751953125</v>
      </c>
      <c r="W25">
        <v>850.6357421875</v>
      </c>
    </row>
    <row r="26" spans="1:41" x14ac:dyDescent="0.2">
      <c r="B26">
        <v>24</v>
      </c>
      <c r="C26">
        <v>17</v>
      </c>
      <c r="D26">
        <v>2163.322021484375</v>
      </c>
      <c r="E26">
        <v>4230.5400390625</v>
      </c>
      <c r="F26">
        <v>11160.783203125</v>
      </c>
      <c r="G26">
        <v>7457.9658203125</v>
      </c>
      <c r="H26">
        <v>4658.1669921875</v>
      </c>
      <c r="I26">
        <v>5209.66259765625</v>
      </c>
      <c r="J26">
        <v>3082.997314453125</v>
      </c>
      <c r="K26">
        <v>3506.669921875</v>
      </c>
      <c r="L26">
        <v>3097.319091796875</v>
      </c>
      <c r="M26">
        <v>1146.1492919921875</v>
      </c>
      <c r="N26">
        <v>914.70062255859375</v>
      </c>
      <c r="O26">
        <v>1474.822265625</v>
      </c>
      <c r="P26">
        <v>3153.521728515625</v>
      </c>
      <c r="Q26">
        <v>1689.2952880859375</v>
      </c>
      <c r="R26">
        <v>732.7388916015625</v>
      </c>
      <c r="S26">
        <v>1397.01806640625</v>
      </c>
      <c r="T26">
        <v>1178.37841796875</v>
      </c>
      <c r="U26">
        <v>739.72711181640625</v>
      </c>
      <c r="V26">
        <v>319.10507202148438</v>
      </c>
      <c r="W26">
        <v>974.99505615234375</v>
      </c>
    </row>
    <row r="27" spans="1:41" x14ac:dyDescent="0.2">
      <c r="B27">
        <v>25</v>
      </c>
      <c r="C27">
        <v>15</v>
      </c>
      <c r="D27">
        <v>1796.26611328125</v>
      </c>
      <c r="E27">
        <v>4910.20849609375</v>
      </c>
      <c r="F27">
        <v>6216.77001953125</v>
      </c>
      <c r="G27">
        <v>3199.203857421875</v>
      </c>
      <c r="H27">
        <v>3529.84814453125</v>
      </c>
      <c r="I27">
        <v>3023.91162109375</v>
      </c>
      <c r="J27">
        <v>1116.9599609375</v>
      </c>
      <c r="K27">
        <v>2043.7520751953125</v>
      </c>
      <c r="L27">
        <v>154.32183837890625</v>
      </c>
      <c r="M27">
        <v>2183.469482421875</v>
      </c>
      <c r="N27">
        <v>291.49078369140625</v>
      </c>
      <c r="O27">
        <v>813.68896484375</v>
      </c>
      <c r="P27">
        <v>271.790283203125</v>
      </c>
      <c r="Q27">
        <v>1023.401611328125</v>
      </c>
      <c r="R27">
        <v>918.76007080078125</v>
      </c>
      <c r="S27">
        <v>952.3701171875</v>
      </c>
      <c r="T27">
        <v>1769.6041259765625</v>
      </c>
      <c r="U27">
        <v>812.979736328125</v>
      </c>
      <c r="V27">
        <v>1269.630859375</v>
      </c>
      <c r="W27">
        <v>2140.51806640625</v>
      </c>
    </row>
    <row r="28" spans="1:41" x14ac:dyDescent="0.2">
      <c r="B28">
        <v>25</v>
      </c>
      <c r="C28">
        <v>16</v>
      </c>
      <c r="D28">
        <v>2640.36279296875</v>
      </c>
      <c r="E28">
        <v>4943.36279296875</v>
      </c>
      <c r="F28">
        <v>8049.52587890625</v>
      </c>
      <c r="G28">
        <v>5070.76953125</v>
      </c>
      <c r="H28">
        <v>4098.58056640625</v>
      </c>
      <c r="I28">
        <v>4239.091796875</v>
      </c>
      <c r="J28">
        <v>1827.83544921875</v>
      </c>
      <c r="K28">
        <v>4994.916015625</v>
      </c>
      <c r="L28">
        <v>1059.66845703125</v>
      </c>
      <c r="M28">
        <v>922.08648681640625</v>
      </c>
      <c r="N28">
        <v>274.13226318359375</v>
      </c>
      <c r="O28">
        <v>1543.7667236328125</v>
      </c>
      <c r="P28">
        <v>1538.635498046875</v>
      </c>
      <c r="Q28">
        <v>1791.673583984375</v>
      </c>
      <c r="R28">
        <v>1010.3167114257812</v>
      </c>
      <c r="S28">
        <v>327.60568237304688</v>
      </c>
      <c r="T28">
        <v>647.01324462890625</v>
      </c>
      <c r="U28">
        <v>1260.705078125</v>
      </c>
      <c r="V28">
        <v>860.19976806640625</v>
      </c>
      <c r="W28">
        <v>792.65924072265625</v>
      </c>
    </row>
    <row r="29" spans="1:41" x14ac:dyDescent="0.2">
      <c r="B29">
        <v>25</v>
      </c>
      <c r="C29">
        <v>17</v>
      </c>
      <c r="D29">
        <v>4789.7587890625</v>
      </c>
      <c r="E29">
        <v>8435.5654296875</v>
      </c>
      <c r="F29">
        <v>10868.8310546875</v>
      </c>
      <c r="G29">
        <v>7147.8017578125</v>
      </c>
      <c r="H29">
        <v>3979.542236328125</v>
      </c>
      <c r="I29">
        <v>5463.30029296875</v>
      </c>
      <c r="J29">
        <v>2784.599853515625</v>
      </c>
      <c r="K29">
        <v>4634.0419921875</v>
      </c>
      <c r="L29">
        <v>2619.5283203125</v>
      </c>
      <c r="M29">
        <v>428.6846923828125</v>
      </c>
      <c r="N29">
        <v>460.193115234375</v>
      </c>
      <c r="O29">
        <v>934.47186279296875</v>
      </c>
      <c r="P29">
        <v>1123.851806640625</v>
      </c>
      <c r="Q29">
        <v>2348.76171875</v>
      </c>
      <c r="R29">
        <v>1164.7669677734375</v>
      </c>
      <c r="S29">
        <v>1086.3411865234375</v>
      </c>
      <c r="T29">
        <v>2137.400390625</v>
      </c>
      <c r="U29">
        <v>1658.1566162109375</v>
      </c>
      <c r="V29">
        <v>1438.9625244140625</v>
      </c>
      <c r="W29">
        <v>756.78778076171875</v>
      </c>
    </row>
    <row r="30" spans="1:41" x14ac:dyDescent="0.2">
      <c r="B30">
        <v>25</v>
      </c>
      <c r="C30">
        <v>18</v>
      </c>
      <c r="D30">
        <v>5030.18212890625</v>
      </c>
      <c r="E30">
        <v>8395.5888671875</v>
      </c>
      <c r="F30">
        <v>10998.134765625</v>
      </c>
      <c r="G30">
        <v>8339.2861328125</v>
      </c>
      <c r="H30">
        <v>4098.50244140625</v>
      </c>
      <c r="I30">
        <v>5420.41796875</v>
      </c>
      <c r="J30">
        <v>2787.549560546875</v>
      </c>
      <c r="K30">
        <v>1379.4361572265625</v>
      </c>
      <c r="L30">
        <v>2410.200927734375</v>
      </c>
      <c r="M30">
        <v>630.13751220703125</v>
      </c>
      <c r="N30">
        <v>754.573974609375</v>
      </c>
      <c r="O30">
        <v>1552.0079345703125</v>
      </c>
      <c r="P30">
        <v>605.96185302734375</v>
      </c>
      <c r="Q30">
        <v>645.4151611328125</v>
      </c>
      <c r="R30">
        <v>864.84716796875</v>
      </c>
      <c r="S30">
        <v>2355.97509765625</v>
      </c>
      <c r="T30">
        <v>2755.203369140625</v>
      </c>
      <c r="U30">
        <v>1062.7139892578125</v>
      </c>
      <c r="V30">
        <v>1608.6180419921875</v>
      </c>
      <c r="W30">
        <v>113.2847900390625</v>
      </c>
    </row>
    <row r="31" spans="1:41" x14ac:dyDescent="0.2">
      <c r="B31">
        <v>26</v>
      </c>
      <c r="C31">
        <v>15</v>
      </c>
      <c r="D31">
        <v>640.77044677734375</v>
      </c>
      <c r="E31">
        <v>1516.693359375</v>
      </c>
      <c r="F31">
        <v>2906.6923828125</v>
      </c>
      <c r="G31">
        <v>1500.1494140625</v>
      </c>
      <c r="H31">
        <v>1709.333740234375</v>
      </c>
      <c r="I31">
        <v>2874.80615234375</v>
      </c>
      <c r="J31">
        <v>1592.4517822265625</v>
      </c>
      <c r="K31">
        <v>1216.8753662109375</v>
      </c>
      <c r="L31">
        <v>1739.2952880859375</v>
      </c>
      <c r="M31">
        <v>1295.5491943359375</v>
      </c>
      <c r="N31">
        <v>513.96966552734375</v>
      </c>
      <c r="O31">
        <v>900.6146240234375</v>
      </c>
      <c r="P31">
        <v>985.41082763671875</v>
      </c>
      <c r="Q31">
        <v>695.72454833984375</v>
      </c>
      <c r="R31">
        <v>1424.995849609375</v>
      </c>
      <c r="S31">
        <v>738.028564453125</v>
      </c>
      <c r="T31">
        <v>1068.764892578125</v>
      </c>
      <c r="U31">
        <v>1657.405517578125</v>
      </c>
      <c r="V31">
        <v>1574.4595947265625</v>
      </c>
      <c r="W31">
        <v>2515.345703125</v>
      </c>
    </row>
    <row r="32" spans="1:41" x14ac:dyDescent="0.2">
      <c r="B32">
        <v>26</v>
      </c>
      <c r="C32">
        <v>16</v>
      </c>
      <c r="D32">
        <v>2933.24267578125</v>
      </c>
      <c r="E32">
        <v>5192.8271484375</v>
      </c>
      <c r="F32">
        <v>6595.361328125</v>
      </c>
      <c r="G32">
        <v>3589.07568359375</v>
      </c>
      <c r="H32">
        <v>2534.58447265625</v>
      </c>
      <c r="I32">
        <v>2178.802734375</v>
      </c>
      <c r="J32">
        <v>1381.7255859375</v>
      </c>
      <c r="K32">
        <v>3651.87939453125</v>
      </c>
      <c r="L32">
        <v>1713.897216796875</v>
      </c>
      <c r="M32">
        <v>578.53570556640625</v>
      </c>
      <c r="N32">
        <v>293.825439453125</v>
      </c>
      <c r="O32">
        <v>2488.151611328125</v>
      </c>
      <c r="P32">
        <v>1160.8795166015625</v>
      </c>
      <c r="Q32">
        <v>2673.427001953125</v>
      </c>
      <c r="R32">
        <v>1507.2176513671875</v>
      </c>
      <c r="S32">
        <v>1332.3140869140625</v>
      </c>
      <c r="T32">
        <v>933.200439453125</v>
      </c>
      <c r="U32">
        <v>1720.5699462890625</v>
      </c>
      <c r="V32">
        <v>1376.8695068359375</v>
      </c>
      <c r="W32">
        <v>1316.9794921875</v>
      </c>
    </row>
    <row r="33" spans="1:23" x14ac:dyDescent="0.2">
      <c r="B33">
        <v>26</v>
      </c>
      <c r="C33">
        <v>17</v>
      </c>
      <c r="D33">
        <v>5598.26611328125</v>
      </c>
      <c r="E33">
        <v>7787.22216796875</v>
      </c>
      <c r="F33">
        <v>9714.451171875</v>
      </c>
      <c r="G33">
        <v>7107.779296875</v>
      </c>
      <c r="H33">
        <v>3346.724365234375</v>
      </c>
      <c r="I33">
        <v>4678.11474609375</v>
      </c>
      <c r="J33">
        <v>1772.54931640625</v>
      </c>
      <c r="K33">
        <v>2766.47900390625</v>
      </c>
      <c r="L33">
        <v>1636.5809326171875</v>
      </c>
      <c r="M33">
        <v>572.67181396484375</v>
      </c>
      <c r="N33">
        <v>1278.555419921875</v>
      </c>
      <c r="O33">
        <v>2997.977783203125</v>
      </c>
      <c r="P33">
        <v>810.6268310546875</v>
      </c>
      <c r="Q33">
        <v>3412.11962890625</v>
      </c>
      <c r="R33">
        <v>1785.455322265625</v>
      </c>
      <c r="S33">
        <v>586.05303955078125</v>
      </c>
      <c r="T33">
        <v>369.708740234375</v>
      </c>
      <c r="U33">
        <v>819.62322998046875</v>
      </c>
      <c r="V33">
        <v>885.43072509765625</v>
      </c>
      <c r="W33">
        <v>1728.1048583984375</v>
      </c>
    </row>
    <row r="34" spans="1:23" x14ac:dyDescent="0.2">
      <c r="B34">
        <v>26</v>
      </c>
      <c r="C34">
        <v>18</v>
      </c>
      <c r="D34">
        <v>5955.45166015625</v>
      </c>
      <c r="E34">
        <v>7473.06103515625</v>
      </c>
      <c r="F34">
        <v>8753.521484375</v>
      </c>
      <c r="G34">
        <v>7436.2666015625</v>
      </c>
      <c r="H34">
        <v>4082.544921875</v>
      </c>
      <c r="I34">
        <v>4561.21337890625</v>
      </c>
      <c r="J34">
        <v>3445.387451171875</v>
      </c>
      <c r="K34">
        <v>180.48419189453125</v>
      </c>
      <c r="L34">
        <v>720.74822998046875</v>
      </c>
      <c r="M34">
        <v>1130.982666015625</v>
      </c>
      <c r="N34">
        <v>1681.0128173828125</v>
      </c>
      <c r="O34">
        <v>2159.9912109375</v>
      </c>
      <c r="P34">
        <v>1379.2987060546875</v>
      </c>
      <c r="Q34">
        <v>1566.614990234375</v>
      </c>
      <c r="R34">
        <v>804.43524169921875</v>
      </c>
      <c r="S34">
        <v>1771.452392578125</v>
      </c>
      <c r="T34">
        <v>1834.9136962890625</v>
      </c>
      <c r="U34">
        <v>878.719482421875</v>
      </c>
      <c r="V34">
        <v>1668.412841796875</v>
      </c>
      <c r="W34">
        <v>1548.6112060546875</v>
      </c>
    </row>
    <row r="35" spans="1:23" x14ac:dyDescent="0.2">
      <c r="B35">
        <v>27</v>
      </c>
      <c r="C35">
        <v>16</v>
      </c>
      <c r="D35">
        <v>2189.1875</v>
      </c>
      <c r="E35">
        <v>2933.361328125</v>
      </c>
      <c r="F35">
        <v>4044.72705078125</v>
      </c>
      <c r="G35">
        <v>2438.2421875</v>
      </c>
      <c r="H35">
        <v>2503.44921875</v>
      </c>
      <c r="I35">
        <v>655.95538330078125</v>
      </c>
      <c r="J35">
        <v>318.45111083984375</v>
      </c>
      <c r="K35">
        <v>1750.2208251953125</v>
      </c>
      <c r="L35">
        <v>1722.9305419921875</v>
      </c>
      <c r="M35">
        <v>366.04177856445312</v>
      </c>
      <c r="N35">
        <v>525.34747314453125</v>
      </c>
      <c r="O35">
        <v>2518.688232421875</v>
      </c>
      <c r="P35">
        <v>1954.0216064453125</v>
      </c>
      <c r="Q35">
        <v>1159.85791015625</v>
      </c>
      <c r="R35">
        <v>480.15081787109375</v>
      </c>
      <c r="S35">
        <v>1108.1204833984375</v>
      </c>
      <c r="T35">
        <v>1544.3040771484375</v>
      </c>
      <c r="U35">
        <v>936.85565185546875</v>
      </c>
      <c r="V35">
        <v>2505.47314453125</v>
      </c>
      <c r="W35">
        <v>1488.251708984375</v>
      </c>
    </row>
    <row r="36" spans="1:23" x14ac:dyDescent="0.2">
      <c r="B36">
        <v>27</v>
      </c>
      <c r="C36">
        <v>17</v>
      </c>
      <c r="D36">
        <v>3696.039306640625</v>
      </c>
      <c r="E36">
        <v>5281.30078125</v>
      </c>
      <c r="F36">
        <v>5691.19287109375</v>
      </c>
      <c r="G36">
        <v>3691.169677734375</v>
      </c>
      <c r="H36">
        <v>2194.792724609375</v>
      </c>
      <c r="I36">
        <v>2961.908935546875</v>
      </c>
      <c r="J36">
        <v>1130.8154296875</v>
      </c>
      <c r="K36">
        <v>1230.40234375</v>
      </c>
      <c r="L36">
        <v>1961.4171142578125</v>
      </c>
      <c r="M36">
        <v>1729.3375244140625</v>
      </c>
      <c r="N36">
        <v>2251.003662109375</v>
      </c>
      <c r="O36">
        <v>2088.930419921875</v>
      </c>
      <c r="P36">
        <v>790.3231201171875</v>
      </c>
      <c r="Q36">
        <v>1349.170166015625</v>
      </c>
      <c r="R36">
        <v>596.17144775390625</v>
      </c>
      <c r="S36">
        <v>956.18536376953125</v>
      </c>
      <c r="T36">
        <v>2824.315185546875</v>
      </c>
      <c r="U36">
        <v>944.91876220703125</v>
      </c>
      <c r="V36">
        <v>1440.6832275390625</v>
      </c>
      <c r="W36">
        <v>1752.281494140625</v>
      </c>
    </row>
    <row r="44" spans="1:23" x14ac:dyDescent="0.2">
      <c r="A44" t="s">
        <v>26</v>
      </c>
      <c r="B44">
        <v>24</v>
      </c>
      <c r="C44">
        <v>28</v>
      </c>
      <c r="D44">
        <v>541.92572021484375</v>
      </c>
      <c r="E44">
        <v>443.467041015625</v>
      </c>
      <c r="F44">
        <v>1662.196533203125</v>
      </c>
      <c r="G44">
        <v>1379.4764404296875</v>
      </c>
      <c r="H44">
        <v>1408.94970703125</v>
      </c>
      <c r="I44">
        <v>1051.4986572265625</v>
      </c>
      <c r="J44">
        <v>779.1676025390625</v>
      </c>
      <c r="K44">
        <v>2219.742431640625</v>
      </c>
      <c r="L44">
        <v>391.85894775390625</v>
      </c>
      <c r="M44">
        <v>750.08203125</v>
      </c>
      <c r="N44">
        <v>1711.2813720703125</v>
      </c>
      <c r="O44">
        <v>1020.459228515625</v>
      </c>
      <c r="P44">
        <v>1323.0587158203125</v>
      </c>
      <c r="Q44">
        <v>1347.3143310546875</v>
      </c>
      <c r="R44">
        <v>1870.4207763671875</v>
      </c>
      <c r="S44">
        <v>2099.249267578125</v>
      </c>
      <c r="T44">
        <v>2643.73486328125</v>
      </c>
      <c r="U44">
        <v>466.08285522460938</v>
      </c>
      <c r="V44">
        <v>1509.19921875</v>
      </c>
      <c r="W44">
        <v>1886.7943115234375</v>
      </c>
    </row>
    <row r="45" spans="1:23" x14ac:dyDescent="0.2">
      <c r="B45">
        <v>25</v>
      </c>
      <c r="C45">
        <v>27</v>
      </c>
      <c r="D45">
        <v>1338.24560546875</v>
      </c>
      <c r="E45">
        <v>560.507080078125</v>
      </c>
      <c r="F45">
        <v>1272.415283203125</v>
      </c>
      <c r="G45">
        <v>2111.064697265625</v>
      </c>
      <c r="H45">
        <v>1338.7469482421875</v>
      </c>
      <c r="I45">
        <v>784.0272216796875</v>
      </c>
      <c r="J45">
        <v>913.865234375</v>
      </c>
      <c r="K45">
        <v>844.00360107421875</v>
      </c>
      <c r="L45">
        <v>868.816650390625</v>
      </c>
      <c r="M45">
        <v>226.54936218261719</v>
      </c>
      <c r="N45">
        <v>875.68646240234375</v>
      </c>
      <c r="O45">
        <v>100.48677825927734</v>
      </c>
      <c r="P45">
        <v>1857.6949462890625</v>
      </c>
      <c r="Q45">
        <v>612.4307861328125</v>
      </c>
      <c r="R45">
        <v>993.760986328125</v>
      </c>
      <c r="S45">
        <v>2131.760009765625</v>
      </c>
      <c r="T45">
        <v>2418.35302734375</v>
      </c>
      <c r="U45">
        <v>1124.426025390625</v>
      </c>
      <c r="V45">
        <v>572.460693359375</v>
      </c>
      <c r="W45">
        <v>2278.864501953125</v>
      </c>
    </row>
    <row r="46" spans="1:23" x14ac:dyDescent="0.2">
      <c r="B46">
        <v>25</v>
      </c>
      <c r="C46">
        <v>28</v>
      </c>
      <c r="D46">
        <v>467.05990600585938</v>
      </c>
      <c r="E46">
        <v>1498.52685546875</v>
      </c>
      <c r="F46">
        <v>2086.864990234375</v>
      </c>
      <c r="G46">
        <v>1045.76513671875</v>
      </c>
      <c r="H46">
        <v>801.21234130859375</v>
      </c>
      <c r="I46">
        <v>970.967529296875</v>
      </c>
      <c r="J46">
        <v>464.33865356445312</v>
      </c>
      <c r="K46">
        <v>1368.515380859375</v>
      </c>
      <c r="L46">
        <v>338.12564086914062</v>
      </c>
      <c r="M46">
        <v>994.913818359375</v>
      </c>
      <c r="N46">
        <v>2433.633544921875</v>
      </c>
      <c r="O46">
        <v>1048.01416015625</v>
      </c>
      <c r="P46">
        <v>2047.07861328125</v>
      </c>
      <c r="Q46">
        <v>2133.47265625</v>
      </c>
      <c r="R46">
        <v>1530.537841796875</v>
      </c>
      <c r="S46">
        <v>1582.347412109375</v>
      </c>
      <c r="T46">
        <v>2755.3603515625</v>
      </c>
      <c r="U46">
        <v>276.9749755859375</v>
      </c>
      <c r="V46">
        <v>1250.1781005859375</v>
      </c>
      <c r="W46">
        <v>2070.56591796875</v>
      </c>
    </row>
    <row r="47" spans="1:23" x14ac:dyDescent="0.2">
      <c r="B47">
        <v>25</v>
      </c>
      <c r="C47">
        <v>29</v>
      </c>
      <c r="D47">
        <v>612.95306396484375</v>
      </c>
      <c r="E47">
        <v>1693.8741455078125</v>
      </c>
      <c r="F47">
        <v>1524.2076416015625</v>
      </c>
      <c r="G47">
        <v>625.914794921875</v>
      </c>
      <c r="H47">
        <v>945.15997314453125</v>
      </c>
      <c r="I47">
        <v>1742.643310546875</v>
      </c>
      <c r="J47">
        <v>1292.4407958984375</v>
      </c>
      <c r="K47">
        <v>1639.5718994140625</v>
      </c>
      <c r="L47">
        <v>1312.389404296875</v>
      </c>
      <c r="M47">
        <v>1657.9644775390625</v>
      </c>
      <c r="N47">
        <v>2281.30224609375</v>
      </c>
      <c r="O47">
        <v>710.3302001953125</v>
      </c>
      <c r="P47">
        <v>1371.5172119140625</v>
      </c>
      <c r="Q47">
        <v>1139.1455078125</v>
      </c>
      <c r="R47">
        <v>1439.1983642578125</v>
      </c>
      <c r="S47">
        <v>845.901123046875</v>
      </c>
      <c r="T47">
        <v>3472.945068359375</v>
      </c>
      <c r="U47">
        <v>830.2698974609375</v>
      </c>
      <c r="V47">
        <v>877.341064453125</v>
      </c>
      <c r="W47">
        <v>501.967529296875</v>
      </c>
    </row>
    <row r="48" spans="1:23" x14ac:dyDescent="0.2">
      <c r="B48">
        <v>26</v>
      </c>
      <c r="C48">
        <v>26</v>
      </c>
      <c r="D48">
        <v>2007.4010009765625</v>
      </c>
      <c r="E48">
        <v>1597.9425048828125</v>
      </c>
      <c r="F48">
        <v>1114.3782958984375</v>
      </c>
      <c r="G48">
        <v>1088.48291015625</v>
      </c>
      <c r="H48">
        <v>892.81787109375</v>
      </c>
      <c r="I48">
        <v>1978.4202880859375</v>
      </c>
      <c r="J48">
        <v>815.21551513671875</v>
      </c>
      <c r="K48">
        <v>981.49639892578125</v>
      </c>
      <c r="L48">
        <v>1053.5994873046875</v>
      </c>
      <c r="M48">
        <v>1035.9171142578125</v>
      </c>
      <c r="N48">
        <v>1240.374755859375</v>
      </c>
      <c r="O48">
        <v>2095.8291015625</v>
      </c>
      <c r="P48">
        <v>1489.9251708984375</v>
      </c>
      <c r="Q48">
        <v>2546.959716796875</v>
      </c>
      <c r="R48">
        <v>187.1014404296875</v>
      </c>
      <c r="S48">
        <v>720.46160888671875</v>
      </c>
      <c r="T48">
        <v>405.10693359375</v>
      </c>
      <c r="U48">
        <v>974.408203125</v>
      </c>
      <c r="V48">
        <v>1783.2867431640625</v>
      </c>
      <c r="W48">
        <v>2517.072998046875</v>
      </c>
    </row>
    <row r="49" spans="2:23" x14ac:dyDescent="0.2">
      <c r="B49">
        <v>26</v>
      </c>
      <c r="C49">
        <v>27</v>
      </c>
      <c r="D49">
        <v>353.9840087890625</v>
      </c>
      <c r="E49">
        <v>706.86370849609375</v>
      </c>
      <c r="F49">
        <v>454.796142578125</v>
      </c>
      <c r="G49">
        <v>1327.45263671875</v>
      </c>
      <c r="H49">
        <v>1818.88232421875</v>
      </c>
      <c r="I49">
        <v>1608.2161865234375</v>
      </c>
      <c r="J49">
        <v>908.470458984375</v>
      </c>
      <c r="K49">
        <v>1493.6824951171875</v>
      </c>
      <c r="L49">
        <v>1844.3980712890625</v>
      </c>
      <c r="M49">
        <v>724.8382568359375</v>
      </c>
      <c r="N49">
        <v>244.91815185546875</v>
      </c>
      <c r="O49">
        <v>904.31903076171875</v>
      </c>
      <c r="P49">
        <v>1188.4737548828125</v>
      </c>
      <c r="Q49">
        <v>1156.6162109375</v>
      </c>
      <c r="R49">
        <v>698.80157470703125</v>
      </c>
      <c r="S49">
        <v>1227.7481689453125</v>
      </c>
      <c r="T49">
        <v>423.2940673828125</v>
      </c>
      <c r="U49">
        <v>2339.588134765625</v>
      </c>
      <c r="V49">
        <v>916.60955810546875</v>
      </c>
      <c r="W49">
        <v>1896.5238037109375</v>
      </c>
    </row>
    <row r="50" spans="2:23" x14ac:dyDescent="0.2">
      <c r="B50">
        <v>26</v>
      </c>
      <c r="C50">
        <v>28</v>
      </c>
      <c r="D50">
        <v>1264.559326171875</v>
      </c>
      <c r="E50">
        <v>1635.5848388671875</v>
      </c>
      <c r="F50">
        <v>910.983642578125</v>
      </c>
      <c r="G50">
        <v>1915.509521484375</v>
      </c>
      <c r="H50">
        <v>1883.0748291015625</v>
      </c>
      <c r="I50">
        <v>1410.2308349609375</v>
      </c>
      <c r="J50">
        <v>1072.1614990234375</v>
      </c>
      <c r="K50">
        <v>476.58193969726562</v>
      </c>
      <c r="L50">
        <v>1433.9884033203125</v>
      </c>
      <c r="M50">
        <v>500.6541748046875</v>
      </c>
      <c r="N50">
        <v>1754.654052734375</v>
      </c>
      <c r="O50">
        <v>767.8951416015625</v>
      </c>
      <c r="P50">
        <v>398.13125610351562</v>
      </c>
      <c r="Q50">
        <v>1273.6292724609375</v>
      </c>
      <c r="R50">
        <v>925.22894287109375</v>
      </c>
      <c r="S50">
        <v>1057.138427734375</v>
      </c>
      <c r="T50">
        <v>410.13101196289062</v>
      </c>
      <c r="U50">
        <v>577.576416015625</v>
      </c>
      <c r="V50">
        <v>1210.8729248046875</v>
      </c>
      <c r="W50">
        <v>893.644775390625</v>
      </c>
    </row>
    <row r="51" spans="2:23" x14ac:dyDescent="0.2">
      <c r="B51">
        <v>26</v>
      </c>
      <c r="C51">
        <v>29</v>
      </c>
      <c r="D51">
        <v>485.749755859375</v>
      </c>
      <c r="E51">
        <v>593.61041259765625</v>
      </c>
      <c r="F51">
        <v>1318.074951171875</v>
      </c>
      <c r="G51">
        <v>1399.41796875</v>
      </c>
      <c r="H51">
        <v>349.95492553710938</v>
      </c>
      <c r="I51">
        <v>1512.503662109375</v>
      </c>
      <c r="J51">
        <v>1824.540283203125</v>
      </c>
      <c r="K51">
        <v>1203.091552734375</v>
      </c>
      <c r="L51">
        <v>1368.3345947265625</v>
      </c>
      <c r="M51">
        <v>413.71206665039062</v>
      </c>
      <c r="N51">
        <v>2788.779296875</v>
      </c>
      <c r="O51">
        <v>1502.4814453125</v>
      </c>
      <c r="P51">
        <v>221.05473327636719</v>
      </c>
      <c r="Q51">
        <v>486.041748046875</v>
      </c>
      <c r="R51">
        <v>564.40020751953125</v>
      </c>
      <c r="S51">
        <v>1140.5177001953125</v>
      </c>
      <c r="T51">
        <v>1935.923583984375</v>
      </c>
      <c r="U51">
        <v>1741.58984375</v>
      </c>
      <c r="V51">
        <v>950.445556640625</v>
      </c>
      <c r="W51">
        <v>1352.95654296875</v>
      </c>
    </row>
    <row r="52" spans="2:23" x14ac:dyDescent="0.2">
      <c r="B52">
        <v>26</v>
      </c>
      <c r="C52">
        <v>30</v>
      </c>
      <c r="D52">
        <v>1399.2801513671875</v>
      </c>
      <c r="E52">
        <v>2303.526123046875</v>
      </c>
      <c r="F52">
        <v>943.253173828125</v>
      </c>
      <c r="G52">
        <v>1018.430908203125</v>
      </c>
      <c r="H52">
        <v>938.71868896484375</v>
      </c>
      <c r="I52">
        <v>1281.36181640625</v>
      </c>
      <c r="J52">
        <v>1184.1783447265625</v>
      </c>
      <c r="K52">
        <v>988.10345458984375</v>
      </c>
      <c r="L52">
        <v>2188.302734375</v>
      </c>
      <c r="M52">
        <v>838.50067138671875</v>
      </c>
      <c r="N52">
        <v>1405.62841796875</v>
      </c>
      <c r="O52">
        <v>1146.7252197265625</v>
      </c>
      <c r="P52">
        <v>675.826171875</v>
      </c>
      <c r="Q52">
        <v>1244.0316162109375</v>
      </c>
      <c r="R52">
        <v>1097.2562255859375</v>
      </c>
      <c r="S52">
        <v>1955.30126953125</v>
      </c>
      <c r="T52">
        <v>2306.498291015625</v>
      </c>
      <c r="U52">
        <v>1455.539794921875</v>
      </c>
      <c r="V52">
        <v>1128.76611328125</v>
      </c>
      <c r="W52">
        <v>1263.994140625</v>
      </c>
    </row>
    <row r="53" spans="2:23" x14ac:dyDescent="0.2">
      <c r="B53">
        <v>27</v>
      </c>
      <c r="C53">
        <v>25</v>
      </c>
      <c r="D53">
        <v>967.8836669921875</v>
      </c>
      <c r="E53">
        <v>888.3209228515625</v>
      </c>
      <c r="F53">
        <v>910.1688232421875</v>
      </c>
      <c r="G53">
        <v>891.118408203125</v>
      </c>
      <c r="H53">
        <v>782.58294677734375</v>
      </c>
      <c r="I53">
        <v>700.22039794921875</v>
      </c>
      <c r="J53">
        <v>1263.7493896484375</v>
      </c>
      <c r="K53">
        <v>717.90228271484375</v>
      </c>
      <c r="L53">
        <v>1472.9677734375</v>
      </c>
      <c r="M53">
        <v>1226.613037109375</v>
      </c>
      <c r="N53">
        <v>2741.990234375</v>
      </c>
      <c r="O53">
        <v>925.77362060546875</v>
      </c>
      <c r="P53">
        <v>2005.44287109375</v>
      </c>
      <c r="Q53">
        <v>3180.533935546875</v>
      </c>
      <c r="R53">
        <v>985.042724609375</v>
      </c>
      <c r="S53">
        <v>553.95416259765625</v>
      </c>
      <c r="T53">
        <v>1022.2066040039062</v>
      </c>
      <c r="U53">
        <v>3131.697509765625</v>
      </c>
      <c r="V53">
        <v>710.19390869140625</v>
      </c>
      <c r="W53">
        <v>2245.660400390625</v>
      </c>
    </row>
    <row r="54" spans="2:23" x14ac:dyDescent="0.2">
      <c r="B54">
        <v>27</v>
      </c>
      <c r="C54">
        <v>26</v>
      </c>
      <c r="D54">
        <v>1106.821044921875</v>
      </c>
      <c r="E54">
        <v>902.4119873046875</v>
      </c>
      <c r="F54">
        <v>1068.61279296875</v>
      </c>
      <c r="G54">
        <v>267.72003173828125</v>
      </c>
      <c r="H54">
        <v>1380.5244140625</v>
      </c>
      <c r="I54">
        <v>1169.3331298828125</v>
      </c>
      <c r="J54">
        <v>549.98193359375</v>
      </c>
      <c r="K54">
        <v>1465.150146484375</v>
      </c>
      <c r="L54">
        <v>1145.88623046875</v>
      </c>
      <c r="M54">
        <v>950.4013671875</v>
      </c>
      <c r="N54">
        <v>482.85394287109375</v>
      </c>
      <c r="O54">
        <v>1561.8646240234375</v>
      </c>
      <c r="P54">
        <v>1016.350341796875</v>
      </c>
      <c r="Q54">
        <v>2505.501953125</v>
      </c>
      <c r="R54">
        <v>525.991455078125</v>
      </c>
      <c r="S54">
        <v>791.69940185546875</v>
      </c>
      <c r="T54">
        <v>1717.6824951171875</v>
      </c>
      <c r="U54">
        <v>1551.358642578125</v>
      </c>
      <c r="V54">
        <v>1738.1053466796875</v>
      </c>
      <c r="W54">
        <v>2626.22314453125</v>
      </c>
    </row>
    <row r="55" spans="2:23" x14ac:dyDescent="0.2">
      <c r="B55">
        <v>27</v>
      </c>
      <c r="C55">
        <v>27</v>
      </c>
      <c r="D55">
        <v>1045.617431640625</v>
      </c>
      <c r="E55">
        <v>168.22822570800781</v>
      </c>
      <c r="F55">
        <v>1691.0946044921875</v>
      </c>
      <c r="G55">
        <v>2262.01953125</v>
      </c>
      <c r="H55">
        <v>636.0609130859375</v>
      </c>
      <c r="I55">
        <v>1144.456787109375</v>
      </c>
      <c r="J55">
        <v>1007.9191284179688</v>
      </c>
      <c r="K55">
        <v>1821.2607421875</v>
      </c>
      <c r="L55">
        <v>1764.0367431640625</v>
      </c>
      <c r="M55">
        <v>317.74969482421875</v>
      </c>
      <c r="N55">
        <v>620.73858642578125</v>
      </c>
      <c r="O55">
        <v>1419.5704345703125</v>
      </c>
      <c r="P55">
        <v>2144.91796875</v>
      </c>
      <c r="Q55">
        <v>1013.5513305664062</v>
      </c>
      <c r="R55">
        <v>530.0274658203125</v>
      </c>
      <c r="S55">
        <v>1584.3651123046875</v>
      </c>
      <c r="T55">
        <v>1169.8707275390625</v>
      </c>
      <c r="U55">
        <v>1370.910888671875</v>
      </c>
      <c r="V55">
        <v>1683.7230224609375</v>
      </c>
      <c r="W55">
        <v>1065.2784423828125</v>
      </c>
    </row>
    <row r="56" spans="2:23" x14ac:dyDescent="0.2">
      <c r="B56">
        <v>27</v>
      </c>
      <c r="C56">
        <v>28</v>
      </c>
      <c r="D56">
        <v>2567.36865234375</v>
      </c>
      <c r="E56">
        <v>892.9271240234375</v>
      </c>
      <c r="F56">
        <v>634.97418212890625</v>
      </c>
      <c r="G56">
        <v>2052.393310546875</v>
      </c>
      <c r="H56">
        <v>1563.7125244140625</v>
      </c>
      <c r="I56">
        <v>880.1741943359375</v>
      </c>
      <c r="J56">
        <v>240.56312561035156</v>
      </c>
      <c r="K56">
        <v>1509.034423828125</v>
      </c>
      <c r="L56">
        <v>1956.7037353515625</v>
      </c>
      <c r="M56">
        <v>1224.09619140625</v>
      </c>
      <c r="N56">
        <v>554.27093505859375</v>
      </c>
      <c r="O56">
        <v>1093.750732421875</v>
      </c>
      <c r="P56">
        <v>2430.70849609375</v>
      </c>
      <c r="Q56">
        <v>434.09893798828125</v>
      </c>
      <c r="R56">
        <v>634.6474609375</v>
      </c>
      <c r="S56">
        <v>1436.07275390625</v>
      </c>
      <c r="T56">
        <v>2038.3291015625</v>
      </c>
      <c r="U56">
        <v>1381.483642578125</v>
      </c>
      <c r="V56">
        <v>565.93499755859375</v>
      </c>
      <c r="W56">
        <v>948.71734619140625</v>
      </c>
    </row>
    <row r="57" spans="2:23" x14ac:dyDescent="0.2">
      <c r="B57">
        <v>27</v>
      </c>
      <c r="C57">
        <v>29</v>
      </c>
      <c r="D57">
        <v>1918.4796142578125</v>
      </c>
      <c r="E57">
        <v>306.66796875</v>
      </c>
      <c r="F57">
        <v>1446.84765625</v>
      </c>
      <c r="G57">
        <v>932.060791015625</v>
      </c>
      <c r="H57">
        <v>1045.530029296875</v>
      </c>
      <c r="I57">
        <v>479.04067993164062</v>
      </c>
      <c r="J57">
        <v>1393.778076171875</v>
      </c>
      <c r="K57">
        <v>1502.7896728515625</v>
      </c>
      <c r="L57">
        <v>1109.9736328125</v>
      </c>
      <c r="M57">
        <v>1768.13232421875</v>
      </c>
      <c r="N57">
        <v>1406.7431640625</v>
      </c>
      <c r="O57">
        <v>1838.1766357421875</v>
      </c>
      <c r="P57">
        <v>1163.796142578125</v>
      </c>
      <c r="Q57">
        <v>580.50152587890625</v>
      </c>
      <c r="R57">
        <v>1550.935546875</v>
      </c>
      <c r="S57">
        <v>1094.17626953125</v>
      </c>
      <c r="T57">
        <v>665.29718017578125</v>
      </c>
      <c r="U57">
        <v>801.74969482421875</v>
      </c>
      <c r="V57">
        <v>937.0469970703125</v>
      </c>
      <c r="W57">
        <v>961.2850341796875</v>
      </c>
    </row>
    <row r="58" spans="2:23" x14ac:dyDescent="0.2">
      <c r="B58">
        <v>27</v>
      </c>
      <c r="C58">
        <v>30</v>
      </c>
      <c r="D58">
        <v>1227.22998046875</v>
      </c>
      <c r="E58">
        <v>1343.1729736328125</v>
      </c>
      <c r="F58">
        <v>1490.967529296875</v>
      </c>
      <c r="G58">
        <v>1278.071533203125</v>
      </c>
      <c r="H58">
        <v>1347.052734375</v>
      </c>
      <c r="I58">
        <v>570.48065185546875</v>
      </c>
      <c r="J58">
        <v>1542.5791015625</v>
      </c>
      <c r="K58">
        <v>934.37823486328125</v>
      </c>
      <c r="L58">
        <v>622.38739013671875</v>
      </c>
      <c r="M58">
        <v>1030.000244140625</v>
      </c>
      <c r="N58">
        <v>563.986328125</v>
      </c>
      <c r="O58">
        <v>1830.918701171875</v>
      </c>
      <c r="P58">
        <v>556.54254150390625</v>
      </c>
      <c r="Q58">
        <v>830.79730224609375</v>
      </c>
      <c r="R58">
        <v>2264.1953125</v>
      </c>
      <c r="S58">
        <v>1419.048583984375</v>
      </c>
      <c r="T58">
        <v>1733.5103759765625</v>
      </c>
      <c r="U58">
        <v>1311.5543212890625</v>
      </c>
      <c r="V58">
        <v>1758.5045166015625</v>
      </c>
      <c r="W58">
        <v>800.89312744140625</v>
      </c>
    </row>
    <row r="59" spans="2:23" x14ac:dyDescent="0.2">
      <c r="B59">
        <v>28</v>
      </c>
      <c r="C59">
        <v>25</v>
      </c>
      <c r="D59">
        <v>414.92446899414062</v>
      </c>
      <c r="E59">
        <v>872.19696044921875</v>
      </c>
      <c r="F59">
        <v>1789.57861328125</v>
      </c>
      <c r="G59">
        <v>1323.13037109375</v>
      </c>
      <c r="H59">
        <v>736.8201904296875</v>
      </c>
      <c r="I59">
        <v>578.0604248046875</v>
      </c>
      <c r="J59">
        <v>743.6844482421875</v>
      </c>
      <c r="K59">
        <v>1156.5816650390625</v>
      </c>
      <c r="L59">
        <v>614.9998779296875</v>
      </c>
      <c r="M59">
        <v>1994.1663818359375</v>
      </c>
      <c r="N59">
        <v>517.10028076171875</v>
      </c>
      <c r="O59">
        <v>924.1651611328125</v>
      </c>
      <c r="P59">
        <v>2897.641357421875</v>
      </c>
      <c r="Q59">
        <v>2041.6199951171875</v>
      </c>
      <c r="R59">
        <v>1512.130126953125</v>
      </c>
      <c r="S59">
        <v>405.6644287109375</v>
      </c>
      <c r="T59">
        <v>1807.4556884765625</v>
      </c>
      <c r="U59">
        <v>1381.0633544921875</v>
      </c>
      <c r="V59">
        <v>802.4742431640625</v>
      </c>
      <c r="W59">
        <v>1541.596923828125</v>
      </c>
    </row>
    <row r="60" spans="2:23" x14ac:dyDescent="0.2">
      <c r="B60">
        <v>28</v>
      </c>
      <c r="C60">
        <v>26</v>
      </c>
      <c r="D60">
        <v>309.73809814453125</v>
      </c>
      <c r="E60">
        <v>885.8043212890625</v>
      </c>
      <c r="F60">
        <v>1290.090087890625</v>
      </c>
      <c r="G60">
        <v>1038.18994140625</v>
      </c>
      <c r="H60">
        <v>2192.985107421875</v>
      </c>
      <c r="I60">
        <v>757.3594970703125</v>
      </c>
      <c r="J60">
        <v>433.26828002929688</v>
      </c>
      <c r="K60">
        <v>1436.3746337890625</v>
      </c>
      <c r="L60">
        <v>422.64056396484375</v>
      </c>
      <c r="M60">
        <v>486.97360229492188</v>
      </c>
      <c r="N60">
        <v>407.31155395507812</v>
      </c>
      <c r="O60">
        <v>658.467529296875</v>
      </c>
      <c r="P60">
        <v>910.2457275390625</v>
      </c>
      <c r="Q60">
        <v>1928.500732421875</v>
      </c>
      <c r="R60">
        <v>268.67178344726562</v>
      </c>
      <c r="S60">
        <v>259.31564331054688</v>
      </c>
      <c r="T60">
        <v>2448.25244140625</v>
      </c>
      <c r="U60">
        <v>2862.1669921875</v>
      </c>
      <c r="V60">
        <v>1238.9442138671875</v>
      </c>
      <c r="W60">
        <v>1170.0699462890625</v>
      </c>
    </row>
    <row r="61" spans="2:23" x14ac:dyDescent="0.2">
      <c r="B61">
        <v>28</v>
      </c>
      <c r="C61">
        <v>27</v>
      </c>
      <c r="D61">
        <v>817.30828857421875</v>
      </c>
      <c r="E61">
        <v>1328.0108642578125</v>
      </c>
      <c r="F61">
        <v>1690.18212890625</v>
      </c>
      <c r="G61">
        <v>1495.671875</v>
      </c>
      <c r="H61">
        <v>1555.917236328125</v>
      </c>
      <c r="I61">
        <v>496.36083984375</v>
      </c>
      <c r="J61">
        <v>928.55389404296875</v>
      </c>
      <c r="K61">
        <v>2175.293212890625</v>
      </c>
      <c r="L61">
        <v>396.48043823242188</v>
      </c>
      <c r="M61">
        <v>1546.428466796875</v>
      </c>
      <c r="N61">
        <v>707.212890625</v>
      </c>
      <c r="O61">
        <v>1371.1739501953125</v>
      </c>
      <c r="P61">
        <v>2454.048095703125</v>
      </c>
      <c r="Q61">
        <v>936.2374267578125</v>
      </c>
      <c r="R61">
        <v>769.37274169921875</v>
      </c>
      <c r="S61">
        <v>1128.82958984375</v>
      </c>
      <c r="T61">
        <v>730.48223876953125</v>
      </c>
      <c r="U61">
        <v>829.83831787109375</v>
      </c>
      <c r="V61">
        <v>1783.807373046875</v>
      </c>
      <c r="W61">
        <v>635.92578125</v>
      </c>
    </row>
    <row r="62" spans="2:23" x14ac:dyDescent="0.2">
      <c r="B62">
        <v>28</v>
      </c>
      <c r="C62">
        <v>28</v>
      </c>
      <c r="D62">
        <v>2696.810546875</v>
      </c>
      <c r="E62">
        <v>896.85906982421875</v>
      </c>
      <c r="F62">
        <v>923.1590576171875</v>
      </c>
      <c r="G62">
        <v>141.54483032226562</v>
      </c>
      <c r="H62">
        <v>634.24359130859375</v>
      </c>
      <c r="I62">
        <v>384.68667602539062</v>
      </c>
      <c r="J62">
        <v>1032.665771484375</v>
      </c>
      <c r="K62">
        <v>1713.2874755859375</v>
      </c>
      <c r="L62">
        <v>1020.3543090820312</v>
      </c>
      <c r="M62">
        <v>2257.587890625</v>
      </c>
      <c r="N62">
        <v>345.08132934570312</v>
      </c>
      <c r="O62">
        <v>1072.275634765625</v>
      </c>
      <c r="P62">
        <v>3104.73046875</v>
      </c>
      <c r="Q62">
        <v>1191.4879150390625</v>
      </c>
      <c r="R62">
        <v>715.02459716796875</v>
      </c>
      <c r="S62">
        <v>2291.07373046875</v>
      </c>
      <c r="T62">
        <v>1855.9359130859375</v>
      </c>
      <c r="U62">
        <v>1801.3734130859375</v>
      </c>
      <c r="V62">
        <v>628.5859375</v>
      </c>
      <c r="W62">
        <v>769.5262451171875</v>
      </c>
    </row>
    <row r="63" spans="2:23" x14ac:dyDescent="0.2">
      <c r="B63">
        <v>28</v>
      </c>
      <c r="C63">
        <v>29</v>
      </c>
      <c r="D63">
        <v>2399.452392578125</v>
      </c>
      <c r="E63">
        <v>2032.007080078125</v>
      </c>
      <c r="F63">
        <v>486.26416015625</v>
      </c>
      <c r="G63">
        <v>2056.015380859375</v>
      </c>
      <c r="H63">
        <v>984.02789306640625</v>
      </c>
      <c r="I63">
        <v>368.33352661132812</v>
      </c>
      <c r="J63">
        <v>1002.7197875976562</v>
      </c>
      <c r="K63">
        <v>913.861083984375</v>
      </c>
      <c r="L63">
        <v>1245.9044189453125</v>
      </c>
      <c r="M63">
        <v>1543.2027587890625</v>
      </c>
      <c r="N63">
        <v>414.13473510742188</v>
      </c>
      <c r="O63">
        <v>1134.442626953125</v>
      </c>
      <c r="P63">
        <v>1347.4686279296875</v>
      </c>
      <c r="Q63">
        <v>1902.98046875</v>
      </c>
      <c r="R63">
        <v>2055.20361328125</v>
      </c>
      <c r="S63">
        <v>2336.4306640625</v>
      </c>
      <c r="T63">
        <v>1062.06201171875</v>
      </c>
      <c r="U63">
        <v>1621.089599609375</v>
      </c>
      <c r="V63">
        <v>870.16278076171875</v>
      </c>
      <c r="W63">
        <v>33.650093078613281</v>
      </c>
    </row>
    <row r="64" spans="2:23" x14ac:dyDescent="0.2">
      <c r="B64">
        <v>28</v>
      </c>
      <c r="C64">
        <v>30</v>
      </c>
      <c r="D64">
        <v>555.05377197265625</v>
      </c>
      <c r="E64">
        <v>1504.2877197265625</v>
      </c>
      <c r="F64">
        <v>613.66162109375</v>
      </c>
      <c r="G64">
        <v>1664.3533935546875</v>
      </c>
      <c r="H64">
        <v>1554.5609130859375</v>
      </c>
      <c r="I64">
        <v>306.29119873046875</v>
      </c>
      <c r="J64">
        <v>1031.012939453125</v>
      </c>
      <c r="K64">
        <v>896.3306884765625</v>
      </c>
      <c r="L64">
        <v>853.9345703125</v>
      </c>
      <c r="M64">
        <v>509.72555541992188</v>
      </c>
      <c r="N64">
        <v>536.28997802734375</v>
      </c>
      <c r="O64">
        <v>1647.7779541015625</v>
      </c>
      <c r="P64">
        <v>994.0784912109375</v>
      </c>
      <c r="Q64">
        <v>2322.122802734375</v>
      </c>
      <c r="R64">
        <v>2259.537353515625</v>
      </c>
      <c r="S64">
        <v>1365.6004638671875</v>
      </c>
      <c r="T64">
        <v>910.7535400390625</v>
      </c>
      <c r="U64">
        <v>685.42431640625</v>
      </c>
      <c r="V64">
        <v>1156.7327880859375</v>
      </c>
      <c r="W64">
        <v>704.63092041015625</v>
      </c>
    </row>
    <row r="65" spans="2:23" x14ac:dyDescent="0.2">
      <c r="B65">
        <v>29</v>
      </c>
      <c r="C65">
        <v>26</v>
      </c>
      <c r="D65">
        <v>1490.3582763671875</v>
      </c>
      <c r="E65">
        <v>882.86175537109375</v>
      </c>
      <c r="F65">
        <v>1736.343017578125</v>
      </c>
      <c r="G65">
        <v>442.1063232421875</v>
      </c>
      <c r="H65">
        <v>1326.38037109375</v>
      </c>
      <c r="I65">
        <v>1017.8658447265625</v>
      </c>
      <c r="J65">
        <v>913.9993896484375</v>
      </c>
      <c r="K65">
        <v>870.93621826171875</v>
      </c>
      <c r="L65">
        <v>2002.8460693359375</v>
      </c>
      <c r="M65">
        <v>558.35626220703125</v>
      </c>
      <c r="N65">
        <v>542.8798828125</v>
      </c>
      <c r="O65">
        <v>1612.0228271484375</v>
      </c>
      <c r="P65">
        <v>1747.923095703125</v>
      </c>
      <c r="Q65">
        <v>1791.4876708984375</v>
      </c>
      <c r="R65">
        <v>849.98779296875</v>
      </c>
      <c r="S65">
        <v>1142.7958984375</v>
      </c>
      <c r="T65">
        <v>2446.858642578125</v>
      </c>
      <c r="U65">
        <v>2147.535888671875</v>
      </c>
      <c r="V65">
        <v>1393.5072021484375</v>
      </c>
      <c r="W65">
        <v>1160.9344482421875</v>
      </c>
    </row>
    <row r="66" spans="2:23" x14ac:dyDescent="0.2">
      <c r="B66">
        <v>29</v>
      </c>
      <c r="C66">
        <v>27</v>
      </c>
      <c r="D66">
        <v>1672.6114501953125</v>
      </c>
      <c r="E66">
        <v>1324.9329833984375</v>
      </c>
      <c r="F66">
        <v>1596.2764892578125</v>
      </c>
      <c r="G66">
        <v>936.4598388671875</v>
      </c>
      <c r="H66">
        <v>1090.5035400390625</v>
      </c>
      <c r="I66">
        <v>257.50326538085938</v>
      </c>
      <c r="J66">
        <v>558.3572998046875</v>
      </c>
      <c r="K66">
        <v>1187.7132568359375</v>
      </c>
      <c r="L66">
        <v>1796.864501953125</v>
      </c>
      <c r="M66">
        <v>2071.088134765625</v>
      </c>
      <c r="N66">
        <v>980.7308349609375</v>
      </c>
      <c r="O66">
        <v>1594.3209228515625</v>
      </c>
      <c r="P66">
        <v>2450.121337890625</v>
      </c>
      <c r="Q66">
        <v>858.9892578125</v>
      </c>
      <c r="R66">
        <v>604.0177001953125</v>
      </c>
      <c r="S66">
        <v>667.02069091796875</v>
      </c>
      <c r="T66">
        <v>597.49822998046875</v>
      </c>
      <c r="U66">
        <v>1597.656982421875</v>
      </c>
      <c r="V66">
        <v>1890.6248779296875</v>
      </c>
      <c r="W66">
        <v>1724.305419921875</v>
      </c>
    </row>
    <row r="67" spans="2:23" x14ac:dyDescent="0.2">
      <c r="B67">
        <v>29</v>
      </c>
      <c r="C67">
        <v>28</v>
      </c>
      <c r="D67">
        <v>1592.740234375</v>
      </c>
      <c r="E67">
        <v>1208.3564453125</v>
      </c>
      <c r="F67">
        <v>228.31211853027344</v>
      </c>
      <c r="G67">
        <v>2266.534423828125</v>
      </c>
      <c r="H67">
        <v>542.9140625</v>
      </c>
      <c r="I67">
        <v>657.89923095703125</v>
      </c>
      <c r="J67">
        <v>1101.4630126953125</v>
      </c>
      <c r="K67">
        <v>576.58734130859375</v>
      </c>
      <c r="L67">
        <v>433.65939331054688</v>
      </c>
      <c r="M67">
        <v>2262.489501953125</v>
      </c>
      <c r="N67">
        <v>1168.3544921875</v>
      </c>
      <c r="O67">
        <v>799.45196533203125</v>
      </c>
      <c r="P67">
        <v>2830.6552734375</v>
      </c>
      <c r="Q67">
        <v>1843.2923583984375</v>
      </c>
      <c r="R67">
        <v>1191.107177734375</v>
      </c>
      <c r="S67">
        <v>919.3013916015625</v>
      </c>
      <c r="T67">
        <v>1113.075927734375</v>
      </c>
      <c r="U67">
        <v>2106.527099609375</v>
      </c>
      <c r="V67">
        <v>1224.8277587890625</v>
      </c>
      <c r="W67">
        <v>1370.09423828125</v>
      </c>
    </row>
    <row r="68" spans="2:23" x14ac:dyDescent="0.2">
      <c r="B68">
        <v>29</v>
      </c>
      <c r="C68">
        <v>29</v>
      </c>
      <c r="D68">
        <v>444.426025390625</v>
      </c>
      <c r="E68">
        <v>2724.93408203125</v>
      </c>
      <c r="F68">
        <v>1616.0751953125</v>
      </c>
      <c r="G68">
        <v>2824.223876953125</v>
      </c>
      <c r="H68">
        <v>892.55169677734375</v>
      </c>
      <c r="I68">
        <v>664.7850341796875</v>
      </c>
      <c r="J68">
        <v>1330.0791015625</v>
      </c>
      <c r="K68">
        <v>833.579345703125</v>
      </c>
      <c r="L68">
        <v>1100.0709228515625</v>
      </c>
      <c r="M68">
        <v>1008.3980102539062</v>
      </c>
      <c r="N68">
        <v>859.9847412109375</v>
      </c>
      <c r="O68">
        <v>689.79998779296875</v>
      </c>
      <c r="P68">
        <v>1680.9256591796875</v>
      </c>
      <c r="Q68">
        <v>2413.907958984375</v>
      </c>
      <c r="R68">
        <v>2009.8121337890625</v>
      </c>
      <c r="S68">
        <v>1578.027587890625</v>
      </c>
      <c r="T68">
        <v>531.4688720703125</v>
      </c>
      <c r="U68">
        <v>2993.03857421875</v>
      </c>
      <c r="V68">
        <v>895.44256591796875</v>
      </c>
      <c r="W68">
        <v>372.493896484375</v>
      </c>
    </row>
    <row r="69" spans="2:23" x14ac:dyDescent="0.2">
      <c r="B69">
        <v>29</v>
      </c>
      <c r="C69">
        <v>30</v>
      </c>
      <c r="D69">
        <v>996.63897705078125</v>
      </c>
      <c r="E69">
        <v>1892.465087890625</v>
      </c>
      <c r="F69">
        <v>1743.67041015625</v>
      </c>
      <c r="G69">
        <v>2030.685546875</v>
      </c>
      <c r="H69">
        <v>1180.080810546875</v>
      </c>
      <c r="I69">
        <v>1406.0030517578125</v>
      </c>
      <c r="J69">
        <v>440.36920166015625</v>
      </c>
      <c r="K69">
        <v>760.825927734375</v>
      </c>
      <c r="L69">
        <v>1232.8369140625</v>
      </c>
      <c r="M69">
        <v>695.76763916015625</v>
      </c>
      <c r="N69">
        <v>711.4669189453125</v>
      </c>
      <c r="O69">
        <v>1096.94921875</v>
      </c>
      <c r="P69">
        <v>417.65841674804688</v>
      </c>
      <c r="Q69">
        <v>2396.103759765625</v>
      </c>
      <c r="R69">
        <v>1622.9202880859375</v>
      </c>
      <c r="S69">
        <v>1991.784912109375</v>
      </c>
      <c r="T69">
        <v>1351.140869140625</v>
      </c>
      <c r="U69">
        <v>1166.194091796875</v>
      </c>
      <c r="V69">
        <v>301.30776977539062</v>
      </c>
      <c r="W69">
        <v>1583.12548828125</v>
      </c>
    </row>
    <row r="70" spans="2:23" x14ac:dyDescent="0.2">
      <c r="B70">
        <v>30</v>
      </c>
      <c r="C70">
        <v>26</v>
      </c>
      <c r="D70">
        <v>2409.385498046875</v>
      </c>
      <c r="E70">
        <v>1114.986572265625</v>
      </c>
      <c r="F70">
        <v>952.5963134765625</v>
      </c>
      <c r="G70">
        <v>331.93521118164062</v>
      </c>
      <c r="H70">
        <v>518.2960205078125</v>
      </c>
      <c r="I70">
        <v>2434.99169921875</v>
      </c>
      <c r="J70">
        <v>1659.7645263671875</v>
      </c>
      <c r="K70">
        <v>233.87266540527344</v>
      </c>
      <c r="L70">
        <v>2313.310791015625</v>
      </c>
      <c r="M70">
        <v>1171.7188720703125</v>
      </c>
      <c r="N70">
        <v>1362.53955078125</v>
      </c>
      <c r="O70">
        <v>1908.2984619140625</v>
      </c>
      <c r="P70">
        <v>2115.985107421875</v>
      </c>
      <c r="Q70">
        <v>1102.775390625</v>
      </c>
      <c r="R70">
        <v>1487.427490234375</v>
      </c>
      <c r="S70">
        <v>2020.77392578125</v>
      </c>
      <c r="T70">
        <v>1209.14013671875</v>
      </c>
      <c r="U70">
        <v>1058.3414306640625</v>
      </c>
      <c r="V70">
        <v>2128.309814453125</v>
      </c>
      <c r="W70">
        <v>2466.231201171875</v>
      </c>
    </row>
    <row r="71" spans="2:23" x14ac:dyDescent="0.2">
      <c r="B71">
        <v>30</v>
      </c>
      <c r="C71">
        <v>27</v>
      </c>
      <c r="D71">
        <v>3029.145263671875</v>
      </c>
      <c r="E71">
        <v>593.34893798828125</v>
      </c>
      <c r="F71">
        <v>1444.4884033203125</v>
      </c>
      <c r="G71">
        <v>1548.2882080078125</v>
      </c>
      <c r="H71">
        <v>1709.2744140625</v>
      </c>
      <c r="I71">
        <v>2036.8209228515625</v>
      </c>
      <c r="J71">
        <v>1270.295654296875</v>
      </c>
      <c r="K71">
        <v>549.84124755859375</v>
      </c>
      <c r="L71">
        <v>2354.584716796875</v>
      </c>
      <c r="M71">
        <v>1314.529296875</v>
      </c>
      <c r="N71">
        <v>738.52294921875</v>
      </c>
      <c r="O71">
        <v>2130.184326171875</v>
      </c>
      <c r="P71">
        <v>3166.46044921875</v>
      </c>
      <c r="Q71">
        <v>259.08203125</v>
      </c>
      <c r="R71">
        <v>1123.3770751953125</v>
      </c>
      <c r="S71">
        <v>169.94192504882812</v>
      </c>
      <c r="T71">
        <v>1146.9815673828125</v>
      </c>
      <c r="U71">
        <v>1174.5135498046875</v>
      </c>
      <c r="V71">
        <v>2563.394775390625</v>
      </c>
      <c r="W71">
        <v>2237.902099609375</v>
      </c>
    </row>
    <row r="72" spans="2:23" x14ac:dyDescent="0.2">
      <c r="B72">
        <v>30</v>
      </c>
      <c r="C72">
        <v>28</v>
      </c>
      <c r="D72">
        <v>861.36529541015625</v>
      </c>
      <c r="E72">
        <v>886.64801025390625</v>
      </c>
      <c r="F72">
        <v>326.839111328125</v>
      </c>
      <c r="G72">
        <v>2404.580322265625</v>
      </c>
      <c r="H72">
        <v>1489.1063232421875</v>
      </c>
      <c r="I72">
        <v>1524.06689453125</v>
      </c>
      <c r="J72">
        <v>635.808837890625</v>
      </c>
      <c r="K72">
        <v>1643.2366943359375</v>
      </c>
      <c r="L72">
        <v>414.98123168945312</v>
      </c>
      <c r="M72">
        <v>1292.4324951171875</v>
      </c>
      <c r="N72">
        <v>1700.3157958984375</v>
      </c>
      <c r="O72">
        <v>1028.104248046875</v>
      </c>
      <c r="P72">
        <v>2637.016357421875</v>
      </c>
      <c r="Q72">
        <v>1456.1768798828125</v>
      </c>
      <c r="R72">
        <v>1706.28857421875</v>
      </c>
      <c r="S72">
        <v>1031.7412109375</v>
      </c>
      <c r="T72">
        <v>2105.8837890625</v>
      </c>
      <c r="U72">
        <v>1877.1357421875</v>
      </c>
      <c r="V72">
        <v>1919.269287109375</v>
      </c>
      <c r="W72">
        <v>1924.2939453125</v>
      </c>
    </row>
    <row r="73" spans="2:23" x14ac:dyDescent="0.2">
      <c r="B73">
        <v>30</v>
      </c>
      <c r="C73">
        <v>29</v>
      </c>
      <c r="D73">
        <v>2334.486083984375</v>
      </c>
      <c r="E73">
        <v>2009.7613525390625</v>
      </c>
      <c r="F73">
        <v>2261.11572265625</v>
      </c>
      <c r="G73">
        <v>2094.33935546875</v>
      </c>
      <c r="H73">
        <v>1280.9488525390625</v>
      </c>
      <c r="I73">
        <v>1294.055908203125</v>
      </c>
      <c r="J73">
        <v>1413.6412353515625</v>
      </c>
      <c r="K73">
        <v>1750.3438720703125</v>
      </c>
      <c r="L73">
        <v>1471.0263671875</v>
      </c>
      <c r="M73">
        <v>1043.9527587890625</v>
      </c>
      <c r="N73">
        <v>1389.97998046875</v>
      </c>
      <c r="O73">
        <v>1439.1573486328125</v>
      </c>
      <c r="P73">
        <v>1913.8173828125</v>
      </c>
      <c r="Q73">
        <v>1392.0865478515625</v>
      </c>
      <c r="R73">
        <v>1766.142822265625</v>
      </c>
      <c r="S73">
        <v>594.33544921875</v>
      </c>
      <c r="T73">
        <v>991.83331298828125</v>
      </c>
      <c r="U73">
        <v>1992.757568359375</v>
      </c>
      <c r="V73">
        <v>914.20849609375</v>
      </c>
      <c r="W73">
        <v>815.49224853515625</v>
      </c>
    </row>
    <row r="74" spans="2:23" x14ac:dyDescent="0.2">
      <c r="B74">
        <v>30</v>
      </c>
      <c r="C74">
        <v>30</v>
      </c>
      <c r="D74">
        <v>2517.30419921875</v>
      </c>
      <c r="E74">
        <v>1650.1800537109375</v>
      </c>
      <c r="F74">
        <v>2115.648193359375</v>
      </c>
      <c r="G74">
        <v>1572.8790283203125</v>
      </c>
      <c r="H74">
        <v>2266.954345703125</v>
      </c>
      <c r="I74">
        <v>1614.330322265625</v>
      </c>
      <c r="J74">
        <v>1015.0916748046875</v>
      </c>
      <c r="K74">
        <v>1087.2403564453125</v>
      </c>
      <c r="L74">
        <v>1331.3133544921875</v>
      </c>
      <c r="M74">
        <v>1619.7047119140625</v>
      </c>
      <c r="N74">
        <v>880.64495849609375</v>
      </c>
      <c r="O74">
        <v>1873.597412109375</v>
      </c>
      <c r="P74">
        <v>1119.306640625</v>
      </c>
      <c r="Q74">
        <v>987.89190673828125</v>
      </c>
      <c r="R74">
        <v>1539.2706298828125</v>
      </c>
      <c r="S74">
        <v>978.3426513671875</v>
      </c>
      <c r="T74">
        <v>3402.605224609375</v>
      </c>
      <c r="U74">
        <v>635.90673828125</v>
      </c>
      <c r="V74">
        <v>640.73284912109375</v>
      </c>
      <c r="W74">
        <v>2090.922119140625</v>
      </c>
    </row>
    <row r="75" spans="2:23" x14ac:dyDescent="0.2">
      <c r="B75">
        <v>31</v>
      </c>
      <c r="C75">
        <v>26</v>
      </c>
      <c r="D75">
        <v>2050.1953125</v>
      </c>
      <c r="E75">
        <v>2737.700927734375</v>
      </c>
      <c r="F75">
        <v>906.46728515625</v>
      </c>
      <c r="G75">
        <v>621.742431640625</v>
      </c>
      <c r="H75">
        <v>1157.848876953125</v>
      </c>
      <c r="I75">
        <v>2065.75830078125</v>
      </c>
      <c r="J75">
        <v>981.79925537109375</v>
      </c>
      <c r="K75">
        <v>309.56988525390625</v>
      </c>
      <c r="L75">
        <v>1704.138916015625</v>
      </c>
      <c r="M75">
        <v>1541.47509765625</v>
      </c>
      <c r="N75">
        <v>1895.51123046875</v>
      </c>
      <c r="O75">
        <v>868.66143798828125</v>
      </c>
      <c r="P75">
        <v>1775.7052001953125</v>
      </c>
      <c r="Q75">
        <v>375.9473876953125</v>
      </c>
      <c r="R75">
        <v>1472.3106689453125</v>
      </c>
      <c r="S75">
        <v>2308.335205078125</v>
      </c>
      <c r="T75">
        <v>671.62994384765625</v>
      </c>
      <c r="U75">
        <v>2664.820556640625</v>
      </c>
      <c r="V75">
        <v>1763.458251953125</v>
      </c>
      <c r="W75">
        <v>2127.224365234375</v>
      </c>
    </row>
    <row r="76" spans="2:23" x14ac:dyDescent="0.2">
      <c r="B76">
        <v>31</v>
      </c>
      <c r="C76">
        <v>27</v>
      </c>
      <c r="D76">
        <v>2864.59326171875</v>
      </c>
      <c r="E76">
        <v>1347.5218505859375</v>
      </c>
      <c r="F76">
        <v>494.68734741210938</v>
      </c>
      <c r="G76">
        <v>278.94866943359375</v>
      </c>
      <c r="H76">
        <v>1859.995361328125</v>
      </c>
      <c r="I76">
        <v>2704.538330078125</v>
      </c>
      <c r="J76">
        <v>1318.5081787109375</v>
      </c>
      <c r="K76">
        <v>711.98858642578125</v>
      </c>
      <c r="L76">
        <v>1198.507080078125</v>
      </c>
      <c r="M76">
        <v>1274.6112060546875</v>
      </c>
      <c r="N76">
        <v>456.56765747070312</v>
      </c>
      <c r="O76">
        <v>1833.314697265625</v>
      </c>
      <c r="P76">
        <v>2175.18701171875</v>
      </c>
      <c r="Q76">
        <v>814.8197021484375</v>
      </c>
      <c r="R76">
        <v>1551.7906494140625</v>
      </c>
      <c r="S76">
        <v>615.39117431640625</v>
      </c>
      <c r="T76">
        <v>2993.846923828125</v>
      </c>
      <c r="U76">
        <v>1372.538330078125</v>
      </c>
      <c r="V76">
        <v>2611.330322265625</v>
      </c>
      <c r="W76">
        <v>1664.034912109375</v>
      </c>
    </row>
    <row r="77" spans="2:23" x14ac:dyDescent="0.2">
      <c r="B77">
        <v>31</v>
      </c>
      <c r="C77">
        <v>28</v>
      </c>
      <c r="D77">
        <v>253.08843994140625</v>
      </c>
      <c r="E77">
        <v>1645.6785888671875</v>
      </c>
      <c r="F77">
        <v>178.52908325195312</v>
      </c>
      <c r="G77">
        <v>1566.810791015625</v>
      </c>
      <c r="H77">
        <v>1905.77392578125</v>
      </c>
      <c r="I77">
        <v>1900.744140625</v>
      </c>
      <c r="J77">
        <v>742.99456787109375</v>
      </c>
      <c r="K77">
        <v>490.50375366210938</v>
      </c>
      <c r="L77">
        <v>1039.5008544921875</v>
      </c>
      <c r="M77">
        <v>644.9583740234375</v>
      </c>
      <c r="N77">
        <v>1838.387939453125</v>
      </c>
      <c r="O77">
        <v>1476.6607666015625</v>
      </c>
      <c r="P77">
        <v>1280.4256591796875</v>
      </c>
      <c r="Q77">
        <v>767.70404052734375</v>
      </c>
      <c r="R77">
        <v>1435.53662109375</v>
      </c>
      <c r="S77">
        <v>1205.75048828125</v>
      </c>
      <c r="T77">
        <v>3791.51025390625</v>
      </c>
      <c r="U77">
        <v>609.79705810546875</v>
      </c>
      <c r="V77">
        <v>2115.426025390625</v>
      </c>
      <c r="W77">
        <v>963.1263427734375</v>
      </c>
    </row>
    <row r="78" spans="2:23" x14ac:dyDescent="0.2">
      <c r="B78">
        <v>31</v>
      </c>
      <c r="C78">
        <v>29</v>
      </c>
      <c r="D78">
        <v>2819.99560546875</v>
      </c>
      <c r="E78">
        <v>2148.3095703125</v>
      </c>
      <c r="F78">
        <v>1390.750244140625</v>
      </c>
      <c r="G78">
        <v>2271.81689453125</v>
      </c>
      <c r="H78">
        <v>1808.12744140625</v>
      </c>
      <c r="I78">
        <v>1014.844970703125</v>
      </c>
      <c r="J78">
        <v>953.6112060546875</v>
      </c>
      <c r="K78">
        <v>650.45172119140625</v>
      </c>
      <c r="L78">
        <v>2053.5400390625</v>
      </c>
      <c r="M78">
        <v>619.02630615234375</v>
      </c>
      <c r="N78">
        <v>2148.885009765625</v>
      </c>
      <c r="O78">
        <v>1388.8089599609375</v>
      </c>
      <c r="P78">
        <v>1580.251953125</v>
      </c>
      <c r="Q78">
        <v>535.36761474609375</v>
      </c>
      <c r="R78">
        <v>985.10772705078125</v>
      </c>
      <c r="S78">
        <v>1049.8604736328125</v>
      </c>
      <c r="T78">
        <v>1776.104736328125</v>
      </c>
      <c r="U78">
        <v>1203.333984375</v>
      </c>
      <c r="V78">
        <v>963.1578369140625</v>
      </c>
      <c r="W78">
        <v>178.07646179199219</v>
      </c>
    </row>
    <row r="79" spans="2:23" x14ac:dyDescent="0.2">
      <c r="B79">
        <v>31</v>
      </c>
      <c r="C79">
        <v>30</v>
      </c>
      <c r="D79">
        <v>2873.3291015625</v>
      </c>
      <c r="E79">
        <v>1356.8853759765625</v>
      </c>
      <c r="F79">
        <v>2059.903076171875</v>
      </c>
      <c r="G79">
        <v>1360.033447265625</v>
      </c>
      <c r="H79">
        <v>2110.246337890625</v>
      </c>
      <c r="I79">
        <v>1022.6214599609375</v>
      </c>
      <c r="J79">
        <v>1075.4075927734375</v>
      </c>
      <c r="K79">
        <v>916.20416259765625</v>
      </c>
      <c r="L79">
        <v>975.63873291015625</v>
      </c>
      <c r="M79">
        <v>1632.8985595703125</v>
      </c>
      <c r="N79">
        <v>890.30853271484375</v>
      </c>
      <c r="O79">
        <v>2090.053466796875</v>
      </c>
      <c r="P79">
        <v>600.87432861328125</v>
      </c>
      <c r="Q79">
        <v>896.28118896484375</v>
      </c>
      <c r="R79">
        <v>798.8250732421875</v>
      </c>
      <c r="S79">
        <v>1781.6746826171875</v>
      </c>
      <c r="T79">
        <v>4213.47314453125</v>
      </c>
      <c r="U79">
        <v>1906.0748291015625</v>
      </c>
      <c r="V79">
        <v>663.86248779296875</v>
      </c>
      <c r="W79">
        <v>802.54425048828125</v>
      </c>
    </row>
    <row r="80" spans="2:23" x14ac:dyDescent="0.2">
      <c r="B80">
        <v>32</v>
      </c>
      <c r="C80">
        <v>27</v>
      </c>
      <c r="D80">
        <v>1480.489990234375</v>
      </c>
      <c r="E80">
        <v>1547.64404296875</v>
      </c>
      <c r="F80">
        <v>733.29949951171875</v>
      </c>
      <c r="G80">
        <v>828.76531982421875</v>
      </c>
      <c r="H80">
        <v>1023.1116943359375</v>
      </c>
      <c r="I80">
        <v>1273.6839599609375</v>
      </c>
      <c r="J80">
        <v>2165.451416015625</v>
      </c>
      <c r="K80">
        <v>1278.4012451171875</v>
      </c>
      <c r="L80">
        <v>556.8924560546875</v>
      </c>
      <c r="M80">
        <v>1455.9283447265625</v>
      </c>
      <c r="N80">
        <v>739.13671875</v>
      </c>
      <c r="O80">
        <v>881.68170166015625</v>
      </c>
      <c r="P80">
        <v>645.78216552734375</v>
      </c>
      <c r="Q80">
        <v>229.35270690917969</v>
      </c>
      <c r="R80">
        <v>925.0447998046875</v>
      </c>
      <c r="S80">
        <v>1017.126953125</v>
      </c>
      <c r="T80">
        <v>2016.9886474609375</v>
      </c>
      <c r="U80">
        <v>641.19464111328125</v>
      </c>
      <c r="V80">
        <v>993.74761962890625</v>
      </c>
      <c r="W80">
        <v>1182.46826171875</v>
      </c>
    </row>
    <row r="81" spans="2:23" x14ac:dyDescent="0.2">
      <c r="B81">
        <v>32</v>
      </c>
      <c r="C81">
        <v>28</v>
      </c>
      <c r="D81">
        <v>1067.4398193359375</v>
      </c>
      <c r="E81">
        <v>1910.9637451171875</v>
      </c>
      <c r="F81">
        <v>431.14535522460938</v>
      </c>
      <c r="G81">
        <v>1241.347900390625</v>
      </c>
      <c r="H81">
        <v>1924.4141845703125</v>
      </c>
      <c r="I81">
        <v>436.29351806640625</v>
      </c>
      <c r="J81">
        <v>1205.0853271484375</v>
      </c>
      <c r="K81">
        <v>1973.991943359375</v>
      </c>
      <c r="L81">
        <v>1806.0682373046875</v>
      </c>
      <c r="M81">
        <v>1311.346435546875</v>
      </c>
      <c r="N81">
        <v>1883.1834716796875</v>
      </c>
      <c r="O81">
        <v>1013.8694458007812</v>
      </c>
      <c r="P81">
        <v>1146.2879638671875</v>
      </c>
      <c r="Q81">
        <v>774.47930908203125</v>
      </c>
      <c r="R81">
        <v>245.28550720214844</v>
      </c>
      <c r="S81">
        <v>961.335205078125</v>
      </c>
      <c r="T81">
        <v>3679.072265625</v>
      </c>
      <c r="U81">
        <v>2239.451416015625</v>
      </c>
      <c r="V81">
        <v>1331.3524169921875</v>
      </c>
      <c r="W81">
        <v>765.11944580078125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E1" t="s">
        <v>3</v>
      </c>
      <c r="F1" t="s">
        <v>3</v>
      </c>
      <c r="G1" t="s">
        <v>28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40</v>
      </c>
      <c r="E2" t="s">
        <v>3</v>
      </c>
      <c r="F2" t="s">
        <v>31</v>
      </c>
      <c r="G2" t="s">
        <v>32</v>
      </c>
      <c r="H2" t="s">
        <v>40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866.65251922607422</v>
      </c>
      <c r="C3">
        <v>3032.5451889038086</v>
      </c>
      <c r="D3">
        <f>C3/V3</f>
        <v>43473.315466425811</v>
      </c>
      <c r="F3">
        <v>877.49294809194714</v>
      </c>
      <c r="G3">
        <v>3417.4456458458535</v>
      </c>
      <c r="H3">
        <f>G3/V3</f>
        <v>48991.089463344055</v>
      </c>
      <c r="J3">
        <v>1066.7902117277447</v>
      </c>
      <c r="K3">
        <v>1454.0905087119654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1409.6096153259277</v>
      </c>
      <c r="C4">
        <v>6316.4926122029619</v>
      </c>
      <c r="D4">
        <f t="shared" ref="D4:D22" si="1">C4/V4</f>
        <v>72650.598156511885</v>
      </c>
      <c r="F4">
        <v>831.15957406850964</v>
      </c>
      <c r="G4">
        <v>5874.1735276442305</v>
      </c>
      <c r="H4">
        <f t="shared" ref="H4:H22" si="2">G4/V4</f>
        <v>67563.163081047562</v>
      </c>
      <c r="J4">
        <v>965.98777891460213</v>
      </c>
      <c r="K4">
        <v>1316.7888765837017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870.73672040303552</v>
      </c>
      <c r="C5">
        <v>7504.7917277018232</v>
      </c>
      <c r="D5">
        <f t="shared" si="1"/>
        <v>72246.874348290963</v>
      </c>
      <c r="F5">
        <v>1325.7914686936599</v>
      </c>
      <c r="G5">
        <v>8115.7916917067305</v>
      </c>
      <c r="H5">
        <f t="shared" si="2"/>
        <v>78128.828069049399</v>
      </c>
      <c r="J5">
        <v>993.93986280340903</v>
      </c>
      <c r="K5">
        <v>1198.3925994069953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36571.81787109375</v>
      </c>
      <c r="C6">
        <v>5667.3181457519531</v>
      </c>
      <c r="D6">
        <f t="shared" si="1"/>
        <v>47052.614167188389</v>
      </c>
      <c r="F6">
        <v>31803.028245192309</v>
      </c>
      <c r="G6">
        <v>5427.1382962740381</v>
      </c>
      <c r="H6">
        <f t="shared" si="2"/>
        <v>45058.533457834063</v>
      </c>
      <c r="J6">
        <v>1618.9327521073192</v>
      </c>
      <c r="K6">
        <v>1366.7184737356085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23445.108744303387</v>
      </c>
      <c r="C7">
        <v>3808.5200665791831</v>
      </c>
      <c r="D7">
        <f t="shared" si="1"/>
        <v>27896.573934932396</v>
      </c>
      <c r="F7">
        <v>19360.735088641828</v>
      </c>
      <c r="G7">
        <v>3834.1506159855771</v>
      </c>
      <c r="H7">
        <f t="shared" si="2"/>
        <v>28084.312086237616</v>
      </c>
      <c r="J7">
        <v>1477.9292955900494</v>
      </c>
      <c r="K7">
        <v>1286.2648516203228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16840.504618326824</v>
      </c>
      <c r="C8">
        <v>2984.6478525797525</v>
      </c>
      <c r="D8">
        <f t="shared" si="1"/>
        <v>19640.738175924645</v>
      </c>
      <c r="F8">
        <v>14539.551231971154</v>
      </c>
      <c r="G8">
        <v>3963.3975031926084</v>
      </c>
      <c r="H8">
        <f t="shared" si="2"/>
        <v>26081.486490955947</v>
      </c>
      <c r="J8">
        <v>1335.6622129741468</v>
      </c>
      <c r="K8">
        <v>1144.7756411903783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13870.817240397135</v>
      </c>
      <c r="C9">
        <v>2410.2736956278482</v>
      </c>
      <c r="D9">
        <f t="shared" si="1"/>
        <v>14466.829196275343</v>
      </c>
      <c r="F9">
        <v>11407.893329326924</v>
      </c>
      <c r="G9">
        <v>1915.6692974384014</v>
      </c>
      <c r="H9">
        <f t="shared" si="2"/>
        <v>11498.138395179662</v>
      </c>
      <c r="J9">
        <v>1181.9084999686793</v>
      </c>
      <c r="K9">
        <v>1031.7521510877107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9987.00439453125</v>
      </c>
      <c r="C10">
        <v>2590.0047810872397</v>
      </c>
      <c r="D10">
        <f t="shared" si="1"/>
        <v>13184.00683061481</v>
      </c>
      <c r="F10">
        <v>8124.1006610576924</v>
      </c>
      <c r="G10">
        <v>2588.6223567082334</v>
      </c>
      <c r="H10">
        <f t="shared" si="2"/>
        <v>13176.969819490847</v>
      </c>
      <c r="J10">
        <v>1164.3010358308491</v>
      </c>
      <c r="K10">
        <v>1139.0084642109118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7872.0585835774737</v>
      </c>
      <c r="C11">
        <v>1480.4322662353516</v>
      </c>
      <c r="D11">
        <f t="shared" si="1"/>
        <v>6621.1699463683481</v>
      </c>
      <c r="F11">
        <v>6599.0394944411055</v>
      </c>
      <c r="G11">
        <v>1714.0994873046875</v>
      </c>
      <c r="H11">
        <f t="shared" si="2"/>
        <v>7666.2365913490094</v>
      </c>
      <c r="J11">
        <v>1258.5555191040039</v>
      </c>
      <c r="K11">
        <v>1242.4174788625617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6633.6615753173828</v>
      </c>
      <c r="C12">
        <v>1588.0923849741619</v>
      </c>
      <c r="D12">
        <f t="shared" si="1"/>
        <v>6424.7308644265913</v>
      </c>
      <c r="F12">
        <v>5407.8253361628604</v>
      </c>
      <c r="G12">
        <v>1105.9911334698018</v>
      </c>
      <c r="H12">
        <f t="shared" si="2"/>
        <v>4474.3589467568627</v>
      </c>
      <c r="J12">
        <v>868.21839924862513</v>
      </c>
      <c r="K12">
        <v>1145.1813551250257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4692.5984980265303</v>
      </c>
      <c r="C13">
        <v>1182.500659942627</v>
      </c>
      <c r="D13">
        <f t="shared" si="1"/>
        <v>4213.4232603008686</v>
      </c>
      <c r="F13">
        <v>3251.4992769681489</v>
      </c>
      <c r="G13">
        <v>879.34055269681494</v>
      </c>
      <c r="H13">
        <f t="shared" si="2"/>
        <v>3133.2193409839992</v>
      </c>
      <c r="J13">
        <v>1465.0610741063167</v>
      </c>
      <c r="K13">
        <v>1163.7203401264392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4141.3815155029297</v>
      </c>
      <c r="C14">
        <v>1035.5896911621094</v>
      </c>
      <c r="D14">
        <f t="shared" si="1"/>
        <v>3545.3907370492489</v>
      </c>
      <c r="F14">
        <v>2824.0504995492788</v>
      </c>
      <c r="G14">
        <v>1693.7973116361177</v>
      </c>
      <c r="H14">
        <f t="shared" si="2"/>
        <v>5798.7959424111068</v>
      </c>
      <c r="J14">
        <v>1496.6434759842723</v>
      </c>
      <c r="K14">
        <v>1276.3114501551579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3441.2109680175781</v>
      </c>
      <c r="C15">
        <v>1396.9969825744629</v>
      </c>
      <c r="D15">
        <f t="shared" si="1"/>
        <v>4698.6302206218061</v>
      </c>
      <c r="F15">
        <v>2715.1955754206729</v>
      </c>
      <c r="G15">
        <v>1342.2311823918269</v>
      </c>
      <c r="H15">
        <f t="shared" si="2"/>
        <v>4514.4320820399616</v>
      </c>
      <c r="J15">
        <v>1123.1262655760113</v>
      </c>
      <c r="K15">
        <v>1602.1872554578279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3183.8415171305337</v>
      </c>
      <c r="C16">
        <v>1472.5301946004231</v>
      </c>
      <c r="D16">
        <f t="shared" si="1"/>
        <v>4974.4340563669411</v>
      </c>
      <c r="F16">
        <v>1491.1423762394832</v>
      </c>
      <c r="G16">
        <v>1654.7195528470552</v>
      </c>
      <c r="H16">
        <f t="shared" si="2"/>
        <v>5589.8978014860077</v>
      </c>
      <c r="J16">
        <v>1382.4145371286493</v>
      </c>
      <c r="K16">
        <v>1307.9821548461914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2635.8062388102212</v>
      </c>
      <c r="C17">
        <v>1288.9212328592937</v>
      </c>
      <c r="D17">
        <f t="shared" si="1"/>
        <v>4324.8306294229624</v>
      </c>
      <c r="F17">
        <v>952.44654963566711</v>
      </c>
      <c r="G17">
        <v>1003.89453125</v>
      </c>
      <c r="H17">
        <f t="shared" si="2"/>
        <v>3368.4555012169394</v>
      </c>
      <c r="J17">
        <v>1246.4784220645302</v>
      </c>
      <c r="K17">
        <v>1176.0984019229286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2685.9324264526367</v>
      </c>
      <c r="C18">
        <v>1573.4795138041179</v>
      </c>
      <c r="D18">
        <f t="shared" si="1"/>
        <v>5450.5314138297381</v>
      </c>
      <c r="F18">
        <v>1653.7554415189302</v>
      </c>
      <c r="G18">
        <v>1274.0179044283354</v>
      </c>
      <c r="H18">
        <f t="shared" si="2"/>
        <v>4413.1967076456276</v>
      </c>
      <c r="J18">
        <v>1297.8288389507093</v>
      </c>
      <c r="K18">
        <v>1248.9525162546258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1538.5508845647175</v>
      </c>
      <c r="C19">
        <v>1417.9436492919922</v>
      </c>
      <c r="D19">
        <f t="shared" si="1"/>
        <v>5277.7500134219981</v>
      </c>
      <c r="F19">
        <v>1631.4285325270432</v>
      </c>
      <c r="G19">
        <v>1507.5523071289062</v>
      </c>
      <c r="H19">
        <f t="shared" si="2"/>
        <v>5611.2837863174482</v>
      </c>
      <c r="J19">
        <v>1216.3354717053865</v>
      </c>
      <c r="K19">
        <v>1788.7446843197472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1687.0235010782878</v>
      </c>
      <c r="C20">
        <v>1672.0137189229329</v>
      </c>
      <c r="D20">
        <f t="shared" si="1"/>
        <v>6975.1586985985123</v>
      </c>
      <c r="F20">
        <v>943.81667621319116</v>
      </c>
      <c r="G20">
        <v>1094.1284813514123</v>
      </c>
      <c r="H20">
        <f t="shared" si="2"/>
        <v>4564.3882629137979</v>
      </c>
      <c r="J20">
        <v>1311.6360574019582</v>
      </c>
      <c r="K20">
        <v>1471.131192659077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1653.7466971079509</v>
      </c>
      <c r="C21">
        <v>1237.8766479492188</v>
      </c>
      <c r="D21">
        <f t="shared" si="1"/>
        <v>5931.480655373608</v>
      </c>
      <c r="F21">
        <v>1557.077420748197</v>
      </c>
      <c r="G21">
        <v>1267.840559739333</v>
      </c>
      <c r="H21">
        <f t="shared" si="2"/>
        <v>6075.0574515243625</v>
      </c>
      <c r="J21">
        <v>1531.9417090164989</v>
      </c>
      <c r="K21">
        <v>1273.3509593762849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1440.1763280232747</v>
      </c>
      <c r="C22">
        <v>1508.1784998575847</v>
      </c>
      <c r="D22">
        <f t="shared" si="1"/>
        <v>6282.0522949571587</v>
      </c>
      <c r="F22">
        <v>861.4015326866737</v>
      </c>
      <c r="G22">
        <v>1344.8868267352764</v>
      </c>
      <c r="H22">
        <f t="shared" si="2"/>
        <v>5601.8895489809656</v>
      </c>
      <c r="J22">
        <v>1698.8464194849919</v>
      </c>
      <c r="K22">
        <v>1357.7429229334782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41</v>
      </c>
      <c r="C24" t="s">
        <v>42</v>
      </c>
      <c r="F24" t="s">
        <v>41</v>
      </c>
      <c r="G24" t="s">
        <v>42</v>
      </c>
      <c r="I24" t="s">
        <v>44</v>
      </c>
      <c r="J24">
        <f>AVERAGE(J3:J22)</f>
        <v>1285.1268919844379</v>
      </c>
      <c r="K24">
        <f>AVERAGE(K3:K22)</f>
        <v>1299.580613929347</v>
      </c>
    </row>
    <row r="25" spans="1:22" x14ac:dyDescent="0.2">
      <c r="B25">
        <f>SUM(B3:B22)/SUM(D3:D22)</f>
        <v>0.38757307252550105</v>
      </c>
      <c r="C25">
        <f>SUM(B3:B22)/MAX(D3:D22)</f>
        <v>2.0022992810579927</v>
      </c>
      <c r="F25">
        <f>SUM(F3:F22)/SUM(H3:H22)</f>
        <v>0.31144012416543415</v>
      </c>
      <c r="G25">
        <f>SUM(F3:F22)/MAX(H3:H22)</f>
        <v>1.5123538158633094</v>
      </c>
      <c r="I25" t="s">
        <v>45</v>
      </c>
      <c r="J25">
        <f>STDEV(J3:J22)</f>
        <v>222.09898939691502</v>
      </c>
      <c r="K25">
        <f>STDEV(K3:K22)</f>
        <v>176.05530164654343</v>
      </c>
    </row>
    <row r="26" spans="1:22" x14ac:dyDescent="0.2">
      <c r="A26" t="s">
        <v>43</v>
      </c>
      <c r="B26">
        <f>SUM(B6:B20)/SUM(D3:D10)</f>
        <v>0.44823612790105155</v>
      </c>
      <c r="C26">
        <f>SUM(B6:B20)/MAX(D3:D22)</f>
        <v>1.9163960395369615</v>
      </c>
      <c r="F26">
        <f>SUM(F6:F19)/SUM(H3:H11)</f>
        <v>0.34256587675814809</v>
      </c>
      <c r="G26">
        <f>SUM(F6:F19)/MAX(H3:H22)</f>
        <v>1.4304795605007588</v>
      </c>
    </row>
    <row r="28" spans="1:22" x14ac:dyDescent="0.2">
      <c r="A28" t="s">
        <v>46</v>
      </c>
      <c r="B28">
        <f>SUM(B6:B20)/SUM(D3:D10,B6:B20)</f>
        <v>0.30950486544669081</v>
      </c>
      <c r="F28">
        <f>SUM(F6:F19)/SUM(H3:H11,F6:F19)</f>
        <v>0.25515759240457625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27</v>
      </c>
      <c r="E1" t="s">
        <v>3</v>
      </c>
      <c r="F1" t="s">
        <v>3</v>
      </c>
      <c r="G1" t="s">
        <v>28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40</v>
      </c>
      <c r="E2" t="s">
        <v>3</v>
      </c>
      <c r="F2" t="s">
        <v>31</v>
      </c>
      <c r="G2" t="s">
        <v>32</v>
      </c>
      <c r="H2" t="s">
        <v>40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866.65251922607422</v>
      </c>
      <c r="C3">
        <v>3032.5451889038086</v>
      </c>
      <c r="D3">
        <f>C3/V3</f>
        <v>43473.315466425811</v>
      </c>
      <c r="F3">
        <v>877.49294809194714</v>
      </c>
      <c r="G3">
        <v>3417.4456458458535</v>
      </c>
      <c r="H3">
        <f>G3/V3</f>
        <v>48991.089463344055</v>
      </c>
      <c r="J3">
        <v>1066.7902117277447</v>
      </c>
      <c r="K3">
        <v>1454.0905087119654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1409.6096153259277</v>
      </c>
      <c r="C4">
        <v>6316.4926122029619</v>
      </c>
      <c r="D4">
        <f t="shared" ref="D4:D22" si="1">C4/V4</f>
        <v>72650.598156511885</v>
      </c>
      <c r="F4">
        <v>831.15957406850964</v>
      </c>
      <c r="G4">
        <v>5874.1735276442305</v>
      </c>
      <c r="H4">
        <f t="shared" ref="H4:H22" si="2">G4/V4</f>
        <v>67563.163081047562</v>
      </c>
      <c r="J4">
        <v>965.98777891460213</v>
      </c>
      <c r="K4">
        <v>1316.7888765837017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870.73672040303552</v>
      </c>
      <c r="C5">
        <v>7504.7917277018232</v>
      </c>
      <c r="D5">
        <f t="shared" si="1"/>
        <v>72246.874348290963</v>
      </c>
      <c r="F5">
        <v>1325.7914686936599</v>
      </c>
      <c r="G5">
        <v>8115.7916917067305</v>
      </c>
      <c r="H5">
        <f t="shared" si="2"/>
        <v>78128.828069049399</v>
      </c>
      <c r="J5">
        <v>993.93986280340903</v>
      </c>
      <c r="K5">
        <v>1198.3925994069953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47944.38671875</v>
      </c>
      <c r="C6">
        <v>7430.9755859375</v>
      </c>
      <c r="D6">
        <f t="shared" si="1"/>
        <v>61695.288342511412</v>
      </c>
      <c r="F6">
        <v>31803.028245192309</v>
      </c>
      <c r="G6">
        <v>5427.1382962740381</v>
      </c>
      <c r="H6">
        <f t="shared" si="2"/>
        <v>45058.533457834063</v>
      </c>
      <c r="J6">
        <v>1618.9327521073192</v>
      </c>
      <c r="K6">
        <v>1366.7184737356085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31904.916015625</v>
      </c>
      <c r="C7">
        <v>5689.582275390625</v>
      </c>
      <c r="D7">
        <f t="shared" si="1"/>
        <v>41674.941927476255</v>
      </c>
      <c r="F7">
        <v>19360.735088641828</v>
      </c>
      <c r="G7">
        <v>3834.1506159855771</v>
      </c>
      <c r="H7">
        <f t="shared" si="2"/>
        <v>28084.312086237616</v>
      </c>
      <c r="J7">
        <v>1477.9292955900494</v>
      </c>
      <c r="K7">
        <v>1286.2648516203228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24140.325781250001</v>
      </c>
      <c r="C8">
        <v>3366.8535888671877</v>
      </c>
      <c r="D8">
        <f t="shared" si="1"/>
        <v>22155.876700313573</v>
      </c>
      <c r="F8">
        <v>14539.551231971154</v>
      </c>
      <c r="G8">
        <v>3963.3975031926084</v>
      </c>
      <c r="H8">
        <f t="shared" si="2"/>
        <v>26081.486490955947</v>
      </c>
      <c r="J8">
        <v>1335.6622129741468</v>
      </c>
      <c r="K8">
        <v>1144.7756411903783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18935.9208984375</v>
      </c>
      <c r="C9">
        <v>2714.5543701171873</v>
      </c>
      <c r="D9">
        <f t="shared" si="1"/>
        <v>16293.168069553409</v>
      </c>
      <c r="F9">
        <v>11407.893329326924</v>
      </c>
      <c r="G9">
        <v>1915.6692974384014</v>
      </c>
      <c r="H9">
        <f t="shared" si="2"/>
        <v>11498.138395179662</v>
      </c>
      <c r="J9">
        <v>1181.9084999686793</v>
      </c>
      <c r="K9">
        <v>1031.7521510877107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14890.073046875001</v>
      </c>
      <c r="C10">
        <v>2997.0703613281248</v>
      </c>
      <c r="D10">
        <f t="shared" si="1"/>
        <v>15256.109333897115</v>
      </c>
      <c r="F10">
        <v>8124.1006610576924</v>
      </c>
      <c r="G10">
        <v>2588.6223567082334</v>
      </c>
      <c r="H10">
        <f t="shared" si="2"/>
        <v>13176.969819490847</v>
      </c>
      <c r="J10">
        <v>1164.3010358308491</v>
      </c>
      <c r="K10">
        <v>1139.0084642109118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11194.551953124999</v>
      </c>
      <c r="C11">
        <v>1607.0596435546875</v>
      </c>
      <c r="D11">
        <f t="shared" si="1"/>
        <v>7187.5054716175282</v>
      </c>
      <c r="F11">
        <v>6599.0394944411055</v>
      </c>
      <c r="G11">
        <v>1714.0994873046875</v>
      </c>
      <c r="H11">
        <f t="shared" si="2"/>
        <v>7666.2365913490094</v>
      </c>
      <c r="J11">
        <v>1258.5555191040039</v>
      </c>
      <c r="K11">
        <v>1242.4174788625617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9213.3176757812507</v>
      </c>
      <c r="C12">
        <v>1570.2375366210938</v>
      </c>
      <c r="D12">
        <f t="shared" si="1"/>
        <v>6352.4979160295252</v>
      </c>
      <c r="F12">
        <v>5407.8253361628604</v>
      </c>
      <c r="G12">
        <v>1105.9911334698018</v>
      </c>
      <c r="H12">
        <f t="shared" si="2"/>
        <v>4474.3589467568627</v>
      </c>
      <c r="J12">
        <v>868.21839924862513</v>
      </c>
      <c r="K12">
        <v>1145.1813551250257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6296.8689453124998</v>
      </c>
      <c r="C13">
        <v>1366.375927734375</v>
      </c>
      <c r="D13">
        <f t="shared" si="1"/>
        <v>4868.5978040050486</v>
      </c>
      <c r="F13">
        <v>3251.4992769681489</v>
      </c>
      <c r="G13">
        <v>879.34055269681494</v>
      </c>
      <c r="H13">
        <f t="shared" si="2"/>
        <v>3133.2193409839992</v>
      </c>
      <c r="J13">
        <v>1465.0610741063167</v>
      </c>
      <c r="K13">
        <v>1163.7203401264392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5844.86962890625</v>
      </c>
      <c r="C14">
        <v>1248.9999938964843</v>
      </c>
      <c r="D14">
        <f t="shared" si="1"/>
        <v>4276.0110946701016</v>
      </c>
      <c r="F14">
        <v>2824.0504995492788</v>
      </c>
      <c r="G14">
        <v>1693.7973116361177</v>
      </c>
      <c r="H14">
        <f t="shared" si="2"/>
        <v>5798.7959424111068</v>
      </c>
      <c r="J14">
        <v>1496.6434759842723</v>
      </c>
      <c r="K14">
        <v>1276.3114501551579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4223.8971679687502</v>
      </c>
      <c r="C15">
        <v>1890.0037597656251</v>
      </c>
      <c r="D15">
        <f t="shared" si="1"/>
        <v>6356.7988288408887</v>
      </c>
      <c r="F15">
        <v>2715.1955754206729</v>
      </c>
      <c r="G15">
        <v>1342.2311823918269</v>
      </c>
      <c r="H15">
        <f t="shared" si="2"/>
        <v>4514.4320820399616</v>
      </c>
      <c r="J15">
        <v>1123.1262655760113</v>
      </c>
      <c r="K15">
        <v>1602.1872554578279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3675.6617187500001</v>
      </c>
      <c r="C16">
        <v>1869.919384765625</v>
      </c>
      <c r="D16">
        <f t="shared" si="1"/>
        <v>6316.876016768485</v>
      </c>
      <c r="F16">
        <v>1491.1423762394832</v>
      </c>
      <c r="G16">
        <v>1654.7195528470552</v>
      </c>
      <c r="H16">
        <f t="shared" si="2"/>
        <v>5589.8978014860077</v>
      </c>
      <c r="J16">
        <v>1382.4145371286493</v>
      </c>
      <c r="K16">
        <v>1307.9821548461914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3162.9625488281249</v>
      </c>
      <c r="C17">
        <v>1207.6932800292968</v>
      </c>
      <c r="D17">
        <f t="shared" si="1"/>
        <v>4052.2793443570863</v>
      </c>
      <c r="F17">
        <v>952.44654963566711</v>
      </c>
      <c r="G17">
        <v>1003.89453125</v>
      </c>
      <c r="H17">
        <f t="shared" si="2"/>
        <v>3368.4555012169394</v>
      </c>
      <c r="J17">
        <v>1246.4784220645302</v>
      </c>
      <c r="K17">
        <v>1176.0984019229286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3375.8513671874998</v>
      </c>
      <c r="C18">
        <v>1395.1254150390625</v>
      </c>
      <c r="D18">
        <f t="shared" si="1"/>
        <v>4832.7129995600972</v>
      </c>
      <c r="F18">
        <v>1653.7554415189302</v>
      </c>
      <c r="G18">
        <v>1274.0179044283354</v>
      </c>
      <c r="H18">
        <f t="shared" si="2"/>
        <v>4413.1967076456276</v>
      </c>
      <c r="J18">
        <v>1297.8288389507093</v>
      </c>
      <c r="K18">
        <v>1248.9525162546258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1706.4858154296876</v>
      </c>
      <c r="C19">
        <v>1810.6720581054688</v>
      </c>
      <c r="D19">
        <f t="shared" si="1"/>
        <v>6739.5305051372216</v>
      </c>
      <c r="F19">
        <v>1631.4285325270432</v>
      </c>
      <c r="G19">
        <v>1507.5523071289062</v>
      </c>
      <c r="H19">
        <f t="shared" si="2"/>
        <v>5611.2837863174482</v>
      </c>
      <c r="J19">
        <v>1216.3354717053865</v>
      </c>
      <c r="K19">
        <v>1788.7446843197472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2437.3919921874999</v>
      </c>
      <c r="C20">
        <v>1640.0357543945313</v>
      </c>
      <c r="D20">
        <f t="shared" si="1"/>
        <v>6841.7558593039648</v>
      </c>
      <c r="F20">
        <v>943.81667621319116</v>
      </c>
      <c r="G20">
        <v>1094.1284813514123</v>
      </c>
      <c r="H20">
        <f t="shared" si="2"/>
        <v>4564.3882629137979</v>
      </c>
      <c r="J20">
        <v>1311.6360574019582</v>
      </c>
      <c r="K20">
        <v>1471.131192659077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1751.4327636718749</v>
      </c>
      <c r="C21">
        <v>1242.9742553710937</v>
      </c>
      <c r="D21">
        <f t="shared" si="1"/>
        <v>5955.9066431015717</v>
      </c>
      <c r="F21">
        <v>1557.077420748197</v>
      </c>
      <c r="G21">
        <v>1267.840559739333</v>
      </c>
      <c r="H21">
        <f t="shared" si="2"/>
        <v>6075.0574515243625</v>
      </c>
      <c r="J21">
        <v>1531.9417090164989</v>
      </c>
      <c r="K21">
        <v>1273.3509593762849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934.8798828125</v>
      </c>
      <c r="C22">
        <v>1522.0015960693358</v>
      </c>
      <c r="D22">
        <f t="shared" si="1"/>
        <v>6339.6299711331849</v>
      </c>
      <c r="F22">
        <v>861.4015326866737</v>
      </c>
      <c r="G22">
        <v>1344.8868267352764</v>
      </c>
      <c r="H22">
        <f t="shared" si="2"/>
        <v>5601.8895489809656</v>
      </c>
      <c r="J22">
        <v>1698.8464194849919</v>
      </c>
      <c r="K22">
        <v>1357.7429229334782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41</v>
      </c>
      <c r="C24" t="s">
        <v>42</v>
      </c>
      <c r="F24" t="s">
        <v>41</v>
      </c>
      <c r="G24" t="s">
        <v>42</v>
      </c>
      <c r="I24" t="s">
        <v>44</v>
      </c>
      <c r="J24">
        <f>AVERAGE(J3:J22)</f>
        <v>1285.1268919844379</v>
      </c>
      <c r="K24">
        <f>AVERAGE(K3:K22)</f>
        <v>1299.580613929347</v>
      </c>
    </row>
    <row r="25" spans="1:22" x14ac:dyDescent="0.2">
      <c r="B25">
        <f>SUM(B3:B22)/SUM(D3:D22)</f>
        <v>0.46871174247676323</v>
      </c>
      <c r="C25">
        <f>SUM(B3:B22)/MAX(D3:D22)</f>
        <v>2.6810624787456718</v>
      </c>
      <c r="F25">
        <f>SUM(F3:F22)/SUM(H3:H22)</f>
        <v>0.31144012416543415</v>
      </c>
      <c r="G25">
        <f>SUM(F3:F22)/MAX(H3:H22)</f>
        <v>1.5123538158633094</v>
      </c>
      <c r="I25" t="s">
        <v>45</v>
      </c>
      <c r="J25">
        <f>STDEV(J3:J22)</f>
        <v>222.09898939691502</v>
      </c>
      <c r="K25">
        <f>STDEV(K3:K22)</f>
        <v>176.05530164654343</v>
      </c>
    </row>
    <row r="26" spans="1:22" x14ac:dyDescent="0.2">
      <c r="A26" t="s">
        <v>43</v>
      </c>
      <c r="B26">
        <f>SUM(B6:B20)/SUM(D3:D12)</f>
        <v>0.52633637183606197</v>
      </c>
      <c r="C26">
        <f>SUM(B6:B20)/MAX(D3:D12)</f>
        <v>2.6007697950037891</v>
      </c>
      <c r="F26">
        <f>SUM(F6:F19)/SUM(H3:H11)</f>
        <v>0.34256587675814809</v>
      </c>
      <c r="G26">
        <f>SUM(F6:F19)/MAX(H3:H22)</f>
        <v>1.4304795605007588</v>
      </c>
    </row>
    <row r="28" spans="1:22" x14ac:dyDescent="0.2">
      <c r="A28" t="s">
        <v>46</v>
      </c>
      <c r="B28">
        <f>SUM(B6:B20)/SUM(D3:D12,B6:B20)</f>
        <v>0.3448364210851641</v>
      </c>
      <c r="F28">
        <f>SUM(F6:F19)/SUM(H3:H11,F6:F19)</f>
        <v>0.25515759240457625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2016-07-21T18:43:53Z</dcterms:created>
  <dcterms:modified xsi:type="dcterms:W3CDTF">2017-05-16T22:29:26Z</dcterms:modified>
</cp:coreProperties>
</file>