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2900" windowHeight="14080" activeTab="3"/>
  </bookViews>
  <sheets>
    <sheet name="lactate " sheetId="1" r:id="rId1"/>
    <sheet name="pyruvate" sheetId="2" r:id="rId2"/>
    <sheet name="Average" sheetId="3" r:id="rId3"/>
    <sheet name="Updated Average" sheetId="4" r:id="rId4"/>
  </sheets>
  <externalReferences>
    <externalReference r:id="rId5"/>
    <externalReference r:id="rId6"/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4" l="1"/>
  <c r="C26" i="4"/>
  <c r="B26" i="4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Z19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Y19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F28" i="4"/>
  <c r="D3" i="4"/>
  <c r="D4" i="4"/>
  <c r="D5" i="4"/>
  <c r="D6" i="4"/>
  <c r="D7" i="4"/>
  <c r="D8" i="4"/>
  <c r="D9" i="4"/>
  <c r="G26" i="4"/>
  <c r="F26" i="4"/>
  <c r="O25" i="4"/>
  <c r="N25" i="4"/>
  <c r="K25" i="4"/>
  <c r="J25" i="4"/>
  <c r="T11" i="4"/>
  <c r="U11" i="4"/>
  <c r="V11" i="4"/>
  <c r="H11" i="4"/>
  <c r="T12" i="4"/>
  <c r="U12" i="4"/>
  <c r="V12" i="4"/>
  <c r="H12" i="4"/>
  <c r="T13" i="4"/>
  <c r="U13" i="4"/>
  <c r="V13" i="4"/>
  <c r="H13" i="4"/>
  <c r="T14" i="4"/>
  <c r="U14" i="4"/>
  <c r="V14" i="4"/>
  <c r="H14" i="4"/>
  <c r="T15" i="4"/>
  <c r="U15" i="4"/>
  <c r="V15" i="4"/>
  <c r="H15" i="4"/>
  <c r="T16" i="4"/>
  <c r="U16" i="4"/>
  <c r="V16" i="4"/>
  <c r="H16" i="4"/>
  <c r="T17" i="4"/>
  <c r="U17" i="4"/>
  <c r="V17" i="4"/>
  <c r="H17" i="4"/>
  <c r="T18" i="4"/>
  <c r="U18" i="4"/>
  <c r="V18" i="4"/>
  <c r="H18" i="4"/>
  <c r="T19" i="4"/>
  <c r="U19" i="4"/>
  <c r="V19" i="4"/>
  <c r="H19" i="4"/>
  <c r="T20" i="4"/>
  <c r="U20" i="4"/>
  <c r="V20" i="4"/>
  <c r="H20" i="4"/>
  <c r="T21" i="4"/>
  <c r="U21" i="4"/>
  <c r="V21" i="4"/>
  <c r="H21" i="4"/>
  <c r="T22" i="4"/>
  <c r="U22" i="4"/>
  <c r="V22" i="4"/>
  <c r="H22" i="4"/>
  <c r="G25" i="4"/>
  <c r="F25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C25" i="4"/>
  <c r="B25" i="4"/>
  <c r="O24" i="4"/>
  <c r="N24" i="4"/>
  <c r="K24" i="4"/>
  <c r="J24" i="4"/>
  <c r="T3" i="4"/>
  <c r="V3" i="3"/>
  <c r="D3" i="3"/>
  <c r="T4" i="3"/>
  <c r="U4" i="3"/>
  <c r="V4" i="3"/>
  <c r="D4" i="3"/>
  <c r="T5" i="3"/>
  <c r="U5" i="3"/>
  <c r="V5" i="3"/>
  <c r="D5" i="3"/>
  <c r="T6" i="3"/>
  <c r="U6" i="3"/>
  <c r="V6" i="3"/>
  <c r="D6" i="3"/>
  <c r="T7" i="3"/>
  <c r="U7" i="3"/>
  <c r="V7" i="3"/>
  <c r="D7" i="3"/>
  <c r="T8" i="3"/>
  <c r="U8" i="3"/>
  <c r="V8" i="3"/>
  <c r="D8" i="3"/>
  <c r="T9" i="3"/>
  <c r="U9" i="3"/>
  <c r="V9" i="3"/>
  <c r="D9" i="3"/>
  <c r="B28" i="3"/>
  <c r="C26" i="3"/>
  <c r="B26" i="3"/>
  <c r="H3" i="3"/>
  <c r="H4" i="3"/>
  <c r="H5" i="3"/>
  <c r="H6" i="3"/>
  <c r="H7" i="3"/>
  <c r="H8" i="3"/>
  <c r="H9" i="3"/>
  <c r="T10" i="3"/>
  <c r="U10" i="3"/>
  <c r="V10" i="3"/>
  <c r="H10" i="3"/>
  <c r="F28" i="3"/>
  <c r="G26" i="3"/>
  <c r="F26" i="3"/>
  <c r="T22" i="3"/>
  <c r="T21" i="3"/>
  <c r="T20" i="3"/>
  <c r="T19" i="3"/>
  <c r="T18" i="3"/>
  <c r="T17" i="3"/>
  <c r="T16" i="3"/>
  <c r="T15" i="3"/>
  <c r="T14" i="3"/>
  <c r="T13" i="3"/>
  <c r="T12" i="3"/>
  <c r="T11" i="3"/>
  <c r="U11" i="3"/>
  <c r="U12" i="3"/>
  <c r="U13" i="3"/>
  <c r="U14" i="3"/>
  <c r="U15" i="3"/>
  <c r="U16" i="3"/>
  <c r="U17" i="3"/>
  <c r="U18" i="3"/>
  <c r="U19" i="3"/>
  <c r="U20" i="3"/>
  <c r="U21" i="3"/>
  <c r="U22" i="3"/>
  <c r="V22" i="3"/>
  <c r="H22" i="3"/>
  <c r="V21" i="3"/>
  <c r="H21" i="3"/>
  <c r="V20" i="3"/>
  <c r="H20" i="3"/>
  <c r="V19" i="3"/>
  <c r="H19" i="3"/>
  <c r="V18" i="3"/>
  <c r="H18" i="3"/>
  <c r="V17" i="3"/>
  <c r="H17" i="3"/>
  <c r="V16" i="3"/>
  <c r="H16" i="3"/>
  <c r="V15" i="3"/>
  <c r="H15" i="3"/>
  <c r="V14" i="3"/>
  <c r="H14" i="3"/>
  <c r="V13" i="3"/>
  <c r="H13" i="3"/>
  <c r="V12" i="3"/>
  <c r="H12" i="3"/>
  <c r="V11" i="3"/>
  <c r="H11" i="3"/>
  <c r="O25" i="3"/>
  <c r="N25" i="3"/>
  <c r="K25" i="3"/>
  <c r="J25" i="3"/>
  <c r="G25" i="3"/>
  <c r="F25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C25" i="3"/>
  <c r="B25" i="3"/>
  <c r="O24" i="3"/>
  <c r="N24" i="3"/>
  <c r="K24" i="3"/>
  <c r="J24" i="3"/>
  <c r="T3" i="3"/>
</calcChain>
</file>

<file path=xl/sharedStrings.xml><?xml version="1.0" encoding="utf-8"?>
<sst xmlns="http://schemas.openxmlformats.org/spreadsheetml/2006/main" count="144" uniqueCount="47">
  <si>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</si>
  <si>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</si>
  <si>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</si>
  <si>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</si>
  <si>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</si>
  <si>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</si>
  <si>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</si>
  <si>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</si>
  <si>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</si>
  <si>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</si>
  <si>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</si>
  <si>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</si>
  <si>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</si>
  <si>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</si>
  <si>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</si>
  <si>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</si>
  <si>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</si>
  <si>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</si>
  <si>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</si>
  <si>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</si>
  <si>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</si>
  <si>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</si>
  <si>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</si>
  <si>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</si>
  <si>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</si>
  <si>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</si>
  <si>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</si>
  <si>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</si>
  <si>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</si>
  <si>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</si>
  <si>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</si>
  <si>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</si>
  <si>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</si>
  <si>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</si>
  <si>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</si>
  <si>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</si>
  <si>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</si>
  <si>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</si>
  <si>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</si>
  <si>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</si>
  <si>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RF corrected Pyr</t>
  </si>
  <si>
    <t>above noise</t>
  </si>
  <si>
    <t>AUC (Lac/Pyr)</t>
  </si>
  <si>
    <t>AUC Lac/ Max. Pyr</t>
  </si>
  <si>
    <t>mean</t>
  </si>
  <si>
    <t>S.D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</si>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</sst>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JW355 UOK262 3/30/17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442.3813514709473</c:v>
                </c:pt>
                <c:pt idx="1">
                  <c:v>405.8709087371826</c:v>
                </c:pt>
                <c:pt idx="2">
                  <c:v>290.728089928627</c:v>
                </c:pt>
                <c:pt idx="3">
                  <c:v>5001.946395874023</c:v>
                </c:pt>
                <c:pt idx="4">
                  <c:v>3248.133344650268</c:v>
                </c:pt>
                <c:pt idx="5">
                  <c:v>2116.458371162415</c:v>
                </c:pt>
                <c:pt idx="6">
                  <c:v>1694.524492263794</c:v>
                </c:pt>
                <c:pt idx="7">
                  <c:v>1323.590061664581</c:v>
                </c:pt>
                <c:pt idx="8">
                  <c:v>973.2831201553344</c:v>
                </c:pt>
                <c:pt idx="9">
                  <c:v>766.041774213314</c:v>
                </c:pt>
                <c:pt idx="10">
                  <c:v>610.2063121795654</c:v>
                </c:pt>
                <c:pt idx="11">
                  <c:v>549.218317747116</c:v>
                </c:pt>
                <c:pt idx="12">
                  <c:v>733.2954216003417</c:v>
                </c:pt>
                <c:pt idx="13">
                  <c:v>470.2751078605652</c:v>
                </c:pt>
                <c:pt idx="14">
                  <c:v>344.5788025856018</c:v>
                </c:pt>
                <c:pt idx="15">
                  <c:v>388.977313041687</c:v>
                </c:pt>
                <c:pt idx="16">
                  <c:v>372.8587527275085</c:v>
                </c:pt>
                <c:pt idx="17">
                  <c:v>270.6458258628845</c:v>
                </c:pt>
                <c:pt idx="18">
                  <c:v>350.1958503723145</c:v>
                </c:pt>
                <c:pt idx="19">
                  <c:v>285.3988542556763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C73-4F32-8F1F-B72F810BBF52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12498.98324293682</c:v>
                </c:pt>
                <c:pt idx="1">
                  <c:v>15326.02485639606</c:v>
                </c:pt>
                <c:pt idx="2">
                  <c:v>14703.38366678234</c:v>
                </c:pt>
                <c:pt idx="3">
                  <c:v>9227.25179529252</c:v>
                </c:pt>
                <c:pt idx="4">
                  <c:v>7073.826904225853</c:v>
                </c:pt>
                <c:pt idx="5">
                  <c:v>4659.158238220824</c:v>
                </c:pt>
                <c:pt idx="6">
                  <c:v>3003.758891225916</c:v>
                </c:pt>
                <c:pt idx="7">
                  <c:v>2150.430596700374</c:v>
                </c:pt>
                <c:pt idx="8">
                  <c:v>1631.08850285058</c:v>
                </c:pt>
                <c:pt idx="9">
                  <c:v>1221.106732468696</c:v>
                </c:pt>
                <c:pt idx="10">
                  <c:v>972.8472169377123</c:v>
                </c:pt>
                <c:pt idx="11">
                  <c:v>1508.777454302666</c:v>
                </c:pt>
                <c:pt idx="12">
                  <c:v>1060.702197296584</c:v>
                </c:pt>
                <c:pt idx="13">
                  <c:v>1037.173038945831</c:v>
                </c:pt>
                <c:pt idx="14">
                  <c:v>1139.650580554647</c:v>
                </c:pt>
                <c:pt idx="15">
                  <c:v>1702.726143634166</c:v>
                </c:pt>
                <c:pt idx="16">
                  <c:v>1077.885704838687</c:v>
                </c:pt>
                <c:pt idx="17">
                  <c:v>1732.131909878152</c:v>
                </c:pt>
                <c:pt idx="18">
                  <c:v>1710.270427750564</c:v>
                </c:pt>
                <c:pt idx="19">
                  <c:v>992.613827641555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C73-4F32-8F1F-B72F810BBF52}"/>
            </c:ext>
          </c:extLst>
        </c:ser>
        <c:ser>
          <c:idx val="2"/>
          <c:order val="2"/>
          <c:tx>
            <c:strRef>
              <c:f>[3]Average!$J$1:$J$2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412.6521860758463</c:v>
                </c:pt>
                <c:pt idx="1">
                  <c:v>429.0348216465541</c:v>
                </c:pt>
                <c:pt idx="2">
                  <c:v>370.3302572341192</c:v>
                </c:pt>
                <c:pt idx="3">
                  <c:v>318.0389944712321</c:v>
                </c:pt>
                <c:pt idx="4">
                  <c:v>451.5865870884487</c:v>
                </c:pt>
                <c:pt idx="5">
                  <c:v>281.0614195324126</c:v>
                </c:pt>
                <c:pt idx="6">
                  <c:v>407.7056826636905</c:v>
                </c:pt>
                <c:pt idx="7">
                  <c:v>247.5036661057245</c:v>
                </c:pt>
                <c:pt idx="8">
                  <c:v>305.3021498180571</c:v>
                </c:pt>
                <c:pt idx="9">
                  <c:v>418.9599153427851</c:v>
                </c:pt>
                <c:pt idx="10">
                  <c:v>392.4998831976028</c:v>
                </c:pt>
                <c:pt idx="11">
                  <c:v>321.2854151044573</c:v>
                </c:pt>
                <c:pt idx="12">
                  <c:v>319.2611728849865</c:v>
                </c:pt>
                <c:pt idx="13">
                  <c:v>420.7038708641415</c:v>
                </c:pt>
                <c:pt idx="14">
                  <c:v>281.3803881690615</c:v>
                </c:pt>
                <c:pt idx="15">
                  <c:v>382.3742247081938</c:v>
                </c:pt>
                <c:pt idx="16">
                  <c:v>388.3958282470703</c:v>
                </c:pt>
                <c:pt idx="17">
                  <c:v>315.6538133167085</c:v>
                </c:pt>
                <c:pt idx="18">
                  <c:v>482.4606813703264</c:v>
                </c:pt>
                <c:pt idx="19">
                  <c:v>350.1619030180432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C73-4F32-8F1F-B72F810BB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49728"/>
        <c:axId val="629237776"/>
      </c:scatterChart>
      <c:valAx>
        <c:axId val="60694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9237776"/>
        <c:crosses val="autoZero"/>
        <c:crossBetween val="midCat"/>
      </c:valAx>
      <c:valAx>
        <c:axId val="62923777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949728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JW355 UOK262 3/30/17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442.3813514709473</c:v>
                </c:pt>
                <c:pt idx="1">
                  <c:v>405.8709087371826</c:v>
                </c:pt>
                <c:pt idx="2">
                  <c:v>290.728089928627</c:v>
                </c:pt>
                <c:pt idx="3">
                  <c:v>5001.946395874023</c:v>
                </c:pt>
                <c:pt idx="4">
                  <c:v>3248.133344650268</c:v>
                </c:pt>
                <c:pt idx="5">
                  <c:v>2116.458371162415</c:v>
                </c:pt>
                <c:pt idx="6">
                  <c:v>1694.524492263794</c:v>
                </c:pt>
                <c:pt idx="7">
                  <c:v>1323.590061664581</c:v>
                </c:pt>
                <c:pt idx="8">
                  <c:v>973.2831201553344</c:v>
                </c:pt>
                <c:pt idx="9">
                  <c:v>766.041774213314</c:v>
                </c:pt>
                <c:pt idx="10">
                  <c:v>610.2063121795654</c:v>
                </c:pt>
                <c:pt idx="11">
                  <c:v>549.218317747116</c:v>
                </c:pt>
                <c:pt idx="12">
                  <c:v>733.2954216003417</c:v>
                </c:pt>
                <c:pt idx="13">
                  <c:v>470.2751078605652</c:v>
                </c:pt>
                <c:pt idx="14">
                  <c:v>344.5788025856018</c:v>
                </c:pt>
                <c:pt idx="15">
                  <c:v>388.977313041687</c:v>
                </c:pt>
                <c:pt idx="16">
                  <c:v>372.8587527275085</c:v>
                </c:pt>
                <c:pt idx="17">
                  <c:v>270.6458258628845</c:v>
                </c:pt>
                <c:pt idx="18">
                  <c:v>350.1958503723145</c:v>
                </c:pt>
                <c:pt idx="19">
                  <c:v>285.3988542556763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C22-41CC-B955-67CC6047B95E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12498.98324293682</c:v>
                </c:pt>
                <c:pt idx="1">
                  <c:v>15326.02485639606</c:v>
                </c:pt>
                <c:pt idx="2">
                  <c:v>14703.38366678234</c:v>
                </c:pt>
                <c:pt idx="3">
                  <c:v>9227.25179529252</c:v>
                </c:pt>
                <c:pt idx="4">
                  <c:v>7073.826904225853</c:v>
                </c:pt>
                <c:pt idx="5">
                  <c:v>4659.158238220824</c:v>
                </c:pt>
                <c:pt idx="6">
                  <c:v>3003.758891225916</c:v>
                </c:pt>
                <c:pt idx="7">
                  <c:v>2150.430596700374</c:v>
                </c:pt>
                <c:pt idx="8">
                  <c:v>1631.08850285058</c:v>
                </c:pt>
                <c:pt idx="9">
                  <c:v>1221.106732468696</c:v>
                </c:pt>
                <c:pt idx="10">
                  <c:v>972.8472169377123</c:v>
                </c:pt>
                <c:pt idx="11">
                  <c:v>1508.777454302666</c:v>
                </c:pt>
                <c:pt idx="12">
                  <c:v>1060.702197296584</c:v>
                </c:pt>
                <c:pt idx="13">
                  <c:v>1037.173038945831</c:v>
                </c:pt>
                <c:pt idx="14">
                  <c:v>1139.650580554647</c:v>
                </c:pt>
                <c:pt idx="15">
                  <c:v>1702.726143634166</c:v>
                </c:pt>
                <c:pt idx="16">
                  <c:v>1077.885704838687</c:v>
                </c:pt>
                <c:pt idx="17">
                  <c:v>1732.131909878152</c:v>
                </c:pt>
                <c:pt idx="18">
                  <c:v>1710.270427750564</c:v>
                </c:pt>
                <c:pt idx="19">
                  <c:v>992.613827641555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C22-41CC-B955-67CC6047B95E}"/>
            </c:ext>
          </c:extLst>
        </c:ser>
        <c:ser>
          <c:idx val="2"/>
          <c:order val="2"/>
          <c:tx>
            <c:strRef>
              <c:f>[3]Average!$J$1:$J$2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412.6521860758463</c:v>
                </c:pt>
                <c:pt idx="1">
                  <c:v>429.0348216465541</c:v>
                </c:pt>
                <c:pt idx="2">
                  <c:v>370.3302572341192</c:v>
                </c:pt>
                <c:pt idx="3">
                  <c:v>318.0389944712321</c:v>
                </c:pt>
                <c:pt idx="4">
                  <c:v>451.5865870884487</c:v>
                </c:pt>
                <c:pt idx="5">
                  <c:v>281.0614195324126</c:v>
                </c:pt>
                <c:pt idx="6">
                  <c:v>407.7056826636905</c:v>
                </c:pt>
                <c:pt idx="7">
                  <c:v>247.5036661057245</c:v>
                </c:pt>
                <c:pt idx="8">
                  <c:v>305.3021498180571</c:v>
                </c:pt>
                <c:pt idx="9">
                  <c:v>418.9599153427851</c:v>
                </c:pt>
                <c:pt idx="10">
                  <c:v>392.4998831976028</c:v>
                </c:pt>
                <c:pt idx="11">
                  <c:v>321.2854151044573</c:v>
                </c:pt>
                <c:pt idx="12">
                  <c:v>319.2611728849865</c:v>
                </c:pt>
                <c:pt idx="13">
                  <c:v>420.7038708641415</c:v>
                </c:pt>
                <c:pt idx="14">
                  <c:v>281.3803881690615</c:v>
                </c:pt>
                <c:pt idx="15">
                  <c:v>382.3742247081938</c:v>
                </c:pt>
                <c:pt idx="16">
                  <c:v>388.3958282470703</c:v>
                </c:pt>
                <c:pt idx="17">
                  <c:v>315.6538133167085</c:v>
                </c:pt>
                <c:pt idx="18">
                  <c:v>482.4606813703264</c:v>
                </c:pt>
                <c:pt idx="19">
                  <c:v>350.1619030180432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C22-41CC-B955-67CC6047B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78032"/>
        <c:axId val="615203696"/>
      </c:scatterChart>
      <c:valAx>
        <c:axId val="61537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5203696"/>
        <c:crosses val="autoZero"/>
        <c:crossBetween val="midCat"/>
      </c:valAx>
      <c:valAx>
        <c:axId val="61520369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378032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533400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533400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72DEB6D-BD6C-4732-A34F-F8AAC9ADA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201_JW344_A498_13Cdwi_13Cspspdyn\spsp_dyn_results\JW344_A498_122216_spspdy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sriram\Documents\MATLAB\RCC_DWI_spspDyn\s_2016092201_JW336_786O_13Cspspdyn_13CDWI\spsp_dyn_results\JW336_786O_092216_spspdy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001_JW342_A498_spspdyn\spsp_dyn_results\JW342_A498_122016_spspd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63"/>
  <sheetViews>
    <sheetView topLeftCell="K1" workbookViewId="0">
      <selection activeCell="Y19" sqref="Y19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11</v>
      </c>
      <c r="C3">
        <v>20</v>
      </c>
      <c r="D3">
        <v>436.6483154296875</v>
      </c>
      <c r="E3">
        <v>475.12319946289062</v>
      </c>
      <c r="F3">
        <v>50.345684051513672</v>
      </c>
      <c r="G3">
        <v>3305.13232421875</v>
      </c>
      <c r="H3">
        <v>2323.41845703125</v>
      </c>
      <c r="I3">
        <v>1653.8936767578125</v>
      </c>
      <c r="J3">
        <v>1151.1494140625</v>
      </c>
      <c r="K3">
        <v>785.50115966796875</v>
      </c>
      <c r="L3">
        <v>620.7933349609375</v>
      </c>
      <c r="M3">
        <v>550.62646484375</v>
      </c>
      <c r="N3">
        <v>436.287841796875</v>
      </c>
      <c r="O3">
        <v>62.901462554931641</v>
      </c>
      <c r="P3">
        <v>641.997314453125</v>
      </c>
      <c r="Q3">
        <v>171.30654907226562</v>
      </c>
      <c r="R3">
        <v>354.50653076171875</v>
      </c>
      <c r="S3">
        <v>732.4349365234375</v>
      </c>
      <c r="T3">
        <v>448.077392578125</v>
      </c>
      <c r="U3">
        <v>286.43698120117188</v>
      </c>
      <c r="V3">
        <v>247.67118835449219</v>
      </c>
      <c r="W3">
        <v>241.99859619140625</v>
      </c>
      <c r="Y3" t="str">
        <f>IF(G3&gt;_xlfn.PERCENTILE.INC($G$3:$G$18,0.75),G3,"")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11</v>
      </c>
      <c r="C4">
        <v>21</v>
      </c>
      <c r="D4">
        <v>353.06427001953125</v>
      </c>
      <c r="E4">
        <v>533.80523681640625</v>
      </c>
      <c r="F4">
        <v>190.43022155761719</v>
      </c>
      <c r="G4">
        <v>4686.1328125</v>
      </c>
      <c r="H4">
        <v>3666.729248046875</v>
      </c>
      <c r="I4">
        <v>2580.3642578125</v>
      </c>
      <c r="J4">
        <v>2344.91357421875</v>
      </c>
      <c r="K4">
        <v>1744.541015625</v>
      </c>
      <c r="L4">
        <v>1018.9554443359375</v>
      </c>
      <c r="M4">
        <v>737.8153076171875</v>
      </c>
      <c r="N4">
        <v>1098.731201171875</v>
      </c>
      <c r="O4">
        <v>301.91616821289062</v>
      </c>
      <c r="P4">
        <v>774.2955322265625</v>
      </c>
      <c r="Q4">
        <v>449.58389282226562</v>
      </c>
      <c r="R4">
        <v>290.78976440429688</v>
      </c>
      <c r="S4">
        <v>423.23623657226562</v>
      </c>
      <c r="T4">
        <v>107.97455596923828</v>
      </c>
      <c r="U4">
        <v>158.96528625488281</v>
      </c>
      <c r="V4">
        <v>555.4671630859375</v>
      </c>
      <c r="W4">
        <v>312.96499633789062</v>
      </c>
      <c r="Y4" t="str">
        <f t="shared" ref="Y4:Y18" si="1">IF(G4&gt;_xlfn.PERCENTILE.INC($G$3:$G$18,0.75),G4,"")</f>
        <v/>
      </c>
      <c r="Z4" t="str">
        <f t="shared" ref="Z4:Z18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11</v>
      </c>
      <c r="C5">
        <v>22</v>
      </c>
      <c r="D5">
        <v>544.4931640625</v>
      </c>
      <c r="E5">
        <v>398.51953125</v>
      </c>
      <c r="F5">
        <v>373.53472900390625</v>
      </c>
      <c r="G5">
        <v>7316.59716796875</v>
      </c>
      <c r="H5">
        <v>4991.7490234375</v>
      </c>
      <c r="I5">
        <v>3920.1552734375</v>
      </c>
      <c r="J5">
        <v>3445.444091796875</v>
      </c>
      <c r="K5">
        <v>2728.267578125</v>
      </c>
      <c r="L5">
        <v>1435.2081298828125</v>
      </c>
      <c r="M5">
        <v>1349.461669921875</v>
      </c>
      <c r="N5">
        <v>913.2799072265625</v>
      </c>
      <c r="O5">
        <v>700.14404296875</v>
      </c>
      <c r="P5">
        <v>1095.15283203125</v>
      </c>
      <c r="Q5">
        <v>560.87603759765625</v>
      </c>
      <c r="R5">
        <v>330.802001953125</v>
      </c>
      <c r="S5">
        <v>235.80484008789062</v>
      </c>
      <c r="T5">
        <v>65.453170776367188</v>
      </c>
      <c r="U5">
        <v>219.67819213867188</v>
      </c>
      <c r="V5">
        <v>484.67584228515625</v>
      </c>
      <c r="W5">
        <v>689.128173828125</v>
      </c>
      <c r="Y5">
        <f t="shared" si="1"/>
        <v>7316.59716796875</v>
      </c>
      <c r="Z5">
        <f t="shared" si="2"/>
        <v>4991.7490234375</v>
      </c>
      <c r="AA5">
        <f t="shared" si="0"/>
        <v>3920.1552734375</v>
      </c>
      <c r="AB5">
        <f t="shared" si="0"/>
        <v>3445.444091796875</v>
      </c>
      <c r="AC5">
        <f t="shared" si="0"/>
        <v>2728.267578125</v>
      </c>
      <c r="AD5">
        <f t="shared" si="0"/>
        <v>1435.2081298828125</v>
      </c>
      <c r="AE5">
        <f t="shared" si="0"/>
        <v>1349.461669921875</v>
      </c>
      <c r="AF5">
        <f t="shared" si="0"/>
        <v>913.2799072265625</v>
      </c>
      <c r="AG5">
        <f t="shared" si="0"/>
        <v>700.14404296875</v>
      </c>
      <c r="AH5">
        <f t="shared" si="0"/>
        <v>1095.15283203125</v>
      </c>
      <c r="AI5">
        <f t="shared" si="0"/>
        <v>560.87603759765625</v>
      </c>
      <c r="AJ5">
        <f t="shared" si="0"/>
        <v>330.802001953125</v>
      </c>
      <c r="AK5">
        <f t="shared" si="0"/>
        <v>235.80484008789062</v>
      </c>
      <c r="AL5">
        <f t="shared" si="0"/>
        <v>65.453170776367188</v>
      </c>
      <c r="AM5">
        <f t="shared" si="0"/>
        <v>219.67819213867188</v>
      </c>
      <c r="AN5">
        <f t="shared" si="0"/>
        <v>484.67584228515625</v>
      </c>
      <c r="AO5">
        <f t="shared" si="0"/>
        <v>689.128173828125</v>
      </c>
    </row>
    <row r="6" spans="1:41" x14ac:dyDescent="0.2">
      <c r="B6">
        <v>12</v>
      </c>
      <c r="C6">
        <v>19</v>
      </c>
      <c r="D6">
        <v>965.38128662109375</v>
      </c>
      <c r="E6">
        <v>351.47341918945312</v>
      </c>
      <c r="F6">
        <v>443.65838623046875</v>
      </c>
      <c r="G6">
        <v>3999.405029296875</v>
      </c>
      <c r="H6">
        <v>2161.945068359375</v>
      </c>
      <c r="I6">
        <v>1153.009765625</v>
      </c>
      <c r="J6">
        <v>755.2100830078125</v>
      </c>
      <c r="K6">
        <v>906.5814208984375</v>
      </c>
      <c r="L6">
        <v>485.54510498046875</v>
      </c>
      <c r="M6">
        <v>474.41806030273438</v>
      </c>
      <c r="N6">
        <v>323.43768310546875</v>
      </c>
      <c r="O6">
        <v>153.57118225097656</v>
      </c>
      <c r="P6">
        <v>880.55340576171875</v>
      </c>
      <c r="Q6">
        <v>588.96234130859375</v>
      </c>
      <c r="R6">
        <v>286.98876953125</v>
      </c>
      <c r="S6">
        <v>937.12115478515625</v>
      </c>
      <c r="T6">
        <v>702.59832763671875</v>
      </c>
      <c r="U6">
        <v>141.85331726074219</v>
      </c>
      <c r="V6">
        <v>384.02743530273438</v>
      </c>
      <c r="W6">
        <v>192.841064453125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12</v>
      </c>
      <c r="C7">
        <v>20</v>
      </c>
      <c r="D7">
        <v>755.16510009765625</v>
      </c>
      <c r="E7">
        <v>220.6033935546875</v>
      </c>
      <c r="F7">
        <v>208.78877258300781</v>
      </c>
      <c r="G7">
        <v>5518.03125</v>
      </c>
      <c r="H7">
        <v>4019.44287109375</v>
      </c>
      <c r="I7">
        <v>2163.166015625</v>
      </c>
      <c r="J7">
        <v>1692.7603759765625</v>
      </c>
      <c r="K7">
        <v>1313.321533203125</v>
      </c>
      <c r="L7">
        <v>1092.676513671875</v>
      </c>
      <c r="M7">
        <v>1052.4874267578125</v>
      </c>
      <c r="N7">
        <v>907.98291015625</v>
      </c>
      <c r="O7">
        <v>383.70306396484375</v>
      </c>
      <c r="P7">
        <v>973.6107177734375</v>
      </c>
      <c r="Q7">
        <v>137.41169738769531</v>
      </c>
      <c r="R7">
        <v>232.13682556152344</v>
      </c>
      <c r="S7">
        <v>528.314697265625</v>
      </c>
      <c r="T7">
        <v>688.2510986328125</v>
      </c>
      <c r="U7">
        <v>350.27456665039062</v>
      </c>
      <c r="V7">
        <v>280.81881713867188</v>
      </c>
      <c r="W7">
        <v>241.80523681640625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12</v>
      </c>
      <c r="C8">
        <v>21</v>
      </c>
      <c r="D8">
        <v>185.591064453125</v>
      </c>
      <c r="E8">
        <v>136.97950744628906</v>
      </c>
      <c r="F8">
        <v>309.294677734375</v>
      </c>
      <c r="G8">
        <v>7277.1611328125</v>
      </c>
      <c r="H8">
        <v>5430.94580078125</v>
      </c>
      <c r="I8">
        <v>3428.539794921875</v>
      </c>
      <c r="J8">
        <v>2905.163818359375</v>
      </c>
      <c r="K8">
        <v>2077.166015625</v>
      </c>
      <c r="L8">
        <v>1368.90625</v>
      </c>
      <c r="M8">
        <v>1165.4346923828125</v>
      </c>
      <c r="N8">
        <v>1107.118896484375</v>
      </c>
      <c r="O8">
        <v>727.2366943359375</v>
      </c>
      <c r="P8">
        <v>713.49493408203125</v>
      </c>
      <c r="Q8">
        <v>459.1461181640625</v>
      </c>
      <c r="R8">
        <v>400.97955322265625</v>
      </c>
      <c r="S8">
        <v>158.48908996582031</v>
      </c>
      <c r="T8">
        <v>319.41732788085938</v>
      </c>
      <c r="U8">
        <v>428.00146484375</v>
      </c>
      <c r="V8">
        <v>138.30397033691406</v>
      </c>
      <c r="W8">
        <v>462.20196533203125</v>
      </c>
      <c r="Y8">
        <f t="shared" si="1"/>
        <v>7277.1611328125</v>
      </c>
      <c r="Z8">
        <f t="shared" si="2"/>
        <v>5430.94580078125</v>
      </c>
      <c r="AA8">
        <f t="shared" si="0"/>
        <v>3428.539794921875</v>
      </c>
      <c r="AB8">
        <f t="shared" si="0"/>
        <v>2905.163818359375</v>
      </c>
      <c r="AC8">
        <f t="shared" si="0"/>
        <v>2077.166015625</v>
      </c>
      <c r="AD8">
        <f t="shared" si="0"/>
        <v>1368.90625</v>
      </c>
      <c r="AE8">
        <f t="shared" si="0"/>
        <v>1165.4346923828125</v>
      </c>
      <c r="AF8">
        <f t="shared" si="0"/>
        <v>1107.118896484375</v>
      </c>
      <c r="AG8">
        <f t="shared" si="0"/>
        <v>727.2366943359375</v>
      </c>
      <c r="AH8">
        <f t="shared" si="0"/>
        <v>713.49493408203125</v>
      </c>
      <c r="AI8">
        <f t="shared" si="0"/>
        <v>459.1461181640625</v>
      </c>
      <c r="AJ8">
        <f t="shared" si="0"/>
        <v>400.97955322265625</v>
      </c>
      <c r="AK8">
        <f t="shared" si="0"/>
        <v>158.48908996582031</v>
      </c>
      <c r="AL8">
        <f t="shared" si="0"/>
        <v>319.41732788085938</v>
      </c>
      <c r="AM8">
        <f t="shared" si="0"/>
        <v>428.00146484375</v>
      </c>
      <c r="AN8">
        <f t="shared" si="0"/>
        <v>138.30397033691406</v>
      </c>
      <c r="AO8">
        <f t="shared" si="0"/>
        <v>462.20196533203125</v>
      </c>
    </row>
    <row r="9" spans="1:41" x14ac:dyDescent="0.2">
      <c r="B9">
        <v>12</v>
      </c>
      <c r="C9">
        <v>22</v>
      </c>
      <c r="D9">
        <v>487.41436767578125</v>
      </c>
      <c r="E9">
        <v>257.3177490234375</v>
      </c>
      <c r="F9">
        <v>31.333852767944336</v>
      </c>
      <c r="G9">
        <v>9124.2626953125</v>
      </c>
      <c r="H9">
        <v>5885.60693359375</v>
      </c>
      <c r="I9">
        <v>4654.9443359375</v>
      </c>
      <c r="J9">
        <v>3728.904052734375</v>
      </c>
      <c r="K9">
        <v>2751.075439453125</v>
      </c>
      <c r="L9">
        <v>1766.3642578125</v>
      </c>
      <c r="M9">
        <v>1310.2003173828125</v>
      </c>
      <c r="N9">
        <v>892.85247802734375</v>
      </c>
      <c r="O9">
        <v>854.99310302734375</v>
      </c>
      <c r="P9">
        <v>479.93414306640625</v>
      </c>
      <c r="Q9">
        <v>750.1402587890625</v>
      </c>
      <c r="R9">
        <v>495.47637939453125</v>
      </c>
      <c r="S9">
        <v>190.93751525878906</v>
      </c>
      <c r="T9">
        <v>580.8428955078125</v>
      </c>
      <c r="U9">
        <v>504.84979248046875</v>
      </c>
      <c r="V9">
        <v>339.83779907226562</v>
      </c>
      <c r="W9">
        <v>397.40127563476562</v>
      </c>
      <c r="Y9">
        <f t="shared" si="1"/>
        <v>9124.2626953125</v>
      </c>
      <c r="Z9">
        <f t="shared" si="2"/>
        <v>5885.60693359375</v>
      </c>
      <c r="AA9">
        <f t="shared" si="0"/>
        <v>4654.9443359375</v>
      </c>
      <c r="AB9">
        <f t="shared" si="0"/>
        <v>3728.904052734375</v>
      </c>
      <c r="AC9">
        <f t="shared" si="0"/>
        <v>2751.075439453125</v>
      </c>
      <c r="AD9">
        <f t="shared" si="0"/>
        <v>1766.3642578125</v>
      </c>
      <c r="AE9">
        <f t="shared" si="0"/>
        <v>1310.2003173828125</v>
      </c>
      <c r="AF9">
        <f t="shared" si="0"/>
        <v>892.85247802734375</v>
      </c>
      <c r="AG9">
        <f t="shared" si="0"/>
        <v>854.99310302734375</v>
      </c>
      <c r="AH9">
        <f t="shared" si="0"/>
        <v>479.93414306640625</v>
      </c>
      <c r="AI9">
        <f t="shared" si="0"/>
        <v>750.1402587890625</v>
      </c>
      <c r="AJ9">
        <f t="shared" si="0"/>
        <v>495.47637939453125</v>
      </c>
      <c r="AK9">
        <f t="shared" si="0"/>
        <v>190.93751525878906</v>
      </c>
      <c r="AL9">
        <f t="shared" si="0"/>
        <v>580.8428955078125</v>
      </c>
      <c r="AM9">
        <f t="shared" si="0"/>
        <v>504.84979248046875</v>
      </c>
      <c r="AN9">
        <f t="shared" si="0"/>
        <v>339.83779907226562</v>
      </c>
      <c r="AO9">
        <f t="shared" si="0"/>
        <v>397.40127563476562</v>
      </c>
    </row>
    <row r="10" spans="1:41" x14ac:dyDescent="0.2">
      <c r="B10">
        <v>13</v>
      </c>
      <c r="C10">
        <v>19</v>
      </c>
      <c r="D10">
        <v>705.1402587890625</v>
      </c>
      <c r="E10">
        <v>321.24996948242188</v>
      </c>
      <c r="F10">
        <v>458.20529174804688</v>
      </c>
      <c r="G10">
        <v>4325.46630859375</v>
      </c>
      <c r="H10">
        <v>2577.7333984375</v>
      </c>
      <c r="I10">
        <v>1587.22509765625</v>
      </c>
      <c r="J10">
        <v>952.7239990234375</v>
      </c>
      <c r="K10">
        <v>1215.5391845703125</v>
      </c>
      <c r="L10">
        <v>589.90606689453125</v>
      </c>
      <c r="M10">
        <v>598.75225830078125</v>
      </c>
      <c r="N10">
        <v>581.12225341796875</v>
      </c>
      <c r="O10">
        <v>630.757080078125</v>
      </c>
      <c r="P10">
        <v>933.5584716796875</v>
      </c>
      <c r="Q10">
        <v>353.33511352539062</v>
      </c>
      <c r="R10">
        <v>159.97303771972656</v>
      </c>
      <c r="S10">
        <v>383.71426391601562</v>
      </c>
      <c r="T10">
        <v>417.91195678710938</v>
      </c>
      <c r="U10">
        <v>127.40586090087891</v>
      </c>
      <c r="V10">
        <v>365.85882568359375</v>
      </c>
      <c r="W10">
        <v>174.00930786132812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13</v>
      </c>
      <c r="C11">
        <v>20</v>
      </c>
      <c r="D11">
        <v>634.32080078125</v>
      </c>
      <c r="E11">
        <v>452.64962768554688</v>
      </c>
      <c r="F11">
        <v>196.64700317382812</v>
      </c>
      <c r="G11">
        <v>6628.47509765625</v>
      </c>
      <c r="H11">
        <v>4648.7333984375</v>
      </c>
      <c r="I11">
        <v>2560.217529296875</v>
      </c>
      <c r="J11">
        <v>1908.3983154296875</v>
      </c>
      <c r="K11">
        <v>1508.3399658203125</v>
      </c>
      <c r="L11">
        <v>1077.5853271484375</v>
      </c>
      <c r="M11">
        <v>1263.126220703125</v>
      </c>
      <c r="N11">
        <v>877.8399658203125</v>
      </c>
      <c r="O11">
        <v>925.12750244140625</v>
      </c>
      <c r="P11">
        <v>1154.2066650390625</v>
      </c>
      <c r="Q11">
        <v>182.33395385742188</v>
      </c>
      <c r="R11">
        <v>427.69671630859375</v>
      </c>
      <c r="S11">
        <v>471.39556884765625</v>
      </c>
      <c r="T11">
        <v>592.84600830078125</v>
      </c>
      <c r="U11">
        <v>115.27706909179688</v>
      </c>
      <c r="V11">
        <v>216.68861389160156</v>
      </c>
      <c r="W11">
        <v>270.59353637695312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13</v>
      </c>
      <c r="C12">
        <v>21</v>
      </c>
      <c r="D12">
        <v>305.17050170898438</v>
      </c>
      <c r="E12">
        <v>452.20993041992188</v>
      </c>
      <c r="F12">
        <v>345.78469848632812</v>
      </c>
      <c r="G12">
        <v>8057.6416015625</v>
      </c>
      <c r="H12">
        <v>5401.02734375</v>
      </c>
      <c r="I12">
        <v>3433.741455078125</v>
      </c>
      <c r="J12">
        <v>2862.906005859375</v>
      </c>
      <c r="K12">
        <v>2034.394775390625</v>
      </c>
      <c r="L12">
        <v>1603.16943359375</v>
      </c>
      <c r="M12">
        <v>1201.3094482421875</v>
      </c>
      <c r="N12">
        <v>919.0843505859375</v>
      </c>
      <c r="O12">
        <v>1026.143310546875</v>
      </c>
      <c r="P12">
        <v>552.9847412109375</v>
      </c>
      <c r="Q12">
        <v>607.79229736328125</v>
      </c>
      <c r="R12">
        <v>196.77590942382812</v>
      </c>
      <c r="S12">
        <v>531.12774658203125</v>
      </c>
      <c r="T12">
        <v>179.69561767578125</v>
      </c>
      <c r="U12">
        <v>203.27812194824219</v>
      </c>
      <c r="V12">
        <v>109.10011291503906</v>
      </c>
      <c r="W12">
        <v>182.55000305175781</v>
      </c>
      <c r="Y12">
        <f t="shared" si="1"/>
        <v>8057.6416015625</v>
      </c>
      <c r="Z12">
        <f t="shared" si="2"/>
        <v>5401.02734375</v>
      </c>
      <c r="AA12">
        <f t="shared" si="0"/>
        <v>3433.741455078125</v>
      </c>
      <c r="AB12">
        <f t="shared" si="0"/>
        <v>2862.906005859375</v>
      </c>
      <c r="AC12">
        <f t="shared" si="0"/>
        <v>2034.394775390625</v>
      </c>
      <c r="AD12">
        <f t="shared" si="0"/>
        <v>1603.16943359375</v>
      </c>
      <c r="AE12">
        <f t="shared" si="0"/>
        <v>1201.3094482421875</v>
      </c>
      <c r="AF12">
        <f t="shared" si="0"/>
        <v>919.0843505859375</v>
      </c>
      <c r="AG12">
        <f t="shared" si="0"/>
        <v>1026.143310546875</v>
      </c>
      <c r="AH12">
        <f t="shared" si="0"/>
        <v>552.9847412109375</v>
      </c>
      <c r="AI12">
        <f t="shared" si="0"/>
        <v>607.79229736328125</v>
      </c>
      <c r="AJ12">
        <f t="shared" si="0"/>
        <v>196.77590942382812</v>
      </c>
      <c r="AK12">
        <f t="shared" si="0"/>
        <v>531.12774658203125</v>
      </c>
      <c r="AL12">
        <f t="shared" si="0"/>
        <v>179.69561767578125</v>
      </c>
      <c r="AM12">
        <f t="shared" si="0"/>
        <v>203.27812194824219</v>
      </c>
      <c r="AN12">
        <f t="shared" si="0"/>
        <v>109.10011291503906</v>
      </c>
      <c r="AO12">
        <f t="shared" si="0"/>
        <v>182.55000305175781</v>
      </c>
    </row>
    <row r="13" spans="1:41" x14ac:dyDescent="0.2">
      <c r="B13">
        <v>14</v>
      </c>
      <c r="C13">
        <v>18</v>
      </c>
      <c r="D13">
        <v>322.28579711914062</v>
      </c>
      <c r="E13">
        <v>552.1434326171875</v>
      </c>
      <c r="F13">
        <v>458.19903564453125</v>
      </c>
      <c r="G13">
        <v>1565.46240234375</v>
      </c>
      <c r="H13">
        <v>546.337890625</v>
      </c>
      <c r="I13">
        <v>690.116943359375</v>
      </c>
      <c r="J13">
        <v>537.363525390625</v>
      </c>
      <c r="K13">
        <v>693.30316162109375</v>
      </c>
      <c r="L13">
        <v>252.58354187011719</v>
      </c>
      <c r="M13">
        <v>7.9324560165405273</v>
      </c>
      <c r="N13">
        <v>180.02825927734375</v>
      </c>
      <c r="O13">
        <v>499.398681640625</v>
      </c>
      <c r="P13">
        <v>356.15701293945312</v>
      </c>
      <c r="Q13">
        <v>335.78561401367188</v>
      </c>
      <c r="R13">
        <v>394.19924926757812</v>
      </c>
      <c r="S13">
        <v>140.42601013183594</v>
      </c>
      <c r="T13">
        <v>483.87078857421875</v>
      </c>
      <c r="U13">
        <v>438.21975708007812</v>
      </c>
      <c r="V13">
        <v>499.21951293945312</v>
      </c>
      <c r="W13">
        <v>163.69540405273438</v>
      </c>
      <c r="Y13" t="str">
        <f t="shared" si="1"/>
        <v/>
      </c>
      <c r="Z13" t="str">
        <f t="shared" si="2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</row>
    <row r="14" spans="1:41" x14ac:dyDescent="0.2">
      <c r="B14">
        <v>14</v>
      </c>
      <c r="C14">
        <v>19</v>
      </c>
      <c r="D14">
        <v>245.8834228515625</v>
      </c>
      <c r="E14">
        <v>364.70095825195312</v>
      </c>
      <c r="F14">
        <v>341.4537353515625</v>
      </c>
      <c r="G14">
        <v>3848.52880859375</v>
      </c>
      <c r="H14">
        <v>2316.272705078125</v>
      </c>
      <c r="I14">
        <v>1644.4012451171875</v>
      </c>
      <c r="J14">
        <v>977.7412109375</v>
      </c>
      <c r="K14">
        <v>1017.8668212890625</v>
      </c>
      <c r="L14">
        <v>773.56768798828125</v>
      </c>
      <c r="M14">
        <v>735.48858642578125</v>
      </c>
      <c r="N14">
        <v>193.29713439941406</v>
      </c>
      <c r="O14">
        <v>612.53314208984375</v>
      </c>
      <c r="P14">
        <v>745.55322265625</v>
      </c>
      <c r="Q14">
        <v>311.70541381835938</v>
      </c>
      <c r="R14">
        <v>380.4483642578125</v>
      </c>
      <c r="S14">
        <v>228.93031311035156</v>
      </c>
      <c r="T14">
        <v>437.34161376953125</v>
      </c>
      <c r="U14">
        <v>348.148193359375</v>
      </c>
      <c r="V14">
        <v>589.46075439453125</v>
      </c>
      <c r="W14">
        <v>176.84658813476562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14</v>
      </c>
      <c r="C15">
        <v>20</v>
      </c>
      <c r="D15">
        <v>231.37066650390625</v>
      </c>
      <c r="E15">
        <v>92.641159057617188</v>
      </c>
      <c r="F15">
        <v>77.878242492675781</v>
      </c>
      <c r="G15">
        <v>5924.04833984375</v>
      </c>
      <c r="H15">
        <v>3667.6240234375</v>
      </c>
      <c r="I15">
        <v>2089.446533203125</v>
      </c>
      <c r="J15">
        <v>1595.0595703125</v>
      </c>
      <c r="K15">
        <v>1203.1414794921875</v>
      </c>
      <c r="L15">
        <v>1447.7327880859375</v>
      </c>
      <c r="M15">
        <v>850.7340087890625</v>
      </c>
      <c r="N15">
        <v>399.04409790039062</v>
      </c>
      <c r="O15">
        <v>968.8140869140625</v>
      </c>
      <c r="P15">
        <v>1031.924072265625</v>
      </c>
      <c r="Q15">
        <v>754.76068115234375</v>
      </c>
      <c r="R15">
        <v>110.17020416259766</v>
      </c>
      <c r="S15">
        <v>175.95942687988281</v>
      </c>
      <c r="T15">
        <v>284.783203125</v>
      </c>
      <c r="U15">
        <v>404.12823486328125</v>
      </c>
      <c r="V15">
        <v>485.185791015625</v>
      </c>
      <c r="W15">
        <v>250.44044494628906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15</v>
      </c>
      <c r="C16">
        <v>18</v>
      </c>
      <c r="D16">
        <v>314.10162353515625</v>
      </c>
      <c r="E16">
        <v>496.91256713867188</v>
      </c>
      <c r="F16">
        <v>575.38671875</v>
      </c>
      <c r="G16">
        <v>773.31103515625</v>
      </c>
      <c r="H16">
        <v>247.64010620117188</v>
      </c>
      <c r="I16">
        <v>241.68794250488281</v>
      </c>
      <c r="J16">
        <v>313.58114624023438</v>
      </c>
      <c r="K16">
        <v>123.68628692626953</v>
      </c>
      <c r="L16">
        <v>299.08877563476562</v>
      </c>
      <c r="M16">
        <v>245.81007385253906</v>
      </c>
      <c r="N16">
        <v>398.60385131835938</v>
      </c>
      <c r="O16">
        <v>341.57766723632812</v>
      </c>
      <c r="P16">
        <v>311.43035888671875</v>
      </c>
      <c r="Q16">
        <v>108.80234527587891</v>
      </c>
      <c r="R16">
        <v>472.25674438476562</v>
      </c>
      <c r="S16">
        <v>275.79745483398438</v>
      </c>
      <c r="T16">
        <v>255.96354675292969</v>
      </c>
      <c r="U16">
        <v>215.17095947265625</v>
      </c>
      <c r="V16">
        <v>166.01995849609375</v>
      </c>
      <c r="W16">
        <v>229.83567810058594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15</v>
      </c>
      <c r="C17">
        <v>19</v>
      </c>
      <c r="D17">
        <v>274.73248291015625</v>
      </c>
      <c r="E17">
        <v>805.2965087890625</v>
      </c>
      <c r="F17">
        <v>428.09567260742188</v>
      </c>
      <c r="G17">
        <v>2900.4296875</v>
      </c>
      <c r="H17">
        <v>1659.469970703125</v>
      </c>
      <c r="I17">
        <v>1048.811767578125</v>
      </c>
      <c r="J17">
        <v>834.80938720703125</v>
      </c>
      <c r="K17">
        <v>485.4193115234375</v>
      </c>
      <c r="L17">
        <v>724.64776611328125</v>
      </c>
      <c r="M17">
        <v>529.219970703125</v>
      </c>
      <c r="N17">
        <v>347.560302734375</v>
      </c>
      <c r="O17">
        <v>52.909538269042969</v>
      </c>
      <c r="P17">
        <v>498.87649536132812</v>
      </c>
      <c r="Q17">
        <v>771.1202392578125</v>
      </c>
      <c r="R17">
        <v>497.285888671875</v>
      </c>
      <c r="S17">
        <v>431.34469604492188</v>
      </c>
      <c r="T17">
        <v>257.818603515625</v>
      </c>
      <c r="U17">
        <v>177.66780090332031</v>
      </c>
      <c r="V17">
        <v>379.77694702148438</v>
      </c>
      <c r="W17">
        <v>252.673095703125</v>
      </c>
      <c r="Y17" t="str">
        <f t="shared" si="1"/>
        <v/>
      </c>
      <c r="Z17" t="str">
        <f t="shared" si="2"/>
        <v/>
      </c>
      <c r="AA17" t="str">
        <f t="shared" si="0"/>
        <v/>
      </c>
      <c r="AB17" t="str">
        <f t="shared" si="0"/>
        <v/>
      </c>
      <c r="AC17" t="str">
        <f t="shared" si="0"/>
        <v/>
      </c>
      <c r="AD17" t="str">
        <f t="shared" si="0"/>
        <v/>
      </c>
      <c r="AE17" t="str">
        <f t="shared" si="0"/>
        <v/>
      </c>
      <c r="AF17" t="str">
        <f t="shared" si="0"/>
        <v/>
      </c>
      <c r="AG17" t="str">
        <f t="shared" si="0"/>
        <v/>
      </c>
      <c r="AH17" t="str">
        <f t="shared" si="0"/>
        <v/>
      </c>
      <c r="AI17" t="str">
        <f t="shared" si="0"/>
        <v/>
      </c>
      <c r="AJ17" t="str">
        <f t="shared" si="0"/>
        <v/>
      </c>
      <c r="AK17" t="str">
        <f t="shared" si="0"/>
        <v/>
      </c>
      <c r="AL17" t="str">
        <f t="shared" si="0"/>
        <v/>
      </c>
      <c r="AM17" t="str">
        <f t="shared" si="0"/>
        <v/>
      </c>
      <c r="AN17" t="str">
        <f t="shared" si="0"/>
        <v/>
      </c>
      <c r="AO17" t="str">
        <f t="shared" si="0"/>
        <v/>
      </c>
    </row>
    <row r="18" spans="1:41" x14ac:dyDescent="0.2">
      <c r="B18">
        <v>15</v>
      </c>
      <c r="C18">
        <v>20</v>
      </c>
      <c r="D18">
        <v>317.3385009765625</v>
      </c>
      <c r="E18">
        <v>582.308349609375</v>
      </c>
      <c r="F18">
        <v>162.61271667480469</v>
      </c>
      <c r="G18">
        <v>4781.056640625</v>
      </c>
      <c r="H18">
        <v>2425.457275390625</v>
      </c>
      <c r="I18">
        <v>1013.6123046875</v>
      </c>
      <c r="J18">
        <v>1106.2633056640625</v>
      </c>
      <c r="K18">
        <v>589.29583740234375</v>
      </c>
      <c r="L18">
        <v>1015.7994995117188</v>
      </c>
      <c r="M18">
        <v>183.85142517089844</v>
      </c>
      <c r="N18">
        <v>187.02986145019531</v>
      </c>
      <c r="O18">
        <v>545.766357421875</v>
      </c>
      <c r="P18">
        <v>588.996826171875</v>
      </c>
      <c r="Q18">
        <v>981.33917236328125</v>
      </c>
      <c r="R18">
        <v>482.77490234375</v>
      </c>
      <c r="S18">
        <v>378.60305786132812</v>
      </c>
      <c r="T18">
        <v>142.89393615722656</v>
      </c>
      <c r="U18">
        <v>210.97761535644531</v>
      </c>
      <c r="V18">
        <v>361.0208740234375</v>
      </c>
      <c r="W18">
        <v>327.39630126953125</v>
      </c>
      <c r="Y18" t="str">
        <f t="shared" si="1"/>
        <v/>
      </c>
      <c r="Z18" t="str">
        <f t="shared" si="2"/>
        <v/>
      </c>
      <c r="AA18" t="str">
        <f t="shared" si="0"/>
        <v/>
      </c>
      <c r="AB18" t="str">
        <f t="shared" si="0"/>
        <v/>
      </c>
      <c r="AC18" t="str">
        <f t="shared" si="0"/>
        <v/>
      </c>
      <c r="AD18" t="str">
        <f t="shared" si="0"/>
        <v/>
      </c>
      <c r="AE18" t="str">
        <f t="shared" si="0"/>
        <v/>
      </c>
      <c r="AF18" t="str">
        <f t="shared" si="0"/>
        <v/>
      </c>
      <c r="AG18" t="str">
        <f t="shared" si="0"/>
        <v/>
      </c>
      <c r="AH18" t="str">
        <f t="shared" si="0"/>
        <v/>
      </c>
      <c r="AI18" t="str">
        <f t="shared" si="0"/>
        <v/>
      </c>
      <c r="AJ18" t="str">
        <f t="shared" si="0"/>
        <v/>
      </c>
      <c r="AK18" t="str">
        <f t="shared" si="0"/>
        <v/>
      </c>
      <c r="AL18" t="str">
        <f t="shared" si="0"/>
        <v/>
      </c>
      <c r="AM18" t="str">
        <f t="shared" si="0"/>
        <v/>
      </c>
      <c r="AN18" t="str">
        <f t="shared" si="0"/>
        <v/>
      </c>
      <c r="AO18" t="str">
        <f t="shared" si="0"/>
        <v/>
      </c>
    </row>
    <row r="19" spans="1:41" x14ac:dyDescent="0.2">
      <c r="Y19">
        <f>AVERAGE(Y3:Y18)</f>
        <v>7943.9156494140625</v>
      </c>
      <c r="Z19">
        <f t="shared" ref="Z19:AO19" si="3">AVERAGE(Z3:Z18)</f>
        <v>5427.332275390625</v>
      </c>
      <c r="AA19">
        <f t="shared" si="3"/>
        <v>3859.34521484375</v>
      </c>
      <c r="AB19">
        <f t="shared" si="3"/>
        <v>3235.6044921875</v>
      </c>
      <c r="AC19">
        <f t="shared" si="3"/>
        <v>2397.7259521484375</v>
      </c>
      <c r="AD19">
        <f t="shared" si="3"/>
        <v>1543.4120178222656</v>
      </c>
      <c r="AE19">
        <f t="shared" si="3"/>
        <v>1256.6015319824219</v>
      </c>
      <c r="AF19">
        <f t="shared" si="3"/>
        <v>958.08390808105469</v>
      </c>
      <c r="AG19">
        <f t="shared" si="3"/>
        <v>827.12928771972656</v>
      </c>
      <c r="AH19">
        <f t="shared" si="3"/>
        <v>710.39166259765625</v>
      </c>
      <c r="AI19">
        <f t="shared" si="3"/>
        <v>594.48867797851562</v>
      </c>
      <c r="AJ19">
        <f t="shared" si="3"/>
        <v>356.00846099853516</v>
      </c>
      <c r="AK19">
        <f t="shared" si="3"/>
        <v>279.08979797363281</v>
      </c>
      <c r="AL19">
        <f t="shared" si="3"/>
        <v>286.35225296020508</v>
      </c>
      <c r="AM19">
        <f t="shared" si="3"/>
        <v>338.9518928527832</v>
      </c>
      <c r="AN19">
        <f t="shared" si="3"/>
        <v>267.97943115234375</v>
      </c>
      <c r="AO19">
        <f t="shared" si="3"/>
        <v>432.82035446166992</v>
      </c>
    </row>
    <row r="23" spans="1:41" x14ac:dyDescent="0.2">
      <c r="A23" t="s">
        <v>25</v>
      </c>
      <c r="B23">
        <v>23</v>
      </c>
      <c r="C23">
        <v>18</v>
      </c>
      <c r="D23">
        <v>548.2640380859375</v>
      </c>
      <c r="E23">
        <v>617.965087890625</v>
      </c>
      <c r="F23">
        <v>580.72564697265625</v>
      </c>
      <c r="G23">
        <v>6284.77783203125</v>
      </c>
      <c r="H23">
        <v>5626.98388671875</v>
      </c>
      <c r="I23">
        <v>4151.38720703125</v>
      </c>
      <c r="J23">
        <v>2499.53662109375</v>
      </c>
      <c r="K23">
        <v>2686.01123046875</v>
      </c>
      <c r="L23">
        <v>1277.2054443359375</v>
      </c>
      <c r="M23">
        <v>1470.3570556640625</v>
      </c>
      <c r="N23">
        <v>1264.406494140625</v>
      </c>
      <c r="O23">
        <v>1051.9840087890625</v>
      </c>
      <c r="P23">
        <v>1297.41357421875</v>
      </c>
      <c r="Q23">
        <v>839.10321044921875</v>
      </c>
      <c r="R23">
        <v>812.4986572265625</v>
      </c>
      <c r="S23">
        <v>411.40097045898438</v>
      </c>
      <c r="T23">
        <v>565.2327880859375</v>
      </c>
      <c r="U23">
        <v>315.93197631835938</v>
      </c>
      <c r="V23">
        <v>600.61676025390625</v>
      </c>
      <c r="W23">
        <v>391.213134765625</v>
      </c>
    </row>
    <row r="24" spans="1:41" x14ac:dyDescent="0.2">
      <c r="B24">
        <v>23</v>
      </c>
      <c r="C24">
        <v>19</v>
      </c>
      <c r="D24">
        <v>376.41348266601562</v>
      </c>
      <c r="E24">
        <v>276.668212890625</v>
      </c>
      <c r="F24">
        <v>337.96444702148438</v>
      </c>
      <c r="G24">
        <v>8117.21728515625</v>
      </c>
      <c r="H24">
        <v>6265.4072265625</v>
      </c>
      <c r="I24">
        <v>4607.99658203125</v>
      </c>
      <c r="J24">
        <v>3112.23388671875</v>
      </c>
      <c r="K24">
        <v>2602.635498046875</v>
      </c>
      <c r="L24">
        <v>1835.570068359375</v>
      </c>
      <c r="M24">
        <v>1050.8662109375</v>
      </c>
      <c r="N24">
        <v>1256.2027587890625</v>
      </c>
      <c r="O24">
        <v>1005.8231811523438</v>
      </c>
      <c r="P24">
        <v>1179.8699951171875</v>
      </c>
      <c r="Q24">
        <v>884.105712890625</v>
      </c>
      <c r="R24">
        <v>741.68756103515625</v>
      </c>
      <c r="S24">
        <v>165.17634582519531</v>
      </c>
      <c r="T24">
        <v>631.36456298828125</v>
      </c>
      <c r="U24">
        <v>183.92192077636719</v>
      </c>
      <c r="V24">
        <v>300.02291870117188</v>
      </c>
      <c r="W24">
        <v>417.331298828125</v>
      </c>
    </row>
    <row r="25" spans="1:41" x14ac:dyDescent="0.2">
      <c r="B25">
        <v>23</v>
      </c>
      <c r="C25">
        <v>21</v>
      </c>
      <c r="D25">
        <v>777.14898681640625</v>
      </c>
      <c r="E25">
        <v>345.07516479492188</v>
      </c>
      <c r="F25">
        <v>531.5936279296875</v>
      </c>
      <c r="G25">
        <v>8044.69677734375</v>
      </c>
      <c r="H25">
        <v>4906.7783203125</v>
      </c>
      <c r="I25">
        <v>3148.206787109375</v>
      </c>
      <c r="J25">
        <v>2653.8369140625</v>
      </c>
      <c r="K25">
        <v>1841.455810546875</v>
      </c>
      <c r="L25">
        <v>2083.48095703125</v>
      </c>
      <c r="M25">
        <v>1593.903564453125</v>
      </c>
      <c r="N25">
        <v>804.74908447265625</v>
      </c>
      <c r="O25">
        <v>1030.775146484375</v>
      </c>
      <c r="P25">
        <v>499.66314697265625</v>
      </c>
      <c r="Q25">
        <v>934.17620849609375</v>
      </c>
      <c r="R25">
        <v>613.98785400390625</v>
      </c>
      <c r="S25">
        <v>630.496337890625</v>
      </c>
      <c r="T25">
        <v>484.39181518554688</v>
      </c>
      <c r="U25">
        <v>739.65655517578125</v>
      </c>
      <c r="V25">
        <v>612.39007568359375</v>
      </c>
      <c r="W25">
        <v>393.48568725585938</v>
      </c>
    </row>
    <row r="26" spans="1:41" x14ac:dyDescent="0.2">
      <c r="B26">
        <v>23</v>
      </c>
      <c r="C26">
        <v>22</v>
      </c>
      <c r="D26">
        <v>675.53582763671875</v>
      </c>
      <c r="E26">
        <v>235.99288940429688</v>
      </c>
      <c r="F26">
        <v>550.38861083984375</v>
      </c>
      <c r="G26">
        <v>6997.69580078125</v>
      </c>
      <c r="H26">
        <v>4356.7412109375</v>
      </c>
      <c r="I26">
        <v>2969.501953125</v>
      </c>
      <c r="J26">
        <v>2343.94384765625</v>
      </c>
      <c r="K26">
        <v>1526.142578125</v>
      </c>
      <c r="L26">
        <v>1810.4747314453125</v>
      </c>
      <c r="M26">
        <v>994.60491943359375</v>
      </c>
      <c r="N26">
        <v>391.16726684570312</v>
      </c>
      <c r="O26">
        <v>1067.235107421875</v>
      </c>
      <c r="P26">
        <v>405.27081298828125</v>
      </c>
      <c r="Q26">
        <v>828.345458984375</v>
      </c>
      <c r="R26">
        <v>523.32879638671875</v>
      </c>
      <c r="S26">
        <v>580.0428466796875</v>
      </c>
      <c r="T26">
        <v>410.13607788085938</v>
      </c>
      <c r="U26">
        <v>356.7158203125</v>
      </c>
      <c r="V26">
        <v>489.92172241210938</v>
      </c>
      <c r="W26">
        <v>170.567626953125</v>
      </c>
    </row>
    <row r="27" spans="1:41" x14ac:dyDescent="0.2">
      <c r="B27">
        <v>24</v>
      </c>
      <c r="C27">
        <v>18</v>
      </c>
      <c r="D27">
        <v>382.6785888671875</v>
      </c>
      <c r="E27">
        <v>530.7921142578125</v>
      </c>
      <c r="F27">
        <v>440.94757080078125</v>
      </c>
      <c r="G27">
        <v>7031.89306640625</v>
      </c>
      <c r="H27">
        <v>5318.166015625</v>
      </c>
      <c r="I27">
        <v>4155.38134765625</v>
      </c>
      <c r="J27">
        <v>2749.63330078125</v>
      </c>
      <c r="K27">
        <v>2520.30615234375</v>
      </c>
      <c r="L27">
        <v>1992.38330078125</v>
      </c>
      <c r="M27">
        <v>1640.841064453125</v>
      </c>
      <c r="N27">
        <v>1257.068359375</v>
      </c>
      <c r="O27">
        <v>661.83050537109375</v>
      </c>
      <c r="P27">
        <v>1186.6368408203125</v>
      </c>
      <c r="Q27">
        <v>1002.4644775390625</v>
      </c>
      <c r="R27">
        <v>815.03680419921875</v>
      </c>
      <c r="S27">
        <v>376.50564575195312</v>
      </c>
      <c r="T27">
        <v>568.5863037109375</v>
      </c>
      <c r="U27">
        <v>114.16548156738281</v>
      </c>
      <c r="V27">
        <v>386.14450073242188</v>
      </c>
      <c r="W27">
        <v>410.6846923828125</v>
      </c>
    </row>
    <row r="28" spans="1:41" x14ac:dyDescent="0.2">
      <c r="B28">
        <v>24</v>
      </c>
      <c r="C28">
        <v>19</v>
      </c>
      <c r="D28">
        <v>282.64584350585938</v>
      </c>
      <c r="E28">
        <v>148.82073974609375</v>
      </c>
      <c r="F28">
        <v>263.48080444335938</v>
      </c>
      <c r="G28">
        <v>8488.1494140625</v>
      </c>
      <c r="H28">
        <v>5773.5625</v>
      </c>
      <c r="I28">
        <v>4671.07177734375</v>
      </c>
      <c r="J28">
        <v>2747.887451171875</v>
      </c>
      <c r="K28">
        <v>2473.068115234375</v>
      </c>
      <c r="L28">
        <v>2259.50830078125</v>
      </c>
      <c r="M28">
        <v>1350.09033203125</v>
      </c>
      <c r="N28">
        <v>1348.639892578125</v>
      </c>
      <c r="O28">
        <v>1074.3404541015625</v>
      </c>
      <c r="P28">
        <v>1087.429443359375</v>
      </c>
      <c r="Q28">
        <v>580.6171875</v>
      </c>
      <c r="R28">
        <v>792.7760009765625</v>
      </c>
      <c r="S28">
        <v>295.25424194335938</v>
      </c>
      <c r="T28">
        <v>467.2720947265625</v>
      </c>
      <c r="U28">
        <v>410.17691040039062</v>
      </c>
      <c r="V28">
        <v>291.55413818359375</v>
      </c>
      <c r="W28">
        <v>662.8037109375</v>
      </c>
    </row>
    <row r="29" spans="1:41" x14ac:dyDescent="0.2">
      <c r="B29">
        <v>24</v>
      </c>
      <c r="C29">
        <v>20</v>
      </c>
      <c r="D29">
        <v>289.47171020507812</v>
      </c>
      <c r="E29">
        <v>502.61016845703125</v>
      </c>
      <c r="F29">
        <v>133.005126953125</v>
      </c>
      <c r="G29">
        <v>8689.0283203125</v>
      </c>
      <c r="H29">
        <v>5677.0107421875</v>
      </c>
      <c r="I29">
        <v>4265.302734375</v>
      </c>
      <c r="J29">
        <v>2523.208740234375</v>
      </c>
      <c r="K29">
        <v>2510.60546875</v>
      </c>
      <c r="L29">
        <v>2239.556396484375</v>
      </c>
      <c r="M29">
        <v>1495.7930908203125</v>
      </c>
      <c r="N29">
        <v>966.027099609375</v>
      </c>
      <c r="O29">
        <v>1468.144287109375</v>
      </c>
      <c r="P29">
        <v>944.48175048828125</v>
      </c>
      <c r="Q29">
        <v>855.28680419921875</v>
      </c>
      <c r="R29">
        <v>394.93655395507812</v>
      </c>
      <c r="S29">
        <v>563.14013671875</v>
      </c>
      <c r="T29">
        <v>264.05624389648438</v>
      </c>
      <c r="U29">
        <v>657.72357177734375</v>
      </c>
      <c r="V29">
        <v>346.77737426757812</v>
      </c>
      <c r="W29">
        <v>552.93707275390625</v>
      </c>
    </row>
    <row r="30" spans="1:41" x14ac:dyDescent="0.2">
      <c r="B30">
        <v>24</v>
      </c>
      <c r="C30">
        <v>21</v>
      </c>
      <c r="D30">
        <v>319.66128540039062</v>
      </c>
      <c r="E30">
        <v>434.42178344726562</v>
      </c>
      <c r="F30">
        <v>296.57583618164062</v>
      </c>
      <c r="G30">
        <v>8469.921875</v>
      </c>
      <c r="H30">
        <v>5461.60498046875</v>
      </c>
      <c r="I30">
        <v>3655.54638671875</v>
      </c>
      <c r="J30">
        <v>2432.85595703125</v>
      </c>
      <c r="K30">
        <v>2097.73583984375</v>
      </c>
      <c r="L30">
        <v>2186.332275390625</v>
      </c>
      <c r="M30">
        <v>1432.380615234375</v>
      </c>
      <c r="N30">
        <v>338.3231201171875</v>
      </c>
      <c r="O30">
        <v>1634.6552734375</v>
      </c>
      <c r="P30">
        <v>745.93109130859375</v>
      </c>
      <c r="Q30">
        <v>993.4798583984375</v>
      </c>
      <c r="R30">
        <v>699.75579833984375</v>
      </c>
      <c r="S30">
        <v>593.42669677734375</v>
      </c>
      <c r="T30">
        <v>140.65489196777344</v>
      </c>
      <c r="U30">
        <v>402.54348754882812</v>
      </c>
      <c r="V30">
        <v>351.76559448242188</v>
      </c>
      <c r="W30">
        <v>253.71511840820312</v>
      </c>
    </row>
    <row r="31" spans="1:41" x14ac:dyDescent="0.2">
      <c r="B31">
        <v>24</v>
      </c>
      <c r="C31">
        <v>22</v>
      </c>
      <c r="D31">
        <v>138.02044677734375</v>
      </c>
      <c r="E31">
        <v>392.18728637695312</v>
      </c>
      <c r="F31">
        <v>380.35894775390625</v>
      </c>
      <c r="G31">
        <v>7402.1533203125</v>
      </c>
      <c r="H31">
        <v>4738.54931640625</v>
      </c>
      <c r="I31">
        <v>3163.545166015625</v>
      </c>
      <c r="J31">
        <v>2490.832275390625</v>
      </c>
      <c r="K31">
        <v>1411.7864990234375</v>
      </c>
      <c r="L31">
        <v>2377.315185546875</v>
      </c>
      <c r="M31">
        <v>916.5579833984375</v>
      </c>
      <c r="N31">
        <v>306.21124267578125</v>
      </c>
      <c r="O31">
        <v>1279.3369140625</v>
      </c>
      <c r="P31">
        <v>577.66839599609375</v>
      </c>
      <c r="Q31">
        <v>738.30377197265625</v>
      </c>
      <c r="R31">
        <v>552.10546875</v>
      </c>
      <c r="S31">
        <v>705.324462890625</v>
      </c>
      <c r="T31">
        <v>396.30093383789062</v>
      </c>
      <c r="U31">
        <v>438.59832763671875</v>
      </c>
      <c r="V31">
        <v>257.89480590820312</v>
      </c>
      <c r="W31">
        <v>731.04217529296875</v>
      </c>
    </row>
    <row r="32" spans="1:41" x14ac:dyDescent="0.2">
      <c r="B32">
        <v>25</v>
      </c>
      <c r="C32">
        <v>18</v>
      </c>
      <c r="D32">
        <v>202.87680053710938</v>
      </c>
      <c r="E32">
        <v>654.40277099609375</v>
      </c>
      <c r="F32">
        <v>17.144081115722656</v>
      </c>
      <c r="G32">
        <v>6406.69970703125</v>
      </c>
      <c r="H32">
        <v>4141.92138671875</v>
      </c>
      <c r="I32">
        <v>3624.4873046875</v>
      </c>
      <c r="J32">
        <v>2868.012451171875</v>
      </c>
      <c r="K32">
        <v>2393.630859375</v>
      </c>
      <c r="L32">
        <v>2730.423095703125</v>
      </c>
      <c r="M32">
        <v>1374.0697021484375</v>
      </c>
      <c r="N32">
        <v>1022.4498901367188</v>
      </c>
      <c r="O32">
        <v>692.48046875</v>
      </c>
      <c r="P32">
        <v>724.93450927734375</v>
      </c>
      <c r="Q32">
        <v>1131.0152587890625</v>
      </c>
      <c r="R32">
        <v>484.00094604492188</v>
      </c>
      <c r="S32">
        <v>415.11712646484375</v>
      </c>
      <c r="T32">
        <v>299.07046508789062</v>
      </c>
      <c r="U32">
        <v>162.34771728515625</v>
      </c>
      <c r="V32">
        <v>621.49237060546875</v>
      </c>
      <c r="W32">
        <v>512.53118896484375</v>
      </c>
    </row>
    <row r="33" spans="1:23" x14ac:dyDescent="0.2">
      <c r="B33">
        <v>25</v>
      </c>
      <c r="C33">
        <v>19</v>
      </c>
      <c r="D33">
        <v>172.48579406738281</v>
      </c>
      <c r="E33">
        <v>188.26399230957031</v>
      </c>
      <c r="F33">
        <v>91.105941772460938</v>
      </c>
      <c r="G33">
        <v>8327.0361328125</v>
      </c>
      <c r="H33">
        <v>4955.39453125</v>
      </c>
      <c r="I33">
        <v>4467.88232421875</v>
      </c>
      <c r="J33">
        <v>2960.867431640625</v>
      </c>
      <c r="K33">
        <v>2477.563720703125</v>
      </c>
      <c r="L33">
        <v>2651.756103515625</v>
      </c>
      <c r="M33">
        <v>1744.30322265625</v>
      </c>
      <c r="N33">
        <v>968.246826171875</v>
      </c>
      <c r="O33">
        <v>1298.7122802734375</v>
      </c>
      <c r="P33">
        <v>927.58514404296875</v>
      </c>
      <c r="Q33">
        <v>861.078857421875</v>
      </c>
      <c r="R33">
        <v>367.78466796875</v>
      </c>
      <c r="S33">
        <v>611.041015625</v>
      </c>
      <c r="T33">
        <v>82.826324462890625</v>
      </c>
      <c r="U33">
        <v>379.83541870117188</v>
      </c>
      <c r="V33">
        <v>523.68310546875</v>
      </c>
      <c r="W33">
        <v>874.865966796875</v>
      </c>
    </row>
    <row r="34" spans="1:23" x14ac:dyDescent="0.2">
      <c r="B34">
        <v>25</v>
      </c>
      <c r="C34">
        <v>20</v>
      </c>
      <c r="D34">
        <v>269.55050659179688</v>
      </c>
      <c r="E34">
        <v>470.60791015625</v>
      </c>
      <c r="F34">
        <v>117.9586181640625</v>
      </c>
      <c r="G34">
        <v>9176.490234375</v>
      </c>
      <c r="H34">
        <v>5482.1806640625</v>
      </c>
      <c r="I34">
        <v>4586.81298828125</v>
      </c>
      <c r="J34">
        <v>2789.6669921875</v>
      </c>
      <c r="K34">
        <v>2870.7197265625</v>
      </c>
      <c r="L34">
        <v>2217.189208984375</v>
      </c>
      <c r="M34">
        <v>1511.866455078125</v>
      </c>
      <c r="N34">
        <v>700.73431396484375</v>
      </c>
      <c r="O34">
        <v>1907.240966796875</v>
      </c>
      <c r="P34">
        <v>1032.459716796875</v>
      </c>
      <c r="Q34">
        <v>949.33148193359375</v>
      </c>
      <c r="R34">
        <v>336.25274658203125</v>
      </c>
      <c r="S34">
        <v>806.8402099609375</v>
      </c>
      <c r="T34">
        <v>360.8048095703125</v>
      </c>
      <c r="U34">
        <v>598.71636962890625</v>
      </c>
      <c r="V34">
        <v>282.17416381835938</v>
      </c>
      <c r="W34">
        <v>465.09829711914062</v>
      </c>
    </row>
    <row r="35" spans="1:23" x14ac:dyDescent="0.2">
      <c r="B35">
        <v>25</v>
      </c>
      <c r="C35">
        <v>21</v>
      </c>
      <c r="D35">
        <v>211.05587768554688</v>
      </c>
      <c r="E35">
        <v>282.0386962890625</v>
      </c>
      <c r="F35">
        <v>20.021757125854492</v>
      </c>
      <c r="G35">
        <v>8717.412109375</v>
      </c>
      <c r="H35">
        <v>5273.58935546875</v>
      </c>
      <c r="I35">
        <v>3941.7734375</v>
      </c>
      <c r="J35">
        <v>2614.620849609375</v>
      </c>
      <c r="K35">
        <v>2521.8251953125</v>
      </c>
      <c r="L35">
        <v>2358.3955078125</v>
      </c>
      <c r="M35">
        <v>862.7296142578125</v>
      </c>
      <c r="N35">
        <v>620.585205078125</v>
      </c>
      <c r="O35">
        <v>1950.149658203125</v>
      </c>
      <c r="P35">
        <v>961.3636474609375</v>
      </c>
      <c r="Q35">
        <v>998.90625</v>
      </c>
      <c r="R35">
        <v>452.40447998046875</v>
      </c>
      <c r="S35">
        <v>824.99530029296875</v>
      </c>
      <c r="T35">
        <v>664.8714599609375</v>
      </c>
      <c r="U35">
        <v>727.29681396484375</v>
      </c>
      <c r="V35">
        <v>485.38861083984375</v>
      </c>
      <c r="W35">
        <v>485.52114868164062</v>
      </c>
    </row>
    <row r="36" spans="1:23" x14ac:dyDescent="0.2">
      <c r="B36">
        <v>25</v>
      </c>
      <c r="C36">
        <v>22</v>
      </c>
      <c r="D36">
        <v>304.33233642578125</v>
      </c>
      <c r="E36">
        <v>521.69598388671875</v>
      </c>
      <c r="F36">
        <v>173.30982971191406</v>
      </c>
      <c r="G36">
        <v>6548.81494140625</v>
      </c>
      <c r="H36">
        <v>3959.69384765625</v>
      </c>
      <c r="I36">
        <v>2792.090576171875</v>
      </c>
      <c r="J36">
        <v>2081.504638671875</v>
      </c>
      <c r="K36">
        <v>1255.5797119140625</v>
      </c>
      <c r="L36">
        <v>2290.3427734375</v>
      </c>
      <c r="M36">
        <v>564.478515625</v>
      </c>
      <c r="N36">
        <v>406.77029418945312</v>
      </c>
      <c r="O36">
        <v>1253.8914794921875</v>
      </c>
      <c r="P36">
        <v>747.11883544921875</v>
      </c>
      <c r="Q36">
        <v>651.72564697265625</v>
      </c>
      <c r="R36">
        <v>297.11209106445312</v>
      </c>
      <c r="S36">
        <v>559.20703125</v>
      </c>
      <c r="T36">
        <v>617.944580078125</v>
      </c>
      <c r="U36">
        <v>536.76531982421875</v>
      </c>
      <c r="V36">
        <v>273.93206787109375</v>
      </c>
      <c r="W36">
        <v>946.6763916015625</v>
      </c>
    </row>
    <row r="37" spans="1:23" x14ac:dyDescent="0.2">
      <c r="B37">
        <v>26</v>
      </c>
      <c r="C37">
        <v>18</v>
      </c>
      <c r="D37">
        <v>409.39828491210938</v>
      </c>
      <c r="E37">
        <v>465.00146484375</v>
      </c>
      <c r="F37">
        <v>209.73393249511719</v>
      </c>
      <c r="G37">
        <v>4724.32666015625</v>
      </c>
      <c r="H37">
        <v>2651.465576171875</v>
      </c>
      <c r="I37">
        <v>2730.8447265625</v>
      </c>
      <c r="J37">
        <v>2412.037841796875</v>
      </c>
      <c r="K37">
        <v>1995.7117919921875</v>
      </c>
      <c r="L37">
        <v>2480.478759765625</v>
      </c>
      <c r="M37">
        <v>736.83087158203125</v>
      </c>
      <c r="N37">
        <v>512.75848388671875</v>
      </c>
      <c r="O37">
        <v>829.959716796875</v>
      </c>
      <c r="P37">
        <v>593.54559326171875</v>
      </c>
      <c r="Q37">
        <v>1136.3492431640625</v>
      </c>
      <c r="R37">
        <v>384.90701293945312</v>
      </c>
      <c r="S37">
        <v>550.06451416015625</v>
      </c>
      <c r="T37">
        <v>181.97955322265625</v>
      </c>
      <c r="U37">
        <v>353.22119140625</v>
      </c>
      <c r="V37">
        <v>597.2052001953125</v>
      </c>
      <c r="W37">
        <v>405.92279052734375</v>
      </c>
    </row>
    <row r="38" spans="1:23" x14ac:dyDescent="0.2">
      <c r="B38">
        <v>26</v>
      </c>
      <c r="C38">
        <v>19</v>
      </c>
      <c r="D38">
        <v>149.45591735839844</v>
      </c>
      <c r="E38">
        <v>280.38165283203125</v>
      </c>
      <c r="F38">
        <v>93.915199279785156</v>
      </c>
      <c r="G38">
        <v>6790.03662109375</v>
      </c>
      <c r="H38">
        <v>3575.098876953125</v>
      </c>
      <c r="I38">
        <v>3382.945556640625</v>
      </c>
      <c r="J38">
        <v>3064.708984375</v>
      </c>
      <c r="K38">
        <v>2047.0936279296875</v>
      </c>
      <c r="L38">
        <v>2343.0576171875</v>
      </c>
      <c r="M38">
        <v>1487.94775390625</v>
      </c>
      <c r="N38">
        <v>231.26095581054688</v>
      </c>
      <c r="O38">
        <v>1140.976318359375</v>
      </c>
      <c r="P38">
        <v>849.055908203125</v>
      </c>
      <c r="Q38">
        <v>1325.7181396484375</v>
      </c>
      <c r="R38">
        <v>187.403564453125</v>
      </c>
      <c r="S38">
        <v>781.933349609375</v>
      </c>
      <c r="T38">
        <v>49.674411773681641</v>
      </c>
      <c r="U38">
        <v>331.25686645507812</v>
      </c>
      <c r="V38">
        <v>264.1170654296875</v>
      </c>
      <c r="W38">
        <v>661.81427001953125</v>
      </c>
    </row>
    <row r="39" spans="1:23" x14ac:dyDescent="0.2">
      <c r="B39">
        <v>26</v>
      </c>
      <c r="C39">
        <v>20</v>
      </c>
      <c r="D39">
        <v>218.28994750976562</v>
      </c>
      <c r="E39">
        <v>373.69821166992188</v>
      </c>
      <c r="F39">
        <v>123.67648315429688</v>
      </c>
      <c r="G39">
        <v>7639.11083984375</v>
      </c>
      <c r="H39">
        <v>4000.021484375</v>
      </c>
      <c r="I39">
        <v>3371.552001953125</v>
      </c>
      <c r="J39">
        <v>3078.584228515625</v>
      </c>
      <c r="K39">
        <v>2349.3994140625</v>
      </c>
      <c r="L39">
        <v>1923.216064453125</v>
      </c>
      <c r="M39">
        <v>1361.9345703125</v>
      </c>
      <c r="N39">
        <v>495.9599609375</v>
      </c>
      <c r="O39">
        <v>1359.7855224609375</v>
      </c>
      <c r="P39">
        <v>812.82080078125</v>
      </c>
      <c r="Q39">
        <v>1149.349365234375</v>
      </c>
      <c r="R39">
        <v>366.40631103515625</v>
      </c>
      <c r="S39">
        <v>722.47808837890625</v>
      </c>
      <c r="T39">
        <v>383.89166259765625</v>
      </c>
      <c r="U39">
        <v>909.37359619140625</v>
      </c>
      <c r="V39">
        <v>455.81732177734375</v>
      </c>
      <c r="W39">
        <v>455.53082275390625</v>
      </c>
    </row>
    <row r="40" spans="1:23" x14ac:dyDescent="0.2">
      <c r="B40">
        <v>26</v>
      </c>
      <c r="C40">
        <v>21</v>
      </c>
      <c r="D40">
        <v>39.152698516845703</v>
      </c>
      <c r="E40">
        <v>218.05166625976562</v>
      </c>
      <c r="F40">
        <v>286.79293823242188</v>
      </c>
      <c r="G40">
        <v>6564.69873046875</v>
      </c>
      <c r="H40">
        <v>3440.773681640625</v>
      </c>
      <c r="I40">
        <v>2690.9052734375</v>
      </c>
      <c r="J40">
        <v>2410.3154296875</v>
      </c>
      <c r="K40">
        <v>2090.58740234375</v>
      </c>
      <c r="L40">
        <v>1788.3853759765625</v>
      </c>
      <c r="M40">
        <v>414.96878051757812</v>
      </c>
      <c r="N40">
        <v>736.73797607421875</v>
      </c>
      <c r="O40">
        <v>1295.5782470703125</v>
      </c>
      <c r="P40">
        <v>694.23553466796875</v>
      </c>
      <c r="Q40">
        <v>803.69488525390625</v>
      </c>
      <c r="R40">
        <v>223.38331604003906</v>
      </c>
      <c r="S40">
        <v>634.0887451171875</v>
      </c>
      <c r="T40">
        <v>696.7203369140625</v>
      </c>
      <c r="U40">
        <v>798.63861083984375</v>
      </c>
      <c r="V40">
        <v>721.3333740234375</v>
      </c>
      <c r="W40">
        <v>358.240234375</v>
      </c>
    </row>
    <row r="43" spans="1:23" x14ac:dyDescent="0.2">
      <c r="A43" t="s">
        <v>26</v>
      </c>
      <c r="B43">
        <v>26</v>
      </c>
      <c r="C43">
        <v>26</v>
      </c>
      <c r="D43">
        <v>403.77374267578125</v>
      </c>
      <c r="E43">
        <v>374.357666015625</v>
      </c>
      <c r="F43">
        <v>375.97305297851562</v>
      </c>
      <c r="G43">
        <v>270.66644287109375</v>
      </c>
      <c r="H43">
        <v>618.58404541015625</v>
      </c>
      <c r="I43">
        <v>379.755126953125</v>
      </c>
      <c r="J43">
        <v>148.8111572265625</v>
      </c>
      <c r="K43">
        <v>130.28709411621094</v>
      </c>
      <c r="L43">
        <v>379.6474609375</v>
      </c>
      <c r="M43">
        <v>442.73516845703125</v>
      </c>
      <c r="N43">
        <v>416.83383178710938</v>
      </c>
      <c r="O43">
        <v>289.16360473632812</v>
      </c>
      <c r="P43">
        <v>449.49508666992188</v>
      </c>
      <c r="Q43">
        <v>97.318702697753906</v>
      </c>
      <c r="R43">
        <v>269.09671020507812</v>
      </c>
      <c r="S43">
        <v>440.3603515625</v>
      </c>
      <c r="T43">
        <v>222.61387634277344</v>
      </c>
      <c r="U43">
        <v>90.860313415527344</v>
      </c>
      <c r="V43">
        <v>488.076416015625</v>
      </c>
      <c r="W43">
        <v>708.719482421875</v>
      </c>
    </row>
    <row r="44" spans="1:23" x14ac:dyDescent="0.2">
      <c r="B44">
        <v>26</v>
      </c>
      <c r="C44">
        <v>27</v>
      </c>
      <c r="D44">
        <v>730.538330078125</v>
      </c>
      <c r="E44">
        <v>218.7052001953125</v>
      </c>
      <c r="F44">
        <v>246.65145874023438</v>
      </c>
      <c r="G44">
        <v>156.79624938964844</v>
      </c>
      <c r="H44">
        <v>606.49407958984375</v>
      </c>
      <c r="I44">
        <v>446.02487182617188</v>
      </c>
      <c r="J44">
        <v>368.14291381835938</v>
      </c>
      <c r="K44">
        <v>200.87522888183594</v>
      </c>
      <c r="L44">
        <v>367.3585205078125</v>
      </c>
      <c r="M44">
        <v>57.995395660400391</v>
      </c>
      <c r="N44">
        <v>609.73712158203125</v>
      </c>
      <c r="O44">
        <v>355.41558837890625</v>
      </c>
      <c r="P44">
        <v>696.12176513671875</v>
      </c>
      <c r="Q44">
        <v>76.775848388671875</v>
      </c>
      <c r="R44">
        <v>82.302589416503906</v>
      </c>
      <c r="S44">
        <v>882.53399658203125</v>
      </c>
      <c r="T44">
        <v>344.82464599609375</v>
      </c>
      <c r="U44">
        <v>104.17015075683594</v>
      </c>
      <c r="V44">
        <v>698.39508056640625</v>
      </c>
      <c r="W44">
        <v>388.68597412109375</v>
      </c>
    </row>
    <row r="45" spans="1:23" x14ac:dyDescent="0.2">
      <c r="B45">
        <v>26</v>
      </c>
      <c r="C45">
        <v>28</v>
      </c>
      <c r="D45">
        <v>471.03118896484375</v>
      </c>
      <c r="E45">
        <v>346.06277465820312</v>
      </c>
      <c r="F45">
        <v>99.080909729003906</v>
      </c>
      <c r="G45">
        <v>158.90411376953125</v>
      </c>
      <c r="H45">
        <v>279.1357421875</v>
      </c>
      <c r="I45">
        <v>586.56683349609375</v>
      </c>
      <c r="J45">
        <v>765.7347412109375</v>
      </c>
      <c r="K45">
        <v>408.09967041015625</v>
      </c>
      <c r="L45">
        <v>118.28658294677734</v>
      </c>
      <c r="M45">
        <v>213.2635498046875</v>
      </c>
      <c r="N45">
        <v>368.0498046875</v>
      </c>
      <c r="O45">
        <v>462.54080200195312</v>
      </c>
      <c r="P45">
        <v>416.86526489257812</v>
      </c>
      <c r="Q45">
        <v>293.91879272460938</v>
      </c>
      <c r="R45">
        <v>572.38336181640625</v>
      </c>
      <c r="S45">
        <v>627.907958984375</v>
      </c>
      <c r="T45">
        <v>269.23098754882812</v>
      </c>
      <c r="U45">
        <v>225.63272094726562</v>
      </c>
      <c r="V45">
        <v>463.00274658203125</v>
      </c>
      <c r="W45">
        <v>163.298583984375</v>
      </c>
    </row>
    <row r="46" spans="1:23" x14ac:dyDescent="0.2">
      <c r="B46">
        <v>27</v>
      </c>
      <c r="C46">
        <v>26</v>
      </c>
      <c r="D46">
        <v>279.98568725585938</v>
      </c>
      <c r="E46">
        <v>252.68359375</v>
      </c>
      <c r="F46">
        <v>282.65057373046875</v>
      </c>
      <c r="G46">
        <v>68.214004516601562</v>
      </c>
      <c r="H46">
        <v>836.5435791015625</v>
      </c>
      <c r="I46">
        <v>200.11601257324219</v>
      </c>
      <c r="J46">
        <v>387.88446044921875</v>
      </c>
      <c r="K46">
        <v>168.34701538085938</v>
      </c>
      <c r="L46">
        <v>231.38853454589844</v>
      </c>
      <c r="M46">
        <v>587.33355712890625</v>
      </c>
      <c r="N46">
        <v>339.2218017578125</v>
      </c>
      <c r="O46">
        <v>149.57585144042969</v>
      </c>
      <c r="P46">
        <v>615.4761962890625</v>
      </c>
      <c r="Q46">
        <v>357.66006469726562</v>
      </c>
      <c r="R46">
        <v>207.38264465332031</v>
      </c>
      <c r="S46">
        <v>381.21920776367188</v>
      </c>
      <c r="T46">
        <v>542.68829345703125</v>
      </c>
      <c r="U46">
        <v>213.02520751953125</v>
      </c>
      <c r="V46">
        <v>329.12979125976562</v>
      </c>
      <c r="W46">
        <v>771.1273193359375</v>
      </c>
    </row>
    <row r="47" spans="1:23" x14ac:dyDescent="0.2">
      <c r="B47">
        <v>27</v>
      </c>
      <c r="C47">
        <v>27</v>
      </c>
      <c r="D47">
        <v>563.51373291015625</v>
      </c>
      <c r="E47">
        <v>171.6353759765625</v>
      </c>
      <c r="F47">
        <v>220.90965270996094</v>
      </c>
      <c r="G47">
        <v>46.381690979003906</v>
      </c>
      <c r="H47">
        <v>807.8829345703125</v>
      </c>
      <c r="I47">
        <v>252.14750671386719</v>
      </c>
      <c r="J47">
        <v>205.1302490234375</v>
      </c>
      <c r="K47">
        <v>150.8663330078125</v>
      </c>
      <c r="L47">
        <v>113.88059234619141</v>
      </c>
      <c r="M47">
        <v>464.91610717773438</v>
      </c>
      <c r="N47">
        <v>621.03173828125</v>
      </c>
      <c r="O47">
        <v>254.02543640136719</v>
      </c>
      <c r="P47">
        <v>403.60009765625</v>
      </c>
      <c r="Q47">
        <v>340.23275756835938</v>
      </c>
      <c r="R47">
        <v>115.80947875976562</v>
      </c>
      <c r="S47">
        <v>659.81512451171875</v>
      </c>
      <c r="T47">
        <v>688.921875</v>
      </c>
      <c r="U47">
        <v>305.0162353515625</v>
      </c>
      <c r="V47">
        <v>673.74725341796875</v>
      </c>
      <c r="W47">
        <v>241.41195678710938</v>
      </c>
    </row>
    <row r="48" spans="1:23" x14ac:dyDescent="0.2">
      <c r="B48">
        <v>27</v>
      </c>
      <c r="C48">
        <v>28</v>
      </c>
      <c r="D48">
        <v>356.9356689453125</v>
      </c>
      <c r="E48">
        <v>427.19097900390625</v>
      </c>
      <c r="F48">
        <v>578.44970703125</v>
      </c>
      <c r="G48">
        <v>27.765569686889648</v>
      </c>
      <c r="H48">
        <v>281.55526733398438</v>
      </c>
      <c r="I48">
        <v>238.03923034667969</v>
      </c>
      <c r="J48">
        <v>347.20095825195312</v>
      </c>
      <c r="K48">
        <v>460.20706176757812</v>
      </c>
      <c r="L48">
        <v>133.91682434082031</v>
      </c>
      <c r="M48">
        <v>555.130126953125</v>
      </c>
      <c r="N48">
        <v>482.22662353515625</v>
      </c>
      <c r="O48">
        <v>419.29995727539062</v>
      </c>
      <c r="P48">
        <v>439.48382568359375</v>
      </c>
      <c r="Q48">
        <v>339.61709594726562</v>
      </c>
      <c r="R48">
        <v>505.03402709960938</v>
      </c>
      <c r="S48">
        <v>348.03323364257812</v>
      </c>
      <c r="T48">
        <v>342.2850341796875</v>
      </c>
      <c r="U48">
        <v>518.7542724609375</v>
      </c>
      <c r="V48">
        <v>384.84808349609375</v>
      </c>
      <c r="W48">
        <v>253.00692749023438</v>
      </c>
    </row>
    <row r="49" spans="2:23" x14ac:dyDescent="0.2">
      <c r="B49">
        <v>27</v>
      </c>
      <c r="C49">
        <v>29</v>
      </c>
      <c r="D49">
        <v>326.57525634765625</v>
      </c>
      <c r="E49">
        <v>545.9163818359375</v>
      </c>
      <c r="F49">
        <v>655.845458984375</v>
      </c>
      <c r="G49">
        <v>149.11325073242188</v>
      </c>
      <c r="H49">
        <v>231.29266357421875</v>
      </c>
      <c r="I49">
        <v>175.73748779296875</v>
      </c>
      <c r="J49">
        <v>410.49188232421875</v>
      </c>
      <c r="K49">
        <v>689.2655029296875</v>
      </c>
      <c r="L49">
        <v>350.59237670898438</v>
      </c>
      <c r="M49">
        <v>585.6669921875</v>
      </c>
      <c r="N49">
        <v>300.98794555664062</v>
      </c>
      <c r="O49">
        <v>309.5086669921875</v>
      </c>
      <c r="P49">
        <v>286.35928344726562</v>
      </c>
      <c r="Q49">
        <v>269.99609375</v>
      </c>
      <c r="R49">
        <v>731.1568603515625</v>
      </c>
      <c r="S49">
        <v>349.552978515625</v>
      </c>
      <c r="T49">
        <v>250.37214660644531</v>
      </c>
      <c r="U49">
        <v>434.69500732421875</v>
      </c>
      <c r="V49">
        <v>84.885536193847656</v>
      </c>
      <c r="W49">
        <v>107.44058227539062</v>
      </c>
    </row>
    <row r="50" spans="2:23" x14ac:dyDescent="0.2">
      <c r="B50">
        <v>28</v>
      </c>
      <c r="C50">
        <v>26</v>
      </c>
      <c r="D50">
        <v>230.0911865234375</v>
      </c>
      <c r="E50">
        <v>100.56372833251953</v>
      </c>
      <c r="F50">
        <v>396.2001953125</v>
      </c>
      <c r="G50">
        <v>276.59463500976562</v>
      </c>
      <c r="H50">
        <v>275.80975341796875</v>
      </c>
      <c r="I50">
        <v>220.0263671875</v>
      </c>
      <c r="J50">
        <v>452.63156127929688</v>
      </c>
      <c r="K50">
        <v>224.38949584960938</v>
      </c>
      <c r="L50">
        <v>194.79360961914062</v>
      </c>
      <c r="M50">
        <v>459.16802978515625</v>
      </c>
      <c r="N50">
        <v>121.24091339111328</v>
      </c>
      <c r="O50">
        <v>77.552268981933594</v>
      </c>
      <c r="P50">
        <v>442.432373046875</v>
      </c>
      <c r="Q50">
        <v>459.98294067382812</v>
      </c>
      <c r="R50">
        <v>504.862060546875</v>
      </c>
      <c r="S50">
        <v>378.7783203125</v>
      </c>
      <c r="T50">
        <v>472.95059204101562</v>
      </c>
      <c r="U50">
        <v>303.16690063476562</v>
      </c>
      <c r="V50">
        <v>429.6849365234375</v>
      </c>
      <c r="W50">
        <v>453.69253540039062</v>
      </c>
    </row>
    <row r="51" spans="2:23" x14ac:dyDescent="0.2">
      <c r="B51">
        <v>28</v>
      </c>
      <c r="C51">
        <v>27</v>
      </c>
      <c r="D51">
        <v>451.7244873046875</v>
      </c>
      <c r="E51">
        <v>346.11843872070312</v>
      </c>
      <c r="F51">
        <v>256.54293823242188</v>
      </c>
      <c r="G51">
        <v>260.61642456054688</v>
      </c>
      <c r="H51">
        <v>419.71780395507812</v>
      </c>
      <c r="I51">
        <v>101.28556823730469</v>
      </c>
      <c r="J51">
        <v>261.1405029296875</v>
      </c>
      <c r="K51">
        <v>109.57139587402344</v>
      </c>
      <c r="L51">
        <v>151.181396484375</v>
      </c>
      <c r="M51">
        <v>614.8619384765625</v>
      </c>
      <c r="N51">
        <v>565.5426025390625</v>
      </c>
      <c r="O51">
        <v>249.15950012207031</v>
      </c>
      <c r="P51">
        <v>142.70028686523438</v>
      </c>
      <c r="Q51">
        <v>386.56900024414062</v>
      </c>
      <c r="R51">
        <v>103.10646820068359</v>
      </c>
      <c r="S51">
        <v>305.88803100585938</v>
      </c>
      <c r="T51">
        <v>596.78826904296875</v>
      </c>
      <c r="U51">
        <v>377.39468383789062</v>
      </c>
      <c r="V51">
        <v>805.218505859375</v>
      </c>
      <c r="W51">
        <v>224.72927856445312</v>
      </c>
    </row>
    <row r="52" spans="2:23" x14ac:dyDescent="0.2">
      <c r="B52">
        <v>28</v>
      </c>
      <c r="C52">
        <v>28</v>
      </c>
      <c r="D52">
        <v>181.21492004394531</v>
      </c>
      <c r="E52">
        <v>566.00274658203125</v>
      </c>
      <c r="F52">
        <v>485.41046142578125</v>
      </c>
      <c r="G52">
        <v>376.48239135742188</v>
      </c>
      <c r="H52">
        <v>449.67132568359375</v>
      </c>
      <c r="I52">
        <v>158.44052124023438</v>
      </c>
      <c r="J52">
        <v>477.63894653320312</v>
      </c>
      <c r="K52">
        <v>311.63632202148438</v>
      </c>
      <c r="L52">
        <v>126.45615386962891</v>
      </c>
      <c r="M52">
        <v>626.29925537109375</v>
      </c>
      <c r="N52">
        <v>494.30328369140625</v>
      </c>
      <c r="O52">
        <v>397.98828125</v>
      </c>
      <c r="P52">
        <v>507.18673706054688</v>
      </c>
      <c r="Q52">
        <v>567.968994140625</v>
      </c>
      <c r="R52">
        <v>99.095588684082031</v>
      </c>
      <c r="S52">
        <v>91.674972534179688</v>
      </c>
      <c r="T52">
        <v>182.79437255859375</v>
      </c>
      <c r="U52">
        <v>353.63552856445312</v>
      </c>
      <c r="V52">
        <v>585.75732421875</v>
      </c>
      <c r="W52">
        <v>194.77774047851562</v>
      </c>
    </row>
    <row r="53" spans="2:23" x14ac:dyDescent="0.2">
      <c r="B53">
        <v>28</v>
      </c>
      <c r="C53">
        <v>29</v>
      </c>
      <c r="D53">
        <v>338.11376953125</v>
      </c>
      <c r="E53">
        <v>622.12506103515625</v>
      </c>
      <c r="F53">
        <v>728.04449462890625</v>
      </c>
      <c r="G53">
        <v>340.39962768554688</v>
      </c>
      <c r="H53">
        <v>325.04257202148438</v>
      </c>
      <c r="I53">
        <v>323.91839599609375</v>
      </c>
      <c r="J53">
        <v>596.6190185546875</v>
      </c>
      <c r="K53">
        <v>461.02401733398438</v>
      </c>
      <c r="L53">
        <v>68.467994689941406</v>
      </c>
      <c r="M53">
        <v>746.9833984375</v>
      </c>
      <c r="N53">
        <v>429.67889404296875</v>
      </c>
      <c r="O53">
        <v>227.83821105957031</v>
      </c>
      <c r="P53">
        <v>54.180240631103516</v>
      </c>
      <c r="Q53">
        <v>767.734619140625</v>
      </c>
      <c r="R53">
        <v>276.8067626953125</v>
      </c>
      <c r="S53">
        <v>332.76156616210938</v>
      </c>
      <c r="T53">
        <v>527.58355712890625</v>
      </c>
      <c r="U53">
        <v>124.35708618164062</v>
      </c>
      <c r="V53">
        <v>378.11502075195312</v>
      </c>
      <c r="W53">
        <v>467.87774658203125</v>
      </c>
    </row>
    <row r="54" spans="2:23" x14ac:dyDescent="0.2">
      <c r="B54">
        <v>29</v>
      </c>
      <c r="C54">
        <v>26</v>
      </c>
      <c r="D54">
        <v>481.58370971679688</v>
      </c>
      <c r="E54">
        <v>256.4281005859375</v>
      </c>
      <c r="F54">
        <v>643.67822265625</v>
      </c>
      <c r="G54">
        <v>569.1087646484375</v>
      </c>
      <c r="H54">
        <v>771.58624267578125</v>
      </c>
      <c r="I54">
        <v>39.065437316894531</v>
      </c>
      <c r="J54">
        <v>113.94937133789062</v>
      </c>
      <c r="K54">
        <v>183.36109924316406</v>
      </c>
      <c r="L54">
        <v>224.76385498046875</v>
      </c>
      <c r="M54">
        <v>354.026123046875</v>
      </c>
      <c r="N54">
        <v>54.057384490966797</v>
      </c>
      <c r="O54">
        <v>176.21307373046875</v>
      </c>
      <c r="P54">
        <v>148.02407836914062</v>
      </c>
      <c r="Q54">
        <v>459.40005493164062</v>
      </c>
      <c r="R54">
        <v>457.02554321289062</v>
      </c>
      <c r="S54">
        <v>293.71734619140625</v>
      </c>
      <c r="T54">
        <v>116.3670654296875</v>
      </c>
      <c r="U54">
        <v>268.26220703125</v>
      </c>
      <c r="V54">
        <v>255.079833984375</v>
      </c>
      <c r="W54">
        <v>201.42843627929688</v>
      </c>
    </row>
    <row r="55" spans="2:23" x14ac:dyDescent="0.2">
      <c r="B55">
        <v>29</v>
      </c>
      <c r="C55">
        <v>27</v>
      </c>
      <c r="D55">
        <v>463.25668334960938</v>
      </c>
      <c r="E55">
        <v>682.0609130859375</v>
      </c>
      <c r="F55">
        <v>467.48776245117188</v>
      </c>
      <c r="G55">
        <v>347.82379150390625</v>
      </c>
      <c r="H55">
        <v>319.83132934570312</v>
      </c>
      <c r="I55">
        <v>189.85638427734375</v>
      </c>
      <c r="J55">
        <v>251.19308471679688</v>
      </c>
      <c r="K55">
        <v>198.51860046386719</v>
      </c>
      <c r="L55">
        <v>443.14871215820312</v>
      </c>
      <c r="M55">
        <v>395.72897338867188</v>
      </c>
      <c r="N55">
        <v>352.46331787109375</v>
      </c>
      <c r="O55">
        <v>456.33139038085938</v>
      </c>
      <c r="P55">
        <v>165.81694030761719</v>
      </c>
      <c r="Q55">
        <v>416.0440673828125</v>
      </c>
      <c r="R55">
        <v>261.72857666015625</v>
      </c>
      <c r="S55">
        <v>300.67266845703125</v>
      </c>
      <c r="T55">
        <v>269.5404052734375</v>
      </c>
      <c r="U55">
        <v>420.24002075195312</v>
      </c>
      <c r="V55">
        <v>533.64678955078125</v>
      </c>
      <c r="W55">
        <v>471.52618408203125</v>
      </c>
    </row>
    <row r="56" spans="2:23" x14ac:dyDescent="0.2">
      <c r="B56">
        <v>29</v>
      </c>
      <c r="C56">
        <v>28</v>
      </c>
      <c r="D56">
        <v>331.974853515625</v>
      </c>
      <c r="E56">
        <v>738.70013427734375</v>
      </c>
      <c r="F56">
        <v>53.140213012695312</v>
      </c>
      <c r="G56">
        <v>633.63250732421875</v>
      </c>
      <c r="H56">
        <v>498.93643188476562</v>
      </c>
      <c r="I56">
        <v>187.35592651367188</v>
      </c>
      <c r="J56">
        <v>380.84140014648438</v>
      </c>
      <c r="K56">
        <v>236.30543518066406</v>
      </c>
      <c r="L56">
        <v>110.45479583740234</v>
      </c>
      <c r="M56">
        <v>608.87677001953125</v>
      </c>
      <c r="N56">
        <v>221.55369567871094</v>
      </c>
      <c r="O56">
        <v>613.6573486328125</v>
      </c>
      <c r="P56">
        <v>190.76496887207031</v>
      </c>
      <c r="Q56">
        <v>539.76324462890625</v>
      </c>
      <c r="R56">
        <v>279.3411865234375</v>
      </c>
      <c r="S56">
        <v>145.6981201171875</v>
      </c>
      <c r="T56">
        <v>368.19821166992188</v>
      </c>
      <c r="U56">
        <v>629.9569091796875</v>
      </c>
      <c r="V56">
        <v>785.5916748046875</v>
      </c>
      <c r="W56">
        <v>272.39141845703125</v>
      </c>
    </row>
    <row r="57" spans="2:23" x14ac:dyDescent="0.2">
      <c r="B57">
        <v>29</v>
      </c>
      <c r="C57">
        <v>29</v>
      </c>
      <c r="D57">
        <v>431.67453002929688</v>
      </c>
      <c r="E57">
        <v>508.80172729492188</v>
      </c>
      <c r="F57">
        <v>400.3763427734375</v>
      </c>
      <c r="G57">
        <v>607.9803466796875</v>
      </c>
      <c r="H57">
        <v>455.07730102539062</v>
      </c>
      <c r="I57">
        <v>92.455894470214844</v>
      </c>
      <c r="J57">
        <v>462.74923706054688</v>
      </c>
      <c r="K57">
        <v>86.048133850097656</v>
      </c>
      <c r="L57">
        <v>576.36834716796875</v>
      </c>
      <c r="M57">
        <v>552.09869384765625</v>
      </c>
      <c r="N57">
        <v>474.37826538085938</v>
      </c>
      <c r="O57">
        <v>253.02360534667969</v>
      </c>
      <c r="P57">
        <v>68.786109924316406</v>
      </c>
      <c r="Q57">
        <v>566.3482666015625</v>
      </c>
      <c r="R57">
        <v>393.49447631835938</v>
      </c>
      <c r="S57">
        <v>346.67544555664062</v>
      </c>
      <c r="T57">
        <v>491.7408447265625</v>
      </c>
      <c r="U57">
        <v>495.29110717773438</v>
      </c>
      <c r="V57">
        <v>673.58013916015625</v>
      </c>
      <c r="W57">
        <v>454.90188598632812</v>
      </c>
    </row>
    <row r="58" spans="2:23" x14ac:dyDescent="0.2">
      <c r="B58">
        <v>29</v>
      </c>
      <c r="C58">
        <v>30</v>
      </c>
      <c r="D58">
        <v>571.8919677734375</v>
      </c>
      <c r="E58">
        <v>172.25340270996094</v>
      </c>
      <c r="F58">
        <v>215.49592590332031</v>
      </c>
      <c r="G58">
        <v>96.985099792480469</v>
      </c>
      <c r="H58">
        <v>160.26229858398438</v>
      </c>
      <c r="I58">
        <v>346.68115234375</v>
      </c>
      <c r="J58">
        <v>417.08273315429688</v>
      </c>
      <c r="K58">
        <v>301.89157104492188</v>
      </c>
      <c r="L58">
        <v>575.77301025390625</v>
      </c>
      <c r="M58">
        <v>269.18206787109375</v>
      </c>
      <c r="N58">
        <v>423.4569091796875</v>
      </c>
      <c r="O58">
        <v>329.18621826171875</v>
      </c>
      <c r="P58">
        <v>186.29347229003906</v>
      </c>
      <c r="Q58">
        <v>732.22467041015625</v>
      </c>
      <c r="R58">
        <v>149.67056274414062</v>
      </c>
      <c r="S58">
        <v>418.22897338867188</v>
      </c>
      <c r="T58">
        <v>424.21392822265625</v>
      </c>
      <c r="U58">
        <v>119.65397644042969</v>
      </c>
      <c r="V58">
        <v>773.52880859375</v>
      </c>
      <c r="W58">
        <v>614.25396728515625</v>
      </c>
    </row>
    <row r="59" spans="2:23" x14ac:dyDescent="0.2">
      <c r="B59">
        <v>30</v>
      </c>
      <c r="C59">
        <v>26</v>
      </c>
      <c r="D59">
        <v>653.58642578125</v>
      </c>
      <c r="E59">
        <v>263.65899658203125</v>
      </c>
      <c r="F59">
        <v>745.47430419921875</v>
      </c>
      <c r="G59">
        <v>716.26123046875</v>
      </c>
      <c r="H59">
        <v>853.4615478515625</v>
      </c>
      <c r="I59">
        <v>255.28569030761719</v>
      </c>
      <c r="J59">
        <v>446.74468994140625</v>
      </c>
      <c r="K59">
        <v>38.565170288085938</v>
      </c>
      <c r="L59">
        <v>357.33450317382812</v>
      </c>
      <c r="M59">
        <v>205.84471130371094</v>
      </c>
      <c r="N59">
        <v>463.22109985351562</v>
      </c>
      <c r="O59">
        <v>178.51156616210938</v>
      </c>
      <c r="P59">
        <v>447.15850830078125</v>
      </c>
      <c r="Q59">
        <v>273.73150634765625</v>
      </c>
      <c r="R59">
        <v>224.56977844238281</v>
      </c>
      <c r="S59">
        <v>402.37344360351562</v>
      </c>
      <c r="T59">
        <v>418.75506591796875</v>
      </c>
      <c r="U59">
        <v>379.539306640625</v>
      </c>
      <c r="V59">
        <v>548.3543701171875</v>
      </c>
      <c r="W59">
        <v>230.67633056640625</v>
      </c>
    </row>
    <row r="60" spans="2:23" x14ac:dyDescent="0.2">
      <c r="B60">
        <v>30</v>
      </c>
      <c r="C60">
        <v>27</v>
      </c>
      <c r="D60">
        <v>468.33529663085938</v>
      </c>
      <c r="E60">
        <v>703.482421875</v>
      </c>
      <c r="F60">
        <v>374.90310668945312</v>
      </c>
      <c r="G60">
        <v>391.00030517578125</v>
      </c>
      <c r="H60">
        <v>483.59518432617188</v>
      </c>
      <c r="I60">
        <v>511.6495361328125</v>
      </c>
      <c r="J60">
        <v>473.98159790039062</v>
      </c>
      <c r="K60">
        <v>164.62062072753906</v>
      </c>
      <c r="L60">
        <v>602.09832763671875</v>
      </c>
      <c r="M60">
        <v>165.11271667480469</v>
      </c>
      <c r="N60">
        <v>384.18646240234375</v>
      </c>
      <c r="O60">
        <v>588.680908203125</v>
      </c>
      <c r="P60">
        <v>410.19036865234375</v>
      </c>
      <c r="Q60">
        <v>636.4027099609375</v>
      </c>
      <c r="R60">
        <v>231.40585327148438</v>
      </c>
      <c r="S60">
        <v>539.4466552734375</v>
      </c>
      <c r="T60">
        <v>501.71728515625</v>
      </c>
      <c r="U60">
        <v>491.13070678710938</v>
      </c>
      <c r="V60">
        <v>282.19607543945312</v>
      </c>
      <c r="W60">
        <v>517.86285400390625</v>
      </c>
    </row>
    <row r="61" spans="2:23" x14ac:dyDescent="0.2">
      <c r="B61">
        <v>30</v>
      </c>
      <c r="C61">
        <v>28</v>
      </c>
      <c r="D61">
        <v>222.1383056640625</v>
      </c>
      <c r="E61">
        <v>767.7691650390625</v>
      </c>
      <c r="F61">
        <v>111.95596313476562</v>
      </c>
      <c r="G61">
        <v>430.6278076171875</v>
      </c>
      <c r="H61">
        <v>331.88040161132812</v>
      </c>
      <c r="I61">
        <v>560.32781982421875</v>
      </c>
      <c r="J61">
        <v>386.03900146484375</v>
      </c>
      <c r="K61">
        <v>277.146240234375</v>
      </c>
      <c r="L61">
        <v>182.63941955566406</v>
      </c>
      <c r="M61">
        <v>357.73028564453125</v>
      </c>
      <c r="N61">
        <v>243.20347595214844</v>
      </c>
      <c r="O61">
        <v>541.78228759765625</v>
      </c>
      <c r="P61">
        <v>279.365966796875</v>
      </c>
      <c r="Q61">
        <v>498.34085083007812</v>
      </c>
      <c r="R61">
        <v>106.03056335449219</v>
      </c>
      <c r="S61">
        <v>397.16506958007812</v>
      </c>
      <c r="T61">
        <v>608.64263916015625</v>
      </c>
      <c r="U61">
        <v>342.58990478515625</v>
      </c>
      <c r="V61">
        <v>301.4693603515625</v>
      </c>
      <c r="W61">
        <v>285.66986083984375</v>
      </c>
    </row>
    <row r="62" spans="2:23" x14ac:dyDescent="0.2">
      <c r="B62">
        <v>30</v>
      </c>
      <c r="C62">
        <v>29</v>
      </c>
      <c r="D62">
        <v>428.22415161132812</v>
      </c>
      <c r="E62">
        <v>475.7994384765625</v>
      </c>
      <c r="F62">
        <v>184.81755065917969</v>
      </c>
      <c r="G62">
        <v>506.2747802734375</v>
      </c>
      <c r="H62">
        <v>137.26004028320312</v>
      </c>
      <c r="I62">
        <v>381.71469116210938</v>
      </c>
      <c r="J62">
        <v>628.50994873046875</v>
      </c>
      <c r="K62">
        <v>211.54623413085938</v>
      </c>
      <c r="L62">
        <v>492.6419677734375</v>
      </c>
      <c r="M62">
        <v>351.3758544921875</v>
      </c>
      <c r="N62">
        <v>554.507080078125</v>
      </c>
      <c r="O62">
        <v>45.860408782958984</v>
      </c>
      <c r="P62">
        <v>172.56768798828125</v>
      </c>
      <c r="Q62">
        <v>393.5943603515625</v>
      </c>
      <c r="R62">
        <v>157.05134582519531</v>
      </c>
      <c r="S62">
        <v>170.40922546386719</v>
      </c>
      <c r="T62">
        <v>323.68011474609375</v>
      </c>
      <c r="U62">
        <v>151.92280578613281</v>
      </c>
      <c r="V62">
        <v>433.62295532226562</v>
      </c>
      <c r="W62">
        <v>150.7034912109375</v>
      </c>
    </row>
    <row r="63" spans="2:23" x14ac:dyDescent="0.2">
      <c r="B63">
        <v>30</v>
      </c>
      <c r="C63">
        <v>30</v>
      </c>
      <c r="D63">
        <v>279.53201293945312</v>
      </c>
      <c r="E63">
        <v>469.41500854492188</v>
      </c>
      <c r="F63">
        <v>253.84710693359375</v>
      </c>
      <c r="G63">
        <v>247.18984985351562</v>
      </c>
      <c r="H63">
        <v>339.69778442382812</v>
      </c>
      <c r="I63">
        <v>255.83935546875</v>
      </c>
      <c r="J63">
        <v>579.3018798828125</v>
      </c>
      <c r="K63">
        <v>185.00474548339844</v>
      </c>
      <c r="L63">
        <v>610.15216064453125</v>
      </c>
      <c r="M63">
        <v>183.82850646972656</v>
      </c>
      <c r="N63">
        <v>322.61529541015625</v>
      </c>
      <c r="O63">
        <v>371.67874145507812</v>
      </c>
      <c r="P63">
        <v>181.61537170410156</v>
      </c>
      <c r="Q63">
        <v>361.15664672851562</v>
      </c>
      <c r="R63">
        <v>181.63371276855469</v>
      </c>
      <c r="S63">
        <v>216.94602966308594</v>
      </c>
      <c r="T63">
        <v>192.40318298339844</v>
      </c>
      <c r="U63">
        <v>279.43502807617188</v>
      </c>
      <c r="V63">
        <v>223.74360656738281</v>
      </c>
      <c r="W63">
        <v>179.2174072265625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63"/>
  <sheetViews>
    <sheetView topLeftCell="S1" workbookViewId="0">
      <selection activeCell="Y19" sqref="Y19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11</v>
      </c>
      <c r="C3">
        <v>20</v>
      </c>
      <c r="D3">
        <v>939.2611083984375</v>
      </c>
      <c r="E3">
        <v>1872.7060546875</v>
      </c>
      <c r="F3">
        <v>1143.0693359375</v>
      </c>
      <c r="G3">
        <v>782.13519287109375</v>
      </c>
      <c r="H3">
        <v>1065.9510498046875</v>
      </c>
      <c r="I3">
        <v>646.307861328125</v>
      </c>
      <c r="J3">
        <v>888.4156494140625</v>
      </c>
      <c r="K3">
        <v>334.962646484375</v>
      </c>
      <c r="L3">
        <v>685.1622314453125</v>
      </c>
      <c r="M3">
        <v>347.301513671875</v>
      </c>
      <c r="N3">
        <v>235.59944152832031</v>
      </c>
      <c r="O3">
        <v>455.745849609375</v>
      </c>
      <c r="P3">
        <v>215.57972717285156</v>
      </c>
      <c r="Q3">
        <v>348.23065185546875</v>
      </c>
      <c r="R3">
        <v>106.52696990966797</v>
      </c>
      <c r="S3">
        <v>475.120361328125</v>
      </c>
      <c r="T3">
        <v>284.17596435546875</v>
      </c>
      <c r="U3">
        <v>222.80781555175781</v>
      </c>
      <c r="V3">
        <v>311.42291259765625</v>
      </c>
      <c r="W3">
        <v>344.14569091796875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11</v>
      </c>
      <c r="C4">
        <v>21</v>
      </c>
      <c r="D4">
        <v>1100.8121337890625</v>
      </c>
      <c r="E4">
        <v>2340.03515625</v>
      </c>
      <c r="F4">
        <v>1289.7713623046875</v>
      </c>
      <c r="G4">
        <v>1244.3140869140625</v>
      </c>
      <c r="H4">
        <v>1274.77978515625</v>
      </c>
      <c r="I4">
        <v>752.76239013671875</v>
      </c>
      <c r="J4">
        <v>584.62640380859375</v>
      </c>
      <c r="K4">
        <v>348.11358642578125</v>
      </c>
      <c r="L4">
        <v>255.60914611816406</v>
      </c>
      <c r="M4">
        <v>402.04397583007812</v>
      </c>
      <c r="N4">
        <v>316.30123901367188</v>
      </c>
      <c r="O4">
        <v>537.02520751953125</v>
      </c>
      <c r="P4">
        <v>362.167724609375</v>
      </c>
      <c r="Q4">
        <v>463.41641235351562</v>
      </c>
      <c r="R4">
        <v>388.08291625976562</v>
      </c>
      <c r="S4">
        <v>587.8369140625</v>
      </c>
      <c r="T4">
        <v>346.82843017578125</v>
      </c>
      <c r="U4">
        <v>291.9093017578125</v>
      </c>
      <c r="V4">
        <v>460.12493896484375</v>
      </c>
      <c r="W4">
        <v>246.50215148925781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11</v>
      </c>
      <c r="C5">
        <v>22</v>
      </c>
      <c r="D5">
        <v>1172.6624755859375</v>
      </c>
      <c r="E5">
        <v>1933.4444580078125</v>
      </c>
      <c r="F5">
        <v>1415.7947998046875</v>
      </c>
      <c r="G5">
        <v>1456.9034423828125</v>
      </c>
      <c r="H5">
        <v>1371.8265380859375</v>
      </c>
      <c r="I5">
        <v>985.36383056640625</v>
      </c>
      <c r="J5">
        <v>647.31756591796875</v>
      </c>
      <c r="K5">
        <v>567.6588134765625</v>
      </c>
      <c r="L5">
        <v>183.32185363769531</v>
      </c>
      <c r="M5">
        <v>123.55433654785156</v>
      </c>
      <c r="N5">
        <v>252.325439453125</v>
      </c>
      <c r="O5">
        <v>675.5694580078125</v>
      </c>
      <c r="P5">
        <v>629.13848876953125</v>
      </c>
      <c r="Q5">
        <v>624.8294677734375</v>
      </c>
      <c r="R5">
        <v>577.76513671875</v>
      </c>
      <c r="S5">
        <v>608.49298095703125</v>
      </c>
      <c r="T5">
        <v>171.58058166503906</v>
      </c>
      <c r="U5">
        <v>384.69192504882812</v>
      </c>
      <c r="V5">
        <v>134.78134155273438</v>
      </c>
      <c r="W5">
        <v>142.49446105957031</v>
      </c>
      <c r="Y5">
        <f>IF(ISNUMBER('lactate '!Y5),pyruvate!G5,"")</f>
        <v>1456.9034423828125</v>
      </c>
      <c r="Z5">
        <f>IF(ISNUMBER('lactate '!Z5),pyruvate!H5,"")</f>
        <v>1371.8265380859375</v>
      </c>
      <c r="AA5">
        <f>IF(ISNUMBER('lactate '!AA5),pyruvate!I5,"")</f>
        <v>985.36383056640625</v>
      </c>
      <c r="AB5">
        <f>IF(ISNUMBER('lactate '!AB5),pyruvate!J5,"")</f>
        <v>647.31756591796875</v>
      </c>
      <c r="AC5">
        <f>IF(ISNUMBER('lactate '!AC5),pyruvate!K5,"")</f>
        <v>567.6588134765625</v>
      </c>
      <c r="AD5">
        <f>IF(ISNUMBER('lactate '!AD5),pyruvate!L5,"")</f>
        <v>183.32185363769531</v>
      </c>
      <c r="AE5">
        <f>IF(ISNUMBER('lactate '!AE5),pyruvate!M5,"")</f>
        <v>123.55433654785156</v>
      </c>
      <c r="AF5">
        <f>IF(ISNUMBER('lactate '!AF5),pyruvate!N5,"")</f>
        <v>252.325439453125</v>
      </c>
      <c r="AG5">
        <f>IF(ISNUMBER('lactate '!AG5),pyruvate!O5,"")</f>
        <v>675.5694580078125</v>
      </c>
      <c r="AH5">
        <f>IF(ISNUMBER('lactate '!AH5),pyruvate!P5,"")</f>
        <v>629.13848876953125</v>
      </c>
      <c r="AI5">
        <f>IF(ISNUMBER('lactate '!AI5),pyruvate!Q5,"")</f>
        <v>624.8294677734375</v>
      </c>
      <c r="AJ5">
        <f>IF(ISNUMBER('lactate '!AJ5),pyruvate!R5,"")</f>
        <v>577.76513671875</v>
      </c>
      <c r="AK5">
        <f>IF(ISNUMBER('lactate '!AK5),pyruvate!S5,"")</f>
        <v>608.49298095703125</v>
      </c>
      <c r="AL5">
        <f>IF(ISNUMBER('lactate '!AL5),pyruvate!T5,"")</f>
        <v>171.58058166503906</v>
      </c>
      <c r="AM5">
        <f>IF(ISNUMBER('lactate '!AM5),pyruvate!U5,"")</f>
        <v>384.69192504882812</v>
      </c>
      <c r="AN5">
        <f>IF(ISNUMBER('lactate '!AN5),pyruvate!V5,"")</f>
        <v>134.78134155273438</v>
      </c>
      <c r="AO5">
        <f>IF(ISNUMBER('lactate '!AO5),pyruvate!W5,"")</f>
        <v>142.49446105957031</v>
      </c>
    </row>
    <row r="6" spans="1:41" x14ac:dyDescent="0.2">
      <c r="B6">
        <v>12</v>
      </c>
      <c r="C6">
        <v>19</v>
      </c>
      <c r="D6">
        <v>669.5294189453125</v>
      </c>
      <c r="E6">
        <v>641.07342529296875</v>
      </c>
      <c r="F6">
        <v>1499.1373291015625</v>
      </c>
      <c r="G6">
        <v>813.90399169921875</v>
      </c>
      <c r="H6">
        <v>744.015380859375</v>
      </c>
      <c r="I6">
        <v>407.323974609375</v>
      </c>
      <c r="J6">
        <v>567.00958251953125</v>
      </c>
      <c r="K6">
        <v>261.21600341796875</v>
      </c>
      <c r="L6">
        <v>665.88153076171875</v>
      </c>
      <c r="M6">
        <v>426.70425415039062</v>
      </c>
      <c r="N6">
        <v>173.77186584472656</v>
      </c>
      <c r="O6">
        <v>421.5587158203125</v>
      </c>
      <c r="P6">
        <v>223.23678588867188</v>
      </c>
      <c r="Q6">
        <v>253.5145263671875</v>
      </c>
      <c r="R6">
        <v>264.64974975585938</v>
      </c>
      <c r="S6">
        <v>406.492431640625</v>
      </c>
      <c r="T6">
        <v>242.39762878417969</v>
      </c>
      <c r="U6">
        <v>590.8228759765625</v>
      </c>
      <c r="V6">
        <v>255.87030029296875</v>
      </c>
      <c r="W6">
        <v>57.926834106445312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12</v>
      </c>
      <c r="C7">
        <v>20</v>
      </c>
      <c r="D7">
        <v>812.2310791015625</v>
      </c>
      <c r="E7">
        <v>1488.08935546875</v>
      </c>
      <c r="F7">
        <v>1836.682373046875</v>
      </c>
      <c r="G7">
        <v>1076.30126953125</v>
      </c>
      <c r="H7">
        <v>1179.505859375</v>
      </c>
      <c r="I7">
        <v>606.69207763671875</v>
      </c>
      <c r="J7">
        <v>618.3651123046875</v>
      </c>
      <c r="K7">
        <v>310.37237548828125</v>
      </c>
      <c r="L7">
        <v>405.2548828125</v>
      </c>
      <c r="M7">
        <v>340.00509643554688</v>
      </c>
      <c r="N7">
        <v>165.20329284667969</v>
      </c>
      <c r="O7">
        <v>554.13360595703125</v>
      </c>
      <c r="P7">
        <v>133.93177795410156</v>
      </c>
      <c r="Q7">
        <v>95.041893005371094</v>
      </c>
      <c r="R7">
        <v>374.61904907226562</v>
      </c>
      <c r="S7">
        <v>553.7415771484375</v>
      </c>
      <c r="T7">
        <v>116.559326171875</v>
      </c>
      <c r="U7">
        <v>720.06890869140625</v>
      </c>
      <c r="V7">
        <v>253.79676818847656</v>
      </c>
      <c r="W7">
        <v>101.49301910400391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12</v>
      </c>
      <c r="C8">
        <v>21</v>
      </c>
      <c r="D8">
        <v>790.77093505859375</v>
      </c>
      <c r="E8">
        <v>1919.1495361328125</v>
      </c>
      <c r="F8">
        <v>1905.238037109375</v>
      </c>
      <c r="G8">
        <v>1228.1915283203125</v>
      </c>
      <c r="H8">
        <v>1328.49755859375</v>
      </c>
      <c r="I8">
        <v>943.8607177734375</v>
      </c>
      <c r="J8">
        <v>628.92901611328125</v>
      </c>
      <c r="K8">
        <v>257.42919921875</v>
      </c>
      <c r="L8">
        <v>246.4686279296875</v>
      </c>
      <c r="M8">
        <v>162.39753723144531</v>
      </c>
      <c r="N8">
        <v>237.76947021484375</v>
      </c>
      <c r="O8">
        <v>807.31121826171875</v>
      </c>
      <c r="P8">
        <v>535.24493408203125</v>
      </c>
      <c r="Q8">
        <v>172.37481689453125</v>
      </c>
      <c r="R8">
        <v>396.34255981445312</v>
      </c>
      <c r="S8">
        <v>731.42779541015625</v>
      </c>
      <c r="T8">
        <v>213.24281311035156</v>
      </c>
      <c r="U8">
        <v>102.18903350830078</v>
      </c>
      <c r="V8">
        <v>396.9100341796875</v>
      </c>
      <c r="W8">
        <v>180.40618896484375</v>
      </c>
      <c r="Y8">
        <f>IF(ISNUMBER('lactate '!Y8),pyruvate!G8,"")</f>
        <v>1228.1915283203125</v>
      </c>
      <c r="Z8">
        <f>IF(ISNUMBER('lactate '!Z8),pyruvate!H8,"")</f>
        <v>1328.49755859375</v>
      </c>
      <c r="AA8">
        <f>IF(ISNUMBER('lactate '!AA8),pyruvate!I8,"")</f>
        <v>943.8607177734375</v>
      </c>
      <c r="AB8">
        <f>IF(ISNUMBER('lactate '!AB8),pyruvate!J8,"")</f>
        <v>628.92901611328125</v>
      </c>
      <c r="AC8">
        <f>IF(ISNUMBER('lactate '!AC8),pyruvate!K8,"")</f>
        <v>257.42919921875</v>
      </c>
      <c r="AD8">
        <f>IF(ISNUMBER('lactate '!AD8),pyruvate!L8,"")</f>
        <v>246.4686279296875</v>
      </c>
      <c r="AE8">
        <f>IF(ISNUMBER('lactate '!AE8),pyruvate!M8,"")</f>
        <v>162.39753723144531</v>
      </c>
      <c r="AF8">
        <f>IF(ISNUMBER('lactate '!AF8),pyruvate!N8,"")</f>
        <v>237.76947021484375</v>
      </c>
      <c r="AG8">
        <f>IF(ISNUMBER('lactate '!AG8),pyruvate!O8,"")</f>
        <v>807.31121826171875</v>
      </c>
      <c r="AH8">
        <f>IF(ISNUMBER('lactate '!AH8),pyruvate!P8,"")</f>
        <v>535.24493408203125</v>
      </c>
      <c r="AI8">
        <f>IF(ISNUMBER('lactate '!AI8),pyruvate!Q8,"")</f>
        <v>172.37481689453125</v>
      </c>
      <c r="AJ8">
        <f>IF(ISNUMBER('lactate '!AJ8),pyruvate!R8,"")</f>
        <v>396.34255981445312</v>
      </c>
      <c r="AK8">
        <f>IF(ISNUMBER('lactate '!AK8),pyruvate!S8,"")</f>
        <v>731.42779541015625</v>
      </c>
      <c r="AL8">
        <f>IF(ISNUMBER('lactate '!AL8),pyruvate!T8,"")</f>
        <v>213.24281311035156</v>
      </c>
      <c r="AM8">
        <f>IF(ISNUMBER('lactate '!AM8),pyruvate!U8,"")</f>
        <v>102.18903350830078</v>
      </c>
      <c r="AN8">
        <f>IF(ISNUMBER('lactate '!AN8),pyruvate!V8,"")</f>
        <v>396.9100341796875</v>
      </c>
      <c r="AO8">
        <f>IF(ISNUMBER('lactate '!AO8),pyruvate!W8,"")</f>
        <v>180.40618896484375</v>
      </c>
    </row>
    <row r="9" spans="1:41" x14ac:dyDescent="0.2">
      <c r="B9">
        <v>12</v>
      </c>
      <c r="C9">
        <v>22</v>
      </c>
      <c r="D9">
        <v>1567.5836181640625</v>
      </c>
      <c r="E9">
        <v>1754.2982177734375</v>
      </c>
      <c r="F9">
        <v>1971.0484619140625</v>
      </c>
      <c r="G9">
        <v>1330.007568359375</v>
      </c>
      <c r="H9">
        <v>1381.51611328125</v>
      </c>
      <c r="I9">
        <v>1059.9749755859375</v>
      </c>
      <c r="J9">
        <v>600.703125</v>
      </c>
      <c r="K9">
        <v>523.47247314453125</v>
      </c>
      <c r="L9">
        <v>508.42132568359375</v>
      </c>
      <c r="M9">
        <v>138.64750671386719</v>
      </c>
      <c r="N9">
        <v>391.48605346679688</v>
      </c>
      <c r="O9">
        <v>709.361328125</v>
      </c>
      <c r="P9">
        <v>818.978271484375</v>
      </c>
      <c r="Q9">
        <v>243.74385070800781</v>
      </c>
      <c r="R9">
        <v>494.70538330078125</v>
      </c>
      <c r="S9">
        <v>391.06622314453125</v>
      </c>
      <c r="T9">
        <v>340.25344848632812</v>
      </c>
      <c r="U9">
        <v>463.13278198242188</v>
      </c>
      <c r="V9">
        <v>60.072826385498047</v>
      </c>
      <c r="W9">
        <v>242.10346984863281</v>
      </c>
      <c r="Y9">
        <f>IF(ISNUMBER('lactate '!Y9),pyruvate!G9,"")</f>
        <v>1330.007568359375</v>
      </c>
      <c r="Z9">
        <f>IF(ISNUMBER('lactate '!Z9),pyruvate!H9,"")</f>
        <v>1381.51611328125</v>
      </c>
      <c r="AA9">
        <f>IF(ISNUMBER('lactate '!AA9),pyruvate!I9,"")</f>
        <v>1059.9749755859375</v>
      </c>
      <c r="AB9">
        <f>IF(ISNUMBER('lactate '!AB9),pyruvate!J9,"")</f>
        <v>600.703125</v>
      </c>
      <c r="AC9">
        <f>IF(ISNUMBER('lactate '!AC9),pyruvate!K9,"")</f>
        <v>523.47247314453125</v>
      </c>
      <c r="AD9">
        <f>IF(ISNUMBER('lactate '!AD9),pyruvate!L9,"")</f>
        <v>508.42132568359375</v>
      </c>
      <c r="AE9">
        <f>IF(ISNUMBER('lactate '!AE9),pyruvate!M9,"")</f>
        <v>138.64750671386719</v>
      </c>
      <c r="AF9">
        <f>IF(ISNUMBER('lactate '!AF9),pyruvate!N9,"")</f>
        <v>391.48605346679688</v>
      </c>
      <c r="AG9">
        <f>IF(ISNUMBER('lactate '!AG9),pyruvate!O9,"")</f>
        <v>709.361328125</v>
      </c>
      <c r="AH9">
        <f>IF(ISNUMBER('lactate '!AH9),pyruvate!P9,"")</f>
        <v>818.978271484375</v>
      </c>
      <c r="AI9">
        <f>IF(ISNUMBER('lactate '!AI9),pyruvate!Q9,"")</f>
        <v>243.74385070800781</v>
      </c>
      <c r="AJ9">
        <f>IF(ISNUMBER('lactate '!AJ9),pyruvate!R9,"")</f>
        <v>494.70538330078125</v>
      </c>
      <c r="AK9">
        <f>IF(ISNUMBER('lactate '!AK9),pyruvate!S9,"")</f>
        <v>391.06622314453125</v>
      </c>
      <c r="AL9">
        <f>IF(ISNUMBER('lactate '!AL9),pyruvate!T9,"")</f>
        <v>340.25344848632812</v>
      </c>
      <c r="AM9">
        <f>IF(ISNUMBER('lactate '!AM9),pyruvate!U9,"")</f>
        <v>463.13278198242188</v>
      </c>
      <c r="AN9">
        <f>IF(ISNUMBER('lactate '!AN9),pyruvate!V9,"")</f>
        <v>60.072826385498047</v>
      </c>
      <c r="AO9">
        <f>IF(ISNUMBER('lactate '!AO9),pyruvate!W9,"")</f>
        <v>242.10346984863281</v>
      </c>
    </row>
    <row r="10" spans="1:41" x14ac:dyDescent="0.2">
      <c r="B10">
        <v>13</v>
      </c>
      <c r="C10">
        <v>19</v>
      </c>
      <c r="D10">
        <v>949.465576171875</v>
      </c>
      <c r="E10">
        <v>619.51629638671875</v>
      </c>
      <c r="F10">
        <v>1646.832763671875</v>
      </c>
      <c r="G10">
        <v>1125.7242431640625</v>
      </c>
      <c r="H10">
        <v>792.65948486328125</v>
      </c>
      <c r="I10">
        <v>543.6641845703125</v>
      </c>
      <c r="J10">
        <v>332.55731201171875</v>
      </c>
      <c r="K10">
        <v>151.15042114257812</v>
      </c>
      <c r="L10">
        <v>675.4151611328125</v>
      </c>
      <c r="M10">
        <v>277.3167724609375</v>
      </c>
      <c r="N10">
        <v>322.61590576171875</v>
      </c>
      <c r="O10">
        <v>106.87128448486328</v>
      </c>
      <c r="P10">
        <v>138.18180847167969</v>
      </c>
      <c r="Q10">
        <v>137.52500915527344</v>
      </c>
      <c r="R10">
        <v>253.39773559570312</v>
      </c>
      <c r="S10">
        <v>236.93916320800781</v>
      </c>
      <c r="T10">
        <v>363.61587524414062</v>
      </c>
      <c r="U10">
        <v>359.07098388671875</v>
      </c>
      <c r="V10">
        <v>184.73895263671875</v>
      </c>
      <c r="W10">
        <v>240.53964233398438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13</v>
      </c>
      <c r="C11">
        <v>20</v>
      </c>
      <c r="D11">
        <v>938.128173828125</v>
      </c>
      <c r="E11">
        <v>1098.9940185546875</v>
      </c>
      <c r="F11">
        <v>1988.6270751953125</v>
      </c>
      <c r="G11">
        <v>1317.3787841796875</v>
      </c>
      <c r="H11">
        <v>1205.27490234375</v>
      </c>
      <c r="I11">
        <v>819.13995361328125</v>
      </c>
      <c r="J11">
        <v>518.40972900390625</v>
      </c>
      <c r="K11">
        <v>632.65142822265625</v>
      </c>
      <c r="L11">
        <v>258.28427124023438</v>
      </c>
      <c r="M11">
        <v>67.874671936035156</v>
      </c>
      <c r="N11">
        <v>296.79241943359375</v>
      </c>
      <c r="O11">
        <v>166.83938598632812</v>
      </c>
      <c r="P11">
        <v>154.60609436035156</v>
      </c>
      <c r="Q11">
        <v>195.2265625</v>
      </c>
      <c r="R11">
        <v>193.81584167480469</v>
      </c>
      <c r="S11">
        <v>288.17898559570312</v>
      </c>
      <c r="T11">
        <v>327.96957397460938</v>
      </c>
      <c r="U11">
        <v>673.09716796875</v>
      </c>
      <c r="V11">
        <v>417.79901123046875</v>
      </c>
      <c r="W11">
        <v>209.30003356933594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13</v>
      </c>
      <c r="C12">
        <v>21</v>
      </c>
      <c r="D12">
        <v>554.31439208984375</v>
      </c>
      <c r="E12">
        <v>1445.6004638671875</v>
      </c>
      <c r="F12">
        <v>2027.112060546875</v>
      </c>
      <c r="G12">
        <v>1317.75634765625</v>
      </c>
      <c r="H12">
        <v>1329.715576171875</v>
      </c>
      <c r="I12">
        <v>847.1597900390625</v>
      </c>
      <c r="J12">
        <v>600.95465087890625</v>
      </c>
      <c r="K12">
        <v>870.0404052734375</v>
      </c>
      <c r="L12">
        <v>506.65731811523438</v>
      </c>
      <c r="M12">
        <v>243.51025390625</v>
      </c>
      <c r="N12">
        <v>95.641265869140625</v>
      </c>
      <c r="O12">
        <v>373.64505004882812</v>
      </c>
      <c r="P12">
        <v>402.5260009765625</v>
      </c>
      <c r="Q12">
        <v>378.34130859375</v>
      </c>
      <c r="R12">
        <v>143.39309692382812</v>
      </c>
      <c r="S12">
        <v>514.60498046875</v>
      </c>
      <c r="T12">
        <v>134.20388793945312</v>
      </c>
      <c r="U12">
        <v>327.13418579101562</v>
      </c>
      <c r="V12">
        <v>206.72410583496094</v>
      </c>
      <c r="W12">
        <v>125.62887573242188</v>
      </c>
      <c r="Y12">
        <f>IF(ISNUMBER('lactate '!Y12),pyruvate!G12,"")</f>
        <v>1317.75634765625</v>
      </c>
      <c r="Z12">
        <f>IF(ISNUMBER('lactate '!Z12),pyruvate!H12,"")</f>
        <v>1329.715576171875</v>
      </c>
      <c r="AA12">
        <f>IF(ISNUMBER('lactate '!AA12),pyruvate!I12,"")</f>
        <v>847.1597900390625</v>
      </c>
      <c r="AB12">
        <f>IF(ISNUMBER('lactate '!AB12),pyruvate!J12,"")</f>
        <v>600.95465087890625</v>
      </c>
      <c r="AC12">
        <f>IF(ISNUMBER('lactate '!AC12),pyruvate!K12,"")</f>
        <v>870.0404052734375</v>
      </c>
      <c r="AD12">
        <f>IF(ISNUMBER('lactate '!AD12),pyruvate!L12,"")</f>
        <v>506.65731811523438</v>
      </c>
      <c r="AE12">
        <f>IF(ISNUMBER('lactate '!AE12),pyruvate!M12,"")</f>
        <v>243.51025390625</v>
      </c>
      <c r="AF12">
        <f>IF(ISNUMBER('lactate '!AF12),pyruvate!N12,"")</f>
        <v>95.641265869140625</v>
      </c>
      <c r="AG12">
        <f>IF(ISNUMBER('lactate '!AG12),pyruvate!O12,"")</f>
        <v>373.64505004882812</v>
      </c>
      <c r="AH12">
        <f>IF(ISNUMBER('lactate '!AH12),pyruvate!P12,"")</f>
        <v>402.5260009765625</v>
      </c>
      <c r="AI12">
        <f>IF(ISNUMBER('lactate '!AI12),pyruvate!Q12,"")</f>
        <v>378.34130859375</v>
      </c>
      <c r="AJ12">
        <f>IF(ISNUMBER('lactate '!AJ12),pyruvate!R12,"")</f>
        <v>143.39309692382812</v>
      </c>
      <c r="AK12">
        <f>IF(ISNUMBER('lactate '!AK12),pyruvate!S12,"")</f>
        <v>514.60498046875</v>
      </c>
      <c r="AL12">
        <f>IF(ISNUMBER('lactate '!AL12),pyruvate!T12,"")</f>
        <v>134.20388793945312</v>
      </c>
      <c r="AM12">
        <f>IF(ISNUMBER('lactate '!AM12),pyruvate!U12,"")</f>
        <v>327.13418579101562</v>
      </c>
      <c r="AN12">
        <f>IF(ISNUMBER('lactate '!AN12),pyruvate!V12,"")</f>
        <v>206.72410583496094</v>
      </c>
      <c r="AO12">
        <f>IF(ISNUMBER('lactate '!AO12),pyruvate!W12,"")</f>
        <v>125.62887573242188</v>
      </c>
    </row>
    <row r="13" spans="1:41" x14ac:dyDescent="0.2">
      <c r="B13">
        <v>14</v>
      </c>
      <c r="C13">
        <v>18</v>
      </c>
      <c r="D13">
        <v>629.1046142578125</v>
      </c>
      <c r="E13">
        <v>341.414306640625</v>
      </c>
      <c r="F13">
        <v>864.515625</v>
      </c>
      <c r="G13">
        <v>486.70962524414062</v>
      </c>
      <c r="H13">
        <v>207.98727416992188</v>
      </c>
      <c r="I13">
        <v>615.994873046875</v>
      </c>
      <c r="J13">
        <v>463.96588134765625</v>
      </c>
      <c r="K13">
        <v>422.07925415039062</v>
      </c>
      <c r="L13">
        <v>129.360107421875</v>
      </c>
      <c r="M13">
        <v>341.9471435546875</v>
      </c>
      <c r="N13">
        <v>28.406026840209961</v>
      </c>
      <c r="O13">
        <v>197.05534362792969</v>
      </c>
      <c r="P13">
        <v>412.66650390625</v>
      </c>
      <c r="Q13">
        <v>467.19015502929688</v>
      </c>
      <c r="R13">
        <v>310.499267578125</v>
      </c>
      <c r="S13">
        <v>466.82598876953125</v>
      </c>
      <c r="T13">
        <v>143.60977172851562</v>
      </c>
      <c r="U13">
        <v>316.96621704101562</v>
      </c>
      <c r="V13">
        <v>288.98825073242188</v>
      </c>
      <c r="W13">
        <v>299.98788452148438</v>
      </c>
      <c r="Y13" t="str">
        <f>IF(ISNUMBER('lactate '!Y13),pyruvate!G13,"")</f>
        <v/>
      </c>
      <c r="Z13" t="str">
        <f>IF(ISNUMBER('lactate '!Z13),pyruvate!H13,"")</f>
        <v/>
      </c>
      <c r="AA13" t="str">
        <f>IF(ISNUMBER('lactate '!AA13),pyruvate!I13,"")</f>
        <v/>
      </c>
      <c r="AB13" t="str">
        <f>IF(ISNUMBER('lactate '!AB13),pyruvate!J13,"")</f>
        <v/>
      </c>
      <c r="AC13" t="str">
        <f>IF(ISNUMBER('lactate '!AC13),pyruvate!K13,"")</f>
        <v/>
      </c>
      <c r="AD13" t="str">
        <f>IF(ISNUMBER('lactate '!AD13),pyruvate!L13,"")</f>
        <v/>
      </c>
      <c r="AE13" t="str">
        <f>IF(ISNUMBER('lactate '!AE13),pyruvate!M13,"")</f>
        <v/>
      </c>
      <c r="AF13" t="str">
        <f>IF(ISNUMBER('lactate '!AF13),pyruvate!N13,"")</f>
        <v/>
      </c>
      <c r="AG13" t="str">
        <f>IF(ISNUMBER('lactate '!AG13),pyruvate!O13,"")</f>
        <v/>
      </c>
      <c r="AH13" t="str">
        <f>IF(ISNUMBER('lactate '!AH13),pyruvate!P13,"")</f>
        <v/>
      </c>
      <c r="AI13" t="str">
        <f>IF(ISNUMBER('lactate '!AI13),pyruvate!Q13,"")</f>
        <v/>
      </c>
      <c r="AJ13" t="str">
        <f>IF(ISNUMBER('lactate '!AJ13),pyruvate!R13,"")</f>
        <v/>
      </c>
      <c r="AK13" t="str">
        <f>IF(ISNUMBER('lactate '!AK13),pyruvate!S13,"")</f>
        <v/>
      </c>
      <c r="AL13" t="str">
        <f>IF(ISNUMBER('lactate '!AL13),pyruvate!T13,"")</f>
        <v/>
      </c>
      <c r="AM13" t="str">
        <f>IF(ISNUMBER('lactate '!AM13),pyruvate!U13,"")</f>
        <v/>
      </c>
      <c r="AN13" t="str">
        <f>IF(ISNUMBER('lactate '!AN13),pyruvate!V13,"")</f>
        <v/>
      </c>
      <c r="AO13" t="str">
        <f>IF(ISNUMBER('lactate '!AO13),pyruvate!W13,"")</f>
        <v/>
      </c>
    </row>
    <row r="14" spans="1:41" x14ac:dyDescent="0.2">
      <c r="B14">
        <v>14</v>
      </c>
      <c r="C14">
        <v>19</v>
      </c>
      <c r="D14">
        <v>798.62164306640625</v>
      </c>
      <c r="E14">
        <v>719.27801513671875</v>
      </c>
      <c r="F14">
        <v>1508.449951171875</v>
      </c>
      <c r="G14">
        <v>1089.1827392578125</v>
      </c>
      <c r="H14">
        <v>632.9991455078125</v>
      </c>
      <c r="I14">
        <v>728.93096923828125</v>
      </c>
      <c r="J14">
        <v>240.03620910644531</v>
      </c>
      <c r="K14">
        <v>178.40257263183594</v>
      </c>
      <c r="L14">
        <v>480.60177612304688</v>
      </c>
      <c r="M14">
        <v>471.40167236328125</v>
      </c>
      <c r="N14">
        <v>374.39163208007812</v>
      </c>
      <c r="O14">
        <v>374.86587524414062</v>
      </c>
      <c r="P14">
        <v>50.914318084716797</v>
      </c>
      <c r="Q14">
        <v>209.45973205566406</v>
      </c>
      <c r="R14">
        <v>371.89556884765625</v>
      </c>
      <c r="S14">
        <v>716.58526611328125</v>
      </c>
      <c r="T14">
        <v>46.409069061279297</v>
      </c>
      <c r="U14">
        <v>443.79949951171875</v>
      </c>
      <c r="V14">
        <v>712.04998779296875</v>
      </c>
      <c r="W14">
        <v>483.23446655273438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14</v>
      </c>
      <c r="C15">
        <v>20</v>
      </c>
      <c r="D15">
        <v>837.12109375</v>
      </c>
      <c r="E15">
        <v>1796.0655517578125</v>
      </c>
      <c r="F15">
        <v>1643.326416015625</v>
      </c>
      <c r="G15">
        <v>1435.4053955078125</v>
      </c>
      <c r="H15">
        <v>1085.10302734375</v>
      </c>
      <c r="I15">
        <v>727.0111083984375</v>
      </c>
      <c r="J15">
        <v>288.42483520507812</v>
      </c>
      <c r="K15">
        <v>698.7720947265625</v>
      </c>
      <c r="L15">
        <v>195.15071105957031</v>
      </c>
      <c r="M15">
        <v>179.22270202636719</v>
      </c>
      <c r="N15">
        <v>521.84295654296875</v>
      </c>
      <c r="O15">
        <v>512.38226318359375</v>
      </c>
      <c r="P15">
        <v>230.32298278808594</v>
      </c>
      <c r="Q15">
        <v>106.70769500732422</v>
      </c>
      <c r="R15">
        <v>455.0841064453125</v>
      </c>
      <c r="S15">
        <v>285.27133178710938</v>
      </c>
      <c r="T15">
        <v>325.52822875976562</v>
      </c>
      <c r="U15">
        <v>317.16036987304688</v>
      </c>
      <c r="V15">
        <v>456.56588745117188</v>
      </c>
      <c r="W15">
        <v>284.96636962890625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15</v>
      </c>
      <c r="C16">
        <v>18</v>
      </c>
      <c r="D16">
        <v>448.71353149414062</v>
      </c>
      <c r="E16">
        <v>357.8414306640625</v>
      </c>
      <c r="F16">
        <v>721.08111572265625</v>
      </c>
      <c r="G16">
        <v>519.6448974609375</v>
      </c>
      <c r="H16">
        <v>215.44906616210938</v>
      </c>
      <c r="I16">
        <v>411.27597045898438</v>
      </c>
      <c r="J16">
        <v>356.16946411132812</v>
      </c>
      <c r="K16">
        <v>416.32785034179688</v>
      </c>
      <c r="L16">
        <v>442.4901123046875</v>
      </c>
      <c r="M16">
        <v>464.20458984375</v>
      </c>
      <c r="N16">
        <v>223.11373901367188</v>
      </c>
      <c r="O16">
        <v>67.5914306640625</v>
      </c>
      <c r="P16">
        <v>482.56768798828125</v>
      </c>
      <c r="Q16">
        <v>626.3994140625</v>
      </c>
      <c r="R16">
        <v>378.91989135742188</v>
      </c>
      <c r="S16">
        <v>477.70126342773438</v>
      </c>
      <c r="T16">
        <v>656.91900634765625</v>
      </c>
      <c r="U16">
        <v>708.09661865234375</v>
      </c>
      <c r="V16">
        <v>581.70233154296875</v>
      </c>
      <c r="W16">
        <v>277.70648193359375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15</v>
      </c>
      <c r="C17">
        <v>19</v>
      </c>
      <c r="D17">
        <v>524.72882080078125</v>
      </c>
      <c r="E17">
        <v>877.6241455078125</v>
      </c>
      <c r="F17">
        <v>1426.39453125</v>
      </c>
      <c r="G17">
        <v>1052.59228515625</v>
      </c>
      <c r="H17">
        <v>659.53570556640625</v>
      </c>
      <c r="I17">
        <v>546.92156982421875</v>
      </c>
      <c r="J17">
        <v>326.76153564453125</v>
      </c>
      <c r="K17">
        <v>354.72463989257812</v>
      </c>
      <c r="L17">
        <v>79.010856628417969</v>
      </c>
      <c r="M17">
        <v>478.39007568359375</v>
      </c>
      <c r="N17">
        <v>359.85195922851562</v>
      </c>
      <c r="O17">
        <v>492.32040405273438</v>
      </c>
      <c r="P17">
        <v>162.78770446777344</v>
      </c>
      <c r="Q17">
        <v>445.1011962890625</v>
      </c>
      <c r="R17">
        <v>387.41668701171875</v>
      </c>
      <c r="S17">
        <v>716.59478759765625</v>
      </c>
      <c r="T17">
        <v>677.31903076171875</v>
      </c>
      <c r="U17">
        <v>584.55224609375</v>
      </c>
      <c r="V17">
        <v>712.1943359375</v>
      </c>
      <c r="W17">
        <v>410.93234252929688</v>
      </c>
      <c r="Y17" t="str">
        <f>IF(ISNUMBER('lactate '!Y17),pyruvate!G17,"")</f>
        <v/>
      </c>
      <c r="Z17" t="str">
        <f>IF(ISNUMBER('lactate '!Z17),pyruvate!H17,"")</f>
        <v/>
      </c>
      <c r="AA17" t="str">
        <f>IF(ISNUMBER('lactate '!AA17),pyruvate!I17,"")</f>
        <v/>
      </c>
      <c r="AB17" t="str">
        <f>IF(ISNUMBER('lactate '!AB17),pyruvate!J17,"")</f>
        <v/>
      </c>
      <c r="AC17" t="str">
        <f>IF(ISNUMBER('lactate '!AC17),pyruvate!K17,"")</f>
        <v/>
      </c>
      <c r="AD17" t="str">
        <f>IF(ISNUMBER('lactate '!AD17),pyruvate!L17,"")</f>
        <v/>
      </c>
      <c r="AE17" t="str">
        <f>IF(ISNUMBER('lactate '!AE17),pyruvate!M17,"")</f>
        <v/>
      </c>
      <c r="AF17" t="str">
        <f>IF(ISNUMBER('lactate '!AF17),pyruvate!N17,"")</f>
        <v/>
      </c>
      <c r="AG17" t="str">
        <f>IF(ISNUMBER('lactate '!AG17),pyruvate!O17,"")</f>
        <v/>
      </c>
      <c r="AH17" t="str">
        <f>IF(ISNUMBER('lactate '!AH17),pyruvate!P17,"")</f>
        <v/>
      </c>
      <c r="AI17" t="str">
        <f>IF(ISNUMBER('lactate '!AI17),pyruvate!Q17,"")</f>
        <v/>
      </c>
      <c r="AJ17" t="str">
        <f>IF(ISNUMBER('lactate '!AJ17),pyruvate!R17,"")</f>
        <v/>
      </c>
      <c r="AK17" t="str">
        <f>IF(ISNUMBER('lactate '!AK17),pyruvate!S17,"")</f>
        <v/>
      </c>
      <c r="AL17" t="str">
        <f>IF(ISNUMBER('lactate '!AL17),pyruvate!T17,"")</f>
        <v/>
      </c>
      <c r="AM17" t="str">
        <f>IF(ISNUMBER('lactate '!AM17),pyruvate!U17,"")</f>
        <v/>
      </c>
      <c r="AN17" t="str">
        <f>IF(ISNUMBER('lactate '!AN17),pyruvate!V17,"")</f>
        <v/>
      </c>
      <c r="AO17" t="str">
        <f>IF(ISNUMBER('lactate '!AO17),pyruvate!W17,"")</f>
        <v/>
      </c>
    </row>
    <row r="18" spans="1:41" x14ac:dyDescent="0.2">
      <c r="B18">
        <v>15</v>
      </c>
      <c r="C18">
        <v>20</v>
      </c>
      <c r="D18">
        <v>1217.111328125</v>
      </c>
      <c r="E18">
        <v>2114.82568359375</v>
      </c>
      <c r="F18">
        <v>1550.4232177734375</v>
      </c>
      <c r="G18">
        <v>1506.0772705078125</v>
      </c>
      <c r="H18">
        <v>977.00885009765625</v>
      </c>
      <c r="I18">
        <v>685.8634033203125</v>
      </c>
      <c r="J18">
        <v>344.50567626953125</v>
      </c>
      <c r="K18">
        <v>431.87701416015625</v>
      </c>
      <c r="L18">
        <v>118.05056762695312</v>
      </c>
      <c r="M18">
        <v>364.891845703125</v>
      </c>
      <c r="N18">
        <v>373.37307739257812</v>
      </c>
      <c r="O18">
        <v>599.01690673828125</v>
      </c>
      <c r="P18">
        <v>93.037712097167969</v>
      </c>
      <c r="Q18">
        <v>145.27479553222656</v>
      </c>
      <c r="R18">
        <v>337.25314331054688</v>
      </c>
      <c r="S18">
        <v>407.90817260742188</v>
      </c>
      <c r="T18">
        <v>242.81997680664062</v>
      </c>
      <c r="U18">
        <v>137.84326171875</v>
      </c>
      <c r="V18">
        <v>277.08523559570312</v>
      </c>
      <c r="W18">
        <v>165.49772644042969</v>
      </c>
      <c r="Y18" t="str">
        <f>IF(ISNUMBER('lactate '!Y18),pyruvate!G18,"")</f>
        <v/>
      </c>
      <c r="Z18" t="str">
        <f>IF(ISNUMBER('lactate '!Z18),pyruvate!H18,"")</f>
        <v/>
      </c>
      <c r="AA18" t="str">
        <f>IF(ISNUMBER('lactate '!AA18),pyruvate!I18,"")</f>
        <v/>
      </c>
      <c r="AB18" t="str">
        <f>IF(ISNUMBER('lactate '!AB18),pyruvate!J18,"")</f>
        <v/>
      </c>
      <c r="AC18" t="str">
        <f>IF(ISNUMBER('lactate '!AC18),pyruvate!K18,"")</f>
        <v/>
      </c>
      <c r="AD18" t="str">
        <f>IF(ISNUMBER('lactate '!AD18),pyruvate!L18,"")</f>
        <v/>
      </c>
      <c r="AE18" t="str">
        <f>IF(ISNUMBER('lactate '!AE18),pyruvate!M18,"")</f>
        <v/>
      </c>
      <c r="AF18" t="str">
        <f>IF(ISNUMBER('lactate '!AF18),pyruvate!N18,"")</f>
        <v/>
      </c>
      <c r="AG18" t="str">
        <f>IF(ISNUMBER('lactate '!AG18),pyruvate!O18,"")</f>
        <v/>
      </c>
      <c r="AH18" t="str">
        <f>IF(ISNUMBER('lactate '!AH18),pyruvate!P18,"")</f>
        <v/>
      </c>
      <c r="AI18" t="str">
        <f>IF(ISNUMBER('lactate '!AI18),pyruvate!Q18,"")</f>
        <v/>
      </c>
      <c r="AJ18" t="str">
        <f>IF(ISNUMBER('lactate '!AJ18),pyruvate!R18,"")</f>
        <v/>
      </c>
      <c r="AK18" t="str">
        <f>IF(ISNUMBER('lactate '!AK18),pyruvate!S18,"")</f>
        <v/>
      </c>
      <c r="AL18" t="str">
        <f>IF(ISNUMBER('lactate '!AL18),pyruvate!T18,"")</f>
        <v/>
      </c>
      <c r="AM18" t="str">
        <f>IF(ISNUMBER('lactate '!AM18),pyruvate!U18,"")</f>
        <v/>
      </c>
      <c r="AN18" t="str">
        <f>IF(ISNUMBER('lactate '!AN18),pyruvate!V18,"")</f>
        <v/>
      </c>
      <c r="AO18" t="str">
        <f>IF(ISNUMBER('lactate '!AO18),pyruvate!W18,"")</f>
        <v/>
      </c>
    </row>
    <row r="19" spans="1:41" x14ac:dyDescent="0.2">
      <c r="Y19">
        <f>AVERAGE(Y3:Y18)</f>
        <v>1333.2147216796875</v>
      </c>
      <c r="Z19">
        <f t="shared" ref="Z19:AO19" si="0">AVERAGE(Z3:Z18)</f>
        <v>1352.8889465332031</v>
      </c>
      <c r="AA19">
        <f t="shared" si="0"/>
        <v>959.08982849121094</v>
      </c>
      <c r="AB19">
        <f t="shared" si="0"/>
        <v>619.47608947753906</v>
      </c>
      <c r="AC19">
        <f t="shared" si="0"/>
        <v>554.65022277832031</v>
      </c>
      <c r="AD19">
        <f t="shared" si="0"/>
        <v>361.21728134155273</v>
      </c>
      <c r="AE19">
        <f t="shared" si="0"/>
        <v>167.02740859985352</v>
      </c>
      <c r="AF19">
        <f t="shared" si="0"/>
        <v>244.30555725097656</v>
      </c>
      <c r="AG19">
        <f t="shared" si="0"/>
        <v>641.47176361083984</v>
      </c>
      <c r="AH19">
        <f t="shared" si="0"/>
        <v>596.471923828125</v>
      </c>
      <c r="AI19">
        <f t="shared" si="0"/>
        <v>354.82236099243164</v>
      </c>
      <c r="AJ19">
        <f t="shared" si="0"/>
        <v>403.05154418945312</v>
      </c>
      <c r="AK19">
        <f t="shared" si="0"/>
        <v>561.39799499511719</v>
      </c>
      <c r="AL19">
        <f t="shared" si="0"/>
        <v>214.82018280029297</v>
      </c>
      <c r="AM19">
        <f t="shared" si="0"/>
        <v>319.2869815826416</v>
      </c>
      <c r="AN19">
        <f t="shared" si="0"/>
        <v>199.62207698822021</v>
      </c>
      <c r="AO19">
        <f t="shared" si="0"/>
        <v>172.65824890136719</v>
      </c>
    </row>
    <row r="23" spans="1:41" x14ac:dyDescent="0.2">
      <c r="A23" t="s">
        <v>25</v>
      </c>
      <c r="B23">
        <v>23</v>
      </c>
      <c r="C23">
        <v>18</v>
      </c>
      <c r="D23">
        <v>1490.0472412109375</v>
      </c>
      <c r="E23">
        <v>1875.0994873046875</v>
      </c>
      <c r="F23">
        <v>2659.909912109375</v>
      </c>
      <c r="G23">
        <v>1303.4390869140625</v>
      </c>
      <c r="H23">
        <v>1191.53759765625</v>
      </c>
      <c r="I23">
        <v>1021.481689453125</v>
      </c>
      <c r="J23">
        <v>827.12994384765625</v>
      </c>
      <c r="K23">
        <v>642.93902587890625</v>
      </c>
      <c r="L23">
        <v>411.36444091796875</v>
      </c>
      <c r="M23">
        <v>432.61856079101562</v>
      </c>
      <c r="N23">
        <v>550.3709716796875</v>
      </c>
      <c r="O23">
        <v>338.8978271484375</v>
      </c>
      <c r="P23">
        <v>222.23783874511719</v>
      </c>
      <c r="Q23">
        <v>545.91278076171875</v>
      </c>
      <c r="R23">
        <v>515.46893310546875</v>
      </c>
      <c r="S23">
        <v>400.37069702148438</v>
      </c>
      <c r="T23">
        <v>428.71478271484375</v>
      </c>
      <c r="U23">
        <v>456.63687133789062</v>
      </c>
      <c r="V23">
        <v>486.22024536132812</v>
      </c>
      <c r="W23">
        <v>146.83515930175781</v>
      </c>
    </row>
    <row r="24" spans="1:41" x14ac:dyDescent="0.2">
      <c r="B24">
        <v>23</v>
      </c>
      <c r="C24">
        <v>19</v>
      </c>
      <c r="D24">
        <v>1040.61328125</v>
      </c>
      <c r="E24">
        <v>1489.5625</v>
      </c>
      <c r="F24">
        <v>2586.60400390625</v>
      </c>
      <c r="G24">
        <v>1955.5120849609375</v>
      </c>
      <c r="H24">
        <v>1100.81640625</v>
      </c>
      <c r="I24">
        <v>1113.9534912109375</v>
      </c>
      <c r="J24">
        <v>982.891845703125</v>
      </c>
      <c r="K24">
        <v>223.16098022460938</v>
      </c>
      <c r="L24">
        <v>158.59986877441406</v>
      </c>
      <c r="M24">
        <v>608.7607421875</v>
      </c>
      <c r="N24">
        <v>550.77520751953125</v>
      </c>
      <c r="O24">
        <v>189.75288391113281</v>
      </c>
      <c r="P24">
        <v>375.81387329101562</v>
      </c>
      <c r="Q24">
        <v>211.15495300292969</v>
      </c>
      <c r="R24">
        <v>237.62934875488281</v>
      </c>
      <c r="S24">
        <v>187.42027282714844</v>
      </c>
      <c r="T24">
        <v>251.147216796875</v>
      </c>
      <c r="U24">
        <v>665.38519287109375</v>
      </c>
      <c r="V24">
        <v>198.02029418945312</v>
      </c>
      <c r="W24">
        <v>238.21044921875</v>
      </c>
    </row>
    <row r="25" spans="1:41" x14ac:dyDescent="0.2">
      <c r="B25">
        <v>23</v>
      </c>
      <c r="C25">
        <v>21</v>
      </c>
      <c r="D25">
        <v>1319.91015625</v>
      </c>
      <c r="E25">
        <v>1519.9613037109375</v>
      </c>
      <c r="F25">
        <v>1321.9378662109375</v>
      </c>
      <c r="G25">
        <v>2317.0390625</v>
      </c>
      <c r="H25">
        <v>1264.3857421875</v>
      </c>
      <c r="I25">
        <v>680.58673095703125</v>
      </c>
      <c r="J25">
        <v>833.8538818359375</v>
      </c>
      <c r="K25">
        <v>466.70419311523438</v>
      </c>
      <c r="L25">
        <v>468.04080200195312</v>
      </c>
      <c r="M25">
        <v>195.13862609863281</v>
      </c>
      <c r="N25">
        <v>585.27740478515625</v>
      </c>
      <c r="O25">
        <v>786.6107177734375</v>
      </c>
      <c r="P25">
        <v>579.16839599609375</v>
      </c>
      <c r="Q25">
        <v>454.48773193359375</v>
      </c>
      <c r="R25">
        <v>186.10493469238281</v>
      </c>
      <c r="S25">
        <v>200.8990478515625</v>
      </c>
      <c r="T25">
        <v>318.55123901367188</v>
      </c>
      <c r="U25">
        <v>425.50796508789062</v>
      </c>
      <c r="V25">
        <v>519.65338134765625</v>
      </c>
      <c r="W25">
        <v>618.69500732421875</v>
      </c>
    </row>
    <row r="26" spans="1:41" x14ac:dyDescent="0.2">
      <c r="B26">
        <v>23</v>
      </c>
      <c r="C26">
        <v>22</v>
      </c>
      <c r="D26">
        <v>1000.9313354492188</v>
      </c>
      <c r="E26">
        <v>1324.1038818359375</v>
      </c>
      <c r="F26">
        <v>1656.0118408203125</v>
      </c>
      <c r="G26">
        <v>2143.051025390625</v>
      </c>
      <c r="H26">
        <v>1040.37158203125</v>
      </c>
      <c r="I26">
        <v>375.30389404296875</v>
      </c>
      <c r="J26">
        <v>515.504638671875</v>
      </c>
      <c r="K26">
        <v>658.09942626953125</v>
      </c>
      <c r="L26">
        <v>736.00531005859375</v>
      </c>
      <c r="M26">
        <v>423.61428833007812</v>
      </c>
      <c r="N26">
        <v>260.56777954101562</v>
      </c>
      <c r="O26">
        <v>563.0062255859375</v>
      </c>
      <c r="P26">
        <v>252.82185363769531</v>
      </c>
      <c r="Q26">
        <v>501.82046508789062</v>
      </c>
      <c r="R26">
        <v>238.55929565429688</v>
      </c>
      <c r="S26">
        <v>754.1785888671875</v>
      </c>
      <c r="T26">
        <v>326.97451782226562</v>
      </c>
      <c r="U26">
        <v>471.2548828125</v>
      </c>
      <c r="V26">
        <v>694.87860107421875</v>
      </c>
      <c r="W26">
        <v>431.48013305664062</v>
      </c>
    </row>
    <row r="27" spans="1:41" x14ac:dyDescent="0.2">
      <c r="B27">
        <v>24</v>
      </c>
      <c r="C27">
        <v>18</v>
      </c>
      <c r="D27">
        <v>1334.846435546875</v>
      </c>
      <c r="E27">
        <v>1504.232177734375</v>
      </c>
      <c r="F27">
        <v>2622.1923828125</v>
      </c>
      <c r="G27">
        <v>1903.981201171875</v>
      </c>
      <c r="H27">
        <v>1306.1697998046875</v>
      </c>
      <c r="I27">
        <v>1462.09619140625</v>
      </c>
      <c r="J27">
        <v>636.64239501953125</v>
      </c>
      <c r="K27">
        <v>770.03411865234375</v>
      </c>
      <c r="L27">
        <v>539.43096923828125</v>
      </c>
      <c r="M27">
        <v>288.91531372070312</v>
      </c>
      <c r="N27">
        <v>442.81134033203125</v>
      </c>
      <c r="O27">
        <v>112.41742706298828</v>
      </c>
      <c r="P27">
        <v>582.22613525390625</v>
      </c>
      <c r="Q27">
        <v>130.34507751464844</v>
      </c>
      <c r="R27">
        <v>357.07269287109375</v>
      </c>
      <c r="S27">
        <v>407.95339965820312</v>
      </c>
      <c r="T27">
        <v>504.94415283203125</v>
      </c>
      <c r="U27">
        <v>445.09909057617188</v>
      </c>
      <c r="V27">
        <v>484.87457275390625</v>
      </c>
      <c r="W27">
        <v>188.93601989746094</v>
      </c>
    </row>
    <row r="28" spans="1:41" x14ac:dyDescent="0.2">
      <c r="B28">
        <v>24</v>
      </c>
      <c r="C28">
        <v>19</v>
      </c>
      <c r="D28">
        <v>1338.667236328125</v>
      </c>
      <c r="E28">
        <v>1879.73779296875</v>
      </c>
      <c r="F28">
        <v>2487.093505859375</v>
      </c>
      <c r="G28">
        <v>1920.89501953125</v>
      </c>
      <c r="H28">
        <v>1235.6077880859375</v>
      </c>
      <c r="I28">
        <v>1336.7506103515625</v>
      </c>
      <c r="J28">
        <v>844.0982666015625</v>
      </c>
      <c r="K28">
        <v>509.15756225585938</v>
      </c>
      <c r="L28">
        <v>258.27761840820312</v>
      </c>
      <c r="M28">
        <v>363.023193359375</v>
      </c>
      <c r="N28">
        <v>786.10235595703125</v>
      </c>
      <c r="O28">
        <v>336.99249267578125</v>
      </c>
      <c r="P28">
        <v>516.2587890625</v>
      </c>
      <c r="Q28">
        <v>98.482345581054688</v>
      </c>
      <c r="R28">
        <v>282.20919799804688</v>
      </c>
      <c r="S28">
        <v>110.01284790039062</v>
      </c>
      <c r="T28">
        <v>423.09820556640625</v>
      </c>
      <c r="U28">
        <v>650.043701171875</v>
      </c>
      <c r="V28">
        <v>410.52056884765625</v>
      </c>
      <c r="W28">
        <v>171.50320434570312</v>
      </c>
    </row>
    <row r="29" spans="1:41" x14ac:dyDescent="0.2">
      <c r="B29">
        <v>24</v>
      </c>
      <c r="C29">
        <v>20</v>
      </c>
      <c r="D29">
        <v>979.94488525390625</v>
      </c>
      <c r="E29">
        <v>2120.701416015625</v>
      </c>
      <c r="F29">
        <v>1809.7548828125</v>
      </c>
      <c r="G29">
        <v>1893.8046875</v>
      </c>
      <c r="H29">
        <v>1423.2283935546875</v>
      </c>
      <c r="I29">
        <v>1291.2965087890625</v>
      </c>
      <c r="J29">
        <v>901.51971435546875</v>
      </c>
      <c r="K29">
        <v>409.60513305664062</v>
      </c>
      <c r="L29">
        <v>442.11386108398438</v>
      </c>
      <c r="M29">
        <v>460.96856689453125</v>
      </c>
      <c r="N29">
        <v>635.08038330078125</v>
      </c>
      <c r="O29">
        <v>318.1273193359375</v>
      </c>
      <c r="P29">
        <v>676.23931884765625</v>
      </c>
      <c r="Q29">
        <v>457.46005249023438</v>
      </c>
      <c r="R29">
        <v>249.13200378417969</v>
      </c>
      <c r="S29">
        <v>307.50851440429688</v>
      </c>
      <c r="T29">
        <v>561.77813720703125</v>
      </c>
      <c r="U29">
        <v>413.25042724609375</v>
      </c>
      <c r="V29">
        <v>254.99989318847656</v>
      </c>
      <c r="W29">
        <v>343.26458740234375</v>
      </c>
    </row>
    <row r="30" spans="1:41" x14ac:dyDescent="0.2">
      <c r="B30">
        <v>24</v>
      </c>
      <c r="C30">
        <v>21</v>
      </c>
      <c r="D30">
        <v>854.57647705078125</v>
      </c>
      <c r="E30">
        <v>1749.534423828125</v>
      </c>
      <c r="F30">
        <v>1678.7357177734375</v>
      </c>
      <c r="G30">
        <v>2247.392333984375</v>
      </c>
      <c r="H30">
        <v>1472.46533203125</v>
      </c>
      <c r="I30">
        <v>1036.114501953125</v>
      </c>
      <c r="J30">
        <v>609.6669921875</v>
      </c>
      <c r="K30">
        <v>592.55987548828125</v>
      </c>
      <c r="L30">
        <v>391.71176147460938</v>
      </c>
      <c r="M30">
        <v>284.11651611328125</v>
      </c>
      <c r="N30">
        <v>341.15255737304688</v>
      </c>
      <c r="O30">
        <v>650.42779541015625</v>
      </c>
      <c r="P30">
        <v>548.02203369140625</v>
      </c>
      <c r="Q30">
        <v>493.66748046875</v>
      </c>
      <c r="R30">
        <v>258.6278076171875</v>
      </c>
      <c r="S30">
        <v>106.58487701416016</v>
      </c>
      <c r="T30">
        <v>571.048095703125</v>
      </c>
      <c r="U30">
        <v>15.226451873779297</v>
      </c>
      <c r="V30">
        <v>350.2686767578125</v>
      </c>
      <c r="W30">
        <v>497.6448974609375</v>
      </c>
    </row>
    <row r="31" spans="1:41" x14ac:dyDescent="0.2">
      <c r="B31">
        <v>24</v>
      </c>
      <c r="C31">
        <v>22</v>
      </c>
      <c r="D31">
        <v>630.6959228515625</v>
      </c>
      <c r="E31">
        <v>1174.81201171875</v>
      </c>
      <c r="F31">
        <v>2045.9039306640625</v>
      </c>
      <c r="G31">
        <v>2464.66943359375</v>
      </c>
      <c r="H31">
        <v>1284.595703125</v>
      </c>
      <c r="I31">
        <v>349.1141357421875</v>
      </c>
      <c r="J31">
        <v>479.22525024414062</v>
      </c>
      <c r="K31">
        <v>464.67007446289062</v>
      </c>
      <c r="L31">
        <v>562.21923828125</v>
      </c>
      <c r="M31">
        <v>184.36328125</v>
      </c>
      <c r="N31">
        <v>107.76261138916016</v>
      </c>
      <c r="O31">
        <v>822.49102783203125</v>
      </c>
      <c r="P31">
        <v>85.258285522460938</v>
      </c>
      <c r="Q31">
        <v>104.04122161865234</v>
      </c>
      <c r="R31">
        <v>145.86766052246094</v>
      </c>
      <c r="S31">
        <v>676.91802978515625</v>
      </c>
      <c r="T31">
        <v>51.935680389404297</v>
      </c>
      <c r="U31">
        <v>41.377326965332031</v>
      </c>
      <c r="V31">
        <v>489.3514404296875</v>
      </c>
      <c r="W31">
        <v>306.68460083007812</v>
      </c>
    </row>
    <row r="32" spans="1:41" x14ac:dyDescent="0.2">
      <c r="B32">
        <v>25</v>
      </c>
      <c r="C32">
        <v>18</v>
      </c>
      <c r="D32">
        <v>836.55169677734375</v>
      </c>
      <c r="E32">
        <v>960.6324462890625</v>
      </c>
      <c r="F32">
        <v>2068.2939453125</v>
      </c>
      <c r="G32">
        <v>1995.091796875</v>
      </c>
      <c r="H32">
        <v>1053.2913818359375</v>
      </c>
      <c r="I32">
        <v>1020.4229736328125</v>
      </c>
      <c r="J32">
        <v>665.11480712890625</v>
      </c>
      <c r="K32">
        <v>578.2425537109375</v>
      </c>
      <c r="L32">
        <v>341.2705078125</v>
      </c>
      <c r="M32">
        <v>463.53701782226562</v>
      </c>
      <c r="N32">
        <v>462.32794189453125</v>
      </c>
      <c r="O32">
        <v>287.80145263671875</v>
      </c>
      <c r="P32">
        <v>730.3875732421875</v>
      </c>
      <c r="Q32">
        <v>456.53164672851562</v>
      </c>
      <c r="R32">
        <v>154.53297424316406</v>
      </c>
      <c r="S32">
        <v>284.37069702148438</v>
      </c>
      <c r="T32">
        <v>432.04034423828125</v>
      </c>
      <c r="U32">
        <v>492.5743408203125</v>
      </c>
      <c r="V32">
        <v>384.33517456054688</v>
      </c>
      <c r="W32">
        <v>299.81149291992188</v>
      </c>
    </row>
    <row r="33" spans="1:23" x14ac:dyDescent="0.2">
      <c r="B33">
        <v>25</v>
      </c>
      <c r="C33">
        <v>19</v>
      </c>
      <c r="D33">
        <v>730.2657470703125</v>
      </c>
      <c r="E33">
        <v>1645.967529296875</v>
      </c>
      <c r="F33">
        <v>2367.653564453125</v>
      </c>
      <c r="G33">
        <v>1855.947265625</v>
      </c>
      <c r="H33">
        <v>1069.757080078125</v>
      </c>
      <c r="I33">
        <v>914.8638916015625</v>
      </c>
      <c r="J33">
        <v>878.71771240234375</v>
      </c>
      <c r="K33">
        <v>640.04217529296875</v>
      </c>
      <c r="L33">
        <v>480.89431762695312</v>
      </c>
      <c r="M33">
        <v>492.4439697265625</v>
      </c>
      <c r="N33">
        <v>561.79595947265625</v>
      </c>
      <c r="O33">
        <v>462.15997314453125</v>
      </c>
      <c r="P33">
        <v>719.4530029296875</v>
      </c>
      <c r="Q33">
        <v>275.28427124023438</v>
      </c>
      <c r="R33">
        <v>118.74371337890625</v>
      </c>
      <c r="S33">
        <v>141.56806945800781</v>
      </c>
      <c r="T33">
        <v>402.23489379882812</v>
      </c>
      <c r="U33">
        <v>351.55776977539062</v>
      </c>
      <c r="V33">
        <v>386.66677856445312</v>
      </c>
      <c r="W33">
        <v>386.45803833007812</v>
      </c>
    </row>
    <row r="34" spans="1:23" x14ac:dyDescent="0.2">
      <c r="B34">
        <v>25</v>
      </c>
      <c r="C34">
        <v>20</v>
      </c>
      <c r="D34">
        <v>767.32958984375</v>
      </c>
      <c r="E34">
        <v>2428.3232421875</v>
      </c>
      <c r="F34">
        <v>2415.78857421875</v>
      </c>
      <c r="G34">
        <v>1739.7537841796875</v>
      </c>
      <c r="H34">
        <v>1481.7408447265625</v>
      </c>
      <c r="I34">
        <v>1136.3472900390625</v>
      </c>
      <c r="J34">
        <v>912.35235595703125</v>
      </c>
      <c r="K34">
        <v>460.3575439453125</v>
      </c>
      <c r="L34">
        <v>679.2208251953125</v>
      </c>
      <c r="M34">
        <v>223.41883850097656</v>
      </c>
      <c r="N34">
        <v>570.9329833984375</v>
      </c>
      <c r="O34">
        <v>467.31765747070312</v>
      </c>
      <c r="P34">
        <v>277.31198120117188</v>
      </c>
      <c r="Q34">
        <v>323.04751586914062</v>
      </c>
      <c r="R34">
        <v>317.96810913085938</v>
      </c>
      <c r="S34">
        <v>45.303024291992188</v>
      </c>
      <c r="T34">
        <v>619.30255126953125</v>
      </c>
      <c r="U34">
        <v>282.51498413085938</v>
      </c>
      <c r="V34">
        <v>124.05294799804688</v>
      </c>
      <c r="W34">
        <v>480.5570068359375</v>
      </c>
    </row>
    <row r="35" spans="1:23" x14ac:dyDescent="0.2">
      <c r="B35">
        <v>25</v>
      </c>
      <c r="C35">
        <v>21</v>
      </c>
      <c r="D35">
        <v>952.9251708984375</v>
      </c>
      <c r="E35">
        <v>2423.907958984375</v>
      </c>
      <c r="F35">
        <v>2247.98974609375</v>
      </c>
      <c r="G35">
        <v>1912.5537109375</v>
      </c>
      <c r="H35">
        <v>1665.2257080078125</v>
      </c>
      <c r="I35">
        <v>1113.68896484375</v>
      </c>
      <c r="J35">
        <v>401.01510620117188</v>
      </c>
      <c r="K35">
        <v>254.00624084472656</v>
      </c>
      <c r="L35">
        <v>357.09994506835938</v>
      </c>
      <c r="M35">
        <v>222.73323059082031</v>
      </c>
      <c r="N35">
        <v>441.68875122070312</v>
      </c>
      <c r="O35">
        <v>430.03768920898438</v>
      </c>
      <c r="P35">
        <v>295.05191040039062</v>
      </c>
      <c r="Q35">
        <v>138.6986083984375</v>
      </c>
      <c r="R35">
        <v>492.29092407226562</v>
      </c>
      <c r="S35">
        <v>182.88467407226562</v>
      </c>
      <c r="T35">
        <v>1000.20751953125</v>
      </c>
      <c r="U35">
        <v>389.033203125</v>
      </c>
      <c r="V35">
        <v>251.7613525390625</v>
      </c>
      <c r="W35">
        <v>600.74700927734375</v>
      </c>
    </row>
    <row r="36" spans="1:23" x14ac:dyDescent="0.2">
      <c r="B36">
        <v>25</v>
      </c>
      <c r="C36">
        <v>22</v>
      </c>
      <c r="D36">
        <v>983.81329345703125</v>
      </c>
      <c r="E36">
        <v>1630.654541015625</v>
      </c>
      <c r="F36">
        <v>1830.252197265625</v>
      </c>
      <c r="G36">
        <v>1744.46728515625</v>
      </c>
      <c r="H36">
        <v>1461.8023681640625</v>
      </c>
      <c r="I36">
        <v>676.51324462890625</v>
      </c>
      <c r="J36">
        <v>253.38423156738281</v>
      </c>
      <c r="K36">
        <v>53.229267120361328</v>
      </c>
      <c r="L36">
        <v>196.04768371582031</v>
      </c>
      <c r="M36">
        <v>304.25860595703125</v>
      </c>
      <c r="N36">
        <v>335.588134765625</v>
      </c>
      <c r="O36">
        <v>580.25927734375</v>
      </c>
      <c r="P36">
        <v>377.01065063476562</v>
      </c>
      <c r="Q36">
        <v>360.79373168945312</v>
      </c>
      <c r="R36">
        <v>248.269287109375</v>
      </c>
      <c r="S36">
        <v>392.25799560546875</v>
      </c>
      <c r="T36">
        <v>512.636962890625</v>
      </c>
      <c r="U36">
        <v>246.47654724121094</v>
      </c>
      <c r="V36">
        <v>465.69204711914062</v>
      </c>
      <c r="W36">
        <v>87.546707153320312</v>
      </c>
    </row>
    <row r="37" spans="1:23" x14ac:dyDescent="0.2">
      <c r="B37">
        <v>26</v>
      </c>
      <c r="C37">
        <v>18</v>
      </c>
      <c r="D37">
        <v>220.13557434082031</v>
      </c>
      <c r="E37">
        <v>666.25604248046875</v>
      </c>
      <c r="F37">
        <v>1299.3023681640625</v>
      </c>
      <c r="G37">
        <v>1294.270263671875</v>
      </c>
      <c r="H37">
        <v>769.51953125</v>
      </c>
      <c r="I37">
        <v>487.78939819335938</v>
      </c>
      <c r="J37">
        <v>386.08279418945312</v>
      </c>
      <c r="K37">
        <v>606.86895751953125</v>
      </c>
      <c r="L37">
        <v>190.20195007324219</v>
      </c>
      <c r="M37">
        <v>75.693290710449219</v>
      </c>
      <c r="N37">
        <v>439.984619140625</v>
      </c>
      <c r="O37">
        <v>536.951171875</v>
      </c>
      <c r="P37">
        <v>542.14129638671875</v>
      </c>
      <c r="Q37">
        <v>602.27880859375</v>
      </c>
      <c r="R37">
        <v>368.64251708984375</v>
      </c>
      <c r="S37">
        <v>492.22430419921875</v>
      </c>
      <c r="T37">
        <v>283.76095581054688</v>
      </c>
      <c r="U37">
        <v>128.73973083496094</v>
      </c>
      <c r="V37">
        <v>133.10255432128906</v>
      </c>
      <c r="W37">
        <v>495.20462036132812</v>
      </c>
    </row>
    <row r="38" spans="1:23" x14ac:dyDescent="0.2">
      <c r="B38">
        <v>26</v>
      </c>
      <c r="C38">
        <v>19</v>
      </c>
      <c r="D38">
        <v>96.897422790527344</v>
      </c>
      <c r="E38">
        <v>967.83038330078125</v>
      </c>
      <c r="F38">
        <v>1737.1328125</v>
      </c>
      <c r="G38">
        <v>1439.1033935546875</v>
      </c>
      <c r="H38">
        <v>617.84002685546875</v>
      </c>
      <c r="I38">
        <v>510.690185546875</v>
      </c>
      <c r="J38">
        <v>909.8372802734375</v>
      </c>
      <c r="K38">
        <v>409.68093872070312</v>
      </c>
      <c r="L38">
        <v>282.11212158203125</v>
      </c>
      <c r="M38">
        <v>233.61872863769531</v>
      </c>
      <c r="N38">
        <v>156.68034362792969</v>
      </c>
      <c r="O38">
        <v>436.53054809570312</v>
      </c>
      <c r="P38">
        <v>399.5697021484375</v>
      </c>
      <c r="Q38">
        <v>364.75027465820312</v>
      </c>
      <c r="R38">
        <v>438.11221313476562</v>
      </c>
      <c r="S38">
        <v>325.73165893554688</v>
      </c>
      <c r="T38">
        <v>268.10086059570312</v>
      </c>
      <c r="U38">
        <v>552.1396484375</v>
      </c>
      <c r="V38">
        <v>123.35616302490234</v>
      </c>
      <c r="W38">
        <v>429.94036865234375</v>
      </c>
    </row>
    <row r="39" spans="1:23" x14ac:dyDescent="0.2">
      <c r="B39">
        <v>26</v>
      </c>
      <c r="C39">
        <v>20</v>
      </c>
      <c r="D39">
        <v>496.74447631835938</v>
      </c>
      <c r="E39">
        <v>1091.6563720703125</v>
      </c>
      <c r="F39">
        <v>1985.651123046875</v>
      </c>
      <c r="G39">
        <v>1354.927734375</v>
      </c>
      <c r="H39">
        <v>926.6591796875</v>
      </c>
      <c r="I39">
        <v>736.49371337890625</v>
      </c>
      <c r="J39">
        <v>782.2750244140625</v>
      </c>
      <c r="K39">
        <v>351.6292724609375</v>
      </c>
      <c r="L39">
        <v>561.7579345703125</v>
      </c>
      <c r="M39">
        <v>335.81759643554688</v>
      </c>
      <c r="N39">
        <v>305.25189208984375</v>
      </c>
      <c r="O39">
        <v>411.6109619140625</v>
      </c>
      <c r="P39">
        <v>204.40106201171875</v>
      </c>
      <c r="Q39">
        <v>299.35586547851562</v>
      </c>
      <c r="R39">
        <v>78.452766418457031</v>
      </c>
      <c r="S39">
        <v>211.95954895019531</v>
      </c>
      <c r="T39">
        <v>254.59182739257812</v>
      </c>
      <c r="U39">
        <v>799.957275390625</v>
      </c>
      <c r="V39">
        <v>215.58445739746094</v>
      </c>
      <c r="W39">
        <v>225.52755737304688</v>
      </c>
    </row>
    <row r="40" spans="1:23" x14ac:dyDescent="0.2">
      <c r="B40">
        <v>26</v>
      </c>
      <c r="C40">
        <v>21</v>
      </c>
      <c r="D40">
        <v>374.0970458984375</v>
      </c>
      <c r="E40">
        <v>982.64288330078125</v>
      </c>
      <c r="F40">
        <v>1606.660400390625</v>
      </c>
      <c r="G40">
        <v>1047.56396484375</v>
      </c>
      <c r="H40">
        <v>1228.3045654296875</v>
      </c>
      <c r="I40">
        <v>857.327880859375</v>
      </c>
      <c r="J40">
        <v>230.92974853515625</v>
      </c>
      <c r="K40">
        <v>522.218505859375</v>
      </c>
      <c r="L40">
        <v>624.837158203125</v>
      </c>
      <c r="M40">
        <v>250.46621704101562</v>
      </c>
      <c r="N40">
        <v>662.20416259765625</v>
      </c>
      <c r="O40">
        <v>431.16348266601562</v>
      </c>
      <c r="P40">
        <v>538.07373046875</v>
      </c>
      <c r="Q40">
        <v>453.06985473632812</v>
      </c>
      <c r="R40">
        <v>325.7740478515625</v>
      </c>
      <c r="S40">
        <v>201.59538269042969</v>
      </c>
      <c r="T40">
        <v>738.30322265625</v>
      </c>
      <c r="U40">
        <v>496.01644897460938</v>
      </c>
      <c r="V40">
        <v>404.21298217773438</v>
      </c>
      <c r="W40">
        <v>670.876220703125</v>
      </c>
    </row>
    <row r="43" spans="1:23" x14ac:dyDescent="0.2">
      <c r="A43" t="s">
        <v>26</v>
      </c>
      <c r="B43">
        <v>26</v>
      </c>
      <c r="C43">
        <v>26</v>
      </c>
      <c r="D43">
        <v>353.03897094726562</v>
      </c>
      <c r="E43">
        <v>46.078739166259766</v>
      </c>
      <c r="F43">
        <v>444.51565551757812</v>
      </c>
      <c r="G43">
        <v>565.08697509765625</v>
      </c>
      <c r="H43">
        <v>563.90447998046875</v>
      </c>
      <c r="I43">
        <v>284.94515991210938</v>
      </c>
      <c r="J43">
        <v>248.09982299804688</v>
      </c>
      <c r="K43">
        <v>340.70513916015625</v>
      </c>
      <c r="L43">
        <v>255.64247131347656</v>
      </c>
      <c r="M43">
        <v>37.461002349853516</v>
      </c>
      <c r="N43">
        <v>152.41181945800781</v>
      </c>
      <c r="O43">
        <v>192.24185180664062</v>
      </c>
      <c r="P43">
        <v>545.8265380859375</v>
      </c>
      <c r="Q43">
        <v>223.31280517578125</v>
      </c>
      <c r="R43">
        <v>203.40653991699219</v>
      </c>
      <c r="S43">
        <v>213.87037658691406</v>
      </c>
      <c r="T43">
        <v>493.11151123046875</v>
      </c>
      <c r="U43">
        <v>516.64117431640625</v>
      </c>
      <c r="V43">
        <v>454.93411254882812</v>
      </c>
      <c r="W43">
        <v>549.130126953125</v>
      </c>
    </row>
    <row r="44" spans="1:23" x14ac:dyDescent="0.2">
      <c r="B44">
        <v>26</v>
      </c>
      <c r="C44">
        <v>27</v>
      </c>
      <c r="D44">
        <v>681.88360595703125</v>
      </c>
      <c r="E44">
        <v>438.76876831054688</v>
      </c>
      <c r="F44">
        <v>678.21826171875</v>
      </c>
      <c r="G44">
        <v>477.9854736328125</v>
      </c>
      <c r="H44">
        <v>668.09844970703125</v>
      </c>
      <c r="I44">
        <v>679.78070068359375</v>
      </c>
      <c r="J44">
        <v>147.23532104492188</v>
      </c>
      <c r="K44">
        <v>204.58439636230469</v>
      </c>
      <c r="L44">
        <v>113.46379852294922</v>
      </c>
      <c r="M44">
        <v>51.856708526611328</v>
      </c>
      <c r="N44">
        <v>311.77981567382812</v>
      </c>
      <c r="O44">
        <v>545.4522705078125</v>
      </c>
      <c r="P44">
        <v>695.99285888671875</v>
      </c>
      <c r="Q44">
        <v>501.04727172851562</v>
      </c>
      <c r="R44">
        <v>244.4443359375</v>
      </c>
      <c r="S44">
        <v>441.9952392578125</v>
      </c>
      <c r="T44">
        <v>119.28780364990234</v>
      </c>
      <c r="U44">
        <v>340.93072509765625</v>
      </c>
      <c r="V44">
        <v>432.46511840820312</v>
      </c>
      <c r="W44">
        <v>165.77842712402344</v>
      </c>
    </row>
    <row r="45" spans="1:23" x14ac:dyDescent="0.2">
      <c r="B45">
        <v>26</v>
      </c>
      <c r="C45">
        <v>28</v>
      </c>
      <c r="D45">
        <v>487.93362426757812</v>
      </c>
      <c r="E45">
        <v>273.9141845703125</v>
      </c>
      <c r="F45">
        <v>397.16888427734375</v>
      </c>
      <c r="G45">
        <v>48.867820739746094</v>
      </c>
      <c r="H45">
        <v>158.636474609375</v>
      </c>
      <c r="I45">
        <v>714.822998046875</v>
      </c>
      <c r="J45">
        <v>442.37271118164062</v>
      </c>
      <c r="K45">
        <v>318.8572998046875</v>
      </c>
      <c r="L45">
        <v>72.011734008789062</v>
      </c>
      <c r="M45">
        <v>81.443183898925781</v>
      </c>
      <c r="N45">
        <v>262.21456909179688</v>
      </c>
      <c r="O45">
        <v>401.78366088867188</v>
      </c>
      <c r="P45">
        <v>741.16754150390625</v>
      </c>
      <c r="Q45">
        <v>546.0411376953125</v>
      </c>
      <c r="R45">
        <v>338.54904174804688</v>
      </c>
      <c r="S45">
        <v>295.60775756835938</v>
      </c>
      <c r="T45">
        <v>79.871131896972656</v>
      </c>
      <c r="U45">
        <v>113.09852600097656</v>
      </c>
      <c r="V45">
        <v>437.789306640625</v>
      </c>
      <c r="W45">
        <v>374.03067016601562</v>
      </c>
    </row>
    <row r="46" spans="1:23" x14ac:dyDescent="0.2">
      <c r="B46">
        <v>27</v>
      </c>
      <c r="C46">
        <v>26</v>
      </c>
      <c r="D46">
        <v>597.99334716796875</v>
      </c>
      <c r="E46">
        <v>400.48233032226562</v>
      </c>
      <c r="F46">
        <v>370.58331298828125</v>
      </c>
      <c r="G46">
        <v>73.413291931152344</v>
      </c>
      <c r="H46">
        <v>312.19534301757812</v>
      </c>
      <c r="I46">
        <v>524.4371337890625</v>
      </c>
      <c r="J46">
        <v>426.90475463867188</v>
      </c>
      <c r="K46">
        <v>479.8365478515625</v>
      </c>
      <c r="L46">
        <v>55.678070068359375</v>
      </c>
      <c r="M46">
        <v>237.43359375</v>
      </c>
      <c r="N46">
        <v>193.63587951660156</v>
      </c>
      <c r="O46">
        <v>744.66644287109375</v>
      </c>
      <c r="P46">
        <v>392.72866821289062</v>
      </c>
      <c r="Q46">
        <v>389.52786254882812</v>
      </c>
      <c r="R46">
        <v>447.62686157226562</v>
      </c>
      <c r="S46">
        <v>356.40255737304688</v>
      </c>
      <c r="T46">
        <v>615.248291015625</v>
      </c>
      <c r="U46">
        <v>381.05111694335938</v>
      </c>
      <c r="V46">
        <v>622.5980224609375</v>
      </c>
      <c r="W46">
        <v>417.29788208007812</v>
      </c>
    </row>
    <row r="47" spans="1:23" x14ac:dyDescent="0.2">
      <c r="B47">
        <v>27</v>
      </c>
      <c r="C47">
        <v>27</v>
      </c>
      <c r="D47">
        <v>747.81658935546875</v>
      </c>
      <c r="E47">
        <v>575.77056884765625</v>
      </c>
      <c r="F47">
        <v>238.07229614257812</v>
      </c>
      <c r="G47">
        <v>544.59539794921875</v>
      </c>
      <c r="H47">
        <v>264.81500244140625</v>
      </c>
      <c r="I47">
        <v>1150.9014892578125</v>
      </c>
      <c r="J47">
        <v>181.96205139160156</v>
      </c>
      <c r="K47">
        <v>421.10382080078125</v>
      </c>
      <c r="L47">
        <v>248.75975036621094</v>
      </c>
      <c r="M47">
        <v>48.993602752685547</v>
      </c>
      <c r="N47">
        <v>565.0185546875</v>
      </c>
      <c r="O47">
        <v>679.5626220703125</v>
      </c>
      <c r="P47">
        <v>463.29058837890625</v>
      </c>
      <c r="Q47">
        <v>51.936820983886719</v>
      </c>
      <c r="R47">
        <v>355.50027465820312</v>
      </c>
      <c r="S47">
        <v>429.03744506835938</v>
      </c>
      <c r="T47">
        <v>336.72415161132812</v>
      </c>
      <c r="U47">
        <v>317.73736572265625</v>
      </c>
      <c r="V47">
        <v>483.86294555664062</v>
      </c>
      <c r="W47">
        <v>321.19381713867188</v>
      </c>
    </row>
    <row r="48" spans="1:23" x14ac:dyDescent="0.2">
      <c r="B48">
        <v>27</v>
      </c>
      <c r="C48">
        <v>28</v>
      </c>
      <c r="D48">
        <v>346.29379272460938</v>
      </c>
      <c r="E48">
        <v>607.08154296875</v>
      </c>
      <c r="F48">
        <v>257.97189331054688</v>
      </c>
      <c r="G48">
        <v>598.054443359375</v>
      </c>
      <c r="H48">
        <v>178.85104370117188</v>
      </c>
      <c r="I48">
        <v>1029.6865234375</v>
      </c>
      <c r="J48">
        <v>432.8067626953125</v>
      </c>
      <c r="K48">
        <v>446.33251953125</v>
      </c>
      <c r="L48">
        <v>165.1385498046875</v>
      </c>
      <c r="M48">
        <v>190.89453125</v>
      </c>
      <c r="N48">
        <v>598.14007568359375</v>
      </c>
      <c r="O48">
        <v>297.458984375</v>
      </c>
      <c r="P48">
        <v>381.09841918945312</v>
      </c>
      <c r="Q48">
        <v>259.29885864257812</v>
      </c>
      <c r="R48">
        <v>175.14668273925781</v>
      </c>
      <c r="S48">
        <v>321.23074340820312</v>
      </c>
      <c r="T48">
        <v>234.41307067871094</v>
      </c>
      <c r="U48">
        <v>149.14057922363281</v>
      </c>
      <c r="V48">
        <v>404.1580810546875</v>
      </c>
      <c r="W48">
        <v>310.0767822265625</v>
      </c>
    </row>
    <row r="49" spans="2:23" x14ac:dyDescent="0.2">
      <c r="B49">
        <v>27</v>
      </c>
      <c r="C49">
        <v>29</v>
      </c>
      <c r="D49">
        <v>414.62615966796875</v>
      </c>
      <c r="E49">
        <v>172.49632263183594</v>
      </c>
      <c r="F49">
        <v>322.87255859375</v>
      </c>
      <c r="G49">
        <v>63.827957153320312</v>
      </c>
      <c r="H49">
        <v>488.95199584960938</v>
      </c>
      <c r="I49">
        <v>526.7630615234375</v>
      </c>
      <c r="J49">
        <v>318.4151611328125</v>
      </c>
      <c r="K49">
        <v>417.84097290039062</v>
      </c>
      <c r="L49">
        <v>141.78886413574219</v>
      </c>
      <c r="M49">
        <v>193.83851623535156</v>
      </c>
      <c r="N49">
        <v>542.5364990234375</v>
      </c>
      <c r="O49">
        <v>162.74696350097656</v>
      </c>
      <c r="P49">
        <v>320.654296875</v>
      </c>
      <c r="Q49">
        <v>238.01170349121094</v>
      </c>
      <c r="R49">
        <v>347.54861450195312</v>
      </c>
      <c r="S49">
        <v>350.19277954101562</v>
      </c>
      <c r="T49">
        <v>88.067649841308594</v>
      </c>
      <c r="U49">
        <v>133.07746887207031</v>
      </c>
      <c r="V49">
        <v>242.72763061523438</v>
      </c>
      <c r="W49">
        <v>142.60404968261719</v>
      </c>
    </row>
    <row r="50" spans="2:23" x14ac:dyDescent="0.2">
      <c r="B50">
        <v>28</v>
      </c>
      <c r="C50">
        <v>26</v>
      </c>
      <c r="D50">
        <v>354.66806030273438</v>
      </c>
      <c r="E50">
        <v>676.17059326171875</v>
      </c>
      <c r="F50">
        <v>128.22850036621094</v>
      </c>
      <c r="G50">
        <v>481.15365600585938</v>
      </c>
      <c r="H50">
        <v>391.37005615234375</v>
      </c>
      <c r="I50">
        <v>673.41644287109375</v>
      </c>
      <c r="J50">
        <v>464.35488891601562</v>
      </c>
      <c r="K50">
        <v>602.41094970703125</v>
      </c>
      <c r="L50">
        <v>295.67153930664062</v>
      </c>
      <c r="M50">
        <v>312.0218505859375</v>
      </c>
      <c r="N50">
        <v>276.5439453125</v>
      </c>
      <c r="O50">
        <v>650.9486083984375</v>
      </c>
      <c r="P50">
        <v>130.085693359375</v>
      </c>
      <c r="Q50">
        <v>505.73846435546875</v>
      </c>
      <c r="R50">
        <v>344.652099609375</v>
      </c>
      <c r="S50">
        <v>266.76809692382812</v>
      </c>
      <c r="T50">
        <v>254.49375915527344</v>
      </c>
      <c r="U50">
        <v>230.84281921386719</v>
      </c>
      <c r="V50">
        <v>563.45672607421875</v>
      </c>
      <c r="W50">
        <v>473.1688232421875</v>
      </c>
    </row>
    <row r="51" spans="2:23" x14ac:dyDescent="0.2">
      <c r="B51">
        <v>28</v>
      </c>
      <c r="C51">
        <v>27</v>
      </c>
      <c r="D51">
        <v>248.35391235351562</v>
      </c>
      <c r="E51">
        <v>403.15786743164062</v>
      </c>
      <c r="F51">
        <v>117.49742889404297</v>
      </c>
      <c r="G51">
        <v>451.76202392578125</v>
      </c>
      <c r="H51">
        <v>303.68753051757812</v>
      </c>
      <c r="I51">
        <v>938.53582763671875</v>
      </c>
      <c r="J51">
        <v>319.24734497070312</v>
      </c>
      <c r="K51">
        <v>382.34994506835938</v>
      </c>
      <c r="L51">
        <v>377.97555541992188</v>
      </c>
      <c r="M51">
        <v>202.8402099609375</v>
      </c>
      <c r="N51">
        <v>507.9202880859375</v>
      </c>
      <c r="O51">
        <v>485.173828125</v>
      </c>
      <c r="P51">
        <v>197.92178344726562</v>
      </c>
      <c r="Q51">
        <v>512.87152099609375</v>
      </c>
      <c r="R51">
        <v>174.35511779785156</v>
      </c>
      <c r="S51">
        <v>82.641242980957031</v>
      </c>
      <c r="T51">
        <v>358.47970581054688</v>
      </c>
      <c r="U51">
        <v>383.81686401367188</v>
      </c>
      <c r="V51">
        <v>275.19158935546875</v>
      </c>
      <c r="W51">
        <v>496.07101440429688</v>
      </c>
    </row>
    <row r="52" spans="2:23" x14ac:dyDescent="0.2">
      <c r="B52">
        <v>28</v>
      </c>
      <c r="C52">
        <v>28</v>
      </c>
      <c r="D52">
        <v>179.28749084472656</v>
      </c>
      <c r="E52">
        <v>561.427978515625</v>
      </c>
      <c r="F52">
        <v>329.92181396484375</v>
      </c>
      <c r="G52">
        <v>799.3546142578125</v>
      </c>
      <c r="H52">
        <v>120.43405914306641</v>
      </c>
      <c r="I52">
        <v>749.567626953125</v>
      </c>
      <c r="J52">
        <v>619.75250244140625</v>
      </c>
      <c r="K52">
        <v>461.67892456054688</v>
      </c>
      <c r="L52">
        <v>576.54864501953125</v>
      </c>
      <c r="M52">
        <v>300.6595458984375</v>
      </c>
      <c r="N52">
        <v>585.21630859375</v>
      </c>
      <c r="O52">
        <v>323.2830810546875</v>
      </c>
      <c r="P52">
        <v>212.04631042480469</v>
      </c>
      <c r="Q52">
        <v>588.0928955078125</v>
      </c>
      <c r="R52">
        <v>395.47900390625</v>
      </c>
      <c r="S52">
        <v>74.722221374511719</v>
      </c>
      <c r="T52">
        <v>270.04071044921875</v>
      </c>
      <c r="U52">
        <v>433.66543579101562</v>
      </c>
      <c r="V52">
        <v>311.56146240234375</v>
      </c>
      <c r="W52">
        <v>286.93023681640625</v>
      </c>
    </row>
    <row r="53" spans="2:23" x14ac:dyDescent="0.2">
      <c r="B53">
        <v>28</v>
      </c>
      <c r="C53">
        <v>29</v>
      </c>
      <c r="D53">
        <v>133.23043823242188</v>
      </c>
      <c r="E53">
        <v>76.456146240234375</v>
      </c>
      <c r="F53">
        <v>398.072021484375</v>
      </c>
      <c r="G53">
        <v>214.01692199707031</v>
      </c>
      <c r="H53">
        <v>331.350830078125</v>
      </c>
      <c r="I53">
        <v>374.493896484375</v>
      </c>
      <c r="J53">
        <v>110.14186859130859</v>
      </c>
      <c r="K53">
        <v>695.24920654296875</v>
      </c>
      <c r="L53">
        <v>386.34555053710938</v>
      </c>
      <c r="M53">
        <v>225.05158996582031</v>
      </c>
      <c r="N53">
        <v>535.09185791015625</v>
      </c>
      <c r="O53">
        <v>371.6815185546875</v>
      </c>
      <c r="P53">
        <v>238.68730163574219</v>
      </c>
      <c r="Q53">
        <v>636.16546630859375</v>
      </c>
      <c r="R53">
        <v>429.84222412109375</v>
      </c>
      <c r="S53">
        <v>137.78016662597656</v>
      </c>
      <c r="T53">
        <v>258.4234619140625</v>
      </c>
      <c r="U53">
        <v>356.69439697265625</v>
      </c>
      <c r="V53">
        <v>374.50552368164062</v>
      </c>
      <c r="W53">
        <v>415.2332763671875</v>
      </c>
    </row>
    <row r="54" spans="2:23" x14ac:dyDescent="0.2">
      <c r="B54">
        <v>29</v>
      </c>
      <c r="C54">
        <v>26</v>
      </c>
      <c r="D54">
        <v>78.62744140625</v>
      </c>
      <c r="E54">
        <v>312.34152221679688</v>
      </c>
      <c r="F54">
        <v>347.765869140625</v>
      </c>
      <c r="G54">
        <v>424.26455688476562</v>
      </c>
      <c r="H54">
        <v>513.06011962890625</v>
      </c>
      <c r="I54">
        <v>433.92474365234375</v>
      </c>
      <c r="J54">
        <v>84.164360046386719</v>
      </c>
      <c r="K54">
        <v>529.77740478515625</v>
      </c>
      <c r="L54">
        <v>388.74642944335938</v>
      </c>
      <c r="M54">
        <v>101.21689605712891</v>
      </c>
      <c r="N54">
        <v>132.7716064453125</v>
      </c>
      <c r="O54">
        <v>181.13345336914062</v>
      </c>
      <c r="P54">
        <v>269.91726684570312</v>
      </c>
      <c r="Q54">
        <v>192.96017456054688</v>
      </c>
      <c r="R54">
        <v>299.32171630859375</v>
      </c>
      <c r="S54">
        <v>436.1390380859375</v>
      </c>
      <c r="T54">
        <v>460.41653442382812</v>
      </c>
      <c r="U54">
        <v>286.21002197265625</v>
      </c>
      <c r="V54">
        <v>407.8829345703125</v>
      </c>
      <c r="W54">
        <v>550.13458251953125</v>
      </c>
    </row>
    <row r="55" spans="2:23" x14ac:dyDescent="0.2">
      <c r="B55">
        <v>29</v>
      </c>
      <c r="C55">
        <v>27</v>
      </c>
      <c r="D55">
        <v>595.1341552734375</v>
      </c>
      <c r="E55">
        <v>74.017929077148438</v>
      </c>
      <c r="F55">
        <v>104.83411407470703</v>
      </c>
      <c r="G55">
        <v>203.92507934570312</v>
      </c>
      <c r="H55">
        <v>216.56297302246094</v>
      </c>
      <c r="I55">
        <v>207.49201965332031</v>
      </c>
      <c r="J55">
        <v>399.35501098632812</v>
      </c>
      <c r="K55">
        <v>43.128955841064453</v>
      </c>
      <c r="L55">
        <v>294.05160522460938</v>
      </c>
      <c r="M55">
        <v>195.46878051757812</v>
      </c>
      <c r="N55">
        <v>192.76115417480469</v>
      </c>
      <c r="O55">
        <v>234.65873718261719</v>
      </c>
      <c r="P55">
        <v>469.7684326171875</v>
      </c>
      <c r="Q55">
        <v>253.99894714355469</v>
      </c>
      <c r="R55">
        <v>205.53825378417969</v>
      </c>
      <c r="S55">
        <v>405.6097412109375</v>
      </c>
      <c r="T55">
        <v>320.4730224609375</v>
      </c>
      <c r="U55">
        <v>508.80816650390625</v>
      </c>
      <c r="V55">
        <v>187.11489868164062</v>
      </c>
      <c r="W55">
        <v>350.40151977539062</v>
      </c>
    </row>
    <row r="56" spans="2:23" x14ac:dyDescent="0.2">
      <c r="B56">
        <v>29</v>
      </c>
      <c r="C56">
        <v>28</v>
      </c>
      <c r="D56">
        <v>675.8851318359375</v>
      </c>
      <c r="E56">
        <v>177.07746887207031</v>
      </c>
      <c r="F56">
        <v>217.547119140625</v>
      </c>
      <c r="G56">
        <v>362.01809692382812</v>
      </c>
      <c r="H56">
        <v>377.88018798828125</v>
      </c>
      <c r="I56">
        <v>132.21957397460938</v>
      </c>
      <c r="J56">
        <v>500.04388427734375</v>
      </c>
      <c r="K56">
        <v>523.5650634765625</v>
      </c>
      <c r="L56">
        <v>580.99395751953125</v>
      </c>
      <c r="M56">
        <v>306.19815063476562</v>
      </c>
      <c r="N56">
        <v>374.0020751953125</v>
      </c>
      <c r="O56">
        <v>380.21804809570312</v>
      </c>
      <c r="P56">
        <v>405.93960571289062</v>
      </c>
      <c r="Q56">
        <v>413.48324584960938</v>
      </c>
      <c r="R56">
        <v>569.82879638671875</v>
      </c>
      <c r="S56">
        <v>148.09977722167969</v>
      </c>
      <c r="T56">
        <v>370.82473754882812</v>
      </c>
      <c r="U56">
        <v>695.41650390625</v>
      </c>
      <c r="V56">
        <v>264.16537475585938</v>
      </c>
      <c r="W56">
        <v>438.3756103515625</v>
      </c>
    </row>
    <row r="57" spans="2:23" x14ac:dyDescent="0.2">
      <c r="B57">
        <v>29</v>
      </c>
      <c r="C57">
        <v>29</v>
      </c>
      <c r="D57">
        <v>237.69322204589844</v>
      </c>
      <c r="E57">
        <v>192.84431457519531</v>
      </c>
      <c r="F57">
        <v>353.2208251953125</v>
      </c>
      <c r="G57">
        <v>592.232421875</v>
      </c>
      <c r="H57">
        <v>693.02197265625</v>
      </c>
      <c r="I57">
        <v>279.107666015625</v>
      </c>
      <c r="J57">
        <v>382.76022338867188</v>
      </c>
      <c r="K57">
        <v>556.77105712890625</v>
      </c>
      <c r="L57">
        <v>519.5941162109375</v>
      </c>
      <c r="M57">
        <v>290.134765625</v>
      </c>
      <c r="N57">
        <v>332.3970947265625</v>
      </c>
      <c r="O57">
        <v>564.8402099609375</v>
      </c>
      <c r="P57">
        <v>154.63401794433594</v>
      </c>
      <c r="Q57">
        <v>413.00814819335938</v>
      </c>
      <c r="R57">
        <v>302.12118530273438</v>
      </c>
      <c r="S57">
        <v>193.97047424316406</v>
      </c>
      <c r="T57">
        <v>675.3271484375</v>
      </c>
      <c r="U57">
        <v>591.145751953125</v>
      </c>
      <c r="V57">
        <v>269.55194091796875</v>
      </c>
      <c r="W57">
        <v>543.58984375</v>
      </c>
    </row>
    <row r="58" spans="2:23" x14ac:dyDescent="0.2">
      <c r="B58">
        <v>29</v>
      </c>
      <c r="C58">
        <v>30</v>
      </c>
      <c r="D58">
        <v>856.48736572265625</v>
      </c>
      <c r="E58">
        <v>150.48556518554688</v>
      </c>
      <c r="F58">
        <v>333.117919921875</v>
      </c>
      <c r="G58">
        <v>816.1004638671875</v>
      </c>
      <c r="H58">
        <v>573.5506591796875</v>
      </c>
      <c r="I58">
        <v>250.46986389160156</v>
      </c>
      <c r="J58">
        <v>176.28976440429688</v>
      </c>
      <c r="K58">
        <v>302.5819091796875</v>
      </c>
      <c r="L58">
        <v>721.93017578125</v>
      </c>
      <c r="M58">
        <v>348.14251708984375</v>
      </c>
      <c r="N58">
        <v>310.58718872070312</v>
      </c>
      <c r="O58">
        <v>520.319091796875</v>
      </c>
      <c r="P58">
        <v>323.41436767578125</v>
      </c>
      <c r="Q58">
        <v>140.75115966796875</v>
      </c>
      <c r="R58">
        <v>163.79083251953125</v>
      </c>
      <c r="S58">
        <v>151.36918640136719</v>
      </c>
      <c r="T58">
        <v>468.96981811523438</v>
      </c>
      <c r="U58">
        <v>543.479248046875</v>
      </c>
      <c r="V58">
        <v>206.19842529296875</v>
      </c>
      <c r="W58">
        <v>471.27911376953125</v>
      </c>
    </row>
    <row r="59" spans="2:23" x14ac:dyDescent="0.2">
      <c r="B59">
        <v>30</v>
      </c>
      <c r="C59">
        <v>26</v>
      </c>
      <c r="D59">
        <v>423.38662719726562</v>
      </c>
      <c r="E59">
        <v>584.79815673828125</v>
      </c>
      <c r="F59">
        <v>494.7042236328125</v>
      </c>
      <c r="G59">
        <v>291.92623901367188</v>
      </c>
      <c r="H59">
        <v>483.07769775390625</v>
      </c>
      <c r="I59">
        <v>135.85176086425781</v>
      </c>
      <c r="J59">
        <v>314.29177856445312</v>
      </c>
      <c r="K59">
        <v>172.60865783691406</v>
      </c>
      <c r="L59">
        <v>186.82737731933594</v>
      </c>
      <c r="M59">
        <v>418.5296630859375</v>
      </c>
      <c r="N59">
        <v>109.08137512207031</v>
      </c>
      <c r="O59">
        <v>265.69461059570312</v>
      </c>
      <c r="P59">
        <v>245.01618957519531</v>
      </c>
      <c r="Q59">
        <v>185.11264038085938</v>
      </c>
      <c r="R59">
        <v>311.270263671875</v>
      </c>
      <c r="S59">
        <v>516.7088623046875</v>
      </c>
      <c r="T59">
        <v>303.84808349609375</v>
      </c>
      <c r="U59">
        <v>110.24834442138672</v>
      </c>
      <c r="V59">
        <v>317.10836791992188</v>
      </c>
      <c r="W59">
        <v>390.67202758789062</v>
      </c>
    </row>
    <row r="60" spans="2:23" x14ac:dyDescent="0.2">
      <c r="B60">
        <v>30</v>
      </c>
      <c r="C60">
        <v>27</v>
      </c>
      <c r="D60">
        <v>978.56878662109375</v>
      </c>
      <c r="E60">
        <v>193.19352722167969</v>
      </c>
      <c r="F60">
        <v>286.32205200195312</v>
      </c>
      <c r="G60">
        <v>245.99887084960938</v>
      </c>
      <c r="H60">
        <v>440.303466796875</v>
      </c>
      <c r="I60">
        <v>669.42071533203125</v>
      </c>
      <c r="J60">
        <v>460.7838134765625</v>
      </c>
      <c r="K60">
        <v>245.39816284179688</v>
      </c>
      <c r="L60">
        <v>211.86837768554688</v>
      </c>
      <c r="M60">
        <v>286.90325927734375</v>
      </c>
      <c r="N60">
        <v>232.08255004882812</v>
      </c>
      <c r="O60">
        <v>434.0477294921875</v>
      </c>
      <c r="P60">
        <v>382.92575073242188</v>
      </c>
      <c r="Q60">
        <v>303.60671997070312</v>
      </c>
      <c r="R60">
        <v>161.32366943359375</v>
      </c>
      <c r="S60">
        <v>297.79498291015625</v>
      </c>
      <c r="T60">
        <v>347.29437255859375</v>
      </c>
      <c r="U60">
        <v>508.20034790039062</v>
      </c>
      <c r="V60">
        <v>288.05245971679688</v>
      </c>
      <c r="W60">
        <v>310.65139770507812</v>
      </c>
    </row>
    <row r="61" spans="2:23" x14ac:dyDescent="0.2">
      <c r="B61">
        <v>30</v>
      </c>
      <c r="C61">
        <v>28</v>
      </c>
      <c r="D61">
        <v>839.2747802734375</v>
      </c>
      <c r="E61">
        <v>523.39410400390625</v>
      </c>
      <c r="F61">
        <v>128.53765869140625</v>
      </c>
      <c r="G61">
        <v>583.9959716796875</v>
      </c>
      <c r="H61">
        <v>641.1617431640625</v>
      </c>
      <c r="I61">
        <v>378.71209716796875</v>
      </c>
      <c r="J61">
        <v>728.14813232421875</v>
      </c>
      <c r="K61">
        <v>395.61627197265625</v>
      </c>
      <c r="L61">
        <v>130.18746948242188</v>
      </c>
      <c r="M61">
        <v>222.82673645019531</v>
      </c>
      <c r="N61">
        <v>252.74888610839844</v>
      </c>
      <c r="O61">
        <v>405.30670166015625</v>
      </c>
      <c r="P61">
        <v>369.91607666015625</v>
      </c>
      <c r="Q61">
        <v>424.20608520507812</v>
      </c>
      <c r="R61">
        <v>325.0509033203125</v>
      </c>
      <c r="S61">
        <v>145.96897888183594</v>
      </c>
      <c r="T61">
        <v>459.67416381835938</v>
      </c>
      <c r="U61">
        <v>435.50506591796875</v>
      </c>
      <c r="V61">
        <v>244.55900573730469</v>
      </c>
      <c r="W61">
        <v>433.55609130859375</v>
      </c>
    </row>
    <row r="62" spans="2:23" x14ac:dyDescent="0.2">
      <c r="B62">
        <v>30</v>
      </c>
      <c r="C62">
        <v>29</v>
      </c>
      <c r="D62">
        <v>272.09228515625</v>
      </c>
      <c r="E62">
        <v>326.41146850585938</v>
      </c>
      <c r="F62">
        <v>177.53495788574219</v>
      </c>
      <c r="G62">
        <v>591.6812744140625</v>
      </c>
      <c r="H62">
        <v>479.73052978515625</v>
      </c>
      <c r="I62">
        <v>177.76737976074219</v>
      </c>
      <c r="J62">
        <v>608.1513671875</v>
      </c>
      <c r="K62">
        <v>345.66046142578125</v>
      </c>
      <c r="L62">
        <v>255.93138122558594</v>
      </c>
      <c r="M62">
        <v>355.21478271484375</v>
      </c>
      <c r="N62">
        <v>160.58688354492188</v>
      </c>
      <c r="O62">
        <v>205.52470397949219</v>
      </c>
      <c r="P62">
        <v>84.143882751464844</v>
      </c>
      <c r="Q62">
        <v>612.25823974609375</v>
      </c>
      <c r="R62">
        <v>48.757305145263672</v>
      </c>
      <c r="S62">
        <v>285.50192260742188</v>
      </c>
      <c r="T62">
        <v>741.61767578125</v>
      </c>
      <c r="U62">
        <v>449.03317260742188</v>
      </c>
      <c r="V62">
        <v>237.54083251953125</v>
      </c>
      <c r="W62">
        <v>254.16250610351562</v>
      </c>
    </row>
    <row r="63" spans="2:23" x14ac:dyDescent="0.2">
      <c r="B63">
        <v>30</v>
      </c>
      <c r="C63">
        <v>30</v>
      </c>
      <c r="D63">
        <v>635.55169677734375</v>
      </c>
      <c r="E63">
        <v>471.06082153320312</v>
      </c>
      <c r="F63">
        <v>285.31988525390625</v>
      </c>
      <c r="G63">
        <v>821.61407470703125</v>
      </c>
      <c r="H63">
        <v>132.6771240234375</v>
      </c>
      <c r="I63">
        <v>314.34112548828125</v>
      </c>
      <c r="J63">
        <v>264.906982421875</v>
      </c>
      <c r="K63">
        <v>225.30769348144531</v>
      </c>
      <c r="L63">
        <v>632.634033203125</v>
      </c>
      <c r="M63">
        <v>289.64163208007812</v>
      </c>
      <c r="N63">
        <v>183.6368408203125</v>
      </c>
      <c r="O63">
        <v>245.14659118652344</v>
      </c>
      <c r="P63">
        <v>137.26315307617188</v>
      </c>
      <c r="Q63">
        <v>637.8743896484375</v>
      </c>
      <c r="R63">
        <v>305.76953125</v>
      </c>
      <c r="S63">
        <v>89.046241760253906</v>
      </c>
      <c r="T63">
        <v>419.15396118164062</v>
      </c>
      <c r="U63">
        <v>609.46533203125</v>
      </c>
      <c r="V63">
        <v>269.33013916015625</v>
      </c>
      <c r="W63">
        <v>195.64308166503906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40</v>
      </c>
      <c r="E2" t="s">
        <v>3</v>
      </c>
      <c r="F2" t="s">
        <v>31</v>
      </c>
      <c r="G2" t="s">
        <v>32</v>
      </c>
      <c r="H2" t="s">
        <v>40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442.38135147094727</v>
      </c>
      <c r="C3">
        <v>871.88499641418457</v>
      </c>
      <c r="D3">
        <f>C3/V3</f>
        <v>12498.983242936822</v>
      </c>
      <c r="F3">
        <v>320.35768742031519</v>
      </c>
      <c r="G3">
        <v>858.27738825480139</v>
      </c>
      <c r="H3">
        <f>G3/V3</f>
        <v>12303.910191949506</v>
      </c>
      <c r="J3">
        <v>412.65218607584637</v>
      </c>
      <c r="K3">
        <v>482.75368972051712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405.87090873718262</v>
      </c>
      <c r="C4">
        <v>1332.497257232666</v>
      </c>
      <c r="D4">
        <f t="shared" ref="D4:D22" si="1">C4/V4</f>
        <v>15326.024856396059</v>
      </c>
      <c r="F4">
        <v>385.48198869493274</v>
      </c>
      <c r="G4">
        <v>1524.200910780165</v>
      </c>
      <c r="H4">
        <f t="shared" ref="H4:H22" si="2">G4/V4</f>
        <v>17530.948688984405</v>
      </c>
      <c r="J4">
        <v>429.03482164655412</v>
      </c>
      <c r="K4">
        <v>344.63952000935871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290.72808992862701</v>
      </c>
      <c r="C5">
        <v>1527.3440284729004</v>
      </c>
      <c r="D5">
        <f t="shared" si="1"/>
        <v>14703.383666782336</v>
      </c>
      <c r="F5">
        <v>258.26107777489557</v>
      </c>
      <c r="G5">
        <v>2023.7149319118923</v>
      </c>
      <c r="H5">
        <f t="shared" si="2"/>
        <v>19481.83023692936</v>
      </c>
      <c r="J5">
        <v>370.33025723411924</v>
      </c>
      <c r="K5">
        <v>305.33463105701264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5001.9463958740234</v>
      </c>
      <c r="C6">
        <v>1111.3892917633057</v>
      </c>
      <c r="D6">
        <f t="shared" si="1"/>
        <v>9227.2517952925209</v>
      </c>
      <c r="F6">
        <v>7467.7866482204863</v>
      </c>
      <c r="G6">
        <v>1807.4146185980903</v>
      </c>
      <c r="H6">
        <f t="shared" si="2"/>
        <v>15005.965873431325</v>
      </c>
      <c r="J6">
        <v>318.03899447123212</v>
      </c>
      <c r="K6">
        <v>440.56550598144531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3248.1333446502686</v>
      </c>
      <c r="C7">
        <v>965.73908233642578</v>
      </c>
      <c r="D7">
        <f t="shared" si="1"/>
        <v>7073.8269042258535</v>
      </c>
      <c r="F7">
        <v>4755.8302001953125</v>
      </c>
      <c r="G7">
        <v>1199.6288350423176</v>
      </c>
      <c r="H7">
        <f t="shared" si="2"/>
        <v>8787.0180296289236</v>
      </c>
      <c r="J7">
        <v>451.58658708844865</v>
      </c>
      <c r="K7">
        <v>396.82484472365604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2116.4583711624146</v>
      </c>
      <c r="C8">
        <v>708.01547813415527</v>
      </c>
      <c r="D8">
        <f t="shared" si="1"/>
        <v>4659.1582382208244</v>
      </c>
      <c r="F8">
        <v>3687.6241183810762</v>
      </c>
      <c r="G8">
        <v>895.60196092393664</v>
      </c>
      <c r="H8">
        <f t="shared" si="2"/>
        <v>5893.5876167594579</v>
      </c>
      <c r="J8">
        <v>281.06141953241257</v>
      </c>
      <c r="K8">
        <v>506.03132411411832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1694.5244922637939</v>
      </c>
      <c r="C9">
        <v>500.44698429107666</v>
      </c>
      <c r="D9">
        <f t="shared" si="1"/>
        <v>3003.7588912259157</v>
      </c>
      <c r="F9">
        <v>2657.4604356553818</v>
      </c>
      <c r="G9">
        <v>669.45788828531897</v>
      </c>
      <c r="H9">
        <f t="shared" si="2"/>
        <v>4018.1880346165735</v>
      </c>
      <c r="J9">
        <v>407.70568266369048</v>
      </c>
      <c r="K9">
        <v>363.34230986095611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1323.5900616645813</v>
      </c>
      <c r="C10">
        <v>422.45317363739014</v>
      </c>
      <c r="D10">
        <f t="shared" si="1"/>
        <v>2150.4305967003743</v>
      </c>
      <c r="F10">
        <v>2203.992146809896</v>
      </c>
      <c r="G10">
        <v>478.51143582661945</v>
      </c>
      <c r="H10">
        <f t="shared" si="2"/>
        <v>2435.7862520304566</v>
      </c>
      <c r="J10">
        <v>247.50366610572451</v>
      </c>
      <c r="K10">
        <v>386.25549334571474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973.28312015533447</v>
      </c>
      <c r="C11">
        <v>364.69628000259399</v>
      </c>
      <c r="D11">
        <f t="shared" si="1"/>
        <v>1631.0885028505804</v>
      </c>
      <c r="F11">
        <v>2158.0595092773438</v>
      </c>
      <c r="G11">
        <v>426.7336841159397</v>
      </c>
      <c r="H11">
        <f t="shared" si="2"/>
        <v>1908.5481374683334</v>
      </c>
      <c r="J11">
        <v>305.3021498180571</v>
      </c>
      <c r="K11">
        <v>314.84711674281527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766.04177421331406</v>
      </c>
      <c r="C12">
        <v>301.83837175369263</v>
      </c>
      <c r="D12">
        <f t="shared" si="1"/>
        <v>1221.1067324686956</v>
      </c>
      <c r="F12">
        <v>1222.4735734727647</v>
      </c>
      <c r="G12">
        <v>324.63925467597113</v>
      </c>
      <c r="H12">
        <f t="shared" si="2"/>
        <v>1313.3491848807594</v>
      </c>
      <c r="J12">
        <v>418.95991534278505</v>
      </c>
      <c r="K12">
        <v>223.65578660510835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610.20631217956543</v>
      </c>
      <c r="C13">
        <v>273.03036153316498</v>
      </c>
      <c r="D13">
        <f t="shared" si="1"/>
        <v>972.84721693771235</v>
      </c>
      <c r="F13">
        <v>757.12773471408423</v>
      </c>
      <c r="G13">
        <v>455.35307778252496</v>
      </c>
      <c r="H13">
        <f t="shared" si="2"/>
        <v>1622.4897918209776</v>
      </c>
      <c r="J13">
        <v>392.4998831976028</v>
      </c>
      <c r="K13">
        <v>324.3412032354446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549.21831774711609</v>
      </c>
      <c r="C14">
        <v>440.70583295822144</v>
      </c>
      <c r="D14">
        <f t="shared" si="1"/>
        <v>1508.7774543026662</v>
      </c>
      <c r="F14">
        <v>1222.3833075629341</v>
      </c>
      <c r="G14">
        <v>453.47532950507269</v>
      </c>
      <c r="H14">
        <f t="shared" si="2"/>
        <v>1552.4944352270177</v>
      </c>
      <c r="J14">
        <v>321.28541510445729</v>
      </c>
      <c r="K14">
        <v>394.85189092726932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733.2954216003418</v>
      </c>
      <c r="C15">
        <v>315.36803269386292</v>
      </c>
      <c r="D15">
        <f t="shared" si="1"/>
        <v>1060.7021972965836</v>
      </c>
      <c r="F15">
        <v>848.19359673394092</v>
      </c>
      <c r="G15">
        <v>440.08041297064887</v>
      </c>
      <c r="H15">
        <f t="shared" si="2"/>
        <v>1480.1571898008008</v>
      </c>
      <c r="J15">
        <v>319.26117288498654</v>
      </c>
      <c r="K15">
        <v>341.06851159958615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470.27510786056519</v>
      </c>
      <c r="C16">
        <v>307.02359294891357</v>
      </c>
      <c r="D16">
        <f t="shared" si="1"/>
        <v>1037.173038945831</v>
      </c>
      <c r="F16">
        <v>925.72510104709204</v>
      </c>
      <c r="G16">
        <v>348.39903810289172</v>
      </c>
      <c r="H16">
        <f t="shared" si="2"/>
        <v>1176.9456726249261</v>
      </c>
      <c r="J16">
        <v>420.70387086414155</v>
      </c>
      <c r="K16">
        <v>382.34783608572826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344.57880258560181</v>
      </c>
      <c r="C17">
        <v>339.64794397354126</v>
      </c>
      <c r="D17">
        <f t="shared" si="1"/>
        <v>1139.6505805546471</v>
      </c>
      <c r="F17">
        <v>502.54270172119141</v>
      </c>
      <c r="G17">
        <v>278.52546819051105</v>
      </c>
      <c r="H17">
        <f t="shared" si="2"/>
        <v>934.5609686578822</v>
      </c>
      <c r="J17">
        <v>281.38038816906158</v>
      </c>
      <c r="K17">
        <v>292.82491683959961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388.97731304168701</v>
      </c>
      <c r="C18">
        <v>491.5492639541626</v>
      </c>
      <c r="D18">
        <f t="shared" si="1"/>
        <v>1702.7261436341664</v>
      </c>
      <c r="F18">
        <v>568.14072587754993</v>
      </c>
      <c r="G18">
        <v>301.65231280856665</v>
      </c>
      <c r="H18">
        <f t="shared" si="2"/>
        <v>1044.9233006170355</v>
      </c>
      <c r="J18">
        <v>382.37422470819382</v>
      </c>
      <c r="K18">
        <v>268.59323011125838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372.85875272750854</v>
      </c>
      <c r="C19">
        <v>289.58953833580017</v>
      </c>
      <c r="D19">
        <f t="shared" si="1"/>
        <v>1077.8857048386874</v>
      </c>
      <c r="F19">
        <v>403.65440644158258</v>
      </c>
      <c r="G19">
        <v>441.63173145718042</v>
      </c>
      <c r="H19">
        <f t="shared" si="2"/>
        <v>1643.8043061792623</v>
      </c>
      <c r="J19">
        <v>388.39582824707031</v>
      </c>
      <c r="K19">
        <v>365.51241738455639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270.64582586288452</v>
      </c>
      <c r="C20">
        <v>415.20894956588745</v>
      </c>
      <c r="D20">
        <f t="shared" si="1"/>
        <v>1732.1319098781519</v>
      </c>
      <c r="F20">
        <v>467.60477532280817</v>
      </c>
      <c r="G20">
        <v>406.82176992628308</v>
      </c>
      <c r="H20">
        <f t="shared" si="2"/>
        <v>1697.1430169296059</v>
      </c>
      <c r="J20">
        <v>315.65381331670852</v>
      </c>
      <c r="K20">
        <v>385.43849654424758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350.19585037231445</v>
      </c>
      <c r="C21">
        <v>356.92670130729675</v>
      </c>
      <c r="D21">
        <f t="shared" si="1"/>
        <v>1710.2704277505641</v>
      </c>
      <c r="F21">
        <v>436.79062059190539</v>
      </c>
      <c r="G21">
        <v>354.30845175849066</v>
      </c>
      <c r="H21">
        <f t="shared" si="2"/>
        <v>1697.7246732317979</v>
      </c>
      <c r="J21">
        <v>482.46068137032643</v>
      </c>
      <c r="K21">
        <v>347.36928086053757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285.39885425567627</v>
      </c>
      <c r="C22">
        <v>238.30410242080688</v>
      </c>
      <c r="D22">
        <f t="shared" si="1"/>
        <v>992.61382764155508</v>
      </c>
      <c r="F22">
        <v>508.33231268988715</v>
      </c>
      <c r="G22">
        <v>367.77350446912976</v>
      </c>
      <c r="H22">
        <f t="shared" si="2"/>
        <v>1531.8958518457191</v>
      </c>
      <c r="J22">
        <v>350.16190301804318</v>
      </c>
      <c r="K22">
        <v>375.71337527320497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41</v>
      </c>
    </row>
    <row r="24" spans="1:22" x14ac:dyDescent="0.2">
      <c r="B24" t="s">
        <v>42</v>
      </c>
      <c r="C24" t="s">
        <v>43</v>
      </c>
      <c r="F24" t="s">
        <v>42</v>
      </c>
      <c r="G24" t="s">
        <v>43</v>
      </c>
      <c r="I24" t="s">
        <v>44</v>
      </c>
      <c r="J24">
        <f>AVERAGE(J3:J22)</f>
        <v>364.81764304297315</v>
      </c>
      <c r="K24">
        <f>AVERAGE(K3:K22)</f>
        <v>362.11556905110672</v>
      </c>
      <c r="M24" t="s">
        <v>44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0.24444698958560374</v>
      </c>
      <c r="C25">
        <f>SUM(B3:B22)/MAX(D3:D22)</f>
        <v>1.3466380657565338</v>
      </c>
      <c r="F25">
        <f>SUM(F3:F22)/SUM(H3:H22)</f>
        <v>0.30814506963363986</v>
      </c>
      <c r="G25">
        <f>SUM(F3:F22)/MAX(H3:H22)</f>
        <v>1.6301252132053745</v>
      </c>
      <c r="I25" t="s">
        <v>45</v>
      </c>
      <c r="J25">
        <f>STDEV(J3:J22)</f>
        <v>63.828606310611541</v>
      </c>
      <c r="K25">
        <f>STDEV(K3:K22)</f>
        <v>67.277875890077155</v>
      </c>
      <c r="M25" t="s">
        <v>45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41</v>
      </c>
      <c r="B26">
        <f>SUM(B6:B15)/SUM(D3:D9)</f>
        <v>0.25591948532721653</v>
      </c>
      <c r="C26">
        <f>SUM(B6:B15)/MAX(D3:D9)</f>
        <v>1.1103138466077276</v>
      </c>
      <c r="F26">
        <f>SUM(F6:F18)/SUM(H3:H10)</f>
        <v>0.33908585768457966</v>
      </c>
      <c r="G26">
        <f>SUM(F6:F18)/MAX(H3:H10)</f>
        <v>1.4874033623771243</v>
      </c>
    </row>
    <row r="28" spans="1:22" x14ac:dyDescent="0.2">
      <c r="A28" t="s">
        <v>46</v>
      </c>
      <c r="B28">
        <f>SUM(B6:B15)/SUM(D3:D9,B6:B15)</f>
        <v>0.20377061453150352</v>
      </c>
      <c r="F28">
        <f>SUM(F6:F18)/SUM(H3:H10,F6:F18)</f>
        <v>0.25322189442796061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40</v>
      </c>
      <c r="E2" t="s">
        <v>3</v>
      </c>
      <c r="F2" t="s">
        <v>31</v>
      </c>
      <c r="G2" t="s">
        <v>32</v>
      </c>
      <c r="H2" t="s">
        <v>40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442.38135147094727</v>
      </c>
      <c r="C3">
        <v>871.88499641418457</v>
      </c>
      <c r="D3">
        <f>C3/V3</f>
        <v>12498.983242936822</v>
      </c>
      <c r="F3">
        <v>320.35768742031519</v>
      </c>
      <c r="G3">
        <v>858.27738825480139</v>
      </c>
      <c r="H3">
        <f>G3/V3</f>
        <v>12303.910191949506</v>
      </c>
      <c r="J3">
        <v>412.65218607584637</v>
      </c>
      <c r="K3">
        <v>482.75368972051712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405.87090873718262</v>
      </c>
      <c r="C4">
        <v>1332.497257232666</v>
      </c>
      <c r="D4">
        <f t="shared" ref="D4:D22" si="1">C4/V4</f>
        <v>15326.024856396059</v>
      </c>
      <c r="F4">
        <v>385.48198869493274</v>
      </c>
      <c r="G4">
        <v>1524.200910780165</v>
      </c>
      <c r="H4">
        <f t="shared" ref="H4:H22" si="2">G4/V4</f>
        <v>17530.948688984405</v>
      </c>
      <c r="J4">
        <v>429.03482164655412</v>
      </c>
      <c r="K4">
        <v>344.63952000935871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290.72808992862701</v>
      </c>
      <c r="C5">
        <v>1527.3440284729004</v>
      </c>
      <c r="D5">
        <f t="shared" si="1"/>
        <v>14703.383666782336</v>
      </c>
      <c r="F5">
        <v>258.26107777489557</v>
      </c>
      <c r="G5">
        <v>2023.7149319118923</v>
      </c>
      <c r="H5">
        <f t="shared" si="2"/>
        <v>19481.83023692936</v>
      </c>
      <c r="J5">
        <v>370.33025723411924</v>
      </c>
      <c r="K5">
        <v>305.33463105701264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7943.9156494140625</v>
      </c>
      <c r="C6">
        <v>1333.2147216796875</v>
      </c>
      <c r="D6">
        <f t="shared" si="1"/>
        <v>11068.945890788078</v>
      </c>
      <c r="F6">
        <v>7467.7866482204863</v>
      </c>
      <c r="G6">
        <v>1807.4146185980903</v>
      </c>
      <c r="H6">
        <f t="shared" si="2"/>
        <v>15005.965873431325</v>
      </c>
      <c r="J6">
        <v>318.03899447123212</v>
      </c>
      <c r="K6">
        <v>440.56550598144531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5427.332275390625</v>
      </c>
      <c r="C7">
        <v>1352.8889465332031</v>
      </c>
      <c r="D7">
        <f t="shared" si="1"/>
        <v>9909.6147225017194</v>
      </c>
      <c r="F7">
        <v>4755.8302001953125</v>
      </c>
      <c r="G7">
        <v>1199.6288350423176</v>
      </c>
      <c r="H7">
        <f t="shared" si="2"/>
        <v>8787.0180296289236</v>
      </c>
      <c r="J7">
        <v>451.58658708844865</v>
      </c>
      <c r="K7">
        <v>396.82484472365604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3859.34521484375</v>
      </c>
      <c r="C8">
        <v>959.08982849121094</v>
      </c>
      <c r="D8">
        <f t="shared" si="1"/>
        <v>6311.3751233019211</v>
      </c>
      <c r="F8">
        <v>3687.6241183810762</v>
      </c>
      <c r="G8">
        <v>895.60196092393664</v>
      </c>
      <c r="H8">
        <f t="shared" si="2"/>
        <v>5893.5876167594579</v>
      </c>
      <c r="J8">
        <v>281.06141953241257</v>
      </c>
      <c r="K8">
        <v>506.03132411411832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3235.6044921875</v>
      </c>
      <c r="C9">
        <v>619.47608947753906</v>
      </c>
      <c r="D9">
        <f t="shared" si="1"/>
        <v>3718.1896785848962</v>
      </c>
      <c r="F9">
        <v>2657.4604356553818</v>
      </c>
      <c r="G9">
        <v>669.45788828531897</v>
      </c>
      <c r="H9">
        <f t="shared" si="2"/>
        <v>4018.1880346165735</v>
      </c>
      <c r="J9">
        <v>407.70568266369048</v>
      </c>
      <c r="K9">
        <v>363.34230986095611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2397.7259521484375</v>
      </c>
      <c r="C10">
        <v>554.65022277832031</v>
      </c>
      <c r="D10">
        <f t="shared" si="1"/>
        <v>2823.3586204585049</v>
      </c>
      <c r="F10">
        <v>2203.992146809896</v>
      </c>
      <c r="G10">
        <v>478.51143582661945</v>
      </c>
      <c r="H10">
        <f t="shared" si="2"/>
        <v>2435.7862520304566</v>
      </c>
      <c r="J10">
        <v>247.50366610572451</v>
      </c>
      <c r="K10">
        <v>386.25549334571474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1543.4120178222656</v>
      </c>
      <c r="C11">
        <v>361.21728134155273</v>
      </c>
      <c r="D11">
        <f t="shared" si="1"/>
        <v>1615.5288302446063</v>
      </c>
      <c r="F11">
        <v>2158.0595092773438</v>
      </c>
      <c r="G11">
        <v>426.7336841159397</v>
      </c>
      <c r="H11">
        <f t="shared" si="2"/>
        <v>1908.5481374683334</v>
      </c>
      <c r="J11">
        <v>305.3021498180571</v>
      </c>
      <c r="K11">
        <v>314.84711674281527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1256.6015319824219</v>
      </c>
      <c r="C12">
        <v>167.02740859985352</v>
      </c>
      <c r="D12">
        <f t="shared" si="1"/>
        <v>675.72022722980932</v>
      </c>
      <c r="F12">
        <v>1222.4735734727647</v>
      </c>
      <c r="G12">
        <v>324.63925467597113</v>
      </c>
      <c r="H12">
        <f t="shared" si="2"/>
        <v>1313.3491848807594</v>
      </c>
      <c r="J12">
        <v>418.95991534278505</v>
      </c>
      <c r="K12">
        <v>223.65578660510835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958.08390808105469</v>
      </c>
      <c r="C13">
        <v>244.30555725097656</v>
      </c>
      <c r="D13">
        <f t="shared" si="1"/>
        <v>870.49652690424148</v>
      </c>
      <c r="F13">
        <v>757.12773471408423</v>
      </c>
      <c r="G13">
        <v>455.35307778252496</v>
      </c>
      <c r="H13">
        <f t="shared" si="2"/>
        <v>1622.4897918209776</v>
      </c>
      <c r="J13">
        <v>392.4998831976028</v>
      </c>
      <c r="K13">
        <v>324.3412032354446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827.12928771972656</v>
      </c>
      <c r="C14">
        <v>641.47176361083984</v>
      </c>
      <c r="D14">
        <f t="shared" si="1"/>
        <v>2196.10920057769</v>
      </c>
      <c r="F14">
        <v>1222.3833075629341</v>
      </c>
      <c r="G14">
        <v>453.47532950507269</v>
      </c>
      <c r="H14">
        <f t="shared" si="2"/>
        <v>1552.4944352270177</v>
      </c>
      <c r="J14">
        <v>321.28541510445729</v>
      </c>
      <c r="K14">
        <v>394.85189092726932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710.39166259765625</v>
      </c>
      <c r="C15">
        <v>596.471923828125</v>
      </c>
      <c r="D15">
        <f t="shared" si="1"/>
        <v>2006.161102715103</v>
      </c>
      <c r="F15">
        <v>848.19359673394092</v>
      </c>
      <c r="G15">
        <v>440.08041297064887</v>
      </c>
      <c r="H15">
        <f t="shared" si="2"/>
        <v>1480.1571898008008</v>
      </c>
      <c r="J15">
        <v>319.26117288498654</v>
      </c>
      <c r="K15">
        <v>341.06851159958615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594.48867797851562</v>
      </c>
      <c r="C16">
        <v>354.82236099243164</v>
      </c>
      <c r="D16">
        <f t="shared" si="1"/>
        <v>1198.6446477997197</v>
      </c>
      <c r="F16">
        <v>925.72510104709204</v>
      </c>
      <c r="G16">
        <v>348.39903810289172</v>
      </c>
      <c r="H16">
        <f t="shared" si="2"/>
        <v>1176.9456726249261</v>
      </c>
      <c r="J16">
        <v>420.70387086414155</v>
      </c>
      <c r="K16">
        <v>382.34783608572826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356.00846099853516</v>
      </c>
      <c r="C17">
        <v>403.05154418945312</v>
      </c>
      <c r="D17">
        <f t="shared" si="1"/>
        <v>1352.3942496314357</v>
      </c>
      <c r="F17">
        <v>502.54270172119141</v>
      </c>
      <c r="G17">
        <v>278.52546819051105</v>
      </c>
      <c r="H17">
        <f t="shared" si="2"/>
        <v>934.5609686578822</v>
      </c>
      <c r="J17">
        <v>281.38038816906158</v>
      </c>
      <c r="K17">
        <v>292.82491683959961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279.08979797363281</v>
      </c>
      <c r="C18">
        <v>561.39799499511719</v>
      </c>
      <c r="D18">
        <f t="shared" si="1"/>
        <v>1944.6820759579618</v>
      </c>
      <c r="F18">
        <v>568.14072587754993</v>
      </c>
      <c r="G18">
        <v>301.65231280856665</v>
      </c>
      <c r="H18">
        <f t="shared" si="2"/>
        <v>1044.9233006170355</v>
      </c>
      <c r="J18">
        <v>382.37422470819382</v>
      </c>
      <c r="K18">
        <v>268.59323011125838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286.35225296020508</v>
      </c>
      <c r="C19">
        <v>214.82018280029297</v>
      </c>
      <c r="D19">
        <f t="shared" si="1"/>
        <v>799.58552882103254</v>
      </c>
      <c r="F19">
        <v>403.65440644158258</v>
      </c>
      <c r="G19">
        <v>441.63173145718042</v>
      </c>
      <c r="H19">
        <f t="shared" si="2"/>
        <v>1643.8043061792623</v>
      </c>
      <c r="J19">
        <v>388.39582824707031</v>
      </c>
      <c r="K19">
        <v>365.51241738455639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338.9518928527832</v>
      </c>
      <c r="C20">
        <v>319.2869815826416</v>
      </c>
      <c r="D20">
        <f t="shared" si="1"/>
        <v>1331.9731421641984</v>
      </c>
      <c r="F20">
        <v>467.60477532280817</v>
      </c>
      <c r="G20">
        <v>406.82176992628308</v>
      </c>
      <c r="H20">
        <f t="shared" si="2"/>
        <v>1697.1430169296059</v>
      </c>
      <c r="J20">
        <v>315.65381331670852</v>
      </c>
      <c r="K20">
        <v>385.43849654424758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267.97943115234375</v>
      </c>
      <c r="C21">
        <v>199.62207698822021</v>
      </c>
      <c r="D21">
        <f t="shared" si="1"/>
        <v>956.52057901144178</v>
      </c>
      <c r="F21">
        <v>436.79062059190539</v>
      </c>
      <c r="G21">
        <v>354.30845175849066</v>
      </c>
      <c r="H21">
        <f t="shared" si="2"/>
        <v>1697.7246732317979</v>
      </c>
      <c r="J21">
        <v>482.46068137032643</v>
      </c>
      <c r="K21">
        <v>347.36928086053757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432.82035446166992</v>
      </c>
      <c r="C22">
        <v>172.65824890136719</v>
      </c>
      <c r="D22">
        <f t="shared" si="1"/>
        <v>719.17757006650072</v>
      </c>
      <c r="F22">
        <v>508.33231268988715</v>
      </c>
      <c r="G22">
        <v>367.77350446912976</v>
      </c>
      <c r="H22">
        <f t="shared" si="2"/>
        <v>1531.8958518457191</v>
      </c>
      <c r="J22">
        <v>350.16190301804318</v>
      </c>
      <c r="K22">
        <v>375.71337527320497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41</v>
      </c>
    </row>
    <row r="24" spans="1:22" x14ac:dyDescent="0.2">
      <c r="B24" t="s">
        <v>42</v>
      </c>
      <c r="C24" t="s">
        <v>43</v>
      </c>
      <c r="F24" t="s">
        <v>42</v>
      </c>
      <c r="G24" t="s">
        <v>43</v>
      </c>
      <c r="I24" t="s">
        <v>44</v>
      </c>
      <c r="J24">
        <f>AVERAGE(J3:J22)</f>
        <v>364.81764304297315</v>
      </c>
      <c r="K24">
        <f>AVERAGE(K3:K22)</f>
        <v>362.11556905110672</v>
      </c>
      <c r="M24" t="s">
        <v>44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0.34614035433020912</v>
      </c>
      <c r="C25">
        <f>SUM(B3:B22)/MAX(D3:D22)</f>
        <v>2.0784393545732844</v>
      </c>
      <c r="F25">
        <f>SUM(F3:F22)/SUM(H3:H22)</f>
        <v>0.30814506963363986</v>
      </c>
      <c r="G25">
        <f>SUM(F3:F22)/MAX(H3:H22)</f>
        <v>1.6301252132053745</v>
      </c>
      <c r="I25" t="s">
        <v>45</v>
      </c>
      <c r="J25">
        <f>STDEV(J3:J22)</f>
        <v>63.828606310611541</v>
      </c>
      <c r="K25">
        <f>STDEV(K3:K22)</f>
        <v>67.277875890077155</v>
      </c>
      <c r="M25" t="s">
        <v>45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41</v>
      </c>
      <c r="B26">
        <f>SUM(B6:B16)/SUM(D3:D10)</f>
        <v>0.37655942166300527</v>
      </c>
      <c r="C26">
        <f>SUM(B6:B16)/MAX(D3:D10)</f>
        <v>1.8761571209488155</v>
      </c>
      <c r="F26">
        <f>SUM(F6:F18)/SUM(H3:H10)</f>
        <v>0.33908585768457966</v>
      </c>
      <c r="G26">
        <f>SUM(F6:F18)/MAX(H3:H10)</f>
        <v>1.4874033623771243</v>
      </c>
    </row>
    <row r="28" spans="1:22" x14ac:dyDescent="0.2">
      <c r="A28" t="s">
        <v>46</v>
      </c>
      <c r="B28">
        <f>SUM(B6:B16)/SUM(D3:D10,B6:B16)</f>
        <v>0.27355115641000682</v>
      </c>
      <c r="F28">
        <f>SUM(F6:F18)/SUM(H3:H10,F6:F18)</f>
        <v>0.25322189442796061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2017-04-07T20:48:49Z</dcterms:created>
  <dcterms:modified xsi:type="dcterms:W3CDTF">2017-05-16T23:19:03Z</dcterms:modified>
</cp:coreProperties>
</file>