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1400" windowHeight="13980" activeTab="3"/>
  </bookViews>
  <sheets>
    <sheet name="lactate " sheetId="1" r:id="rId1"/>
    <sheet name="pyruvate" sheetId="2" r:id="rId2"/>
    <sheet name="Average" sheetId="3" r:id="rId3"/>
    <sheet name="Updated Averag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T18" i="4"/>
  <c r="U18" i="4"/>
  <c r="V18" i="4"/>
  <c r="D18" i="4"/>
  <c r="T19" i="4"/>
  <c r="U19" i="4"/>
  <c r="V19" i="4"/>
  <c r="D19" i="4"/>
  <c r="T20" i="4"/>
  <c r="U20" i="4"/>
  <c r="V20" i="4"/>
  <c r="D20" i="4"/>
  <c r="B28" i="4"/>
  <c r="G26" i="4"/>
  <c r="F26" i="4"/>
  <c r="T21" i="4"/>
  <c r="U21" i="4"/>
  <c r="V21" i="4"/>
  <c r="D21" i="4"/>
  <c r="T22" i="4"/>
  <c r="U22" i="4"/>
  <c r="V22" i="4"/>
  <c r="D22" i="4"/>
  <c r="O25" i="4"/>
  <c r="N25" i="4"/>
  <c r="H18" i="4"/>
  <c r="H19" i="4"/>
  <c r="H20" i="4"/>
  <c r="H21" i="4"/>
  <c r="H22" i="4"/>
  <c r="G25" i="4"/>
  <c r="F25" i="4"/>
  <c r="C25" i="4"/>
  <c r="B25" i="4"/>
  <c r="O24" i="4"/>
  <c r="N24" i="4"/>
  <c r="T3" i="4"/>
  <c r="V3" i="3"/>
  <c r="D3" i="3"/>
  <c r="T4" i="3"/>
  <c r="U4" i="3"/>
  <c r="V4" i="3"/>
  <c r="D4" i="3"/>
  <c r="T5" i="3"/>
  <c r="U5" i="3"/>
  <c r="V5" i="3"/>
  <c r="D5" i="3"/>
  <c r="T6" i="3"/>
  <c r="U6" i="3"/>
  <c r="V6" i="3"/>
  <c r="D6" i="3"/>
  <c r="T7" i="3"/>
  <c r="U7" i="3"/>
  <c r="V7" i="3"/>
  <c r="D7" i="3"/>
  <c r="T8" i="3"/>
  <c r="U8" i="3"/>
  <c r="V8" i="3"/>
  <c r="D8" i="3"/>
  <c r="T9" i="3"/>
  <c r="U9" i="3"/>
  <c r="V9" i="3"/>
  <c r="D9" i="3"/>
  <c r="T10" i="3"/>
  <c r="U10" i="3"/>
  <c r="V10" i="3"/>
  <c r="D10" i="3"/>
  <c r="T11" i="3"/>
  <c r="U11" i="3"/>
  <c r="V11" i="3"/>
  <c r="D11" i="3"/>
  <c r="T12" i="3"/>
  <c r="U12" i="3"/>
  <c r="V12" i="3"/>
  <c r="D12" i="3"/>
  <c r="T13" i="3"/>
  <c r="U13" i="3"/>
  <c r="V13" i="3"/>
  <c r="D13" i="3"/>
  <c r="T14" i="3"/>
  <c r="U14" i="3"/>
  <c r="V14" i="3"/>
  <c r="D14" i="3"/>
  <c r="T15" i="3"/>
  <c r="U15" i="3"/>
  <c r="V15" i="3"/>
  <c r="D15" i="3"/>
  <c r="T16" i="3"/>
  <c r="U16" i="3"/>
  <c r="V16" i="3"/>
  <c r="D16" i="3"/>
  <c r="T17" i="3"/>
  <c r="U17" i="3"/>
  <c r="V17" i="3"/>
  <c r="D17" i="3"/>
  <c r="T18" i="3"/>
  <c r="U18" i="3"/>
  <c r="V18" i="3"/>
  <c r="D18" i="3"/>
  <c r="T19" i="3"/>
  <c r="U19" i="3"/>
  <c r="V19" i="3"/>
  <c r="D19" i="3"/>
  <c r="T20" i="3"/>
  <c r="U20" i="3"/>
  <c r="V20" i="3"/>
  <c r="D20" i="3"/>
  <c r="B2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F28" i="3"/>
  <c r="B26" i="3"/>
  <c r="F26" i="3"/>
  <c r="G26" i="3"/>
  <c r="T21" i="3"/>
  <c r="U21" i="3"/>
  <c r="V21" i="3"/>
  <c r="D21" i="3"/>
  <c r="T22" i="3"/>
  <c r="U22" i="3"/>
  <c r="V22" i="3"/>
  <c r="D22" i="3"/>
  <c r="C26" i="3"/>
  <c r="O25" i="3"/>
  <c r="N25" i="3"/>
  <c r="O24" i="3"/>
  <c r="N24" i="3"/>
  <c r="H18" i="3"/>
  <c r="H19" i="3"/>
  <c r="H20" i="3"/>
  <c r="H21" i="3"/>
  <c r="H22" i="3"/>
  <c r="G25" i="3"/>
  <c r="F25" i="3"/>
  <c r="C25" i="3"/>
  <c r="B25" i="3"/>
  <c r="T3" i="3"/>
</calcChain>
</file>

<file path=xl/sharedStrings.xml><?xml version="1.0" encoding="utf-8"?>
<sst xmlns="http://schemas.openxmlformats.org/spreadsheetml/2006/main" count="138" uniqueCount="50">
  <si>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</si>
  <si>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</si>
  <si>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</si>
  <si>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</si>
  <si>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</si>
  <si>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</si>
  <si>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</si>
  <si>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</si>
  <si>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</si>
  <si>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</si>
  <si>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</si>
  <si>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</si>
  <si>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</si>
  <si>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</si>
  <si>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</si>
  <si>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</si>
  <si>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</si>
  <si>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</si>
  <si>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</si>
  <si>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</si>
  <si>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</si>
  <si>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</si>
  <si>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</si>
  <si>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</si>
  <si>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</si>
  <si>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</si>
  <si>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v</t>
  </si>
  <si>
    <t>n</t>
  </si>
  <si>
    <t>Tumor</t>
  </si>
  <si>
    <t>Contrlateral Kidney</t>
  </si>
  <si>
    <t>roi#3</t>
  </si>
  <si>
    <t>roi#4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</si>
  <si>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</si>
  <si>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</si>
  <si>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</si>
  <si>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</si>
  <si>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</si>
  <si>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</si>
  <si>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</si>
  <si>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</si>
  <si>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</si>
  <si>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</si>
  <si>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</si>
  <si>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</si>
  <si>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</si>
  <si>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>noise</t>
  </si>
  <si>
    <t>mean</t>
  </si>
  <si>
    <t>S.D</t>
  </si>
  <si>
    <t>above noise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</si>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</sst>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JW327 A498 3/18/16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1450.662959798177</c:v>
                </c:pt>
                <c:pt idx="1">
                  <c:v>1060.839846801758</c:v>
                </c:pt>
                <c:pt idx="2">
                  <c:v>1393.795256042481</c:v>
                </c:pt>
                <c:pt idx="3">
                  <c:v>36070.96061197916</c:v>
                </c:pt>
                <c:pt idx="4">
                  <c:v>27257.78346354167</c:v>
                </c:pt>
                <c:pt idx="5">
                  <c:v>24536.38929036458</c:v>
                </c:pt>
                <c:pt idx="6">
                  <c:v>17269.18951822917</c:v>
                </c:pt>
                <c:pt idx="7">
                  <c:v>15867.7466796875</c:v>
                </c:pt>
                <c:pt idx="8">
                  <c:v>14014.63255208333</c:v>
                </c:pt>
                <c:pt idx="9">
                  <c:v>10822.69895833333</c:v>
                </c:pt>
                <c:pt idx="10">
                  <c:v>11614.33056640625</c:v>
                </c:pt>
                <c:pt idx="11">
                  <c:v>9311.469384765625</c:v>
                </c:pt>
                <c:pt idx="12">
                  <c:v>8255.285319010416</c:v>
                </c:pt>
                <c:pt idx="13">
                  <c:v>6342.695353190104</c:v>
                </c:pt>
                <c:pt idx="14">
                  <c:v>4861.028458658854</c:v>
                </c:pt>
                <c:pt idx="15">
                  <c:v>5366.427034505208</c:v>
                </c:pt>
                <c:pt idx="16">
                  <c:v>3501.072709147135</c:v>
                </c:pt>
                <c:pt idx="17">
                  <c:v>3796.502739461263</c:v>
                </c:pt>
                <c:pt idx="18">
                  <c:v>3630.279803466797</c:v>
                </c:pt>
                <c:pt idx="19">
                  <c:v>2803.836204020182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30-4CE5-ADC7-04D335D1885D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76141.00101915367</c:v>
                </c:pt>
                <c:pt idx="1">
                  <c:v>136565.6553058384</c:v>
                </c:pt>
                <c:pt idx="2">
                  <c:v>168727.3572583096</c:v>
                </c:pt>
                <c:pt idx="3">
                  <c:v>116049.6616253552</c:v>
                </c:pt>
                <c:pt idx="4">
                  <c:v>86312.8538208102</c:v>
                </c:pt>
                <c:pt idx="5">
                  <c:v>102118.7217741562</c:v>
                </c:pt>
                <c:pt idx="6">
                  <c:v>62331.79089883192</c:v>
                </c:pt>
                <c:pt idx="7">
                  <c:v>50100.69222550411</c:v>
                </c:pt>
                <c:pt idx="8">
                  <c:v>40619.48481786587</c:v>
                </c:pt>
                <c:pt idx="9">
                  <c:v>26226.21902441216</c:v>
                </c:pt>
                <c:pt idx="10">
                  <c:v>33271.95591195292</c:v>
                </c:pt>
                <c:pt idx="11">
                  <c:v>29728.77571497591</c:v>
                </c:pt>
                <c:pt idx="12">
                  <c:v>24469.98237889325</c:v>
                </c:pt>
                <c:pt idx="13">
                  <c:v>18755.64103406968</c:v>
                </c:pt>
                <c:pt idx="14">
                  <c:v>17309.91124367854</c:v>
                </c:pt>
                <c:pt idx="15">
                  <c:v>12903.31722789519</c:v>
                </c:pt>
                <c:pt idx="16">
                  <c:v>13358.78442874249</c:v>
                </c:pt>
                <c:pt idx="17">
                  <c:v>14560.67710241267</c:v>
                </c:pt>
                <c:pt idx="18">
                  <c:v>11453.77671737219</c:v>
                </c:pt>
                <c:pt idx="19">
                  <c:v>19795.05620550474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E30-4CE5-ADC7-04D335D1885D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1543.838775634766</c:v>
                </c:pt>
                <c:pt idx="1">
                  <c:v>1019.579656982422</c:v>
                </c:pt>
                <c:pt idx="2">
                  <c:v>1362.659741210937</c:v>
                </c:pt>
                <c:pt idx="3">
                  <c:v>2885.628149414063</c:v>
                </c:pt>
                <c:pt idx="4">
                  <c:v>2299.5814453125</c:v>
                </c:pt>
                <c:pt idx="5">
                  <c:v>1381.490441894531</c:v>
                </c:pt>
                <c:pt idx="6">
                  <c:v>1168.500811767578</c:v>
                </c:pt>
                <c:pt idx="7">
                  <c:v>1387.621575927734</c:v>
                </c:pt>
                <c:pt idx="8">
                  <c:v>1338.662145996094</c:v>
                </c:pt>
                <c:pt idx="9">
                  <c:v>1433.461352539063</c:v>
                </c:pt>
                <c:pt idx="10">
                  <c:v>1289.116973876953</c:v>
                </c:pt>
                <c:pt idx="11">
                  <c:v>1000.437622070312</c:v>
                </c:pt>
                <c:pt idx="12">
                  <c:v>1643.725390625</c:v>
                </c:pt>
                <c:pt idx="13">
                  <c:v>1334.863037109375</c:v>
                </c:pt>
                <c:pt idx="14">
                  <c:v>1863.845153808594</c:v>
                </c:pt>
                <c:pt idx="15">
                  <c:v>1407.469134521484</c:v>
                </c:pt>
                <c:pt idx="16">
                  <c:v>1335.161950683594</c:v>
                </c:pt>
                <c:pt idx="17">
                  <c:v>1610.223107910156</c:v>
                </c:pt>
                <c:pt idx="18">
                  <c:v>3565.296240234375</c:v>
                </c:pt>
                <c:pt idx="19">
                  <c:v>965.7481811523437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E30-4CE5-ADC7-04D335D18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84480"/>
        <c:axId val="2085227616"/>
      </c:scatterChart>
      <c:valAx>
        <c:axId val="6167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27616"/>
        <c:crosses val="autoZero"/>
        <c:crossBetween val="midCat"/>
      </c:valAx>
      <c:valAx>
        <c:axId val="20852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78448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JW327 A498 3/18/16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1450.662959798177</c:v>
                </c:pt>
                <c:pt idx="1">
                  <c:v>1060.839846801758</c:v>
                </c:pt>
                <c:pt idx="2">
                  <c:v>1393.795256042481</c:v>
                </c:pt>
                <c:pt idx="3">
                  <c:v>36070.96061197916</c:v>
                </c:pt>
                <c:pt idx="4">
                  <c:v>27257.78346354167</c:v>
                </c:pt>
                <c:pt idx="5">
                  <c:v>24536.38929036458</c:v>
                </c:pt>
                <c:pt idx="6">
                  <c:v>17269.18951822917</c:v>
                </c:pt>
                <c:pt idx="7">
                  <c:v>15867.7466796875</c:v>
                </c:pt>
                <c:pt idx="8">
                  <c:v>14014.63255208333</c:v>
                </c:pt>
                <c:pt idx="9">
                  <c:v>10822.69895833333</c:v>
                </c:pt>
                <c:pt idx="10">
                  <c:v>11614.33056640625</c:v>
                </c:pt>
                <c:pt idx="11">
                  <c:v>9311.469384765625</c:v>
                </c:pt>
                <c:pt idx="12">
                  <c:v>8255.285319010416</c:v>
                </c:pt>
                <c:pt idx="13">
                  <c:v>6342.695353190104</c:v>
                </c:pt>
                <c:pt idx="14">
                  <c:v>4861.028458658854</c:v>
                </c:pt>
                <c:pt idx="15">
                  <c:v>5366.427034505208</c:v>
                </c:pt>
                <c:pt idx="16">
                  <c:v>3501.072709147135</c:v>
                </c:pt>
                <c:pt idx="17">
                  <c:v>3796.502739461263</c:v>
                </c:pt>
                <c:pt idx="18">
                  <c:v>3630.279803466797</c:v>
                </c:pt>
                <c:pt idx="19">
                  <c:v>2803.836204020182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A0F-4EE8-BB6A-872D9D1E3B9F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76141.00101915367</c:v>
                </c:pt>
                <c:pt idx="1">
                  <c:v>136565.6553058384</c:v>
                </c:pt>
                <c:pt idx="2">
                  <c:v>168727.3572583096</c:v>
                </c:pt>
                <c:pt idx="3">
                  <c:v>116049.6616253552</c:v>
                </c:pt>
                <c:pt idx="4">
                  <c:v>86312.8538208102</c:v>
                </c:pt>
                <c:pt idx="5">
                  <c:v>102118.7217741562</c:v>
                </c:pt>
                <c:pt idx="6">
                  <c:v>62331.79089883192</c:v>
                </c:pt>
                <c:pt idx="7">
                  <c:v>50100.69222550411</c:v>
                </c:pt>
                <c:pt idx="8">
                  <c:v>40619.48481786587</c:v>
                </c:pt>
                <c:pt idx="9">
                  <c:v>26226.21902441216</c:v>
                </c:pt>
                <c:pt idx="10">
                  <c:v>33271.95591195292</c:v>
                </c:pt>
                <c:pt idx="11">
                  <c:v>29728.77571497591</c:v>
                </c:pt>
                <c:pt idx="12">
                  <c:v>24469.98237889325</c:v>
                </c:pt>
                <c:pt idx="13">
                  <c:v>18755.64103406968</c:v>
                </c:pt>
                <c:pt idx="14">
                  <c:v>17309.91124367854</c:v>
                </c:pt>
                <c:pt idx="15">
                  <c:v>12903.31722789519</c:v>
                </c:pt>
                <c:pt idx="16">
                  <c:v>13358.78442874249</c:v>
                </c:pt>
                <c:pt idx="17">
                  <c:v>14560.67710241267</c:v>
                </c:pt>
                <c:pt idx="18">
                  <c:v>11453.77671737219</c:v>
                </c:pt>
                <c:pt idx="19">
                  <c:v>19795.05620550474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A0F-4EE8-BB6A-872D9D1E3B9F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1543.838775634766</c:v>
                </c:pt>
                <c:pt idx="1">
                  <c:v>1019.579656982422</c:v>
                </c:pt>
                <c:pt idx="2">
                  <c:v>1362.659741210937</c:v>
                </c:pt>
                <c:pt idx="3">
                  <c:v>2885.628149414063</c:v>
                </c:pt>
                <c:pt idx="4">
                  <c:v>2299.5814453125</c:v>
                </c:pt>
                <c:pt idx="5">
                  <c:v>1381.490441894531</c:v>
                </c:pt>
                <c:pt idx="6">
                  <c:v>1168.500811767578</c:v>
                </c:pt>
                <c:pt idx="7">
                  <c:v>1387.621575927734</c:v>
                </c:pt>
                <c:pt idx="8">
                  <c:v>1338.662145996094</c:v>
                </c:pt>
                <c:pt idx="9">
                  <c:v>1433.461352539063</c:v>
                </c:pt>
                <c:pt idx="10">
                  <c:v>1289.116973876953</c:v>
                </c:pt>
                <c:pt idx="11">
                  <c:v>1000.437622070312</c:v>
                </c:pt>
                <c:pt idx="12">
                  <c:v>1643.725390625</c:v>
                </c:pt>
                <c:pt idx="13">
                  <c:v>1334.863037109375</c:v>
                </c:pt>
                <c:pt idx="14">
                  <c:v>1863.845153808594</c:v>
                </c:pt>
                <c:pt idx="15">
                  <c:v>1407.469134521484</c:v>
                </c:pt>
                <c:pt idx="16">
                  <c:v>1335.161950683594</c:v>
                </c:pt>
                <c:pt idx="17">
                  <c:v>1610.223107910156</c:v>
                </c:pt>
                <c:pt idx="18">
                  <c:v>3565.296240234375</c:v>
                </c:pt>
                <c:pt idx="19">
                  <c:v>965.7481811523437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A0F-4EE8-BB6A-872D9D1E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30176"/>
        <c:axId val="-2116374208"/>
      </c:scatterChart>
      <c:valAx>
        <c:axId val="21442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374208"/>
        <c:crosses val="autoZero"/>
        <c:crossBetween val="midCat"/>
      </c:valAx>
      <c:valAx>
        <c:axId val="-21163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3017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2</xdr:row>
      <xdr:rowOff>127000</xdr:rowOff>
    </xdr:from>
    <xdr:to>
      <xdr:col>15</xdr:col>
      <xdr:colOff>228600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2</xdr:row>
      <xdr:rowOff>127000</xdr:rowOff>
    </xdr:from>
    <xdr:to>
      <xdr:col>15</xdr:col>
      <xdr:colOff>228600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2C15982-90EC-473F-9089-89C163D26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8"/>
  <sheetViews>
    <sheetView topLeftCell="E1" workbookViewId="0">
      <selection activeCell="Y14" sqref="Y14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18</v>
      </c>
      <c r="D3">
        <v>1356.63037109375</v>
      </c>
      <c r="E3">
        <v>1996.54833984375</v>
      </c>
      <c r="F3">
        <v>1454.6365966796875</v>
      </c>
      <c r="G3">
        <v>29762.171875</v>
      </c>
      <c r="H3">
        <v>21178.732421875</v>
      </c>
      <c r="I3">
        <v>20110.548828125</v>
      </c>
      <c r="J3">
        <v>13441.6787109375</v>
      </c>
      <c r="K3">
        <v>13189.3427734375</v>
      </c>
      <c r="L3">
        <v>7962.0087890625</v>
      </c>
      <c r="M3">
        <v>8971.9365234375</v>
      </c>
      <c r="N3">
        <v>8644.974609375</v>
      </c>
      <c r="O3">
        <v>5954.4267578125</v>
      </c>
      <c r="P3">
        <v>6536.99462890625</v>
      </c>
      <c r="Q3">
        <v>4436.46337890625</v>
      </c>
      <c r="R3">
        <v>323.10302734375</v>
      </c>
      <c r="S3">
        <v>4542.240234375</v>
      </c>
      <c r="T3">
        <v>3410.85986328125</v>
      </c>
      <c r="U3">
        <v>3226.827392578125</v>
      </c>
      <c r="V3">
        <v>2626.144775390625</v>
      </c>
      <c r="W3">
        <v>2594.04248046875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7</v>
      </c>
      <c r="C4">
        <v>19</v>
      </c>
      <c r="D4">
        <v>1442.3751220703125</v>
      </c>
      <c r="E4">
        <v>1290.308349609375</v>
      </c>
      <c r="F4">
        <v>139.93894958496094</v>
      </c>
      <c r="G4">
        <v>33813.1328125</v>
      </c>
      <c r="H4">
        <v>23057.9921875</v>
      </c>
      <c r="I4">
        <v>22462.38671875</v>
      </c>
      <c r="J4">
        <v>13472.1474609375</v>
      </c>
      <c r="K4">
        <v>16710.287109375</v>
      </c>
      <c r="L4">
        <v>10494.4404296875</v>
      </c>
      <c r="M4">
        <v>10234.0654296875</v>
      </c>
      <c r="N4">
        <v>9627.5595703125</v>
      </c>
      <c r="O4">
        <v>5765.0048828125</v>
      </c>
      <c r="P4">
        <v>6445.0341796875</v>
      </c>
      <c r="Q4">
        <v>5362.35400390625</v>
      </c>
      <c r="R4">
        <v>1611.1400146484375</v>
      </c>
      <c r="S4">
        <v>4458.83642578125</v>
      </c>
      <c r="T4">
        <v>1868.5030517578125</v>
      </c>
      <c r="U4">
        <v>1758.4500732421875</v>
      </c>
      <c r="V4">
        <v>1012.1776123046875</v>
      </c>
      <c r="W4">
        <v>2336.286376953125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7</v>
      </c>
      <c r="C5">
        <v>20</v>
      </c>
      <c r="D5">
        <v>1342.8404541015625</v>
      </c>
      <c r="E5">
        <v>681.996826171875</v>
      </c>
      <c r="F5">
        <v>1488.225341796875</v>
      </c>
      <c r="G5">
        <v>29789.5625</v>
      </c>
      <c r="H5">
        <v>20774.11328125</v>
      </c>
      <c r="I5">
        <v>21291.03515625</v>
      </c>
      <c r="J5">
        <v>10810.080078125</v>
      </c>
      <c r="K5">
        <v>13020.5986328125</v>
      </c>
      <c r="L5">
        <v>9664.8876953125</v>
      </c>
      <c r="M5">
        <v>8005.60302734375</v>
      </c>
      <c r="N5">
        <v>8219.3037109375</v>
      </c>
      <c r="O5">
        <v>5068.544921875</v>
      </c>
      <c r="P5">
        <v>4598.02685546875</v>
      </c>
      <c r="Q5">
        <v>5453.6953125</v>
      </c>
      <c r="R5">
        <v>1309.3824462890625</v>
      </c>
      <c r="S5">
        <v>2586.517822265625</v>
      </c>
      <c r="T5">
        <v>1980.7685546875</v>
      </c>
      <c r="U5">
        <v>3187.799560546875</v>
      </c>
      <c r="V5">
        <v>3538.575927734375</v>
      </c>
      <c r="W5">
        <v>1555.07177734375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17</v>
      </c>
      <c r="D6">
        <v>2556.031494140625</v>
      </c>
      <c r="E6">
        <v>1018.193115234375</v>
      </c>
      <c r="F6">
        <v>1887.945556640625</v>
      </c>
      <c r="G6">
        <v>33327.8515625</v>
      </c>
      <c r="H6">
        <v>25848.31640625</v>
      </c>
      <c r="I6">
        <v>23013.38671875</v>
      </c>
      <c r="J6">
        <v>15989.947265625</v>
      </c>
      <c r="K6">
        <v>12805.15234375</v>
      </c>
      <c r="L6">
        <v>12508.8046875</v>
      </c>
      <c r="M6">
        <v>10369.87109375</v>
      </c>
      <c r="N6">
        <v>11442.2470703125</v>
      </c>
      <c r="O6">
        <v>8554.1767578125</v>
      </c>
      <c r="P6">
        <v>6743.99169921875</v>
      </c>
      <c r="Q6">
        <v>3140.88134765625</v>
      </c>
      <c r="R6">
        <v>3424.455810546875</v>
      </c>
      <c r="S6">
        <v>5628.79638671875</v>
      </c>
      <c r="T6">
        <v>4481.1435546875</v>
      </c>
      <c r="U6">
        <v>4022.14794921875</v>
      </c>
      <c r="V6">
        <v>6297.24365234375</v>
      </c>
      <c r="W6">
        <v>3409.0478515625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8</v>
      </c>
      <c r="C7">
        <v>18</v>
      </c>
      <c r="D7">
        <v>1394.2872314453125</v>
      </c>
      <c r="E7">
        <v>1102.1519775390625</v>
      </c>
      <c r="F7">
        <v>1155.9267578125</v>
      </c>
      <c r="G7">
        <v>42466.79296875</v>
      </c>
      <c r="H7">
        <v>32849.578125</v>
      </c>
      <c r="I7">
        <v>28203.642578125</v>
      </c>
      <c r="J7">
        <v>19717.568359375</v>
      </c>
      <c r="K7">
        <v>20822.005859375</v>
      </c>
      <c r="L7">
        <v>14935.8251953125</v>
      </c>
      <c r="M7">
        <v>14345.673828125</v>
      </c>
      <c r="N7">
        <v>14129.7353515625</v>
      </c>
      <c r="O7">
        <v>9795.8525390625</v>
      </c>
      <c r="P7">
        <v>9377.7080078125</v>
      </c>
      <c r="Q7">
        <v>6459.8447265625</v>
      </c>
      <c r="R7">
        <v>2929.083251953125</v>
      </c>
      <c r="S7">
        <v>6631.25390625</v>
      </c>
      <c r="T7">
        <v>3389.898681640625</v>
      </c>
      <c r="U7">
        <v>4026.89404296875</v>
      </c>
      <c r="V7">
        <v>4448.18505859375</v>
      </c>
      <c r="W7">
        <v>3327.1826171875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8</v>
      </c>
      <c r="C8">
        <v>19</v>
      </c>
      <c r="D8">
        <v>836.96087646484375</v>
      </c>
      <c r="E8">
        <v>397.66067504882812</v>
      </c>
      <c r="F8">
        <v>887.7557373046875</v>
      </c>
      <c r="G8">
        <v>45267.96484375</v>
      </c>
      <c r="H8">
        <v>34610.36328125</v>
      </c>
      <c r="I8">
        <v>31682.9375</v>
      </c>
      <c r="J8">
        <v>20423.3984375</v>
      </c>
      <c r="K8">
        <v>22513.69140625</v>
      </c>
      <c r="L8">
        <v>16231.7138671875</v>
      </c>
      <c r="M8">
        <v>14375.8173828125</v>
      </c>
      <c r="N8">
        <v>14236.8359375</v>
      </c>
      <c r="O8">
        <v>10018.0380859375</v>
      </c>
      <c r="P8">
        <v>10100.2763671875</v>
      </c>
      <c r="Q8">
        <v>9214.951171875</v>
      </c>
      <c r="R8">
        <v>3384.11572265625</v>
      </c>
      <c r="S8">
        <v>6072.27099609375</v>
      </c>
      <c r="T8">
        <v>2842.2705078125</v>
      </c>
      <c r="U8">
        <v>5264.935546875</v>
      </c>
      <c r="V8">
        <v>2144.57080078125</v>
      </c>
      <c r="W8">
        <v>2765.989990234375</v>
      </c>
      <c r="Y8">
        <f t="shared" si="1"/>
        <v>45267.96484375</v>
      </c>
      <c r="Z8">
        <f t="shared" si="2"/>
        <v>34610.36328125</v>
      </c>
      <c r="AA8">
        <f t="shared" si="0"/>
        <v>31682.9375</v>
      </c>
      <c r="AB8">
        <f t="shared" si="0"/>
        <v>20423.3984375</v>
      </c>
      <c r="AC8">
        <f t="shared" si="0"/>
        <v>22513.69140625</v>
      </c>
      <c r="AD8">
        <f t="shared" si="0"/>
        <v>16231.7138671875</v>
      </c>
      <c r="AE8">
        <f t="shared" si="0"/>
        <v>14375.8173828125</v>
      </c>
      <c r="AF8">
        <f t="shared" si="0"/>
        <v>14236.8359375</v>
      </c>
      <c r="AG8">
        <f t="shared" si="0"/>
        <v>10018.0380859375</v>
      </c>
      <c r="AH8">
        <f t="shared" si="0"/>
        <v>10100.2763671875</v>
      </c>
      <c r="AI8">
        <f t="shared" si="0"/>
        <v>9214.951171875</v>
      </c>
      <c r="AJ8">
        <f t="shared" si="0"/>
        <v>3384.11572265625</v>
      </c>
      <c r="AK8">
        <f t="shared" si="0"/>
        <v>6072.27099609375</v>
      </c>
      <c r="AL8">
        <f t="shared" si="0"/>
        <v>2842.2705078125</v>
      </c>
      <c r="AM8">
        <f t="shared" si="0"/>
        <v>5264.935546875</v>
      </c>
      <c r="AN8">
        <f t="shared" si="0"/>
        <v>2144.57080078125</v>
      </c>
      <c r="AO8">
        <f t="shared" si="0"/>
        <v>2765.989990234375</v>
      </c>
    </row>
    <row r="9" spans="1:41" x14ac:dyDescent="0.2">
      <c r="B9">
        <v>8</v>
      </c>
      <c r="C9">
        <v>20</v>
      </c>
      <c r="D9">
        <v>659.3289794921875</v>
      </c>
      <c r="E9">
        <v>793.5435791015625</v>
      </c>
      <c r="F9">
        <v>930.10394287109375</v>
      </c>
      <c r="G9">
        <v>40295.328125</v>
      </c>
      <c r="H9">
        <v>32065.064453125</v>
      </c>
      <c r="I9">
        <v>31108.41015625</v>
      </c>
      <c r="J9">
        <v>17395.955078125</v>
      </c>
      <c r="K9">
        <v>16424.876953125</v>
      </c>
      <c r="L9">
        <v>14636.32421875</v>
      </c>
      <c r="M9">
        <v>12316.5712890625</v>
      </c>
      <c r="N9">
        <v>12113.134765625</v>
      </c>
      <c r="O9">
        <v>9598.87890625</v>
      </c>
      <c r="P9">
        <v>9208.767578125</v>
      </c>
      <c r="Q9">
        <v>8802.1005859375</v>
      </c>
      <c r="R9">
        <v>4051.750732421875</v>
      </c>
      <c r="S9">
        <v>4351.35791015625</v>
      </c>
      <c r="T9">
        <v>3309.364013671875</v>
      </c>
      <c r="U9">
        <v>6837.95703125</v>
      </c>
      <c r="V9">
        <v>4216.177734375</v>
      </c>
      <c r="W9">
        <v>1940.3759765625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8</v>
      </c>
      <c r="C10">
        <v>21</v>
      </c>
      <c r="D10">
        <v>1150.489501953125</v>
      </c>
      <c r="E10">
        <v>368.51739501953125</v>
      </c>
      <c r="F10">
        <v>1517.6383056640625</v>
      </c>
      <c r="G10">
        <v>29688.818359375</v>
      </c>
      <c r="H10">
        <v>24578.564453125</v>
      </c>
      <c r="I10">
        <v>23947.361328125</v>
      </c>
      <c r="J10">
        <v>11697</v>
      </c>
      <c r="K10">
        <v>8826.5146484375</v>
      </c>
      <c r="L10">
        <v>9587.8134765625</v>
      </c>
      <c r="M10">
        <v>9317.1728515625</v>
      </c>
      <c r="N10">
        <v>8751.6591796875</v>
      </c>
      <c r="O10">
        <v>7689.15087890625</v>
      </c>
      <c r="P10">
        <v>7220.28466796875</v>
      </c>
      <c r="Q10">
        <v>6220.45947265625</v>
      </c>
      <c r="R10">
        <v>4842.9072265625</v>
      </c>
      <c r="S10">
        <v>3484.83642578125</v>
      </c>
      <c r="T10">
        <v>3285.411865234375</v>
      </c>
      <c r="U10">
        <v>5608.8798828125</v>
      </c>
      <c r="V10">
        <v>3891.146728515625</v>
      </c>
      <c r="W10">
        <v>772.29107666015625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9</v>
      </c>
      <c r="C11">
        <v>16</v>
      </c>
      <c r="D11">
        <v>3197.552978515625</v>
      </c>
      <c r="E11">
        <v>658.88958740234375</v>
      </c>
      <c r="F11">
        <v>2628.822998046875</v>
      </c>
      <c r="G11">
        <v>26971.78515625</v>
      </c>
      <c r="H11">
        <v>20357.5390625</v>
      </c>
      <c r="I11">
        <v>18738.6796875</v>
      </c>
      <c r="J11">
        <v>14983.9189453125</v>
      </c>
      <c r="K11">
        <v>9803.615234375</v>
      </c>
      <c r="L11">
        <v>8911.880859375</v>
      </c>
      <c r="M11">
        <v>5425.20947265625</v>
      </c>
      <c r="N11">
        <v>9507.388671875</v>
      </c>
      <c r="O11">
        <v>6608.4072265625</v>
      </c>
      <c r="P11">
        <v>4832.11865234375</v>
      </c>
      <c r="Q11">
        <v>2336.8544921875</v>
      </c>
      <c r="R11">
        <v>4369.43701171875</v>
      </c>
      <c r="S11">
        <v>5447.291015625</v>
      </c>
      <c r="T11">
        <v>3226.891357421875</v>
      </c>
      <c r="U11">
        <v>842.58709716796875</v>
      </c>
      <c r="V11">
        <v>5538.017578125</v>
      </c>
      <c r="W11">
        <v>3609.286376953125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9</v>
      </c>
      <c r="C12">
        <v>17</v>
      </c>
      <c r="D12">
        <v>1575.2843017578125</v>
      </c>
      <c r="E12">
        <v>182.02923583984375</v>
      </c>
      <c r="F12">
        <v>1538.5830078125</v>
      </c>
      <c r="G12">
        <v>40089.875</v>
      </c>
      <c r="H12">
        <v>32345.390625</v>
      </c>
      <c r="I12">
        <v>26988.9375</v>
      </c>
      <c r="J12">
        <v>20328.6015625</v>
      </c>
      <c r="K12">
        <v>16449.0546875</v>
      </c>
      <c r="L12">
        <v>15431.6142578125</v>
      </c>
      <c r="M12">
        <v>11377.0029296875</v>
      </c>
      <c r="N12">
        <v>14261.2158203125</v>
      </c>
      <c r="O12">
        <v>10313.1337890625</v>
      </c>
      <c r="P12">
        <v>6611.51806640625</v>
      </c>
      <c r="Q12">
        <v>4225.91064453125</v>
      </c>
      <c r="R12">
        <v>5304.15234375</v>
      </c>
      <c r="S12">
        <v>7037.01953125</v>
      </c>
      <c r="T12">
        <v>2947.4208984375</v>
      </c>
      <c r="U12">
        <v>2417.3544921875</v>
      </c>
      <c r="V12">
        <v>6977.06494140625</v>
      </c>
      <c r="W12">
        <v>3558.837646484375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9</v>
      </c>
      <c r="C13">
        <v>18</v>
      </c>
      <c r="D13">
        <v>139.54832458496094</v>
      </c>
      <c r="E13">
        <v>189.91574096679688</v>
      </c>
      <c r="F13">
        <v>2131.7939453125</v>
      </c>
      <c r="G13">
        <v>47544.671875</v>
      </c>
      <c r="H13">
        <v>37770.6484375</v>
      </c>
      <c r="I13">
        <v>32302.890625</v>
      </c>
      <c r="J13">
        <v>23661.845703125</v>
      </c>
      <c r="K13">
        <v>21799.041015625</v>
      </c>
      <c r="L13">
        <v>19819.234375</v>
      </c>
      <c r="M13">
        <v>14449.0380859375</v>
      </c>
      <c r="N13">
        <v>17916.39453125</v>
      </c>
      <c r="O13">
        <v>12336.072265625</v>
      </c>
      <c r="P13">
        <v>9618.69921875</v>
      </c>
      <c r="Q13">
        <v>9117.603515625</v>
      </c>
      <c r="R13">
        <v>5518.94140625</v>
      </c>
      <c r="S13">
        <v>7341.23486328125</v>
      </c>
      <c r="T13">
        <v>3879.478759765625</v>
      </c>
      <c r="U13">
        <v>4797.26904296875</v>
      </c>
      <c r="V13">
        <v>6061.60791015625</v>
      </c>
      <c r="W13">
        <v>2618.26611328125</v>
      </c>
      <c r="Y13">
        <f t="shared" si="1"/>
        <v>47544.671875</v>
      </c>
      <c r="Z13">
        <f t="shared" si="2"/>
        <v>37770.6484375</v>
      </c>
      <c r="AA13">
        <f t="shared" si="0"/>
        <v>32302.890625</v>
      </c>
      <c r="AB13">
        <f t="shared" si="0"/>
        <v>23661.845703125</v>
      </c>
      <c r="AC13">
        <f t="shared" si="0"/>
        <v>21799.041015625</v>
      </c>
      <c r="AD13">
        <f t="shared" si="0"/>
        <v>19819.234375</v>
      </c>
      <c r="AE13">
        <f t="shared" si="0"/>
        <v>14449.0380859375</v>
      </c>
      <c r="AF13">
        <f t="shared" si="0"/>
        <v>17916.39453125</v>
      </c>
      <c r="AG13">
        <f t="shared" si="0"/>
        <v>12336.072265625</v>
      </c>
      <c r="AH13">
        <f t="shared" si="0"/>
        <v>9618.69921875</v>
      </c>
      <c r="AI13">
        <f t="shared" si="0"/>
        <v>9117.603515625</v>
      </c>
      <c r="AJ13">
        <f t="shared" si="0"/>
        <v>5518.94140625</v>
      </c>
      <c r="AK13">
        <f t="shared" si="0"/>
        <v>7341.23486328125</v>
      </c>
      <c r="AL13">
        <f t="shared" si="0"/>
        <v>3879.478759765625</v>
      </c>
      <c r="AM13">
        <f t="shared" si="0"/>
        <v>4797.26904296875</v>
      </c>
      <c r="AN13">
        <f t="shared" si="0"/>
        <v>6061.60791015625</v>
      </c>
      <c r="AO13">
        <f t="shared" si="0"/>
        <v>2618.26611328125</v>
      </c>
    </row>
    <row r="14" spans="1:41" x14ac:dyDescent="0.2">
      <c r="B14">
        <v>9</v>
      </c>
      <c r="C14">
        <v>20</v>
      </c>
      <c r="D14">
        <v>727.6641845703125</v>
      </c>
      <c r="E14">
        <v>1933.723876953125</v>
      </c>
      <c r="F14">
        <v>1003.5624389648438</v>
      </c>
      <c r="G14">
        <v>43884.54296875</v>
      </c>
      <c r="H14">
        <v>36366.8984375</v>
      </c>
      <c r="I14">
        <v>34034.58984375</v>
      </c>
      <c r="J14">
        <v>21779.03515625</v>
      </c>
      <c r="K14">
        <v>19334.1796875</v>
      </c>
      <c r="L14">
        <v>17753.708984375</v>
      </c>
      <c r="M14">
        <v>13980.1630859375</v>
      </c>
      <c r="N14">
        <v>15085.4658203125</v>
      </c>
      <c r="O14">
        <v>13208.3232421875</v>
      </c>
      <c r="P14">
        <v>13064.71484375</v>
      </c>
      <c r="Q14">
        <v>10416.0751953125</v>
      </c>
      <c r="R14">
        <v>6864.08349609375</v>
      </c>
      <c r="S14">
        <v>6168.181640625</v>
      </c>
      <c r="T14">
        <v>5511.49365234375</v>
      </c>
      <c r="U14">
        <v>6848.33837890625</v>
      </c>
      <c r="V14">
        <v>3911.641357421875</v>
      </c>
      <c r="W14">
        <v>3843.124755859375</v>
      </c>
      <c r="Y14">
        <f t="shared" si="1"/>
        <v>43884.54296875</v>
      </c>
      <c r="Z14">
        <f t="shared" si="2"/>
        <v>36366.8984375</v>
      </c>
      <c r="AA14">
        <f t="shared" si="0"/>
        <v>34034.58984375</v>
      </c>
      <c r="AB14">
        <f t="shared" si="0"/>
        <v>21779.03515625</v>
      </c>
      <c r="AC14">
        <f t="shared" si="0"/>
        <v>19334.1796875</v>
      </c>
      <c r="AD14">
        <f t="shared" si="0"/>
        <v>17753.708984375</v>
      </c>
      <c r="AE14">
        <f t="shared" si="0"/>
        <v>13980.1630859375</v>
      </c>
      <c r="AF14">
        <f t="shared" si="0"/>
        <v>15085.4658203125</v>
      </c>
      <c r="AG14">
        <f t="shared" si="0"/>
        <v>13208.3232421875</v>
      </c>
      <c r="AH14">
        <f t="shared" si="0"/>
        <v>13064.71484375</v>
      </c>
      <c r="AI14">
        <f t="shared" si="0"/>
        <v>10416.0751953125</v>
      </c>
      <c r="AJ14">
        <f t="shared" si="0"/>
        <v>6864.08349609375</v>
      </c>
      <c r="AK14">
        <f t="shared" si="0"/>
        <v>6168.181640625</v>
      </c>
      <c r="AL14">
        <f t="shared" si="0"/>
        <v>5511.49365234375</v>
      </c>
      <c r="AM14">
        <f t="shared" si="0"/>
        <v>6848.33837890625</v>
      </c>
      <c r="AN14">
        <f t="shared" si="0"/>
        <v>3911.641357421875</v>
      </c>
      <c r="AO14">
        <f t="shared" si="0"/>
        <v>3843.124755859375</v>
      </c>
    </row>
    <row r="15" spans="1:41" x14ac:dyDescent="0.2">
      <c r="B15">
        <v>9</v>
      </c>
      <c r="C15">
        <v>21</v>
      </c>
      <c r="D15">
        <v>966.72540283203125</v>
      </c>
      <c r="E15">
        <v>480.35552978515625</v>
      </c>
      <c r="F15">
        <v>943.13330078125</v>
      </c>
      <c r="G15">
        <v>36235.69140625</v>
      </c>
      <c r="H15">
        <v>29771.66796875</v>
      </c>
      <c r="I15">
        <v>27050.02734375</v>
      </c>
      <c r="J15">
        <v>17844.470703125</v>
      </c>
      <c r="K15">
        <v>14218.6611328125</v>
      </c>
      <c r="L15">
        <v>13797.642578125</v>
      </c>
      <c r="M15">
        <v>11069.505859375</v>
      </c>
      <c r="N15">
        <v>10685.46484375</v>
      </c>
      <c r="O15">
        <v>11417.9560546875</v>
      </c>
      <c r="P15">
        <v>9990.708984375</v>
      </c>
      <c r="Q15">
        <v>7474.88671875</v>
      </c>
      <c r="R15">
        <v>7445.02734375</v>
      </c>
      <c r="S15">
        <v>5247.9453125</v>
      </c>
      <c r="T15">
        <v>4055.93896484375</v>
      </c>
      <c r="U15">
        <v>5144.76806640625</v>
      </c>
      <c r="V15">
        <v>4456.994140625</v>
      </c>
      <c r="W15">
        <v>3097.122314453125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9</v>
      </c>
      <c r="C16">
        <v>22</v>
      </c>
      <c r="D16">
        <v>1089.5521240234375</v>
      </c>
      <c r="E16">
        <v>1366.520751953125</v>
      </c>
      <c r="F16">
        <v>880.910400390625</v>
      </c>
      <c r="G16">
        <v>28060.060546875</v>
      </c>
      <c r="H16">
        <v>19420.521484375</v>
      </c>
      <c r="I16">
        <v>17088.017578125</v>
      </c>
      <c r="J16">
        <v>13275.158203125</v>
      </c>
      <c r="K16">
        <v>10070.32421875</v>
      </c>
      <c r="L16">
        <v>9365.5517578125</v>
      </c>
      <c r="M16">
        <v>6422.00048828125</v>
      </c>
      <c r="N16">
        <v>6525.17822265625</v>
      </c>
      <c r="O16">
        <v>6265.07958984375</v>
      </c>
      <c r="P16">
        <v>5523.73291015625</v>
      </c>
      <c r="Q16">
        <v>4390.96337890625</v>
      </c>
      <c r="R16">
        <v>6906.5458984375</v>
      </c>
      <c r="S16">
        <v>3895.366455078125</v>
      </c>
      <c r="T16">
        <v>2763.128662109375</v>
      </c>
      <c r="U16">
        <v>2597.9033203125</v>
      </c>
      <c r="V16">
        <v>3717.912841796875</v>
      </c>
      <c r="W16">
        <v>1614.8721923828125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10</v>
      </c>
      <c r="C17">
        <v>16</v>
      </c>
      <c r="D17">
        <v>1050.517578125</v>
      </c>
      <c r="E17">
        <v>1134.127197265625</v>
      </c>
      <c r="F17">
        <v>3872.47314453125</v>
      </c>
      <c r="G17">
        <v>31295.841796875</v>
      </c>
      <c r="H17">
        <v>23713.1796875</v>
      </c>
      <c r="I17">
        <v>20326.41796875</v>
      </c>
      <c r="J17">
        <v>16366.8837890625</v>
      </c>
      <c r="K17">
        <v>14772.724609375</v>
      </c>
      <c r="L17">
        <v>10638.427734375</v>
      </c>
      <c r="M17">
        <v>6760.45556640625</v>
      </c>
      <c r="N17">
        <v>9603.8564453125</v>
      </c>
      <c r="O17">
        <v>7335.43408203125</v>
      </c>
      <c r="P17">
        <v>5154.86865234375</v>
      </c>
      <c r="Q17">
        <v>4153.1357421875</v>
      </c>
      <c r="R17">
        <v>4888.31494140625</v>
      </c>
      <c r="S17">
        <v>5947.0576171875</v>
      </c>
      <c r="T17">
        <v>2162.2880859375</v>
      </c>
      <c r="U17">
        <v>2575.95361328125</v>
      </c>
      <c r="V17">
        <v>2626.06982421875</v>
      </c>
      <c r="W17">
        <v>2296.480224609375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10</v>
      </c>
      <c r="C18">
        <v>17</v>
      </c>
      <c r="D18">
        <v>914.87774658203125</v>
      </c>
      <c r="E18">
        <v>675.8515625</v>
      </c>
      <c r="F18">
        <v>342.38601684570312</v>
      </c>
      <c r="G18">
        <v>42986.8046875</v>
      </c>
      <c r="H18">
        <v>33603.7265625</v>
      </c>
      <c r="I18">
        <v>28960.171875</v>
      </c>
      <c r="J18">
        <v>23036.4765625</v>
      </c>
      <c r="K18">
        <v>17216.125</v>
      </c>
      <c r="L18">
        <v>16800.5390625</v>
      </c>
      <c r="M18">
        <v>10229.6875</v>
      </c>
      <c r="N18">
        <v>14068.9404296875</v>
      </c>
      <c r="O18">
        <v>10889.88671875</v>
      </c>
      <c r="P18">
        <v>7262.380859375</v>
      </c>
      <c r="Q18">
        <v>6979.0576171875</v>
      </c>
      <c r="R18">
        <v>5865.9140625</v>
      </c>
      <c r="S18">
        <v>6908.58447265625</v>
      </c>
      <c r="T18">
        <v>2105.90576171875</v>
      </c>
      <c r="U18">
        <v>4463.79638671875</v>
      </c>
      <c r="V18">
        <v>3864.8505859375</v>
      </c>
      <c r="W18">
        <v>1542.0673828125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11</v>
      </c>
      <c r="C19">
        <v>16</v>
      </c>
      <c r="D19">
        <v>255.43650817871094</v>
      </c>
      <c r="E19">
        <v>2197.4658203125</v>
      </c>
      <c r="F19">
        <v>2566.974853515625</v>
      </c>
      <c r="G19">
        <v>36254.80078125</v>
      </c>
      <c r="H19">
        <v>26266.189453125</v>
      </c>
      <c r="I19">
        <v>22722.556640625</v>
      </c>
      <c r="J19">
        <v>16717.228515625</v>
      </c>
      <c r="K19">
        <v>18519.9609375</v>
      </c>
      <c r="L19">
        <v>14200.205078125</v>
      </c>
      <c r="M19">
        <v>7574.4580078125</v>
      </c>
      <c r="N19">
        <v>10088.0693359375</v>
      </c>
      <c r="O19">
        <v>8768.154296875</v>
      </c>
      <c r="P19">
        <v>5960.8818359375</v>
      </c>
      <c r="Q19">
        <v>6884.4365234375</v>
      </c>
      <c r="R19">
        <v>4624.57421875</v>
      </c>
      <c r="S19">
        <v>5794.6025390625</v>
      </c>
      <c r="T19">
        <v>3280.42724609375</v>
      </c>
      <c r="U19">
        <v>4093.142822265625</v>
      </c>
      <c r="V19">
        <v>493.279052734375</v>
      </c>
      <c r="W19">
        <v>933.38037109375</v>
      </c>
      <c r="Y19" t="str">
        <f t="shared" si="1"/>
        <v/>
      </c>
      <c r="Z19" t="str">
        <f t="shared" si="2"/>
        <v/>
      </c>
      <c r="AA19" t="str">
        <f t="shared" ref="AA19:AA22" si="3">IF(ISNUMBER(Z19),I19,"")</f>
        <v/>
      </c>
      <c r="AB19" t="str">
        <f t="shared" ref="AB19:AB22" si="4">IF(ISNUMBER(AA19),J19,"")</f>
        <v/>
      </c>
      <c r="AC19" t="str">
        <f t="shared" ref="AC19:AC22" si="5">IF(ISNUMBER(AB19),K19,"")</f>
        <v/>
      </c>
      <c r="AD19" t="str">
        <f t="shared" ref="AD19:AD22" si="6">IF(ISNUMBER(AC19),L19,"")</f>
        <v/>
      </c>
      <c r="AE19" t="str">
        <f t="shared" ref="AE19:AE22" si="7">IF(ISNUMBER(AD19),M19,"")</f>
        <v/>
      </c>
      <c r="AF19" t="str">
        <f t="shared" ref="AF19:AF22" si="8">IF(ISNUMBER(AE19),N19,"")</f>
        <v/>
      </c>
      <c r="AG19" t="str">
        <f t="shared" ref="AG19:AG22" si="9">IF(ISNUMBER(AF19),O19,"")</f>
        <v/>
      </c>
      <c r="AH19" t="str">
        <f t="shared" ref="AH19:AH22" si="10">IF(ISNUMBER(AG19),P19,"")</f>
        <v/>
      </c>
      <c r="AI19" t="str">
        <f t="shared" ref="AI19:AI22" si="11">IF(ISNUMBER(AH19),Q19,"")</f>
        <v/>
      </c>
      <c r="AJ19" t="str">
        <f t="shared" ref="AJ19:AJ22" si="12">IF(ISNUMBER(AI19),R19,"")</f>
        <v/>
      </c>
      <c r="AK19" t="str">
        <f t="shared" ref="AK19:AK22" si="13">IF(ISNUMBER(AJ19),S19,"")</f>
        <v/>
      </c>
      <c r="AL19" t="str">
        <f t="shared" ref="AL19:AL22" si="14">IF(ISNUMBER(AK19),T19,"")</f>
        <v/>
      </c>
      <c r="AM19" t="str">
        <f t="shared" ref="AM19:AM22" si="15">IF(ISNUMBER(AL19),U19,"")</f>
        <v/>
      </c>
      <c r="AN19" t="str">
        <f t="shared" ref="AN19:AN22" si="16">IF(ISNUMBER(AM19),V19,"")</f>
        <v/>
      </c>
      <c r="AO19" t="str">
        <f t="shared" ref="AO19:AO22" si="17">IF(ISNUMBER(AN19),W19,"")</f>
        <v/>
      </c>
    </row>
    <row r="20" spans="1:41" x14ac:dyDescent="0.2">
      <c r="B20">
        <v>11</v>
      </c>
      <c r="C20">
        <v>17</v>
      </c>
      <c r="D20">
        <v>1758.6488037109375</v>
      </c>
      <c r="E20">
        <v>1725.181396484375</v>
      </c>
      <c r="F20">
        <v>1896.58154296875</v>
      </c>
      <c r="G20">
        <v>46580.890625</v>
      </c>
      <c r="H20">
        <v>34020.26953125</v>
      </c>
      <c r="I20">
        <v>30893.6015625</v>
      </c>
      <c r="J20">
        <v>24140.28515625</v>
      </c>
      <c r="K20">
        <v>17885.470703125</v>
      </c>
      <c r="L20">
        <v>18479.658203125</v>
      </c>
      <c r="M20">
        <v>9498.068359375</v>
      </c>
      <c r="N20">
        <v>13533.6474609375</v>
      </c>
      <c r="O20">
        <v>11483.55859375</v>
      </c>
      <c r="P20">
        <v>9791.6396484375</v>
      </c>
      <c r="Q20">
        <v>8209.9794921875</v>
      </c>
      <c r="R20">
        <v>5159.859375</v>
      </c>
      <c r="S20">
        <v>6079.69384765625</v>
      </c>
      <c r="T20">
        <v>3510.78369140625</v>
      </c>
      <c r="U20">
        <v>6197.60791015625</v>
      </c>
      <c r="V20">
        <v>1249.4857177734375</v>
      </c>
      <c r="W20">
        <v>1396.9288330078125</v>
      </c>
      <c r="Y20">
        <f t="shared" si="1"/>
        <v>46580.890625</v>
      </c>
      <c r="Z20">
        <f t="shared" si="2"/>
        <v>34020.26953125</v>
      </c>
      <c r="AA20">
        <f t="shared" si="3"/>
        <v>30893.6015625</v>
      </c>
      <c r="AB20">
        <f t="shared" si="4"/>
        <v>24140.28515625</v>
      </c>
      <c r="AC20">
        <f t="shared" si="5"/>
        <v>17885.470703125</v>
      </c>
      <c r="AD20">
        <f t="shared" si="6"/>
        <v>18479.658203125</v>
      </c>
      <c r="AE20">
        <f t="shared" si="7"/>
        <v>9498.068359375</v>
      </c>
      <c r="AF20">
        <f t="shared" si="8"/>
        <v>13533.6474609375</v>
      </c>
      <c r="AG20">
        <f t="shared" si="9"/>
        <v>11483.55859375</v>
      </c>
      <c r="AH20">
        <f t="shared" si="10"/>
        <v>9791.6396484375</v>
      </c>
      <c r="AI20">
        <f t="shared" si="11"/>
        <v>8209.9794921875</v>
      </c>
      <c r="AJ20">
        <f t="shared" si="12"/>
        <v>5159.859375</v>
      </c>
      <c r="AK20">
        <f t="shared" si="13"/>
        <v>6079.69384765625</v>
      </c>
      <c r="AL20">
        <f t="shared" si="14"/>
        <v>3510.78369140625</v>
      </c>
      <c r="AM20">
        <f t="shared" si="15"/>
        <v>6197.60791015625</v>
      </c>
      <c r="AN20">
        <f t="shared" si="16"/>
        <v>1249.4857177734375</v>
      </c>
      <c r="AO20">
        <f t="shared" si="17"/>
        <v>1396.9288330078125</v>
      </c>
    </row>
    <row r="21" spans="1:41" x14ac:dyDescent="0.2">
      <c r="B21">
        <v>12</v>
      </c>
      <c r="C21">
        <v>16</v>
      </c>
      <c r="D21">
        <v>1189.436279296875</v>
      </c>
      <c r="E21">
        <v>2236.31494140625</v>
      </c>
      <c r="F21">
        <v>1151.74560546875</v>
      </c>
      <c r="G21">
        <v>38306.74609375</v>
      </c>
      <c r="H21">
        <v>27760.154296875</v>
      </c>
      <c r="I21">
        <v>23958.111328125</v>
      </c>
      <c r="J21">
        <v>17141.171875</v>
      </c>
      <c r="K21">
        <v>18654.822265625</v>
      </c>
      <c r="L21">
        <v>15372.3359375</v>
      </c>
      <c r="M21">
        <v>8619.919921875</v>
      </c>
      <c r="N21">
        <v>10998.7802734375</v>
      </c>
      <c r="O21">
        <v>9633.8984375</v>
      </c>
      <c r="P21">
        <v>6943.57421875</v>
      </c>
      <c r="Q21">
        <v>6808.17919921875</v>
      </c>
      <c r="R21">
        <v>4364.537109375</v>
      </c>
      <c r="S21">
        <v>5544.17626953125</v>
      </c>
      <c r="T21">
        <v>5051.7099609375</v>
      </c>
      <c r="U21">
        <v>5102.42041015625</v>
      </c>
      <c r="V21">
        <v>1736.7454833984375</v>
      </c>
      <c r="W21">
        <v>1691.3641357421875</v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</row>
    <row r="22" spans="1:41" x14ac:dyDescent="0.2">
      <c r="B22">
        <v>12</v>
      </c>
      <c r="C22">
        <v>17</v>
      </c>
      <c r="D22">
        <v>1849.4913330078125</v>
      </c>
      <c r="E22">
        <v>1941.7138671875</v>
      </c>
      <c r="F22">
        <v>2457.39892578125</v>
      </c>
      <c r="G22">
        <v>49300.8984375</v>
      </c>
      <c r="H22">
        <v>36180.55859375</v>
      </c>
      <c r="I22">
        <v>32688.71484375</v>
      </c>
      <c r="J22">
        <v>24024.505859375</v>
      </c>
      <c r="K22">
        <v>19313.8984375</v>
      </c>
      <c r="L22">
        <v>20101.09765625</v>
      </c>
      <c r="M22">
        <v>11620.59765625</v>
      </c>
      <c r="N22">
        <v>14128.0224609375</v>
      </c>
      <c r="O22">
        <v>12551.560546875</v>
      </c>
      <c r="P22">
        <v>11510.072265625</v>
      </c>
      <c r="Q22">
        <v>6798.8701171875</v>
      </c>
      <c r="R22">
        <v>4838.6015625</v>
      </c>
      <c r="S22">
        <v>5568.2158203125</v>
      </c>
      <c r="T22">
        <v>5196.607421875</v>
      </c>
      <c r="U22">
        <v>6218.1015625</v>
      </c>
      <c r="V22">
        <v>3387.724853515625</v>
      </c>
      <c r="W22">
        <v>3449.51806640625</v>
      </c>
      <c r="Y22">
        <f t="shared" si="1"/>
        <v>49300.8984375</v>
      </c>
      <c r="Z22">
        <f t="shared" si="2"/>
        <v>36180.55859375</v>
      </c>
      <c r="AA22">
        <f t="shared" si="3"/>
        <v>32688.71484375</v>
      </c>
      <c r="AB22">
        <f t="shared" si="4"/>
        <v>24024.505859375</v>
      </c>
      <c r="AC22">
        <f t="shared" si="5"/>
        <v>19313.8984375</v>
      </c>
      <c r="AD22">
        <f t="shared" si="6"/>
        <v>20101.09765625</v>
      </c>
      <c r="AE22">
        <f t="shared" si="7"/>
        <v>11620.59765625</v>
      </c>
      <c r="AF22">
        <f t="shared" si="8"/>
        <v>14128.0224609375</v>
      </c>
      <c r="AG22">
        <f t="shared" si="9"/>
        <v>12551.560546875</v>
      </c>
      <c r="AH22">
        <f t="shared" si="10"/>
        <v>11510.072265625</v>
      </c>
      <c r="AI22">
        <f t="shared" si="11"/>
        <v>6798.8701171875</v>
      </c>
      <c r="AJ22">
        <f t="shared" si="12"/>
        <v>4838.6015625</v>
      </c>
      <c r="AK22">
        <f t="shared" si="13"/>
        <v>5568.2158203125</v>
      </c>
      <c r="AL22">
        <f t="shared" si="14"/>
        <v>5196.607421875</v>
      </c>
      <c r="AM22">
        <f t="shared" si="15"/>
        <v>6218.1015625</v>
      </c>
      <c r="AN22">
        <f t="shared" si="16"/>
        <v>3387.724853515625</v>
      </c>
      <c r="AO22">
        <f t="shared" si="17"/>
        <v>3449.51806640625</v>
      </c>
    </row>
    <row r="23" spans="1:41" x14ac:dyDescent="0.2">
      <c r="Y23">
        <f>AVERAGE(Y3:Y22)</f>
        <v>46515.793749999997</v>
      </c>
      <c r="Z23">
        <f t="shared" ref="Z23:AO23" si="18">AVERAGE(Z3:Z22)</f>
        <v>35789.747656250001</v>
      </c>
      <c r="AA23">
        <f t="shared" si="18"/>
        <v>32320.546875</v>
      </c>
      <c r="AB23">
        <f t="shared" si="18"/>
        <v>22805.814062500001</v>
      </c>
      <c r="AC23">
        <f t="shared" si="18"/>
        <v>20169.256249999999</v>
      </c>
      <c r="AD23">
        <f t="shared" si="18"/>
        <v>18477.082617187501</v>
      </c>
      <c r="AE23">
        <f t="shared" si="18"/>
        <v>12784.7369140625</v>
      </c>
      <c r="AF23">
        <f t="shared" si="18"/>
        <v>14980.0732421875</v>
      </c>
      <c r="AG23">
        <f t="shared" si="18"/>
        <v>11919.510546875001</v>
      </c>
      <c r="AH23">
        <f t="shared" si="18"/>
        <v>10817.08046875</v>
      </c>
      <c r="AI23">
        <f t="shared" si="18"/>
        <v>8751.4958984375007</v>
      </c>
      <c r="AJ23">
        <f t="shared" si="18"/>
        <v>5153.1203125000002</v>
      </c>
      <c r="AK23">
        <f t="shared" si="18"/>
        <v>6245.91943359375</v>
      </c>
      <c r="AL23">
        <f t="shared" si="18"/>
        <v>4188.1268066406246</v>
      </c>
      <c r="AM23">
        <f t="shared" si="18"/>
        <v>5865.25048828125</v>
      </c>
      <c r="AN23">
        <f t="shared" si="18"/>
        <v>3351.0061279296874</v>
      </c>
      <c r="AO23">
        <f t="shared" si="18"/>
        <v>2814.7655517578123</v>
      </c>
    </row>
    <row r="24" spans="1:41" x14ac:dyDescent="0.2">
      <c r="A24" t="s">
        <v>25</v>
      </c>
      <c r="B24">
        <v>21</v>
      </c>
      <c r="C24">
        <v>19</v>
      </c>
      <c r="D24">
        <v>1029.3604736328125</v>
      </c>
      <c r="E24">
        <v>943.0653076171875</v>
      </c>
      <c r="F24">
        <v>1881.2716064453125</v>
      </c>
      <c r="G24">
        <v>18348.515625</v>
      </c>
      <c r="H24">
        <v>9205.005859375</v>
      </c>
      <c r="I24">
        <v>8369.6162109375</v>
      </c>
      <c r="J24">
        <v>9710.4140625</v>
      </c>
      <c r="K24">
        <v>7762.3671875</v>
      </c>
      <c r="L24">
        <v>2583.7373046875</v>
      </c>
      <c r="M24">
        <v>4197.3427734375</v>
      </c>
      <c r="N24">
        <v>3867.8583984375</v>
      </c>
      <c r="O24">
        <v>5202.92431640625</v>
      </c>
      <c r="P24">
        <v>2331.185546875</v>
      </c>
      <c r="Q24">
        <v>1976.866943359375</v>
      </c>
      <c r="R24">
        <v>2635.524658203125</v>
      </c>
      <c r="S24">
        <v>2401.8271484375</v>
      </c>
      <c r="T24">
        <v>2046.3277587890625</v>
      </c>
      <c r="U24">
        <v>1661.818115234375</v>
      </c>
      <c r="V24">
        <v>1825.0203857421875</v>
      </c>
      <c r="W24">
        <v>2032.1097412109375</v>
      </c>
    </row>
    <row r="25" spans="1:41" x14ac:dyDescent="0.2">
      <c r="B25">
        <v>22</v>
      </c>
      <c r="C25">
        <v>19</v>
      </c>
      <c r="D25">
        <v>1267.2913818359375</v>
      </c>
      <c r="E25">
        <v>405.61148071289062</v>
      </c>
      <c r="F25">
        <v>1625.84716796875</v>
      </c>
      <c r="G25">
        <v>22101.06640625</v>
      </c>
      <c r="H25">
        <v>11644.0595703125</v>
      </c>
      <c r="I25">
        <v>10483.865234375</v>
      </c>
      <c r="J25">
        <v>8830.115234375</v>
      </c>
      <c r="K25">
        <v>6795.2294921875</v>
      </c>
      <c r="L25">
        <v>6692.638671875</v>
      </c>
      <c r="M25">
        <v>3838.923828125</v>
      </c>
      <c r="N25">
        <v>4190.23681640625</v>
      </c>
      <c r="O25">
        <v>5807.248046875</v>
      </c>
      <c r="P25">
        <v>4193.80712890625</v>
      </c>
      <c r="Q25">
        <v>1807.629638671875</v>
      </c>
      <c r="R25">
        <v>855.3626708984375</v>
      </c>
      <c r="S25">
        <v>2845.13330078125</v>
      </c>
      <c r="T25">
        <v>2447.7177734375</v>
      </c>
      <c r="U25">
        <v>1887.5716552734375</v>
      </c>
      <c r="V25">
        <v>1241.4169921875</v>
      </c>
      <c r="W25">
        <v>3512.0791015625</v>
      </c>
    </row>
    <row r="26" spans="1:41" x14ac:dyDescent="0.2">
      <c r="B26">
        <v>22</v>
      </c>
      <c r="C26">
        <v>22</v>
      </c>
      <c r="D26">
        <v>3252.431640625</v>
      </c>
      <c r="E26">
        <v>683.1744384765625</v>
      </c>
      <c r="F26">
        <v>2910.10791015625</v>
      </c>
      <c r="G26">
        <v>29051.6171875</v>
      </c>
      <c r="H26">
        <v>17078.609375</v>
      </c>
      <c r="I26">
        <v>17652.720703125</v>
      </c>
      <c r="J26">
        <v>13152.35546875</v>
      </c>
      <c r="K26">
        <v>13036.681640625</v>
      </c>
      <c r="L26">
        <v>11083.5625</v>
      </c>
      <c r="M26">
        <v>11337.0888671875</v>
      </c>
      <c r="N26">
        <v>10851.640625</v>
      </c>
      <c r="O26">
        <v>10795.701171875</v>
      </c>
      <c r="P26">
        <v>7940.6435546875</v>
      </c>
      <c r="Q26">
        <v>5240.09619140625</v>
      </c>
      <c r="R26">
        <v>6369.65283203125</v>
      </c>
      <c r="S26">
        <v>6382.42822265625</v>
      </c>
      <c r="T26">
        <v>1294.5299072265625</v>
      </c>
      <c r="U26">
        <v>3971.8564453125</v>
      </c>
      <c r="V26">
        <v>2324.59814453125</v>
      </c>
      <c r="W26">
        <v>1998.54248046875</v>
      </c>
    </row>
    <row r="27" spans="1:41" x14ac:dyDescent="0.2">
      <c r="B27">
        <v>22</v>
      </c>
      <c r="C27">
        <v>23</v>
      </c>
      <c r="D27">
        <v>1411.09716796875</v>
      </c>
      <c r="E27">
        <v>613.65716552734375</v>
      </c>
      <c r="F27">
        <v>2898.4755859375</v>
      </c>
      <c r="G27">
        <v>24165.294921875</v>
      </c>
      <c r="H27">
        <v>14184.814453125</v>
      </c>
      <c r="I27">
        <v>15314.271484375</v>
      </c>
      <c r="J27">
        <v>11779.9501953125</v>
      </c>
      <c r="K27">
        <v>8235.4990234375</v>
      </c>
      <c r="L27">
        <v>8313.0966796875</v>
      </c>
      <c r="M27">
        <v>9745.2578125</v>
      </c>
      <c r="N27">
        <v>9424.35546875</v>
      </c>
      <c r="O27">
        <v>10948.548828125</v>
      </c>
      <c r="P27">
        <v>7167.52978515625</v>
      </c>
      <c r="Q27">
        <v>3449.1484375</v>
      </c>
      <c r="R27">
        <v>5087.9970703125</v>
      </c>
      <c r="S27">
        <v>4835.8974609375</v>
      </c>
      <c r="T27">
        <v>1142.425537109375</v>
      </c>
      <c r="U27">
        <v>4824.75244140625</v>
      </c>
      <c r="V27">
        <v>2588.92578125</v>
      </c>
      <c r="W27">
        <v>2385.079345703125</v>
      </c>
    </row>
    <row r="28" spans="1:41" x14ac:dyDescent="0.2">
      <c r="B28">
        <v>23</v>
      </c>
      <c r="C28">
        <v>19</v>
      </c>
      <c r="D28">
        <v>1523.3067626953125</v>
      </c>
      <c r="E28">
        <v>1245.35693359375</v>
      </c>
      <c r="F28">
        <v>563.300048828125</v>
      </c>
      <c r="G28">
        <v>14792.6845703125</v>
      </c>
      <c r="H28">
        <v>8486.529296875</v>
      </c>
      <c r="I28">
        <v>7545.73828125</v>
      </c>
      <c r="J28">
        <v>6542.9111328125</v>
      </c>
      <c r="K28">
        <v>3997.37255859375</v>
      </c>
      <c r="L28">
        <v>6559.486328125</v>
      </c>
      <c r="M28">
        <v>2491.553466796875</v>
      </c>
      <c r="N28">
        <v>2892.970703125</v>
      </c>
      <c r="O28">
        <v>3666.837890625</v>
      </c>
      <c r="P28">
        <v>3432.7099609375</v>
      </c>
      <c r="Q28">
        <v>3337.942626953125</v>
      </c>
      <c r="R28">
        <v>917.9210205078125</v>
      </c>
      <c r="S28">
        <v>2401.340576171875</v>
      </c>
      <c r="T28">
        <v>2229.076416015625</v>
      </c>
      <c r="U28">
        <v>2353.883544921875</v>
      </c>
      <c r="V28">
        <v>1451.73974609375</v>
      </c>
      <c r="W28">
        <v>2428.42578125</v>
      </c>
    </row>
    <row r="29" spans="1:41" x14ac:dyDescent="0.2">
      <c r="B29">
        <v>23</v>
      </c>
      <c r="C29">
        <v>20</v>
      </c>
      <c r="D29">
        <v>1109.478271484375</v>
      </c>
      <c r="E29">
        <v>1214.0665283203125</v>
      </c>
      <c r="F29">
        <v>1189.278564453125</v>
      </c>
      <c r="G29">
        <v>22509.03125</v>
      </c>
      <c r="H29">
        <v>11192.0859375</v>
      </c>
      <c r="I29">
        <v>11644.4306640625</v>
      </c>
      <c r="J29">
        <v>9900.39453125</v>
      </c>
      <c r="K29">
        <v>6405.58544921875</v>
      </c>
      <c r="L29">
        <v>5023.859375</v>
      </c>
      <c r="M29">
        <v>1497.7069091796875</v>
      </c>
      <c r="N29">
        <v>5127.6044921875</v>
      </c>
      <c r="O29">
        <v>5546.708984375</v>
      </c>
      <c r="P29">
        <v>4748.76611328125</v>
      </c>
      <c r="Q29">
        <v>2858.341064453125</v>
      </c>
      <c r="R29">
        <v>2328.605712890625</v>
      </c>
      <c r="S29">
        <v>5147.52294921875</v>
      </c>
      <c r="T29">
        <v>2221.282470703125</v>
      </c>
      <c r="U29">
        <v>3654.094482421875</v>
      </c>
      <c r="V29">
        <v>2265.29443359375</v>
      </c>
      <c r="W29">
        <v>3926.655029296875</v>
      </c>
    </row>
    <row r="30" spans="1:41" x14ac:dyDescent="0.2">
      <c r="B30">
        <v>23</v>
      </c>
      <c r="C30">
        <v>21</v>
      </c>
      <c r="D30">
        <v>1250.733154296875</v>
      </c>
      <c r="E30">
        <v>1294.9765625</v>
      </c>
      <c r="F30">
        <v>2085.763916015625</v>
      </c>
      <c r="G30">
        <v>23735.201171875</v>
      </c>
      <c r="H30">
        <v>13101.3681640625</v>
      </c>
      <c r="I30">
        <v>14064.6337890625</v>
      </c>
      <c r="J30">
        <v>11979.052734375</v>
      </c>
      <c r="K30">
        <v>9309.9326171875</v>
      </c>
      <c r="L30">
        <v>5695.0322265625</v>
      </c>
      <c r="M30">
        <v>5510.76953125</v>
      </c>
      <c r="N30">
        <v>7217.0087890625</v>
      </c>
      <c r="O30">
        <v>7334.8701171875</v>
      </c>
      <c r="P30">
        <v>6086.41259765625</v>
      </c>
      <c r="Q30">
        <v>2463.157958984375</v>
      </c>
      <c r="R30">
        <v>1890.6151123046875</v>
      </c>
      <c r="S30">
        <v>5543.552734375</v>
      </c>
      <c r="T30">
        <v>2652.438232421875</v>
      </c>
      <c r="U30">
        <v>1999.7393798828125</v>
      </c>
      <c r="V30">
        <v>1508.5262451171875</v>
      </c>
      <c r="W30">
        <v>4254.61376953125</v>
      </c>
    </row>
    <row r="31" spans="1:41" x14ac:dyDescent="0.2">
      <c r="B31">
        <v>23</v>
      </c>
      <c r="C31">
        <v>22</v>
      </c>
      <c r="D31">
        <v>1127.1763916015625</v>
      </c>
      <c r="E31">
        <v>1813.5029296875</v>
      </c>
      <c r="F31">
        <v>2676.3369140625</v>
      </c>
      <c r="G31">
        <v>21436.83203125</v>
      </c>
      <c r="H31">
        <v>13777.953125</v>
      </c>
      <c r="I31">
        <v>14186.6376953125</v>
      </c>
      <c r="J31">
        <v>11763.849609375</v>
      </c>
      <c r="K31">
        <v>10364.80859375</v>
      </c>
      <c r="L31">
        <v>7488.8671875</v>
      </c>
      <c r="M31">
        <v>8323.162109375</v>
      </c>
      <c r="N31">
        <v>8646.4599609375</v>
      </c>
      <c r="O31">
        <v>7650.17431640625</v>
      </c>
      <c r="P31">
        <v>6918.1708984375</v>
      </c>
      <c r="Q31">
        <v>3005.783935546875</v>
      </c>
      <c r="R31">
        <v>3682.66357421875</v>
      </c>
      <c r="S31">
        <v>4883.74169921875</v>
      </c>
      <c r="T31">
        <v>2548.661865234375</v>
      </c>
      <c r="U31">
        <v>3391.585693359375</v>
      </c>
      <c r="V31">
        <v>1892.760009765625</v>
      </c>
      <c r="W31">
        <v>3785.03076171875</v>
      </c>
    </row>
    <row r="32" spans="1:41" x14ac:dyDescent="0.2">
      <c r="B32">
        <v>23</v>
      </c>
      <c r="C32">
        <v>23</v>
      </c>
      <c r="D32">
        <v>927.198974609375</v>
      </c>
      <c r="E32">
        <v>1153.44091796875</v>
      </c>
      <c r="F32">
        <v>2199.017578125</v>
      </c>
      <c r="G32">
        <v>18679.744140625</v>
      </c>
      <c r="H32">
        <v>12449.1611328125</v>
      </c>
      <c r="I32">
        <v>11901.8974609375</v>
      </c>
      <c r="J32">
        <v>8323.6318359375</v>
      </c>
      <c r="K32">
        <v>7196.8486328125</v>
      </c>
      <c r="L32">
        <v>8620.4541015625</v>
      </c>
      <c r="M32">
        <v>6976.31982421875</v>
      </c>
      <c r="N32">
        <v>8378.4609375</v>
      </c>
      <c r="O32">
        <v>6659.0263671875</v>
      </c>
      <c r="P32">
        <v>6193.3515625</v>
      </c>
      <c r="Q32">
        <v>4096.291015625</v>
      </c>
      <c r="R32">
        <v>3651.53662109375</v>
      </c>
      <c r="S32">
        <v>3576.471435546875</v>
      </c>
      <c r="T32">
        <v>3913.507080078125</v>
      </c>
      <c r="U32">
        <v>5187.7578125</v>
      </c>
      <c r="V32">
        <v>2384.65625</v>
      </c>
      <c r="W32">
        <v>2085.871826171875</v>
      </c>
    </row>
    <row r="33" spans="1:23" x14ac:dyDescent="0.2">
      <c r="B33">
        <v>24</v>
      </c>
      <c r="C33">
        <v>19</v>
      </c>
      <c r="D33">
        <v>2333.957763671875</v>
      </c>
      <c r="E33">
        <v>2514.858154296875</v>
      </c>
      <c r="F33">
        <v>1170.6142578125</v>
      </c>
      <c r="G33">
        <v>4694.87744140625</v>
      </c>
      <c r="H33">
        <v>3537.4111328125</v>
      </c>
      <c r="I33">
        <v>3047.949951171875</v>
      </c>
      <c r="J33">
        <v>3166.930908203125</v>
      </c>
      <c r="K33">
        <v>2840.553466796875</v>
      </c>
      <c r="L33">
        <v>4711.73974609375</v>
      </c>
      <c r="M33">
        <v>2787.017333984375</v>
      </c>
      <c r="N33">
        <v>1431.4141845703125</v>
      </c>
      <c r="O33">
        <v>567.1978759765625</v>
      </c>
      <c r="P33">
        <v>1575.116943359375</v>
      </c>
      <c r="Q33">
        <v>3540.625732421875</v>
      </c>
      <c r="R33">
        <v>1095.21142578125</v>
      </c>
      <c r="S33">
        <v>601.4927978515625</v>
      </c>
      <c r="T33">
        <v>1189.8531494140625</v>
      </c>
      <c r="U33">
        <v>1824.74853515625</v>
      </c>
      <c r="V33">
        <v>1935.913818359375</v>
      </c>
      <c r="W33">
        <v>259.91998291015625</v>
      </c>
    </row>
    <row r="34" spans="1:23" x14ac:dyDescent="0.2">
      <c r="B34">
        <v>24</v>
      </c>
      <c r="C34">
        <v>20</v>
      </c>
      <c r="D34">
        <v>1579.7266845703125</v>
      </c>
      <c r="E34">
        <v>2942.119384765625</v>
      </c>
      <c r="F34">
        <v>1504.184326171875</v>
      </c>
      <c r="G34">
        <v>11291.0615234375</v>
      </c>
      <c r="H34">
        <v>7430.34375</v>
      </c>
      <c r="I34">
        <v>5595.775390625</v>
      </c>
      <c r="J34">
        <v>6068.28759765625</v>
      </c>
      <c r="K34">
        <v>5755.248046875</v>
      </c>
      <c r="L34">
        <v>2275.573974609375</v>
      </c>
      <c r="M34">
        <v>1966.6156005859375</v>
      </c>
      <c r="N34">
        <v>3117.81640625</v>
      </c>
      <c r="O34">
        <v>2611.169921875</v>
      </c>
      <c r="P34">
        <v>2144.57470703125</v>
      </c>
      <c r="Q34">
        <v>4817.29150390625</v>
      </c>
      <c r="R34">
        <v>4376.43017578125</v>
      </c>
      <c r="S34">
        <v>3327.384521484375</v>
      </c>
      <c r="T34">
        <v>2625.597900390625</v>
      </c>
      <c r="U34">
        <v>4814.1337890625</v>
      </c>
      <c r="V34">
        <v>1520.999755859375</v>
      </c>
      <c r="W34">
        <v>462.92227172851562</v>
      </c>
    </row>
    <row r="35" spans="1:23" x14ac:dyDescent="0.2">
      <c r="B35">
        <v>24</v>
      </c>
      <c r="C35">
        <v>21</v>
      </c>
      <c r="D35">
        <v>1635.26708984375</v>
      </c>
      <c r="E35">
        <v>2060.313232421875</v>
      </c>
      <c r="F35">
        <v>194.81967163085938</v>
      </c>
      <c r="G35">
        <v>15185.77734375</v>
      </c>
      <c r="H35">
        <v>11616.4775390625</v>
      </c>
      <c r="I35">
        <v>9285.3583984375</v>
      </c>
      <c r="J35">
        <v>9024.7705078125</v>
      </c>
      <c r="K35">
        <v>8167.39892578125</v>
      </c>
      <c r="L35">
        <v>6516.8447265625</v>
      </c>
      <c r="M35">
        <v>3689.670166015625</v>
      </c>
      <c r="N35">
        <v>4665.4892578125</v>
      </c>
      <c r="O35">
        <v>5383.43408203125</v>
      </c>
      <c r="P35">
        <v>4559.83154296875</v>
      </c>
      <c r="Q35">
        <v>3981.480712890625</v>
      </c>
      <c r="R35">
        <v>5560.78369140625</v>
      </c>
      <c r="S35">
        <v>4918.58349609375</v>
      </c>
      <c r="T35">
        <v>4340.49169921875</v>
      </c>
      <c r="U35">
        <v>3664.55908203125</v>
      </c>
      <c r="V35">
        <v>2898.866455078125</v>
      </c>
      <c r="W35">
        <v>2577.66796875</v>
      </c>
    </row>
    <row r="36" spans="1:23" x14ac:dyDescent="0.2">
      <c r="B36">
        <v>24</v>
      </c>
      <c r="C36">
        <v>22</v>
      </c>
      <c r="D36">
        <v>2087.775390625</v>
      </c>
      <c r="E36">
        <v>2055.777099609375</v>
      </c>
      <c r="F36">
        <v>2121.314697265625</v>
      </c>
      <c r="G36">
        <v>14748.5341796875</v>
      </c>
      <c r="H36">
        <v>12668.642578125</v>
      </c>
      <c r="I36">
        <v>10366.3544921875</v>
      </c>
      <c r="J36">
        <v>9665.33984375</v>
      </c>
      <c r="K36">
        <v>7681.4111328125</v>
      </c>
      <c r="L36">
        <v>8675.9873046875</v>
      </c>
      <c r="M36">
        <v>5790.0205078125</v>
      </c>
      <c r="N36">
        <v>6447.0703125</v>
      </c>
      <c r="O36">
        <v>5409.47607421875</v>
      </c>
      <c r="P36">
        <v>5238.8486328125</v>
      </c>
      <c r="Q36">
        <v>2361.74951171875</v>
      </c>
      <c r="R36">
        <v>3382.570556640625</v>
      </c>
      <c r="S36">
        <v>4177.48583984375</v>
      </c>
      <c r="T36">
        <v>4892.7333984375</v>
      </c>
      <c r="U36">
        <v>2999.800537109375</v>
      </c>
      <c r="V36">
        <v>2705.850830078125</v>
      </c>
      <c r="W36">
        <v>3652.178466796875</v>
      </c>
    </row>
    <row r="44" spans="1:23" x14ac:dyDescent="0.2">
      <c r="A44" t="s">
        <v>26</v>
      </c>
      <c r="B44">
        <v>18</v>
      </c>
      <c r="C44">
        <v>19</v>
      </c>
      <c r="D44">
        <v>840.490234375</v>
      </c>
      <c r="E44">
        <v>1578.498291015625</v>
      </c>
      <c r="F44">
        <v>341.73831176757812</v>
      </c>
      <c r="G44">
        <v>14791.9072265625</v>
      </c>
      <c r="H44">
        <v>11334.60546875</v>
      </c>
      <c r="I44">
        <v>13079.234375</v>
      </c>
      <c r="J44">
        <v>9331.6484375</v>
      </c>
      <c r="K44">
        <v>13330.01171875</v>
      </c>
      <c r="L44">
        <v>14307.32421875</v>
      </c>
      <c r="M44">
        <v>8806.42578125</v>
      </c>
      <c r="N44">
        <v>12515.388671875</v>
      </c>
      <c r="O44">
        <v>11890.2939453125</v>
      </c>
      <c r="P44">
        <v>9248.2783203125</v>
      </c>
      <c r="Q44">
        <v>7569.865234375</v>
      </c>
      <c r="R44">
        <v>9347.0771484375</v>
      </c>
      <c r="S44">
        <v>8368.5908203125</v>
      </c>
      <c r="T44">
        <v>6262.49072265625</v>
      </c>
      <c r="U44">
        <v>4465.08203125</v>
      </c>
      <c r="V44">
        <v>5748.9384765625</v>
      </c>
      <c r="W44">
        <v>3106.1142578125</v>
      </c>
    </row>
    <row r="64" spans="1:23" x14ac:dyDescent="0.2">
      <c r="A64" t="s">
        <v>27</v>
      </c>
      <c r="B64">
        <v>22</v>
      </c>
      <c r="C64">
        <v>10</v>
      </c>
      <c r="D64">
        <v>450.58749389648438</v>
      </c>
      <c r="E64">
        <v>1290.5897216796875</v>
      </c>
      <c r="F64">
        <v>1206.064208984375</v>
      </c>
      <c r="G64">
        <v>2932.282958984375</v>
      </c>
      <c r="H64">
        <v>3391.452880859375</v>
      </c>
      <c r="I64">
        <v>1518.96826171875</v>
      </c>
      <c r="J64">
        <v>1363.961181640625</v>
      </c>
      <c r="K64">
        <v>1543.5556640625</v>
      </c>
      <c r="L64">
        <v>1807.9051513671875</v>
      </c>
      <c r="M64">
        <v>202.1600341796875</v>
      </c>
      <c r="N64">
        <v>695.7142333984375</v>
      </c>
      <c r="O64">
        <v>785.23968505859375</v>
      </c>
      <c r="P64">
        <v>2651.32861328125</v>
      </c>
      <c r="Q64">
        <v>1112.6448974609375</v>
      </c>
      <c r="R64">
        <v>885.9451904296875</v>
      </c>
      <c r="S64">
        <v>303.32260131835938</v>
      </c>
      <c r="T64">
        <v>1391.5606689453125</v>
      </c>
      <c r="U64">
        <v>2395.802001953125</v>
      </c>
      <c r="V64">
        <v>2774.1630859375</v>
      </c>
      <c r="W64">
        <v>360.28656005859375</v>
      </c>
    </row>
    <row r="65" spans="2:23" x14ac:dyDescent="0.2">
      <c r="B65">
        <v>22</v>
      </c>
      <c r="C65">
        <v>11</v>
      </c>
      <c r="D65">
        <v>2379.990966796875</v>
      </c>
      <c r="E65">
        <v>1816.2362060546875</v>
      </c>
      <c r="F65">
        <v>1075.9017333984375</v>
      </c>
      <c r="G65">
        <v>2427.628173828125</v>
      </c>
      <c r="H65">
        <v>2128.8310546875</v>
      </c>
      <c r="I65">
        <v>1613.6636962890625</v>
      </c>
      <c r="J65">
        <v>677.83740234375</v>
      </c>
      <c r="K65">
        <v>2041.35498046875</v>
      </c>
      <c r="L65">
        <v>1173.298828125</v>
      </c>
      <c r="M65">
        <v>2198.820068359375</v>
      </c>
      <c r="N65">
        <v>360.34811401367188</v>
      </c>
      <c r="O65">
        <v>2449.24560546875</v>
      </c>
      <c r="P65">
        <v>1344.1478271484375</v>
      </c>
      <c r="Q65">
        <v>705.7618408203125</v>
      </c>
      <c r="R65">
        <v>743.22125244140625</v>
      </c>
      <c r="S65">
        <v>1687.300048828125</v>
      </c>
      <c r="T65">
        <v>2261.51611328125</v>
      </c>
      <c r="U65">
        <v>1401.1168212890625</v>
      </c>
      <c r="V65">
        <v>3624.912841796875</v>
      </c>
      <c r="W65">
        <v>1253.91552734375</v>
      </c>
    </row>
    <row r="66" spans="2:23" x14ac:dyDescent="0.2">
      <c r="B66">
        <v>23</v>
      </c>
      <c r="C66">
        <v>10</v>
      </c>
      <c r="D66">
        <v>853.26788330078125</v>
      </c>
      <c r="E66">
        <v>463.54476928710938</v>
      </c>
      <c r="F66">
        <v>1505.7178955078125</v>
      </c>
      <c r="G66">
        <v>4083.743896484375</v>
      </c>
      <c r="H66">
        <v>3604.48583984375</v>
      </c>
      <c r="I66">
        <v>904.00048828125</v>
      </c>
      <c r="J66">
        <v>453.03201293945312</v>
      </c>
      <c r="K66">
        <v>439.92245483398438</v>
      </c>
      <c r="L66">
        <v>808.737060546875</v>
      </c>
      <c r="M66">
        <v>1866.739013671875</v>
      </c>
      <c r="N66">
        <v>948.83575439453125</v>
      </c>
      <c r="O66">
        <v>617.15972900390625</v>
      </c>
      <c r="P66">
        <v>1935.123046875</v>
      </c>
      <c r="Q66">
        <v>1485.93896484375</v>
      </c>
      <c r="R66">
        <v>3130.826416015625</v>
      </c>
      <c r="S66">
        <v>1278.62158203125</v>
      </c>
      <c r="T66">
        <v>548.8328857421875</v>
      </c>
      <c r="U66">
        <v>2003.781982421875</v>
      </c>
      <c r="V66">
        <v>4982.314453125</v>
      </c>
      <c r="W66">
        <v>881.600341796875</v>
      </c>
    </row>
    <row r="67" spans="2:23" x14ac:dyDescent="0.2">
      <c r="B67">
        <v>23</v>
      </c>
      <c r="C67">
        <v>11</v>
      </c>
      <c r="D67">
        <v>3125.385986328125</v>
      </c>
      <c r="E67">
        <v>563.4071044921875</v>
      </c>
      <c r="F67">
        <v>2204.400634765625</v>
      </c>
      <c r="G67">
        <v>2984.449951171875</v>
      </c>
      <c r="H67">
        <v>1148.282958984375</v>
      </c>
      <c r="I67">
        <v>2294.961181640625</v>
      </c>
      <c r="J67">
        <v>2185.818115234375</v>
      </c>
      <c r="K67">
        <v>1726.2734375</v>
      </c>
      <c r="L67">
        <v>372.53643798828125</v>
      </c>
      <c r="M67">
        <v>1170.6654052734375</v>
      </c>
      <c r="N67">
        <v>2299.958740234375</v>
      </c>
      <c r="O67">
        <v>612.5157470703125</v>
      </c>
      <c r="P67">
        <v>1434.7320556640625</v>
      </c>
      <c r="Q67">
        <v>1297.05078125</v>
      </c>
      <c r="R67">
        <v>1852.53759765625</v>
      </c>
      <c r="S67">
        <v>1916.593994140625</v>
      </c>
      <c r="T67">
        <v>1562.9427490234375</v>
      </c>
      <c r="U67">
        <v>1000.9209594726562</v>
      </c>
      <c r="V67">
        <v>3807.27197265625</v>
      </c>
      <c r="W67">
        <v>1108.481201171875</v>
      </c>
    </row>
    <row r="68" spans="2:23" x14ac:dyDescent="0.2">
      <c r="B68">
        <v>24</v>
      </c>
      <c r="C68">
        <v>10</v>
      </c>
      <c r="D68">
        <v>909.9615478515625</v>
      </c>
      <c r="E68">
        <v>964.1204833984375</v>
      </c>
      <c r="F68">
        <v>821.2142333984375</v>
      </c>
      <c r="G68">
        <v>2000.0357666015625</v>
      </c>
      <c r="H68">
        <v>1224.8544921875</v>
      </c>
      <c r="I68">
        <v>575.85858154296875</v>
      </c>
      <c r="J68">
        <v>1161.8553466796875</v>
      </c>
      <c r="K68">
        <v>1187.0013427734375</v>
      </c>
      <c r="L68">
        <v>2530.833251953125</v>
      </c>
      <c r="M68">
        <v>1728.9222412109375</v>
      </c>
      <c r="N68">
        <v>2140.72802734375</v>
      </c>
      <c r="O68">
        <v>538.02734375</v>
      </c>
      <c r="P68">
        <v>853.29541015625</v>
      </c>
      <c r="Q68">
        <v>2072.918701171875</v>
      </c>
      <c r="R68">
        <v>2706.6953125</v>
      </c>
      <c r="S68">
        <v>1851.5074462890625</v>
      </c>
      <c r="T68">
        <v>910.95733642578125</v>
      </c>
      <c r="U68">
        <v>1249.4937744140625</v>
      </c>
      <c r="V68">
        <v>2637.81884765625</v>
      </c>
      <c r="W68">
        <v>1224.457275390625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8"/>
  <sheetViews>
    <sheetView topLeftCell="M1" workbookViewId="0">
      <selection activeCell="AB14" sqref="AB14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18</v>
      </c>
      <c r="D3">
        <v>2845.935546875</v>
      </c>
      <c r="E3">
        <v>6645.44189453125</v>
      </c>
      <c r="F3">
        <v>11643.361328125</v>
      </c>
      <c r="G3">
        <v>11143.1240234375</v>
      </c>
      <c r="H3">
        <v>7632.525390625</v>
      </c>
      <c r="I3">
        <v>13250.4384765625</v>
      </c>
      <c r="J3">
        <v>8756.060546875</v>
      </c>
      <c r="K3">
        <v>7122.3740234375</v>
      </c>
      <c r="L3">
        <v>3078.583740234375</v>
      </c>
      <c r="M3">
        <v>7313.14990234375</v>
      </c>
      <c r="N3">
        <v>8923.8857421875</v>
      </c>
      <c r="O3">
        <v>8414.318359375</v>
      </c>
      <c r="P3">
        <v>7620.21240234375</v>
      </c>
      <c r="Q3">
        <v>4108.1083984375</v>
      </c>
      <c r="R3">
        <v>7938.0712890625</v>
      </c>
      <c r="S3">
        <v>2665.53076171875</v>
      </c>
      <c r="T3">
        <v>4817.26318359375</v>
      </c>
      <c r="U3">
        <v>2170.1484375</v>
      </c>
      <c r="V3">
        <v>1146.712890625</v>
      </c>
      <c r="W3">
        <v>6705.8271484375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7</v>
      </c>
      <c r="C4">
        <v>19</v>
      </c>
      <c r="D4">
        <v>3047.903076171875</v>
      </c>
      <c r="E4">
        <v>4386.2392578125</v>
      </c>
      <c r="F4">
        <v>9651.0341796875</v>
      </c>
      <c r="G4">
        <v>10024.3017578125</v>
      </c>
      <c r="H4">
        <v>8713.0107421875</v>
      </c>
      <c r="I4">
        <v>11925.6923828125</v>
      </c>
      <c r="J4">
        <v>7036.67138671875</v>
      </c>
      <c r="K4">
        <v>5221.8818359375</v>
      </c>
      <c r="L4">
        <v>6166.8876953125</v>
      </c>
      <c r="M4">
        <v>6063.4423828125</v>
      </c>
      <c r="N4">
        <v>6465.4404296875</v>
      </c>
      <c r="O4">
        <v>6472.90283203125</v>
      </c>
      <c r="P4">
        <v>8228.8974609375</v>
      </c>
      <c r="Q4">
        <v>5332.298828125</v>
      </c>
      <c r="R4">
        <v>6465.18212890625</v>
      </c>
      <c r="S4">
        <v>3760.455810546875</v>
      </c>
      <c r="T4">
        <v>3725.119140625</v>
      </c>
      <c r="U4">
        <v>2274.457763671875</v>
      </c>
      <c r="V4">
        <v>1006.5004272460938</v>
      </c>
      <c r="W4">
        <v>5357.68212890625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7</v>
      </c>
      <c r="C5">
        <v>20</v>
      </c>
      <c r="D5">
        <v>3795.956298828125</v>
      </c>
      <c r="E5">
        <v>1123.0225830078125</v>
      </c>
      <c r="F5">
        <v>5674.51708984375</v>
      </c>
      <c r="G5">
        <v>7205.65283203125</v>
      </c>
      <c r="H5">
        <v>9000.91796875</v>
      </c>
      <c r="I5">
        <v>8585.5068359375</v>
      </c>
      <c r="J5">
        <v>4718.9794921875</v>
      </c>
      <c r="K5">
        <v>2921.680419921875</v>
      </c>
      <c r="L5">
        <v>8126.52783203125</v>
      </c>
      <c r="M5">
        <v>4366.3388671875</v>
      </c>
      <c r="N5">
        <v>5566.953125</v>
      </c>
      <c r="O5">
        <v>3920.509033203125</v>
      </c>
      <c r="P5">
        <v>5976.716796875</v>
      </c>
      <c r="Q5">
        <v>2735.2060546875</v>
      </c>
      <c r="R5">
        <v>3651.033447265625</v>
      </c>
      <c r="S5">
        <v>4644.4013671875</v>
      </c>
      <c r="T5">
        <v>2093.2978515625</v>
      </c>
      <c r="U5">
        <v>2647.060302734375</v>
      </c>
      <c r="V5">
        <v>1614.2979736328125</v>
      </c>
      <c r="W5">
        <v>5479.44873046875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17</v>
      </c>
      <c r="D6">
        <v>1046.2086181640625</v>
      </c>
      <c r="E6">
        <v>9269.4033203125</v>
      </c>
      <c r="F6">
        <v>13351.7705078125</v>
      </c>
      <c r="G6">
        <v>11155.3662109375</v>
      </c>
      <c r="H6">
        <v>8719.2197265625</v>
      </c>
      <c r="I6">
        <v>11994.6513671875</v>
      </c>
      <c r="J6">
        <v>7770.5556640625</v>
      </c>
      <c r="K6">
        <v>9949.9384765625</v>
      </c>
      <c r="L6">
        <v>6626.06494140625</v>
      </c>
      <c r="M6">
        <v>5655.7197265625</v>
      </c>
      <c r="N6">
        <v>12261.5087890625</v>
      </c>
      <c r="O6">
        <v>9484.7666015625</v>
      </c>
      <c r="P6">
        <v>5755.17333984375</v>
      </c>
      <c r="Q6">
        <v>2380.343994140625</v>
      </c>
      <c r="R6">
        <v>5462.74951171875</v>
      </c>
      <c r="S6">
        <v>3487.965087890625</v>
      </c>
      <c r="T6">
        <v>6567.26806640625</v>
      </c>
      <c r="U6">
        <v>1999.6551513671875</v>
      </c>
      <c r="V6">
        <v>1160.4190673828125</v>
      </c>
      <c r="W6">
        <v>7854.12158203125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8</v>
      </c>
      <c r="C7">
        <v>18</v>
      </c>
      <c r="D7">
        <v>3140.854736328125</v>
      </c>
      <c r="E7">
        <v>9837.8193359375</v>
      </c>
      <c r="F7">
        <v>15284.6015625</v>
      </c>
      <c r="G7">
        <v>14627.751953125</v>
      </c>
      <c r="H7">
        <v>8951.763671875</v>
      </c>
      <c r="I7">
        <v>14159.482421875</v>
      </c>
      <c r="J7">
        <v>9110.80859375</v>
      </c>
      <c r="K7">
        <v>10883.7939453125</v>
      </c>
      <c r="L7">
        <v>8711.0224609375</v>
      </c>
      <c r="M7">
        <v>5613.64111328125</v>
      </c>
      <c r="N7">
        <v>10448.16015625</v>
      </c>
      <c r="O7">
        <v>8636.4755859375</v>
      </c>
      <c r="P7">
        <v>6479.51220703125</v>
      </c>
      <c r="Q7">
        <v>3628.704345703125</v>
      </c>
      <c r="R7">
        <v>7421.38232421875</v>
      </c>
      <c r="S7">
        <v>3870.522705078125</v>
      </c>
      <c r="T7">
        <v>6152.63671875</v>
      </c>
      <c r="U7">
        <v>1980.467041015625</v>
      </c>
      <c r="V7">
        <v>1768.177978515625</v>
      </c>
      <c r="W7">
        <v>7364.1572265625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8</v>
      </c>
      <c r="C8">
        <v>19</v>
      </c>
      <c r="D8">
        <v>5550.3056640625</v>
      </c>
      <c r="E8">
        <v>9525.2705078125</v>
      </c>
      <c r="F8">
        <v>16550.423828125</v>
      </c>
      <c r="G8">
        <v>15982.9931640625</v>
      </c>
      <c r="H8">
        <v>9811.634765625</v>
      </c>
      <c r="I8">
        <v>15403.8955078125</v>
      </c>
      <c r="J8">
        <v>9688.2734375</v>
      </c>
      <c r="K8">
        <v>8493.478515625</v>
      </c>
      <c r="L8">
        <v>10725.9990234375</v>
      </c>
      <c r="M8">
        <v>4682.81298828125</v>
      </c>
      <c r="N8">
        <v>7819.9765625</v>
      </c>
      <c r="O8">
        <v>7626.42822265625</v>
      </c>
      <c r="P8">
        <v>7539.068359375</v>
      </c>
      <c r="Q8">
        <v>5235.49072265625</v>
      </c>
      <c r="R8">
        <v>7481.970703125</v>
      </c>
      <c r="S8">
        <v>5306.8642578125</v>
      </c>
      <c r="T8">
        <v>4398.34912109375</v>
      </c>
      <c r="U8">
        <v>2775.670166015625</v>
      </c>
      <c r="V8">
        <v>1155.5552978515625</v>
      </c>
      <c r="W8">
        <v>4013.18115234375</v>
      </c>
      <c r="Y8">
        <f>IF(ISNUMBER('lactate '!Y8),pyruvate!G8,"")</f>
        <v>15982.9931640625</v>
      </c>
      <c r="Z8">
        <f>IF(ISNUMBER('lactate '!Z8),pyruvate!H8,"")</f>
        <v>9811.634765625</v>
      </c>
      <c r="AA8">
        <f>IF(ISNUMBER('lactate '!AA8),pyruvate!I8,"")</f>
        <v>15403.8955078125</v>
      </c>
      <c r="AB8">
        <f>IF(ISNUMBER('lactate '!AB8),pyruvate!J8,"")</f>
        <v>9688.2734375</v>
      </c>
      <c r="AC8">
        <f>IF(ISNUMBER('lactate '!AC8),pyruvate!K8,"")</f>
        <v>8493.478515625</v>
      </c>
      <c r="AD8">
        <f>IF(ISNUMBER('lactate '!AD8),pyruvate!L8,"")</f>
        <v>10725.9990234375</v>
      </c>
      <c r="AE8">
        <f>IF(ISNUMBER('lactate '!AE8),pyruvate!M8,"")</f>
        <v>4682.81298828125</v>
      </c>
      <c r="AF8">
        <f>IF(ISNUMBER('lactate '!AF8),pyruvate!N8,"")</f>
        <v>7819.9765625</v>
      </c>
      <c r="AG8">
        <f>IF(ISNUMBER('lactate '!AG8),pyruvate!O8,"")</f>
        <v>7626.42822265625</v>
      </c>
      <c r="AH8">
        <f>IF(ISNUMBER('lactate '!AH8),pyruvate!P8,"")</f>
        <v>7539.068359375</v>
      </c>
      <c r="AI8">
        <f>IF(ISNUMBER('lactate '!AI8),pyruvate!Q8,"")</f>
        <v>5235.49072265625</v>
      </c>
      <c r="AJ8">
        <f>IF(ISNUMBER('lactate '!AJ8),pyruvate!R8,"")</f>
        <v>7481.970703125</v>
      </c>
      <c r="AK8">
        <f>IF(ISNUMBER('lactate '!AK8),pyruvate!S8,"")</f>
        <v>5306.8642578125</v>
      </c>
      <c r="AL8">
        <f>IF(ISNUMBER('lactate '!AL8),pyruvate!T8,"")</f>
        <v>4398.34912109375</v>
      </c>
      <c r="AM8">
        <f>IF(ISNUMBER('lactate '!AM8),pyruvate!U8,"")</f>
        <v>2775.670166015625</v>
      </c>
      <c r="AN8">
        <f>IF(ISNUMBER('lactate '!AN8),pyruvate!V8,"")</f>
        <v>1155.5552978515625</v>
      </c>
      <c r="AO8">
        <f>IF(ISNUMBER('lactate '!AO8),pyruvate!W8,"")</f>
        <v>4013.18115234375</v>
      </c>
    </row>
    <row r="9" spans="1:41" x14ac:dyDescent="0.2">
      <c r="B9">
        <v>8</v>
      </c>
      <c r="C9">
        <v>20</v>
      </c>
      <c r="D9">
        <v>5554.9150390625</v>
      </c>
      <c r="E9">
        <v>9083.458984375</v>
      </c>
      <c r="F9">
        <v>13932.3671875</v>
      </c>
      <c r="G9">
        <v>14199.3037109375</v>
      </c>
      <c r="H9">
        <v>11410.818359375</v>
      </c>
      <c r="I9">
        <v>13355.255859375</v>
      </c>
      <c r="J9">
        <v>9168.5673828125</v>
      </c>
      <c r="K9">
        <v>5285.39501953125</v>
      </c>
      <c r="L9">
        <v>11187.3515625</v>
      </c>
      <c r="M9">
        <v>5931.9716796875</v>
      </c>
      <c r="N9">
        <v>7051.06005859375</v>
      </c>
      <c r="O9">
        <v>7262.642578125</v>
      </c>
      <c r="P9">
        <v>6764.10595703125</v>
      </c>
      <c r="Q9">
        <v>5338.068359375</v>
      </c>
      <c r="R9">
        <v>5684.9755859375</v>
      </c>
      <c r="S9">
        <v>5354.05126953125</v>
      </c>
      <c r="T9">
        <v>2539.7392578125</v>
      </c>
      <c r="U9">
        <v>3075.3515625</v>
      </c>
      <c r="V9">
        <v>2698.9052734375</v>
      </c>
      <c r="W9">
        <v>2081.5576171875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8</v>
      </c>
      <c r="C10">
        <v>21</v>
      </c>
      <c r="D10">
        <v>3504.722900390625</v>
      </c>
      <c r="E10">
        <v>7131.55615234375</v>
      </c>
      <c r="F10">
        <v>7825.931640625</v>
      </c>
      <c r="G10">
        <v>10048.7734375</v>
      </c>
      <c r="H10">
        <v>9647.330078125</v>
      </c>
      <c r="I10">
        <v>9559.982421875</v>
      </c>
      <c r="J10">
        <v>6340.65966796875</v>
      </c>
      <c r="K10">
        <v>5321.638671875</v>
      </c>
      <c r="L10">
        <v>9328.69921875</v>
      </c>
      <c r="M10">
        <v>7272.71240234375</v>
      </c>
      <c r="N10">
        <v>6732.16357421875</v>
      </c>
      <c r="O10">
        <v>5621.578125</v>
      </c>
      <c r="P10">
        <v>3583.9658203125</v>
      </c>
      <c r="Q10">
        <v>5937.13818359375</v>
      </c>
      <c r="R10">
        <v>3036.5966796875</v>
      </c>
      <c r="S10">
        <v>3463.5888671875</v>
      </c>
      <c r="T10">
        <v>1186.13525390625</v>
      </c>
      <c r="U10">
        <v>2319.407470703125</v>
      </c>
      <c r="V10">
        <v>3197.9365234375</v>
      </c>
      <c r="W10">
        <v>919.8140869140625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9</v>
      </c>
      <c r="C11">
        <v>16</v>
      </c>
      <c r="D11">
        <v>2053.219482421875</v>
      </c>
      <c r="E11">
        <v>8885.7646484375</v>
      </c>
      <c r="F11">
        <v>11100.7900390625</v>
      </c>
      <c r="G11">
        <v>8475.373046875</v>
      </c>
      <c r="H11">
        <v>7110.41796875</v>
      </c>
      <c r="I11">
        <v>11981.7998046875</v>
      </c>
      <c r="J11">
        <v>8630.8818359375</v>
      </c>
      <c r="K11">
        <v>10734.1005859375</v>
      </c>
      <c r="L11">
        <v>6907.5068359375</v>
      </c>
      <c r="M11">
        <v>9772.0263671875</v>
      </c>
      <c r="N11">
        <v>9213.4541015625</v>
      </c>
      <c r="O11">
        <v>9212.36328125</v>
      </c>
      <c r="P11">
        <v>7728.65478515625</v>
      </c>
      <c r="Q11">
        <v>3814.759765625</v>
      </c>
      <c r="R11">
        <v>2809.349609375</v>
      </c>
      <c r="S11">
        <v>3744.883544921875</v>
      </c>
      <c r="T11">
        <v>5266.7197265625</v>
      </c>
      <c r="U11">
        <v>1428.3101806640625</v>
      </c>
      <c r="V11">
        <v>1532.653076171875</v>
      </c>
      <c r="W11">
        <v>4992.88916015625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9</v>
      </c>
      <c r="C12">
        <v>17</v>
      </c>
      <c r="D12">
        <v>2695.527099609375</v>
      </c>
      <c r="E12">
        <v>8518.763671875</v>
      </c>
      <c r="F12">
        <v>13242.546875</v>
      </c>
      <c r="G12">
        <v>10564.1474609375</v>
      </c>
      <c r="H12">
        <v>10148.9951171875</v>
      </c>
      <c r="I12">
        <v>12137.8671875</v>
      </c>
      <c r="J12">
        <v>9052.048828125</v>
      </c>
      <c r="K12">
        <v>13927.146484375</v>
      </c>
      <c r="L12">
        <v>6650.9501953125</v>
      </c>
      <c r="M12">
        <v>5653.43017578125</v>
      </c>
      <c r="N12">
        <v>10123.802734375</v>
      </c>
      <c r="O12">
        <v>8417.30859375</v>
      </c>
      <c r="P12">
        <v>5221.57958984375</v>
      </c>
      <c r="Q12">
        <v>3804.8203125</v>
      </c>
      <c r="R12">
        <v>2679.399658203125</v>
      </c>
      <c r="S12">
        <v>3117.263671875</v>
      </c>
      <c r="T12">
        <v>6126.74169921875</v>
      </c>
      <c r="U12">
        <v>950.9681396484375</v>
      </c>
      <c r="V12">
        <v>2967.43017578125</v>
      </c>
      <c r="W12">
        <v>5220.07958984375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9</v>
      </c>
      <c r="C13">
        <v>18</v>
      </c>
      <c r="D13">
        <v>6156.4345703125</v>
      </c>
      <c r="E13">
        <v>10303.4697265625</v>
      </c>
      <c r="F13">
        <v>18851.123046875</v>
      </c>
      <c r="G13">
        <v>15624.4296875</v>
      </c>
      <c r="H13">
        <v>11914.87109375</v>
      </c>
      <c r="I13">
        <v>14772.705078125</v>
      </c>
      <c r="J13">
        <v>8504.66796875</v>
      </c>
      <c r="K13">
        <v>14207.9326171875</v>
      </c>
      <c r="L13">
        <v>9810.5908203125</v>
      </c>
      <c r="M13">
        <v>4625.40185546875</v>
      </c>
      <c r="N13">
        <v>9978.599609375</v>
      </c>
      <c r="O13">
        <v>6808.81494140625</v>
      </c>
      <c r="P13">
        <v>3987.854248046875</v>
      </c>
      <c r="Q13">
        <v>3624.894775390625</v>
      </c>
      <c r="R13">
        <v>4419.44287109375</v>
      </c>
      <c r="S13">
        <v>4150.86474609375</v>
      </c>
      <c r="T13">
        <v>5276.9609375</v>
      </c>
      <c r="U13">
        <v>1671.839111328125</v>
      </c>
      <c r="V13">
        <v>2396.45849609375</v>
      </c>
      <c r="W13">
        <v>2677.366455078125</v>
      </c>
      <c r="Y13">
        <f>IF(ISNUMBER('lactate '!Y13),pyruvate!G13,"")</f>
        <v>15624.4296875</v>
      </c>
      <c r="Z13">
        <f>IF(ISNUMBER('lactate '!Z13),pyruvate!H13,"")</f>
        <v>11914.87109375</v>
      </c>
      <c r="AA13">
        <f>IF(ISNUMBER('lactate '!AA13),pyruvate!I13,"")</f>
        <v>14772.705078125</v>
      </c>
      <c r="AB13">
        <f>IF(ISNUMBER('lactate '!AB13),pyruvate!J13,"")</f>
        <v>8504.66796875</v>
      </c>
      <c r="AC13">
        <f>IF(ISNUMBER('lactate '!AC13),pyruvate!K13,"")</f>
        <v>14207.9326171875</v>
      </c>
      <c r="AD13">
        <f>IF(ISNUMBER('lactate '!AD13),pyruvate!L13,"")</f>
        <v>9810.5908203125</v>
      </c>
      <c r="AE13">
        <f>IF(ISNUMBER('lactate '!AE13),pyruvate!M13,"")</f>
        <v>4625.40185546875</v>
      </c>
      <c r="AF13">
        <f>IF(ISNUMBER('lactate '!AF13),pyruvate!N13,"")</f>
        <v>9978.599609375</v>
      </c>
      <c r="AG13">
        <f>IF(ISNUMBER('lactate '!AG13),pyruvate!O13,"")</f>
        <v>6808.81494140625</v>
      </c>
      <c r="AH13">
        <f>IF(ISNUMBER('lactate '!AH13),pyruvate!P13,"")</f>
        <v>3987.854248046875</v>
      </c>
      <c r="AI13">
        <f>IF(ISNUMBER('lactate '!AI13),pyruvate!Q13,"")</f>
        <v>3624.894775390625</v>
      </c>
      <c r="AJ13">
        <f>IF(ISNUMBER('lactate '!AJ13),pyruvate!R13,"")</f>
        <v>4419.44287109375</v>
      </c>
      <c r="AK13">
        <f>IF(ISNUMBER('lactate '!AK13),pyruvate!S13,"")</f>
        <v>4150.86474609375</v>
      </c>
      <c r="AL13">
        <f>IF(ISNUMBER('lactate '!AL13),pyruvate!T13,"")</f>
        <v>5276.9609375</v>
      </c>
      <c r="AM13">
        <f>IF(ISNUMBER('lactate '!AM13),pyruvate!U13,"")</f>
        <v>1671.839111328125</v>
      </c>
      <c r="AN13">
        <f>IF(ISNUMBER('lactate '!AN13),pyruvate!V13,"")</f>
        <v>2396.45849609375</v>
      </c>
      <c r="AO13">
        <f>IF(ISNUMBER('lactate '!AO13),pyruvate!W13,"")</f>
        <v>2677.366455078125</v>
      </c>
    </row>
    <row r="14" spans="1:41" x14ac:dyDescent="0.2">
      <c r="B14">
        <v>9</v>
      </c>
      <c r="C14">
        <v>20</v>
      </c>
      <c r="D14">
        <v>9909.8095703125</v>
      </c>
      <c r="E14">
        <v>21969.232421875</v>
      </c>
      <c r="F14">
        <v>25005.1328125</v>
      </c>
      <c r="G14">
        <v>21833.65625</v>
      </c>
      <c r="H14">
        <v>16083.3701171875</v>
      </c>
      <c r="I14">
        <v>20828.275390625</v>
      </c>
      <c r="J14">
        <v>12620.02734375</v>
      </c>
      <c r="K14">
        <v>9841.4345703125</v>
      </c>
      <c r="L14">
        <v>13901.4189453125</v>
      </c>
      <c r="M14">
        <v>7924.458984375</v>
      </c>
      <c r="N14">
        <v>10520.3076171875</v>
      </c>
      <c r="O14">
        <v>9306.3642578125</v>
      </c>
      <c r="P14">
        <v>7503.2119140625</v>
      </c>
      <c r="Q14">
        <v>5875.21533203125</v>
      </c>
      <c r="R14">
        <v>6829.537109375</v>
      </c>
      <c r="S14">
        <v>5464.96142578125</v>
      </c>
      <c r="T14">
        <v>3621.982666015625</v>
      </c>
      <c r="U14">
        <v>4123.787109375</v>
      </c>
      <c r="V14">
        <v>3278.157958984375</v>
      </c>
      <c r="W14">
        <v>2516.888916015625</v>
      </c>
      <c r="Y14">
        <f>IF(ISNUMBER('lactate '!Y14),pyruvate!G14,"")</f>
        <v>21833.65625</v>
      </c>
      <c r="Z14">
        <f>IF(ISNUMBER('lactate '!Z14),pyruvate!H14,"")</f>
        <v>16083.3701171875</v>
      </c>
      <c r="AA14">
        <f>IF(ISNUMBER('lactate '!AA14),pyruvate!I14,"")</f>
        <v>20828.275390625</v>
      </c>
      <c r="AB14">
        <f>IF(ISNUMBER('lactate '!AB14),pyruvate!J14,"")</f>
        <v>12620.02734375</v>
      </c>
      <c r="AC14">
        <f>IF(ISNUMBER('lactate '!AC14),pyruvate!K14,"")</f>
        <v>9841.4345703125</v>
      </c>
      <c r="AD14">
        <f>IF(ISNUMBER('lactate '!AD14),pyruvate!L14,"")</f>
        <v>13901.4189453125</v>
      </c>
      <c r="AE14">
        <f>IF(ISNUMBER('lactate '!AE14),pyruvate!M14,"")</f>
        <v>7924.458984375</v>
      </c>
      <c r="AF14">
        <f>IF(ISNUMBER('lactate '!AF14),pyruvate!N14,"")</f>
        <v>10520.3076171875</v>
      </c>
      <c r="AG14">
        <f>IF(ISNUMBER('lactate '!AG14),pyruvate!O14,"")</f>
        <v>9306.3642578125</v>
      </c>
      <c r="AH14">
        <f>IF(ISNUMBER('lactate '!AH14),pyruvate!P14,"")</f>
        <v>7503.2119140625</v>
      </c>
      <c r="AI14">
        <f>IF(ISNUMBER('lactate '!AI14),pyruvate!Q14,"")</f>
        <v>5875.21533203125</v>
      </c>
      <c r="AJ14">
        <f>IF(ISNUMBER('lactate '!AJ14),pyruvate!R14,"")</f>
        <v>6829.537109375</v>
      </c>
      <c r="AK14">
        <f>IF(ISNUMBER('lactate '!AK14),pyruvate!S14,"")</f>
        <v>5464.96142578125</v>
      </c>
      <c r="AL14">
        <f>IF(ISNUMBER('lactate '!AL14),pyruvate!T14,"")</f>
        <v>3621.982666015625</v>
      </c>
      <c r="AM14">
        <f>IF(ISNUMBER('lactate '!AM14),pyruvate!U14,"")</f>
        <v>4123.787109375</v>
      </c>
      <c r="AN14">
        <f>IF(ISNUMBER('lactate '!AN14),pyruvate!V14,"")</f>
        <v>3278.157958984375</v>
      </c>
      <c r="AO14">
        <f>IF(ISNUMBER('lactate '!AO14),pyruvate!W14,"")</f>
        <v>2516.888916015625</v>
      </c>
    </row>
    <row r="15" spans="1:41" x14ac:dyDescent="0.2">
      <c r="B15">
        <v>9</v>
      </c>
      <c r="C15">
        <v>21</v>
      </c>
      <c r="D15">
        <v>6942.84619140625</v>
      </c>
      <c r="E15">
        <v>15774.2099609375</v>
      </c>
      <c r="F15">
        <v>16104.6240234375</v>
      </c>
      <c r="G15">
        <v>16412.1953125</v>
      </c>
      <c r="H15">
        <v>14201.724609375</v>
      </c>
      <c r="I15">
        <v>15474.2177734375</v>
      </c>
      <c r="J15">
        <v>11013.5205078125</v>
      </c>
      <c r="K15">
        <v>8728.544921875</v>
      </c>
      <c r="L15">
        <v>10758.0126953125</v>
      </c>
      <c r="M15">
        <v>6880.44140625</v>
      </c>
      <c r="N15">
        <v>9254.5517578125</v>
      </c>
      <c r="O15">
        <v>8298.6025390625</v>
      </c>
      <c r="P15">
        <v>5623.56640625</v>
      </c>
      <c r="Q15">
        <v>7426.87939453125</v>
      </c>
      <c r="R15">
        <v>3698.326416015625</v>
      </c>
      <c r="S15">
        <v>4239.70166015625</v>
      </c>
      <c r="T15">
        <v>2625.99560546875</v>
      </c>
      <c r="U15">
        <v>3356.5771484375</v>
      </c>
      <c r="V15">
        <v>4168.97216796875</v>
      </c>
      <c r="W15">
        <v>3444.857666015625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9</v>
      </c>
      <c r="C16">
        <v>22</v>
      </c>
      <c r="D16">
        <v>3488.1650390625</v>
      </c>
      <c r="E16">
        <v>6560.55126953125</v>
      </c>
      <c r="F16">
        <v>9083.9140625</v>
      </c>
      <c r="G16">
        <v>9966.505859375</v>
      </c>
      <c r="H16">
        <v>9008.87890625</v>
      </c>
      <c r="I16">
        <v>9976.7734375</v>
      </c>
      <c r="J16">
        <v>7098.3486328125</v>
      </c>
      <c r="K16">
        <v>8336.697265625</v>
      </c>
      <c r="L16">
        <v>6168.232421875</v>
      </c>
      <c r="M16">
        <v>4005.229736328125</v>
      </c>
      <c r="N16">
        <v>7436.5341796875</v>
      </c>
      <c r="O16">
        <v>4549.35302734375</v>
      </c>
      <c r="P16">
        <v>4399.00634765625</v>
      </c>
      <c r="Q16">
        <v>5726.84326171875</v>
      </c>
      <c r="R16">
        <v>925.310791015625</v>
      </c>
      <c r="S16">
        <v>2177.13916015625</v>
      </c>
      <c r="T16">
        <v>546.6697998046875</v>
      </c>
      <c r="U16">
        <v>3458.57763671875</v>
      </c>
      <c r="V16">
        <v>2021.5887451171875</v>
      </c>
      <c r="W16">
        <v>4567.6640625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10</v>
      </c>
      <c r="C17">
        <v>16</v>
      </c>
      <c r="D17">
        <v>1515.2568359375</v>
      </c>
      <c r="E17">
        <v>7977.04931640625</v>
      </c>
      <c r="F17">
        <v>10497.091796875</v>
      </c>
      <c r="G17">
        <v>7424.95166015625</v>
      </c>
      <c r="H17">
        <v>7749.20166015625</v>
      </c>
      <c r="I17">
        <v>11599.712890625</v>
      </c>
      <c r="J17">
        <v>10453.9365234375</v>
      </c>
      <c r="K17">
        <v>7843.9560546875</v>
      </c>
      <c r="L17">
        <v>6374.875</v>
      </c>
      <c r="M17">
        <v>8529.841796875</v>
      </c>
      <c r="N17">
        <v>7103.88037109375</v>
      </c>
      <c r="O17">
        <v>8287.4853515625</v>
      </c>
      <c r="P17">
        <v>7054.3408203125</v>
      </c>
      <c r="Q17">
        <v>5069.79345703125</v>
      </c>
      <c r="R17">
        <v>3143.39306640625</v>
      </c>
      <c r="S17">
        <v>5193.5478515625</v>
      </c>
      <c r="T17">
        <v>3825.759521484375</v>
      </c>
      <c r="U17">
        <v>2175.508056640625</v>
      </c>
      <c r="V17">
        <v>3336.769775390625</v>
      </c>
      <c r="W17">
        <v>5082.32275390625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10</v>
      </c>
      <c r="C18">
        <v>17</v>
      </c>
      <c r="D18">
        <v>4600.0849609375</v>
      </c>
      <c r="E18">
        <v>8264.5078125</v>
      </c>
      <c r="F18">
        <v>14798.513671875</v>
      </c>
      <c r="G18">
        <v>9448.0498046875</v>
      </c>
      <c r="H18">
        <v>10907.4951171875</v>
      </c>
      <c r="I18">
        <v>13330.7998046875</v>
      </c>
      <c r="J18">
        <v>10866.99609375</v>
      </c>
      <c r="K18">
        <v>12688.048828125</v>
      </c>
      <c r="L18">
        <v>6107.6552734375</v>
      </c>
      <c r="M18">
        <v>4463.36669921875</v>
      </c>
      <c r="N18">
        <v>6967.8671875</v>
      </c>
      <c r="O18">
        <v>6928.88330078125</v>
      </c>
      <c r="P18">
        <v>5157.2138671875</v>
      </c>
      <c r="Q18">
        <v>6667.7099609375</v>
      </c>
      <c r="R18">
        <v>2010.8551025390625</v>
      </c>
      <c r="S18">
        <v>3277.559326171875</v>
      </c>
      <c r="T18">
        <v>3425.009765625</v>
      </c>
      <c r="U18">
        <v>2435.67041015625</v>
      </c>
      <c r="V18">
        <v>3575.39990234375</v>
      </c>
      <c r="W18">
        <v>2420.133056640625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11</v>
      </c>
      <c r="C19">
        <v>16</v>
      </c>
      <c r="D19">
        <v>2219.305419921875</v>
      </c>
      <c r="E19">
        <v>6759.9248046875</v>
      </c>
      <c r="F19">
        <v>11590.3857421875</v>
      </c>
      <c r="G19">
        <v>8070.8349609375</v>
      </c>
      <c r="H19">
        <v>8630.7919921875</v>
      </c>
      <c r="I19">
        <v>11806.7177734375</v>
      </c>
      <c r="J19">
        <v>9231.3740234375</v>
      </c>
      <c r="K19">
        <v>3742.717529296875</v>
      </c>
      <c r="L19">
        <v>5699.7548828125</v>
      </c>
      <c r="M19">
        <v>4906.08642578125</v>
      </c>
      <c r="N19">
        <v>6446.29296875</v>
      </c>
      <c r="O19">
        <v>6792.6357421875</v>
      </c>
      <c r="P19">
        <v>4343.49267578125</v>
      </c>
      <c r="Q19">
        <v>5731.7939453125</v>
      </c>
      <c r="R19">
        <v>4566.51123046875</v>
      </c>
      <c r="S19">
        <v>5765.029296875</v>
      </c>
      <c r="T19">
        <v>2720.430419921875</v>
      </c>
      <c r="U19">
        <v>4065.66650390625</v>
      </c>
      <c r="V19">
        <v>2739.57470703125</v>
      </c>
      <c r="W19">
        <v>5186.6787109375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11</v>
      </c>
      <c r="C20">
        <v>17</v>
      </c>
      <c r="D20">
        <v>5444.9052734375</v>
      </c>
      <c r="E20">
        <v>11150.994140625</v>
      </c>
      <c r="F20">
        <v>17909.74609375</v>
      </c>
      <c r="G20">
        <v>9792.046875</v>
      </c>
      <c r="H20">
        <v>10950.998046875</v>
      </c>
      <c r="I20">
        <v>15158.818359375</v>
      </c>
      <c r="J20">
        <v>11396.728515625</v>
      </c>
      <c r="K20">
        <v>7799.65087890625</v>
      </c>
      <c r="L20">
        <v>6823.29248046875</v>
      </c>
      <c r="M20">
        <v>4764.7001953125</v>
      </c>
      <c r="N20">
        <v>6734.4365234375</v>
      </c>
      <c r="O20">
        <v>6588.09033203125</v>
      </c>
      <c r="P20">
        <v>5631.4306640625</v>
      </c>
      <c r="Q20">
        <v>7994.8271484375</v>
      </c>
      <c r="R20">
        <v>3596.746337890625</v>
      </c>
      <c r="S20">
        <v>3607.072509765625</v>
      </c>
      <c r="T20">
        <v>1634.779541015625</v>
      </c>
      <c r="U20">
        <v>5198.1494140625</v>
      </c>
      <c r="V20">
        <v>2777.39013671875</v>
      </c>
      <c r="W20">
        <v>3138.52197265625</v>
      </c>
      <c r="Y20">
        <f>IF(ISNUMBER('lactate '!Y20),pyruvate!G20,"")</f>
        <v>9792.046875</v>
      </c>
      <c r="Z20">
        <f>IF(ISNUMBER('lactate '!Z20),pyruvate!H20,"")</f>
        <v>10950.998046875</v>
      </c>
      <c r="AA20">
        <f>IF(ISNUMBER('lactate '!AA20),pyruvate!I20,"")</f>
        <v>15158.818359375</v>
      </c>
      <c r="AB20">
        <f>IF(ISNUMBER('lactate '!AB20),pyruvate!J20,"")</f>
        <v>11396.728515625</v>
      </c>
      <c r="AC20">
        <f>IF(ISNUMBER('lactate '!AC20),pyruvate!K20,"")</f>
        <v>7799.65087890625</v>
      </c>
      <c r="AD20">
        <f>IF(ISNUMBER('lactate '!AD20),pyruvate!L20,"")</f>
        <v>6823.29248046875</v>
      </c>
      <c r="AE20">
        <f>IF(ISNUMBER('lactate '!AE20),pyruvate!M20,"")</f>
        <v>4764.7001953125</v>
      </c>
      <c r="AF20">
        <f>IF(ISNUMBER('lactate '!AF20),pyruvate!N20,"")</f>
        <v>6734.4365234375</v>
      </c>
      <c r="AG20">
        <f>IF(ISNUMBER('lactate '!AG20),pyruvate!O20,"")</f>
        <v>6588.09033203125</v>
      </c>
      <c r="AH20">
        <f>IF(ISNUMBER('lactate '!AH20),pyruvate!P20,"")</f>
        <v>5631.4306640625</v>
      </c>
      <c r="AI20">
        <f>IF(ISNUMBER('lactate '!AI20),pyruvate!Q20,"")</f>
        <v>7994.8271484375</v>
      </c>
      <c r="AJ20">
        <f>IF(ISNUMBER('lactate '!AJ20),pyruvate!R20,"")</f>
        <v>3596.746337890625</v>
      </c>
      <c r="AK20">
        <f>IF(ISNUMBER('lactate '!AK20),pyruvate!S20,"")</f>
        <v>3607.072509765625</v>
      </c>
      <c r="AL20">
        <f>IF(ISNUMBER('lactate '!AL20),pyruvate!T20,"")</f>
        <v>1634.779541015625</v>
      </c>
      <c r="AM20">
        <f>IF(ISNUMBER('lactate '!AM20),pyruvate!U20,"")</f>
        <v>5198.1494140625</v>
      </c>
      <c r="AN20">
        <f>IF(ISNUMBER('lactate '!AN20),pyruvate!V20,"")</f>
        <v>2777.39013671875</v>
      </c>
      <c r="AO20">
        <f>IF(ISNUMBER('lactate '!AO20),pyruvate!W20,"")</f>
        <v>3138.52197265625</v>
      </c>
    </row>
    <row r="21" spans="1:41" x14ac:dyDescent="0.2">
      <c r="B21">
        <v>12</v>
      </c>
      <c r="C21">
        <v>16</v>
      </c>
      <c r="D21">
        <v>3869.778564453125</v>
      </c>
      <c r="E21">
        <v>7907.8271484375</v>
      </c>
      <c r="F21">
        <v>13528.6396484375</v>
      </c>
      <c r="G21">
        <v>10198.7138671875</v>
      </c>
      <c r="H21">
        <v>9612.9541015625</v>
      </c>
      <c r="I21">
        <v>12726.8359375</v>
      </c>
      <c r="J21">
        <v>7453.64013671875</v>
      </c>
      <c r="K21">
        <v>6255.107421875</v>
      </c>
      <c r="L21">
        <v>5611.5615234375</v>
      </c>
      <c r="M21">
        <v>3966.452392578125</v>
      </c>
      <c r="N21">
        <v>7525.9921875</v>
      </c>
      <c r="O21">
        <v>6476.13427734375</v>
      </c>
      <c r="P21">
        <v>3516.482666015625</v>
      </c>
      <c r="Q21">
        <v>4739.61572265625</v>
      </c>
      <c r="R21">
        <v>5009.2958984375</v>
      </c>
      <c r="S21">
        <v>4636.13037109375</v>
      </c>
      <c r="T21">
        <v>2631.4345703125</v>
      </c>
      <c r="U21">
        <v>5190.74951171875</v>
      </c>
      <c r="V21">
        <v>765.9117431640625</v>
      </c>
      <c r="W21">
        <v>4932.09033203125</v>
      </c>
      <c r="Y21" t="str">
        <f>IF(ISNUMBER('lactate '!Y21),pyruvate!G21,"")</f>
        <v/>
      </c>
      <c r="Z21" t="str">
        <f>IF(ISNUMBER('lactate '!Z21),pyruvate!H21,"")</f>
        <v/>
      </c>
      <c r="AA21" t="str">
        <f>IF(ISNUMBER('lactate '!AA21),pyruvate!I21,"")</f>
        <v/>
      </c>
      <c r="AB21" t="str">
        <f>IF(ISNUMBER('lactate '!AB21),pyruvate!J21,"")</f>
        <v/>
      </c>
      <c r="AC21" t="str">
        <f>IF(ISNUMBER('lactate '!AC21),pyruvate!K21,"")</f>
        <v/>
      </c>
      <c r="AD21" t="str">
        <f>IF(ISNUMBER('lactate '!AD21),pyruvate!L21,"")</f>
        <v/>
      </c>
      <c r="AE21" t="str">
        <f>IF(ISNUMBER('lactate '!AE21),pyruvate!M21,"")</f>
        <v/>
      </c>
      <c r="AF21" t="str">
        <f>IF(ISNUMBER('lactate '!AF21),pyruvate!N21,"")</f>
        <v/>
      </c>
      <c r="AG21" t="str">
        <f>IF(ISNUMBER('lactate '!AG21),pyruvate!O21,"")</f>
        <v/>
      </c>
      <c r="AH21" t="str">
        <f>IF(ISNUMBER('lactate '!AH21),pyruvate!P21,"")</f>
        <v/>
      </c>
      <c r="AI21" t="str">
        <f>IF(ISNUMBER('lactate '!AI21),pyruvate!Q21,"")</f>
        <v/>
      </c>
      <c r="AJ21" t="str">
        <f>IF(ISNUMBER('lactate '!AJ21),pyruvate!R21,"")</f>
        <v/>
      </c>
      <c r="AK21" t="str">
        <f>IF(ISNUMBER('lactate '!AK21),pyruvate!S21,"")</f>
        <v/>
      </c>
      <c r="AL21" t="str">
        <f>IF(ISNUMBER('lactate '!AL21),pyruvate!T21,"")</f>
        <v/>
      </c>
      <c r="AM21" t="str">
        <f>IF(ISNUMBER('lactate '!AM21),pyruvate!U21,"")</f>
        <v/>
      </c>
      <c r="AN21" t="str">
        <f>IF(ISNUMBER('lactate '!AN21),pyruvate!V21,"")</f>
        <v/>
      </c>
      <c r="AO21" t="str">
        <f>IF(ISNUMBER('lactate '!AO21),pyruvate!W21,"")</f>
        <v/>
      </c>
    </row>
    <row r="22" spans="1:41" x14ac:dyDescent="0.2">
      <c r="B22">
        <v>12</v>
      </c>
      <c r="C22">
        <v>17</v>
      </c>
      <c r="D22">
        <v>5662.8046875</v>
      </c>
      <c r="E22">
        <v>13728.8603515625</v>
      </c>
      <c r="F22">
        <v>19477.31640625</v>
      </c>
      <c r="G22">
        <v>11850.9208984375</v>
      </c>
      <c r="H22">
        <v>11158.1220703125</v>
      </c>
      <c r="I22">
        <v>16528.525390625</v>
      </c>
      <c r="J22">
        <v>11486.9482421875</v>
      </c>
      <c r="K22">
        <v>6877.44287109375</v>
      </c>
      <c r="L22">
        <v>8313.734375</v>
      </c>
      <c r="M22">
        <v>7613.9794921875</v>
      </c>
      <c r="N22">
        <v>8609.0712890625</v>
      </c>
      <c r="O22">
        <v>7659.0576171875</v>
      </c>
      <c r="P22">
        <v>5641.7021484375</v>
      </c>
      <c r="Q22">
        <v>6948.63427734375</v>
      </c>
      <c r="R22">
        <v>4811.447265625</v>
      </c>
      <c r="S22">
        <v>3150.530029296875</v>
      </c>
      <c r="T22">
        <v>2027.6875</v>
      </c>
      <c r="U22">
        <v>6424.20654296875</v>
      </c>
      <c r="V22">
        <v>2401.218017578125</v>
      </c>
      <c r="W22">
        <v>5497.69677734375</v>
      </c>
      <c r="Y22">
        <f>IF(ISNUMBER('lactate '!Y22),pyruvate!G22,"")</f>
        <v>11850.9208984375</v>
      </c>
      <c r="Z22">
        <f>IF(ISNUMBER('lactate '!Z22),pyruvate!H22,"")</f>
        <v>11158.1220703125</v>
      </c>
      <c r="AA22">
        <f>IF(ISNUMBER('lactate '!AA22),pyruvate!I22,"")</f>
        <v>16528.525390625</v>
      </c>
      <c r="AB22">
        <f>IF(ISNUMBER('lactate '!AB22),pyruvate!J22,"")</f>
        <v>11486.9482421875</v>
      </c>
      <c r="AC22">
        <f>IF(ISNUMBER('lactate '!AC22),pyruvate!K22,"")</f>
        <v>6877.44287109375</v>
      </c>
      <c r="AD22">
        <f>IF(ISNUMBER('lactate '!AD22),pyruvate!L22,"")</f>
        <v>8313.734375</v>
      </c>
      <c r="AE22">
        <f>IF(ISNUMBER('lactate '!AE22),pyruvate!M22,"")</f>
        <v>7613.9794921875</v>
      </c>
      <c r="AF22">
        <f>IF(ISNUMBER('lactate '!AF22),pyruvate!N22,"")</f>
        <v>8609.0712890625</v>
      </c>
      <c r="AG22">
        <f>IF(ISNUMBER('lactate '!AG22),pyruvate!O22,"")</f>
        <v>7659.0576171875</v>
      </c>
      <c r="AH22">
        <f>IF(ISNUMBER('lactate '!AH22),pyruvate!P22,"")</f>
        <v>5641.7021484375</v>
      </c>
      <c r="AI22">
        <f>IF(ISNUMBER('lactate '!AI22),pyruvate!Q22,"")</f>
        <v>6948.63427734375</v>
      </c>
      <c r="AJ22">
        <f>IF(ISNUMBER('lactate '!AJ22),pyruvate!R22,"")</f>
        <v>4811.447265625</v>
      </c>
      <c r="AK22">
        <f>IF(ISNUMBER('lactate '!AK22),pyruvate!S22,"")</f>
        <v>3150.530029296875</v>
      </c>
      <c r="AL22">
        <f>IF(ISNUMBER('lactate '!AL22),pyruvate!T22,"")</f>
        <v>2027.6875</v>
      </c>
      <c r="AM22">
        <f>IF(ISNUMBER('lactate '!AM22),pyruvate!U22,"")</f>
        <v>6424.20654296875</v>
      </c>
      <c r="AN22">
        <f>IF(ISNUMBER('lactate '!AN22),pyruvate!V22,"")</f>
        <v>2401.218017578125</v>
      </c>
      <c r="AO22">
        <f>IF(ISNUMBER('lactate '!AO22),pyruvate!W22,"")</f>
        <v>5497.69677734375</v>
      </c>
    </row>
    <row r="23" spans="1:41" x14ac:dyDescent="0.2">
      <c r="Y23">
        <f>AVERAGE(Y3:Y22)</f>
        <v>15016.809375000001</v>
      </c>
      <c r="Z23">
        <f t="shared" ref="Z23:AO23" si="0">AVERAGE(Z3:Z22)</f>
        <v>11983.79921875</v>
      </c>
      <c r="AA23">
        <f t="shared" si="0"/>
        <v>16538.443945312501</v>
      </c>
      <c r="AB23">
        <f t="shared" si="0"/>
        <v>10739.3291015625</v>
      </c>
      <c r="AC23">
        <f t="shared" si="0"/>
        <v>9443.9878906249996</v>
      </c>
      <c r="AD23">
        <f t="shared" si="0"/>
        <v>9915.0071289062507</v>
      </c>
      <c r="AE23">
        <f t="shared" si="0"/>
        <v>5922.2707031250002</v>
      </c>
      <c r="AF23">
        <f t="shared" si="0"/>
        <v>8732.4783203125007</v>
      </c>
      <c r="AG23">
        <f t="shared" si="0"/>
        <v>7597.7510742187496</v>
      </c>
      <c r="AH23">
        <f t="shared" si="0"/>
        <v>6060.6534667968754</v>
      </c>
      <c r="AI23">
        <f t="shared" si="0"/>
        <v>5935.8124511718752</v>
      </c>
      <c r="AJ23">
        <f t="shared" si="0"/>
        <v>5427.828857421875</v>
      </c>
      <c r="AK23">
        <f t="shared" si="0"/>
        <v>4336.05859375</v>
      </c>
      <c r="AL23">
        <f t="shared" si="0"/>
        <v>3391.9519531249998</v>
      </c>
      <c r="AM23">
        <f t="shared" si="0"/>
        <v>4038.73046875</v>
      </c>
      <c r="AN23">
        <f t="shared" si="0"/>
        <v>2401.7559814453125</v>
      </c>
      <c r="AO23">
        <f t="shared" si="0"/>
        <v>3568.7310546875001</v>
      </c>
    </row>
    <row r="24" spans="1:41" x14ac:dyDescent="0.2">
      <c r="A24" t="s">
        <v>25</v>
      </c>
      <c r="B24">
        <v>21</v>
      </c>
      <c r="C24">
        <v>19</v>
      </c>
      <c r="D24">
        <v>1857.184814453125</v>
      </c>
      <c r="E24">
        <v>7141.1953125</v>
      </c>
      <c r="F24">
        <v>20150.794921875</v>
      </c>
      <c r="G24">
        <v>10737.1630859375</v>
      </c>
      <c r="H24">
        <v>10161.8779296875</v>
      </c>
      <c r="I24">
        <v>10798.0625</v>
      </c>
      <c r="J24">
        <v>7763.0244140625</v>
      </c>
      <c r="K24">
        <v>12158.8212890625</v>
      </c>
      <c r="L24">
        <v>6936.0419921875</v>
      </c>
      <c r="M24">
        <v>5198.28369140625</v>
      </c>
      <c r="N24">
        <v>7756.55224609375</v>
      </c>
      <c r="O24">
        <v>5548.38818359375</v>
      </c>
      <c r="P24">
        <v>5413.6376953125</v>
      </c>
      <c r="Q24">
        <v>2837.684814453125</v>
      </c>
      <c r="R24">
        <v>6902.0078125</v>
      </c>
      <c r="S24">
        <v>5867.744140625</v>
      </c>
      <c r="T24">
        <v>816.65118408203125</v>
      </c>
      <c r="U24">
        <v>613.0306396484375</v>
      </c>
      <c r="V24">
        <v>3908.3583984375</v>
      </c>
      <c r="W24">
        <v>3152.46142578125</v>
      </c>
    </row>
    <row r="25" spans="1:41" x14ac:dyDescent="0.2">
      <c r="B25">
        <v>22</v>
      </c>
      <c r="C25">
        <v>19</v>
      </c>
      <c r="D25">
        <v>10241.9306640625</v>
      </c>
      <c r="E25">
        <v>16991.447265625</v>
      </c>
      <c r="F25">
        <v>23088.29296875</v>
      </c>
      <c r="G25">
        <v>10828.3447265625</v>
      </c>
      <c r="H25">
        <v>11499.9033203125</v>
      </c>
      <c r="I25">
        <v>13910.849609375</v>
      </c>
      <c r="J25">
        <v>8317.18359375</v>
      </c>
      <c r="K25">
        <v>11700.232421875</v>
      </c>
      <c r="L25">
        <v>8234.8515625</v>
      </c>
      <c r="M25">
        <v>6090.07470703125</v>
      </c>
      <c r="N25">
        <v>9612</v>
      </c>
      <c r="O25">
        <v>5819.1064453125</v>
      </c>
      <c r="P25">
        <v>4088.77587890625</v>
      </c>
      <c r="Q25">
        <v>3423.173583984375</v>
      </c>
      <c r="R25">
        <v>2970.420654296875</v>
      </c>
      <c r="S25">
        <v>4396.1171875</v>
      </c>
      <c r="T25">
        <v>2068.43603515625</v>
      </c>
      <c r="U25">
        <v>2597.105712890625</v>
      </c>
      <c r="V25">
        <v>2701.885009765625</v>
      </c>
      <c r="W25">
        <v>1565.667236328125</v>
      </c>
    </row>
    <row r="26" spans="1:41" x14ac:dyDescent="0.2">
      <c r="B26">
        <v>22</v>
      </c>
      <c r="C26">
        <v>22</v>
      </c>
      <c r="D26">
        <v>8274.8681640625</v>
      </c>
      <c r="E26">
        <v>19295.193359375</v>
      </c>
      <c r="F26">
        <v>26274.580078125</v>
      </c>
      <c r="G26">
        <v>16493.189453125</v>
      </c>
      <c r="H26">
        <v>11218.38671875</v>
      </c>
      <c r="I26">
        <v>17904.55078125</v>
      </c>
      <c r="J26">
        <v>14892.3876953125</v>
      </c>
      <c r="K26">
        <v>10100.966796875</v>
      </c>
      <c r="L26">
        <v>12706.31640625</v>
      </c>
      <c r="M26">
        <v>5970.0263671875</v>
      </c>
      <c r="N26">
        <v>10314.931640625</v>
      </c>
      <c r="O26">
        <v>9707.6767578125</v>
      </c>
      <c r="P26">
        <v>7427.53271484375</v>
      </c>
      <c r="Q26">
        <v>4137.275390625</v>
      </c>
      <c r="R26">
        <v>4925.7099609375</v>
      </c>
      <c r="S26">
        <v>4653.68359375</v>
      </c>
      <c r="T26">
        <v>4456.14599609375</v>
      </c>
      <c r="U26">
        <v>3839.775146484375</v>
      </c>
      <c r="V26">
        <v>4163.1328125</v>
      </c>
      <c r="W26">
        <v>2926.291259765625</v>
      </c>
    </row>
    <row r="27" spans="1:41" x14ac:dyDescent="0.2">
      <c r="B27">
        <v>22</v>
      </c>
      <c r="C27">
        <v>23</v>
      </c>
      <c r="D27">
        <v>7746.33154296875</v>
      </c>
      <c r="E27">
        <v>19051.42578125</v>
      </c>
      <c r="F27">
        <v>21922.166015625</v>
      </c>
      <c r="G27">
        <v>13974.46484375</v>
      </c>
      <c r="H27">
        <v>7969.04052734375</v>
      </c>
      <c r="I27">
        <v>14053.146484375</v>
      </c>
      <c r="J27">
        <v>10505.0439453125</v>
      </c>
      <c r="K27">
        <v>9911.78125</v>
      </c>
      <c r="L27">
        <v>8715.826171875</v>
      </c>
      <c r="M27">
        <v>3971.991943359375</v>
      </c>
      <c r="N27">
        <v>8294.537109375</v>
      </c>
      <c r="O27">
        <v>7182.21630859375</v>
      </c>
      <c r="P27">
        <v>5495.11669921875</v>
      </c>
      <c r="Q27">
        <v>4383.1044921875</v>
      </c>
      <c r="R27">
        <v>2902.85888671875</v>
      </c>
      <c r="S27">
        <v>3635.122314453125</v>
      </c>
      <c r="T27">
        <v>4288.1728515625</v>
      </c>
      <c r="U27">
        <v>3101.392822265625</v>
      </c>
      <c r="V27">
        <v>3022.47998046875</v>
      </c>
      <c r="W27">
        <v>2497.103759765625</v>
      </c>
    </row>
    <row r="28" spans="1:41" x14ac:dyDescent="0.2">
      <c r="B28">
        <v>23</v>
      </c>
      <c r="C28">
        <v>19</v>
      </c>
      <c r="D28">
        <v>6447.177734375</v>
      </c>
      <c r="E28">
        <v>14341.7529296875</v>
      </c>
      <c r="F28">
        <v>16212.6201171875</v>
      </c>
      <c r="G28">
        <v>7350.37158203125</v>
      </c>
      <c r="H28">
        <v>5156.0830078125</v>
      </c>
      <c r="I28">
        <v>7353.6796875</v>
      </c>
      <c r="J28">
        <v>10087.021484375</v>
      </c>
      <c r="K28">
        <v>4678.1279296875</v>
      </c>
      <c r="L28">
        <v>5270.48486328125</v>
      </c>
      <c r="M28">
        <v>4421.134765625</v>
      </c>
      <c r="N28">
        <v>5522.7119140625</v>
      </c>
      <c r="O28">
        <v>4735.544921875</v>
      </c>
      <c r="P28">
        <v>2920.81005859375</v>
      </c>
      <c r="Q28">
        <v>5219.60107421875</v>
      </c>
      <c r="R28">
        <v>1973.123291015625</v>
      </c>
      <c r="S28">
        <v>1956.6058349609375</v>
      </c>
      <c r="T28">
        <v>576.5667724609375</v>
      </c>
      <c r="U28">
        <v>4097.83154296875</v>
      </c>
      <c r="V28">
        <v>2672.689208984375</v>
      </c>
      <c r="W28">
        <v>238.47015380859375</v>
      </c>
    </row>
    <row r="29" spans="1:41" x14ac:dyDescent="0.2">
      <c r="B29">
        <v>23</v>
      </c>
      <c r="C29">
        <v>20</v>
      </c>
      <c r="D29">
        <v>7770.4609375</v>
      </c>
      <c r="E29">
        <v>15350.6650390625</v>
      </c>
      <c r="F29">
        <v>20107.208984375</v>
      </c>
      <c r="G29">
        <v>11995.6845703125</v>
      </c>
      <c r="H29">
        <v>10629.091796875</v>
      </c>
      <c r="I29">
        <v>12265.4169921875</v>
      </c>
      <c r="J29">
        <v>13115.9345703125</v>
      </c>
      <c r="K29">
        <v>6652.5400390625</v>
      </c>
      <c r="L29">
        <v>7137.34912109375</v>
      </c>
      <c r="M29">
        <v>1481.22802734375</v>
      </c>
      <c r="N29">
        <v>7754.3740234375</v>
      </c>
      <c r="O29">
        <v>7197.7216796875</v>
      </c>
      <c r="P29">
        <v>2941.074462890625</v>
      </c>
      <c r="Q29">
        <v>5163.3515625</v>
      </c>
      <c r="R29">
        <v>1857.433349609375</v>
      </c>
      <c r="S29">
        <v>880.525634765625</v>
      </c>
      <c r="T29">
        <v>2011.377197265625</v>
      </c>
      <c r="U29">
        <v>3755.70361328125</v>
      </c>
      <c r="V29">
        <v>812.8153076171875</v>
      </c>
      <c r="W29">
        <v>461.35568237304688</v>
      </c>
    </row>
    <row r="30" spans="1:41" x14ac:dyDescent="0.2">
      <c r="B30">
        <v>23</v>
      </c>
      <c r="C30">
        <v>21</v>
      </c>
      <c r="D30">
        <v>6170.55126953125</v>
      </c>
      <c r="E30">
        <v>14064.47265625</v>
      </c>
      <c r="F30">
        <v>17692.98828125</v>
      </c>
      <c r="G30">
        <v>14745.0810546875</v>
      </c>
      <c r="H30">
        <v>11842.552734375</v>
      </c>
      <c r="I30">
        <v>14042.6376953125</v>
      </c>
      <c r="J30">
        <v>11998.923828125</v>
      </c>
      <c r="K30">
        <v>7307.40771484375</v>
      </c>
      <c r="L30">
        <v>8653.556640625</v>
      </c>
      <c r="M30">
        <v>1642.595703125</v>
      </c>
      <c r="N30">
        <v>8729.775390625</v>
      </c>
      <c r="O30">
        <v>8025.392578125</v>
      </c>
      <c r="P30">
        <v>5817.8798828125</v>
      </c>
      <c r="Q30">
        <v>4678.6162109375</v>
      </c>
      <c r="R30">
        <v>2893.840576171875</v>
      </c>
      <c r="S30">
        <v>911.84283447265625</v>
      </c>
      <c r="T30">
        <v>2518.245849609375</v>
      </c>
      <c r="U30">
        <v>1894.5634765625</v>
      </c>
      <c r="V30">
        <v>4912.40478515625</v>
      </c>
      <c r="W30">
        <v>315.51943969726562</v>
      </c>
    </row>
    <row r="31" spans="1:41" x14ac:dyDescent="0.2">
      <c r="B31">
        <v>23</v>
      </c>
      <c r="C31">
        <v>22</v>
      </c>
      <c r="D31">
        <v>4656.4345703125</v>
      </c>
      <c r="E31">
        <v>15631.2705078125</v>
      </c>
      <c r="F31">
        <v>18410.056640625</v>
      </c>
      <c r="G31">
        <v>15654.9697265625</v>
      </c>
      <c r="H31">
        <v>10375.302734375</v>
      </c>
      <c r="I31">
        <v>13856.3466796875</v>
      </c>
      <c r="J31">
        <v>9458.0654296875</v>
      </c>
      <c r="K31">
        <v>7415.068359375</v>
      </c>
      <c r="L31">
        <v>9605.705078125</v>
      </c>
      <c r="M31">
        <v>2961.325927734375</v>
      </c>
      <c r="N31">
        <v>7848.33349609375</v>
      </c>
      <c r="O31">
        <v>7571.53662109375</v>
      </c>
      <c r="P31">
        <v>7488.5673828125</v>
      </c>
      <c r="Q31">
        <v>3853.129638671875</v>
      </c>
      <c r="R31">
        <v>2922.5654296875</v>
      </c>
      <c r="S31">
        <v>2034.807373046875</v>
      </c>
      <c r="T31">
        <v>2063.352783203125</v>
      </c>
      <c r="U31">
        <v>1879.9141845703125</v>
      </c>
      <c r="V31">
        <v>5125.044921875</v>
      </c>
      <c r="W31">
        <v>621.181884765625</v>
      </c>
    </row>
    <row r="32" spans="1:41" x14ac:dyDescent="0.2">
      <c r="B32">
        <v>23</v>
      </c>
      <c r="C32">
        <v>23</v>
      </c>
      <c r="D32">
        <v>4840.1220703125</v>
      </c>
      <c r="E32">
        <v>16431.794921875</v>
      </c>
      <c r="F32">
        <v>17295.228515625</v>
      </c>
      <c r="G32">
        <v>13014.0703125</v>
      </c>
      <c r="H32">
        <v>9019.583984375</v>
      </c>
      <c r="I32">
        <v>10347.3388671875</v>
      </c>
      <c r="J32">
        <v>7328.634765625</v>
      </c>
      <c r="K32">
        <v>5838.552734375</v>
      </c>
      <c r="L32">
        <v>8527.1875</v>
      </c>
      <c r="M32">
        <v>5469.375</v>
      </c>
      <c r="N32">
        <v>6387.0927734375</v>
      </c>
      <c r="O32">
        <v>5937.6044921875</v>
      </c>
      <c r="P32">
        <v>4929.2919921875</v>
      </c>
      <c r="Q32">
        <v>3358.148681640625</v>
      </c>
      <c r="R32">
        <v>2154.71337890625</v>
      </c>
      <c r="S32">
        <v>2055.390869140625</v>
      </c>
      <c r="T32">
        <v>3194.09130859375</v>
      </c>
      <c r="U32">
        <v>955.15399169921875</v>
      </c>
      <c r="V32">
        <v>1775.560791015625</v>
      </c>
      <c r="W32">
        <v>700.9100341796875</v>
      </c>
    </row>
    <row r="33" spans="1:23" x14ac:dyDescent="0.2">
      <c r="B33">
        <v>24</v>
      </c>
      <c r="C33">
        <v>19</v>
      </c>
      <c r="D33">
        <v>2856.06591796875</v>
      </c>
      <c r="E33">
        <v>2553.982177734375</v>
      </c>
      <c r="F33">
        <v>7901.48193359375</v>
      </c>
      <c r="G33">
        <v>6147.01513671875</v>
      </c>
      <c r="H33">
        <v>4760.54541015625</v>
      </c>
      <c r="I33">
        <v>3893.95458984375</v>
      </c>
      <c r="J33">
        <v>7213.8779296875</v>
      </c>
      <c r="K33">
        <v>3672.19970703125</v>
      </c>
      <c r="L33">
        <v>2552.183349609375</v>
      </c>
      <c r="M33">
        <v>2233.677978515625</v>
      </c>
      <c r="N33">
        <v>1890.9796142578125</v>
      </c>
      <c r="O33">
        <v>3131.347900390625</v>
      </c>
      <c r="P33">
        <v>4198.638671875</v>
      </c>
      <c r="Q33">
        <v>2934.279541015625</v>
      </c>
      <c r="R33">
        <v>4422.685546875</v>
      </c>
      <c r="S33">
        <v>592.936279296875</v>
      </c>
      <c r="T33">
        <v>2263.285888671875</v>
      </c>
      <c r="U33">
        <v>3050.1923828125</v>
      </c>
      <c r="V33">
        <v>3364.028564453125</v>
      </c>
      <c r="W33">
        <v>1523.711181640625</v>
      </c>
    </row>
    <row r="34" spans="1:23" x14ac:dyDescent="0.2">
      <c r="B34">
        <v>24</v>
      </c>
      <c r="C34">
        <v>20</v>
      </c>
      <c r="D34">
        <v>5721.86279296875</v>
      </c>
      <c r="E34">
        <v>11087.2763671875</v>
      </c>
      <c r="F34">
        <v>13842.791015625</v>
      </c>
      <c r="G34">
        <v>9364.1962890625</v>
      </c>
      <c r="H34">
        <v>8358.2607421875</v>
      </c>
      <c r="I34">
        <v>7045.560546875</v>
      </c>
      <c r="J34">
        <v>10386.986328125</v>
      </c>
      <c r="K34">
        <v>6216.92578125</v>
      </c>
      <c r="L34">
        <v>4357.93505859375</v>
      </c>
      <c r="M34">
        <v>2079.279541015625</v>
      </c>
      <c r="N34">
        <v>3237.68603515625</v>
      </c>
      <c r="O34">
        <v>4221.69775390625</v>
      </c>
      <c r="P34">
        <v>3723.097900390625</v>
      </c>
      <c r="Q34">
        <v>5244.98779296875</v>
      </c>
      <c r="R34">
        <v>3499.451904296875</v>
      </c>
      <c r="S34">
        <v>1979.164794921875</v>
      </c>
      <c r="T34">
        <v>2650.615966796875</v>
      </c>
      <c r="U34">
        <v>1722.5721435546875</v>
      </c>
      <c r="V34">
        <v>241.11898803710938</v>
      </c>
      <c r="W34">
        <v>3235.3056640625</v>
      </c>
    </row>
    <row r="35" spans="1:23" x14ac:dyDescent="0.2">
      <c r="B35">
        <v>24</v>
      </c>
      <c r="C35">
        <v>21</v>
      </c>
      <c r="D35">
        <v>7091.7734375</v>
      </c>
      <c r="E35">
        <v>14738.1171875</v>
      </c>
      <c r="F35">
        <v>14387.0595703125</v>
      </c>
      <c r="G35">
        <v>11912.123046875</v>
      </c>
      <c r="H35">
        <v>10254.52734375</v>
      </c>
      <c r="I35">
        <v>10405.0966796875</v>
      </c>
      <c r="J35">
        <v>7930.01025390625</v>
      </c>
      <c r="K35">
        <v>10224.296875</v>
      </c>
      <c r="L35">
        <v>5417.5126953125</v>
      </c>
      <c r="M35">
        <v>3348.635986328125</v>
      </c>
      <c r="N35">
        <v>4924.7802734375</v>
      </c>
      <c r="O35">
        <v>4373.01171875</v>
      </c>
      <c r="P35">
        <v>3160.40185546875</v>
      </c>
      <c r="Q35">
        <v>7490.7373046875</v>
      </c>
      <c r="R35">
        <v>3139.42041015625</v>
      </c>
      <c r="S35">
        <v>4819.13671875</v>
      </c>
      <c r="T35">
        <v>4566.0595703125</v>
      </c>
      <c r="U35">
        <v>1016.1088256835938</v>
      </c>
      <c r="V35">
        <v>4483.29248046875</v>
      </c>
      <c r="W35">
        <v>3330.257568359375</v>
      </c>
    </row>
    <row r="36" spans="1:23" x14ac:dyDescent="0.2">
      <c r="B36">
        <v>24</v>
      </c>
      <c r="C36">
        <v>22</v>
      </c>
      <c r="D36">
        <v>5317.3359375</v>
      </c>
      <c r="E36">
        <v>12568.06640625</v>
      </c>
      <c r="F36">
        <v>13424.052734375</v>
      </c>
      <c r="G36">
        <v>11709.8447265625</v>
      </c>
      <c r="H36">
        <v>9309.279296875</v>
      </c>
      <c r="I36">
        <v>10187.2744140625</v>
      </c>
      <c r="J36">
        <v>3773.86279296875</v>
      </c>
      <c r="K36">
        <v>10055.20703125</v>
      </c>
      <c r="L36">
        <v>6179.67236328125</v>
      </c>
      <c r="M36">
        <v>5971.6748046875</v>
      </c>
      <c r="N36">
        <v>5031.4931640625</v>
      </c>
      <c r="O36">
        <v>4595.611328125</v>
      </c>
      <c r="P36">
        <v>3563.775390625</v>
      </c>
      <c r="Q36">
        <v>6197.521484375</v>
      </c>
      <c r="R36">
        <v>2000.3909912109375</v>
      </c>
      <c r="S36">
        <v>5488.01513671875</v>
      </c>
      <c r="T36">
        <v>3268.036376953125</v>
      </c>
      <c r="U36">
        <v>716.00860595703125</v>
      </c>
      <c r="V36">
        <v>4626.20654296875</v>
      </c>
      <c r="W36">
        <v>3234.0615234375</v>
      </c>
    </row>
    <row r="44" spans="1:23" x14ac:dyDescent="0.2">
      <c r="A44" t="s">
        <v>26</v>
      </c>
      <c r="B44">
        <v>18</v>
      </c>
      <c r="C44">
        <v>19</v>
      </c>
      <c r="D44">
        <v>61575.046875</v>
      </c>
      <c r="E44">
        <v>88198.8671875</v>
      </c>
      <c r="F44">
        <v>32079.439453125</v>
      </c>
      <c r="G44">
        <v>28818.177734375</v>
      </c>
      <c r="H44">
        <v>23877.013671875</v>
      </c>
      <c r="I44">
        <v>28505.974609375</v>
      </c>
      <c r="J44">
        <v>17960.611328125</v>
      </c>
      <c r="K44">
        <v>16062.5908203125</v>
      </c>
      <c r="L44">
        <v>18812.916015625</v>
      </c>
      <c r="M44">
        <v>18107.3046875</v>
      </c>
      <c r="N44">
        <v>16649.08984375</v>
      </c>
      <c r="O44">
        <v>15626.6357421875</v>
      </c>
      <c r="P44">
        <v>12496.7978515625</v>
      </c>
      <c r="Q44">
        <v>7028.662109375</v>
      </c>
      <c r="R44">
        <v>11723.3330078125</v>
      </c>
      <c r="S44">
        <v>10615.806640625</v>
      </c>
      <c r="T44">
        <v>6883.88623046875</v>
      </c>
      <c r="U44">
        <v>6737.95458984375</v>
      </c>
      <c r="V44">
        <v>3757.646484375</v>
      </c>
      <c r="W44">
        <v>6292.599609375</v>
      </c>
    </row>
    <row r="64" spans="1:23" x14ac:dyDescent="0.2">
      <c r="A64" t="s">
        <v>27</v>
      </c>
      <c r="B64">
        <v>22</v>
      </c>
      <c r="C64">
        <v>10</v>
      </c>
      <c r="D64">
        <v>2184.2158203125</v>
      </c>
      <c r="E64">
        <v>556.60211181640625</v>
      </c>
      <c r="F64">
        <v>2897.603759765625</v>
      </c>
      <c r="G64">
        <v>2401.8193359375</v>
      </c>
      <c r="H64">
        <v>2086.79248046875</v>
      </c>
      <c r="I64">
        <v>1213.7591552734375</v>
      </c>
      <c r="J64">
        <v>3343.063720703125</v>
      </c>
      <c r="K64">
        <v>1004.74365234375</v>
      </c>
      <c r="L64">
        <v>2292.2353515625</v>
      </c>
      <c r="M64">
        <v>3387.762451171875</v>
      </c>
      <c r="N64">
        <v>2185.9951171875</v>
      </c>
      <c r="O64">
        <v>1864.3031005859375</v>
      </c>
      <c r="P64">
        <v>2433.0322265625</v>
      </c>
      <c r="Q64">
        <v>5096.37548828125</v>
      </c>
      <c r="R64">
        <v>1133.3482666015625</v>
      </c>
      <c r="S64">
        <v>835.25634765625</v>
      </c>
      <c r="T64">
        <v>1713.57470703125</v>
      </c>
      <c r="U64">
        <v>646.18206787109375</v>
      </c>
      <c r="V64">
        <v>1403.611083984375</v>
      </c>
      <c r="W64">
        <v>1651.8118896484375</v>
      </c>
    </row>
    <row r="65" spans="2:23" x14ac:dyDescent="0.2">
      <c r="B65">
        <v>22</v>
      </c>
      <c r="C65">
        <v>11</v>
      </c>
      <c r="D65">
        <v>1415.9327392578125</v>
      </c>
      <c r="E65">
        <v>4108.36181640625</v>
      </c>
      <c r="F65">
        <v>1289.71533203125</v>
      </c>
      <c r="G65">
        <v>3937.66748046875</v>
      </c>
      <c r="H65">
        <v>2787.3095703125</v>
      </c>
      <c r="I65">
        <v>2507.695068359375</v>
      </c>
      <c r="J65">
        <v>867.72589111328125</v>
      </c>
      <c r="K65">
        <v>2009.7568359375</v>
      </c>
      <c r="L65">
        <v>1339.4991455078125</v>
      </c>
      <c r="M65">
        <v>5806.27978515625</v>
      </c>
      <c r="N65">
        <v>1998.6270751953125</v>
      </c>
      <c r="O65">
        <v>579.13482666015625</v>
      </c>
      <c r="P65">
        <v>1970.5999755859375</v>
      </c>
      <c r="Q65">
        <v>4016.3955078125</v>
      </c>
      <c r="R65">
        <v>2045.735107421875</v>
      </c>
      <c r="S65">
        <v>1546.73681640625</v>
      </c>
      <c r="T65">
        <v>1404.0311279296875</v>
      </c>
      <c r="U65">
        <v>1863.371826171875</v>
      </c>
      <c r="V65">
        <v>1489.9168701171875</v>
      </c>
      <c r="W65">
        <v>1517.9874267578125</v>
      </c>
    </row>
    <row r="66" spans="2:23" x14ac:dyDescent="0.2">
      <c r="B66">
        <v>23</v>
      </c>
      <c r="C66">
        <v>10</v>
      </c>
      <c r="D66">
        <v>1271.5845947265625</v>
      </c>
      <c r="E66">
        <v>1860.115234375</v>
      </c>
      <c r="F66">
        <v>1423.3887939453125</v>
      </c>
      <c r="G66">
        <v>2666.54052734375</v>
      </c>
      <c r="H66">
        <v>2421.030029296875</v>
      </c>
      <c r="I66">
        <v>2196.143798828125</v>
      </c>
      <c r="J66">
        <v>2490.135986328125</v>
      </c>
      <c r="K66">
        <v>4069.041259765625</v>
      </c>
      <c r="L66">
        <v>5149.57861328125</v>
      </c>
      <c r="M66">
        <v>2082.087890625</v>
      </c>
      <c r="N66">
        <v>2300.716064453125</v>
      </c>
      <c r="O66">
        <v>1153.95458984375</v>
      </c>
      <c r="P66">
        <v>2977.369140625</v>
      </c>
      <c r="Q66">
        <v>4280.28662109375</v>
      </c>
      <c r="R66">
        <v>2222.25341796875</v>
      </c>
      <c r="S66">
        <v>1413.142333984375</v>
      </c>
      <c r="T66">
        <v>910.7841796875</v>
      </c>
      <c r="U66">
        <v>489.80368041992188</v>
      </c>
      <c r="V66">
        <v>1450.328125</v>
      </c>
      <c r="W66">
        <v>2208.88037109375</v>
      </c>
    </row>
    <row r="67" spans="2:23" x14ac:dyDescent="0.2">
      <c r="B67">
        <v>23</v>
      </c>
      <c r="C67">
        <v>11</v>
      </c>
      <c r="D67">
        <v>1799.92529296875</v>
      </c>
      <c r="E67">
        <v>1198.9366455078125</v>
      </c>
      <c r="F67">
        <v>916.084716796875</v>
      </c>
      <c r="G67">
        <v>6312.42919921875</v>
      </c>
      <c r="H67">
        <v>2786.9853515625</v>
      </c>
      <c r="I67">
        <v>3704.614990234375</v>
      </c>
      <c r="J67">
        <v>1511.8489990234375</v>
      </c>
      <c r="K67">
        <v>2708.055419921875</v>
      </c>
      <c r="L67">
        <v>5387.08984375</v>
      </c>
      <c r="M67">
        <v>2583.652099609375</v>
      </c>
      <c r="N67">
        <v>3044.04345703125</v>
      </c>
      <c r="O67">
        <v>690.9676513671875</v>
      </c>
      <c r="P67">
        <v>2687.68603515625</v>
      </c>
      <c r="Q67">
        <v>4297.09765625</v>
      </c>
      <c r="R67">
        <v>3349.158203125</v>
      </c>
      <c r="S67">
        <v>3060.72607421875</v>
      </c>
      <c r="T67">
        <v>626.20843505859375</v>
      </c>
      <c r="U67">
        <v>2047.7696533203125</v>
      </c>
      <c r="V67">
        <v>3495.0546875</v>
      </c>
      <c r="W67">
        <v>1115.878173828125</v>
      </c>
    </row>
    <row r="68" spans="2:23" x14ac:dyDescent="0.2">
      <c r="B68">
        <v>24</v>
      </c>
      <c r="C68">
        <v>10</v>
      </c>
      <c r="D68">
        <v>2873.94775390625</v>
      </c>
      <c r="E68">
        <v>2373.477294921875</v>
      </c>
      <c r="F68">
        <v>1073.15673828125</v>
      </c>
      <c r="G68">
        <v>4422.13134765625</v>
      </c>
      <c r="H68">
        <v>952.65850830078125</v>
      </c>
      <c r="I68">
        <v>2318.614013671875</v>
      </c>
      <c r="J68">
        <v>1647.651123046875</v>
      </c>
      <c r="K68">
        <v>2190.37548828125</v>
      </c>
      <c r="L68">
        <v>4564.4697265625</v>
      </c>
      <c r="M68">
        <v>2564.6455078125</v>
      </c>
      <c r="N68">
        <v>598.53533935546875</v>
      </c>
      <c r="O68">
        <v>974.54986572265625</v>
      </c>
      <c r="P68">
        <v>2421.931396484375</v>
      </c>
      <c r="Q68">
        <v>1773.08935546875</v>
      </c>
      <c r="R68">
        <v>2560.266845703125</v>
      </c>
      <c r="S68">
        <v>1949.2593994140625</v>
      </c>
      <c r="T68">
        <v>773.73590087890625</v>
      </c>
      <c r="U68">
        <v>527.8907470703125</v>
      </c>
      <c r="V68">
        <v>2930.4765625</v>
      </c>
      <c r="W68">
        <v>2232.030029296875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3</v>
      </c>
      <c r="K1" t="s">
        <v>30</v>
      </c>
      <c r="L1" t="s">
        <v>3</v>
      </c>
      <c r="M1" t="s">
        <v>3</v>
      </c>
      <c r="N1" t="s">
        <v>45</v>
      </c>
      <c r="O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M2" t="s">
        <v>3</v>
      </c>
      <c r="N2" t="s">
        <v>33</v>
      </c>
      <c r="O2" t="s">
        <v>34</v>
      </c>
      <c r="P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1450.6629597981771</v>
      </c>
      <c r="C3">
        <v>5311.3277384440107</v>
      </c>
      <c r="D3">
        <f>C3/V3</f>
        <v>76141.001019153671</v>
      </c>
      <c r="F3">
        <v>1579.6000882662261</v>
      </c>
      <c r="G3">
        <v>6076.3153733473555</v>
      </c>
      <c r="H3">
        <f>G3/V3</f>
        <v>87107.547833280289</v>
      </c>
      <c r="J3">
        <v>840.490234375</v>
      </c>
      <c r="K3">
        <v>61575.046875</v>
      </c>
      <c r="N3">
        <v>1543.8387756347656</v>
      </c>
      <c r="O3">
        <v>1909.1212402343749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1060.8398468017579</v>
      </c>
      <c r="C4">
        <v>11873.487276204427</v>
      </c>
      <c r="D4">
        <f t="shared" ref="D4:D22" si="1">C4/V4</f>
        <v>136565.65530583842</v>
      </c>
      <c r="F4">
        <v>1456.9169334998498</v>
      </c>
      <c r="G4">
        <v>13788.204608623799</v>
      </c>
      <c r="H4">
        <f t="shared" ref="H4:H22" si="2">G4/V4</f>
        <v>158588.21878231075</v>
      </c>
      <c r="J4">
        <v>1578.498291015625</v>
      </c>
      <c r="K4">
        <v>88198.8671875</v>
      </c>
      <c r="N4">
        <v>1019.5796569824219</v>
      </c>
      <c r="O4">
        <v>2019.4986206054687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1393.7952560424806</v>
      </c>
      <c r="C5">
        <v>17526.899072265624</v>
      </c>
      <c r="D5">
        <f t="shared" si="1"/>
        <v>168727.35725830961</v>
      </c>
      <c r="F5">
        <v>1770.7947880671575</v>
      </c>
      <c r="G5">
        <v>17746.87090594952</v>
      </c>
      <c r="H5">
        <f t="shared" si="2"/>
        <v>170844.97464263509</v>
      </c>
      <c r="J5">
        <v>341.73831176757812</v>
      </c>
      <c r="K5">
        <v>32079.439453125</v>
      </c>
      <c r="N5">
        <v>1362.6597412109375</v>
      </c>
      <c r="O5">
        <v>1519.9898681640625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36070.960611979164</v>
      </c>
      <c r="C6">
        <v>13977.764355468749</v>
      </c>
      <c r="D6">
        <f t="shared" si="1"/>
        <v>116049.66162535522</v>
      </c>
      <c r="F6">
        <v>18518.479830228367</v>
      </c>
      <c r="G6">
        <v>11840.501427283654</v>
      </c>
      <c r="H6">
        <f t="shared" si="2"/>
        <v>98305.147315865106</v>
      </c>
      <c r="J6">
        <v>14791.9072265625</v>
      </c>
      <c r="K6">
        <v>28818.177734375</v>
      </c>
      <c r="N6">
        <v>2885.6281494140626</v>
      </c>
      <c r="O6">
        <v>3948.1175781249999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27257.783463541666</v>
      </c>
      <c r="C7">
        <v>11783.677685546874</v>
      </c>
      <c r="D7">
        <f t="shared" si="1"/>
        <v>86312.853820810211</v>
      </c>
      <c r="F7">
        <v>11259.420147235576</v>
      </c>
      <c r="G7">
        <v>9273.4181189903848</v>
      </c>
      <c r="H7">
        <f t="shared" si="2"/>
        <v>67925.753222647065</v>
      </c>
      <c r="J7">
        <v>11334.60546875</v>
      </c>
      <c r="K7">
        <v>23877.013671875</v>
      </c>
      <c r="N7">
        <v>2299.5814453124999</v>
      </c>
      <c r="O7">
        <v>2206.9551879882811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24536.389290364583</v>
      </c>
      <c r="C8">
        <v>15518.175585937501</v>
      </c>
      <c r="D8">
        <f t="shared" si="1"/>
        <v>102118.72177415619</v>
      </c>
      <c r="F8">
        <v>10727.634596604566</v>
      </c>
      <c r="G8">
        <v>11235.685809795674</v>
      </c>
      <c r="H8">
        <f t="shared" si="2"/>
        <v>73937.420465335119</v>
      </c>
      <c r="J8">
        <v>13079.234375</v>
      </c>
      <c r="K8">
        <v>28505.974609375</v>
      </c>
      <c r="N8">
        <v>1381.4904418945312</v>
      </c>
      <c r="O8">
        <v>2388.1654052734375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17269.189518229166</v>
      </c>
      <c r="C9">
        <v>10384.907014973958</v>
      </c>
      <c r="D9">
        <f t="shared" si="1"/>
        <v>62331.790898831918</v>
      </c>
      <c r="F9">
        <v>9223.6925893930293</v>
      </c>
      <c r="G9">
        <v>9443.9197716346152</v>
      </c>
      <c r="H9">
        <f t="shared" si="2"/>
        <v>56683.842389931058</v>
      </c>
      <c r="J9">
        <v>9331.6484375</v>
      </c>
      <c r="K9">
        <v>17960.611328125</v>
      </c>
      <c r="N9">
        <v>1168.5008117675782</v>
      </c>
      <c r="O9">
        <v>1972.0851440429688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15867.7466796875</v>
      </c>
      <c r="C10">
        <v>9842.3062174479164</v>
      </c>
      <c r="D10">
        <f t="shared" si="1"/>
        <v>50100.692225504106</v>
      </c>
      <c r="F10">
        <v>7503.7643667367793</v>
      </c>
      <c r="G10">
        <v>8148.6252253605771</v>
      </c>
      <c r="H10">
        <f t="shared" si="2"/>
        <v>41479.278886186483</v>
      </c>
      <c r="J10">
        <v>13330.01171875</v>
      </c>
      <c r="K10">
        <v>16062.5908203125</v>
      </c>
      <c r="N10">
        <v>1387.6215759277343</v>
      </c>
      <c r="O10">
        <v>2396.39453125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14014.632552083332</v>
      </c>
      <c r="C11">
        <v>9082.1405354817707</v>
      </c>
      <c r="D11">
        <f t="shared" si="1"/>
        <v>40619.484817865879</v>
      </c>
      <c r="F11">
        <v>6480.0677020733174</v>
      </c>
      <c r="G11">
        <v>7253.4325232872598</v>
      </c>
      <c r="H11">
        <f t="shared" si="2"/>
        <v>32440.66650433663</v>
      </c>
      <c r="J11">
        <v>14307.32421875</v>
      </c>
      <c r="K11">
        <v>18812.916015625</v>
      </c>
      <c r="N11">
        <v>1338.6621459960938</v>
      </c>
      <c r="O11">
        <v>3746.5745361328127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10822.698958333332</v>
      </c>
      <c r="C12">
        <v>6482.7087076822918</v>
      </c>
      <c r="D12">
        <f t="shared" si="1"/>
        <v>26226.219024412159</v>
      </c>
      <c r="F12">
        <v>5242.4191331129805</v>
      </c>
      <c r="G12">
        <v>3910.7157264122598</v>
      </c>
      <c r="H12">
        <f t="shared" si="2"/>
        <v>15821.054409179156</v>
      </c>
      <c r="J12">
        <v>8806.42578125</v>
      </c>
      <c r="K12">
        <v>18107.3046875</v>
      </c>
      <c r="N12">
        <v>1433.4613525390625</v>
      </c>
      <c r="O12">
        <v>3284.8855468749998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11614.33056640625</v>
      </c>
      <c r="C13">
        <v>9337.8014485677086</v>
      </c>
      <c r="D13">
        <f t="shared" si="1"/>
        <v>33271.955911952929</v>
      </c>
      <c r="F13">
        <v>5866.029719426082</v>
      </c>
      <c r="G13">
        <v>6715.7882831280049</v>
      </c>
      <c r="H13">
        <f t="shared" si="2"/>
        <v>23929.338495896038</v>
      </c>
      <c r="J13">
        <v>12515.388671875</v>
      </c>
      <c r="K13">
        <v>16649.08984375</v>
      </c>
      <c r="N13">
        <v>1289.1169738769531</v>
      </c>
      <c r="O13">
        <v>2025.5834106445313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9311.4693847656254</v>
      </c>
      <c r="C14">
        <v>8683.6165445963543</v>
      </c>
      <c r="D14">
        <f t="shared" si="1"/>
        <v>29728.775714975909</v>
      </c>
      <c r="F14">
        <v>5967.9475379356973</v>
      </c>
      <c r="G14">
        <v>6003.6043607271631</v>
      </c>
      <c r="H14">
        <f t="shared" si="2"/>
        <v>20553.626084810672</v>
      </c>
      <c r="J14">
        <v>11890.2939453125</v>
      </c>
      <c r="K14">
        <v>15626.6357421875</v>
      </c>
      <c r="N14">
        <v>1000.4376220703125</v>
      </c>
      <c r="O14">
        <v>1052.5820068359376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8255.2853190104161</v>
      </c>
      <c r="C15">
        <v>7275.4164388020836</v>
      </c>
      <c r="D15">
        <f t="shared" si="1"/>
        <v>24469.982378893248</v>
      </c>
      <c r="F15">
        <v>4810.072998046875</v>
      </c>
      <c r="G15">
        <v>4705.2769681490381</v>
      </c>
      <c r="H15">
        <f t="shared" si="2"/>
        <v>15825.629428489045</v>
      </c>
      <c r="J15">
        <v>9248.2783203125</v>
      </c>
      <c r="K15">
        <v>12496.7978515625</v>
      </c>
      <c r="N15">
        <v>1643.725390625</v>
      </c>
      <c r="O15">
        <v>2498.1237548828126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6342.6953531901045</v>
      </c>
      <c r="C16">
        <v>5552.038167317708</v>
      </c>
      <c r="D16">
        <f t="shared" si="1"/>
        <v>18755.641034069678</v>
      </c>
      <c r="F16">
        <v>3302.8004056490386</v>
      </c>
      <c r="G16">
        <v>4532.4316594050479</v>
      </c>
      <c r="H16">
        <f t="shared" si="2"/>
        <v>15311.253030582659</v>
      </c>
      <c r="J16">
        <v>7569.865234375</v>
      </c>
      <c r="K16">
        <v>7028.662109375</v>
      </c>
      <c r="N16">
        <v>1334.863037109375</v>
      </c>
      <c r="O16">
        <v>3892.64892578125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4861.0284586588541</v>
      </c>
      <c r="C17">
        <v>5158.8406697591145</v>
      </c>
      <c r="D17">
        <f t="shared" si="1"/>
        <v>17309.911243678536</v>
      </c>
      <c r="F17">
        <v>3218.0673170823316</v>
      </c>
      <c r="G17">
        <v>3274.2017071063701</v>
      </c>
      <c r="H17">
        <f t="shared" si="2"/>
        <v>10986.216588572881</v>
      </c>
      <c r="J17">
        <v>9347.0771484375</v>
      </c>
      <c r="K17">
        <v>11723.3330078125</v>
      </c>
      <c r="N17">
        <v>1863.8451538085938</v>
      </c>
      <c r="O17">
        <v>2262.1523681640624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5366.4270345052082</v>
      </c>
      <c r="C18">
        <v>3724.9772135416665</v>
      </c>
      <c r="D18">
        <f t="shared" si="1"/>
        <v>12903.317227895188</v>
      </c>
      <c r="F18">
        <v>3926.3740140474761</v>
      </c>
      <c r="G18">
        <v>3020.8532855694111</v>
      </c>
      <c r="H18">
        <f t="shared" si="2"/>
        <v>10464.232667230397</v>
      </c>
      <c r="J18">
        <v>8368.5908203125</v>
      </c>
      <c r="K18">
        <v>10615.806640625</v>
      </c>
      <c r="N18">
        <v>1407.4691345214844</v>
      </c>
      <c r="O18">
        <v>1761.0241943359374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3501.0727091471354</v>
      </c>
      <c r="C19">
        <v>3589.0300781249998</v>
      </c>
      <c r="D19">
        <f t="shared" si="1"/>
        <v>13358.784428742494</v>
      </c>
      <c r="F19">
        <v>2580.3571683443511</v>
      </c>
      <c r="G19">
        <v>2672.3875215970552</v>
      </c>
      <c r="H19">
        <f t="shared" si="2"/>
        <v>9946.9349751805348</v>
      </c>
      <c r="J19">
        <v>6262.49072265625</v>
      </c>
      <c r="K19">
        <v>6883.88623046875</v>
      </c>
      <c r="N19">
        <v>1335.1619506835937</v>
      </c>
      <c r="O19">
        <v>1085.6668701171875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3796.502739461263</v>
      </c>
      <c r="C20">
        <v>3490.3366251627604</v>
      </c>
      <c r="D20">
        <f t="shared" si="1"/>
        <v>14560.67710241267</v>
      </c>
      <c r="F20">
        <v>3248.9462702824521</v>
      </c>
      <c r="G20">
        <v>2249.1810067983774</v>
      </c>
      <c r="H20">
        <f t="shared" si="2"/>
        <v>9382.9340553487273</v>
      </c>
      <c r="J20">
        <v>4465.08203125</v>
      </c>
      <c r="K20">
        <v>6737.95458984375</v>
      </c>
      <c r="N20">
        <v>1610.2231079101562</v>
      </c>
      <c r="O20">
        <v>1115.003594970703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3630.2798034667967</v>
      </c>
      <c r="C21">
        <v>2390.3580830891929</v>
      </c>
      <c r="D21">
        <f t="shared" si="1"/>
        <v>11453.776717372186</v>
      </c>
      <c r="F21">
        <v>2041.8899113581731</v>
      </c>
      <c r="G21">
        <v>3216.0782916729268</v>
      </c>
      <c r="H21">
        <f t="shared" si="2"/>
        <v>15410.344968400699</v>
      </c>
      <c r="J21">
        <v>5748.9384765625</v>
      </c>
      <c r="K21">
        <v>3757.646484375</v>
      </c>
      <c r="N21">
        <v>3565.2962402343751</v>
      </c>
      <c r="O21">
        <v>2153.8774658203124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2803.8362040201823</v>
      </c>
      <c r="C22">
        <v>4752.3447387695314</v>
      </c>
      <c r="D22">
        <f t="shared" si="1"/>
        <v>19795.056205504741</v>
      </c>
      <c r="F22">
        <v>2566.2381943922778</v>
      </c>
      <c r="G22">
        <v>1830.9459087665264</v>
      </c>
      <c r="H22">
        <f t="shared" si="2"/>
        <v>7626.4831710538947</v>
      </c>
      <c r="J22">
        <v>3106.1142578125</v>
      </c>
      <c r="K22">
        <v>6292.599609375</v>
      </c>
      <c r="N22">
        <v>965.7481811523437</v>
      </c>
      <c r="O22">
        <v>1745.317578125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M24" t="s">
        <v>46</v>
      </c>
      <c r="N24">
        <f>AVERAGE(N3:N22)</f>
        <v>1591.8455444335939</v>
      </c>
      <c r="O24">
        <f>AVERAGE(O3:O22)</f>
        <v>2249.1883914184573</v>
      </c>
    </row>
    <row r="25" spans="1:22" x14ac:dyDescent="0.2">
      <c r="B25">
        <f>SUM(B3:B22)/SUM(D3:D22)</f>
        <v>0.19723545173431462</v>
      </c>
      <c r="C25">
        <f>SUM(B3:B22)/MAX(D3:D22)</f>
        <v>1.2400338042939909</v>
      </c>
      <c r="F25">
        <f>SUM(F3:F22)/SUM(H3:H22)</f>
        <v>0.11807229987441266</v>
      </c>
      <c r="G25">
        <f>SUM(F3:F22)/MAX(H3:H22)</f>
        <v>0.65141812888893325</v>
      </c>
      <c r="M25" t="s">
        <v>47</v>
      </c>
      <c r="N25">
        <f>STDEV(N3:N22)</f>
        <v>644.09443006541881</v>
      </c>
      <c r="O25">
        <f>STDEV(O3:O22)</f>
        <v>870.791505396871</v>
      </c>
    </row>
    <row r="26" spans="1:22" x14ac:dyDescent="0.2">
      <c r="A26" t="s">
        <v>48</v>
      </c>
      <c r="B26">
        <f>SUM(B6:B22)/SUM(D3:D20)</f>
        <v>0.19942871497515688</v>
      </c>
      <c r="C26">
        <f>SUM(B6:B22)/MAX(D3:D22)</f>
        <v>1.2168881915960827</v>
      </c>
      <c r="F26">
        <f>SUM(F6:F20)/SUM(H3:H17)</f>
        <v>0.11450095247045503</v>
      </c>
      <c r="G26">
        <f>SUM(F6:F20)/MAX(H3:H17)</f>
        <v>0.59630711415011262</v>
      </c>
    </row>
    <row r="28" spans="1:22" x14ac:dyDescent="0.2">
      <c r="A28" t="s">
        <v>49</v>
      </c>
      <c r="B28">
        <f>SUM(B6:B22)/SUM(D3:D20,B6:B22)</f>
        <v>0.16626975199546354</v>
      </c>
      <c r="F28">
        <f>SUM(F6:F20)/SUM(H3:H17,F6:F20)</f>
        <v>0.10273742002341663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3</v>
      </c>
      <c r="K1" t="s">
        <v>30</v>
      </c>
      <c r="L1" t="s">
        <v>3</v>
      </c>
      <c r="M1" t="s">
        <v>3</v>
      </c>
      <c r="N1" t="s">
        <v>45</v>
      </c>
      <c r="O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M2" t="s">
        <v>3</v>
      </c>
      <c r="N2" t="s">
        <v>33</v>
      </c>
      <c r="O2" t="s">
        <v>34</v>
      </c>
      <c r="P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1450.6629597981771</v>
      </c>
      <c r="C3">
        <v>5311.3277384440107</v>
      </c>
      <c r="D3">
        <f>C3/V3</f>
        <v>76141.001019153671</v>
      </c>
      <c r="F3">
        <v>1579.6000882662261</v>
      </c>
      <c r="G3">
        <v>6076.3153733473555</v>
      </c>
      <c r="H3">
        <f>G3/V3</f>
        <v>87107.547833280289</v>
      </c>
      <c r="J3">
        <v>840.490234375</v>
      </c>
      <c r="K3">
        <v>61575.046875</v>
      </c>
      <c r="N3">
        <v>1543.8387756347656</v>
      </c>
      <c r="O3">
        <v>1909.1212402343749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1060.8398468017579</v>
      </c>
      <c r="C4">
        <v>11873.487276204427</v>
      </c>
      <c r="D4">
        <f t="shared" ref="D4:D22" si="1">C4/V4</f>
        <v>136565.65530583842</v>
      </c>
      <c r="F4">
        <v>1456.9169334998498</v>
      </c>
      <c r="G4">
        <v>13788.204608623799</v>
      </c>
      <c r="H4">
        <f t="shared" ref="H4:H22" si="2">G4/V4</f>
        <v>158588.21878231075</v>
      </c>
      <c r="J4">
        <v>1578.498291015625</v>
      </c>
      <c r="K4">
        <v>88198.8671875</v>
      </c>
      <c r="N4">
        <v>1019.5796569824219</v>
      </c>
      <c r="O4">
        <v>2019.4986206054687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1393.7952560424806</v>
      </c>
      <c r="C5">
        <v>17526.899072265624</v>
      </c>
      <c r="D5">
        <f t="shared" si="1"/>
        <v>168727.35725830961</v>
      </c>
      <c r="F5">
        <v>1770.7947880671575</v>
      </c>
      <c r="G5">
        <v>17746.87090594952</v>
      </c>
      <c r="H5">
        <f t="shared" si="2"/>
        <v>170844.97464263509</v>
      </c>
      <c r="J5">
        <v>341.73831176757812</v>
      </c>
      <c r="K5">
        <v>32079.439453125</v>
      </c>
      <c r="N5">
        <v>1362.6597412109375</v>
      </c>
      <c r="O5">
        <v>1519.9898681640625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46515.793749999997</v>
      </c>
      <c r="C6">
        <v>15016.809375000001</v>
      </c>
      <c r="D6">
        <f t="shared" si="1"/>
        <v>124676.27886282036</v>
      </c>
      <c r="F6">
        <v>18518.479830228367</v>
      </c>
      <c r="G6">
        <v>11840.501427283654</v>
      </c>
      <c r="H6">
        <f t="shared" si="2"/>
        <v>98305.147315865106</v>
      </c>
      <c r="J6">
        <v>14791.9072265625</v>
      </c>
      <c r="K6">
        <v>28818.177734375</v>
      </c>
      <c r="N6">
        <v>2885.6281494140626</v>
      </c>
      <c r="O6">
        <v>3948.1175781249999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35789.747656250001</v>
      </c>
      <c r="C7">
        <v>11983.79921875</v>
      </c>
      <c r="D7">
        <f t="shared" si="1"/>
        <v>87778.70014677888</v>
      </c>
      <c r="F7">
        <v>11259.420147235576</v>
      </c>
      <c r="G7">
        <v>9273.4181189903848</v>
      </c>
      <c r="H7">
        <f t="shared" si="2"/>
        <v>67925.753222647065</v>
      </c>
      <c r="J7">
        <v>11334.60546875</v>
      </c>
      <c r="K7">
        <v>23877.013671875</v>
      </c>
      <c r="N7">
        <v>2299.5814453124999</v>
      </c>
      <c r="O7">
        <v>2206.9551879882811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32320.546875</v>
      </c>
      <c r="C8">
        <v>16538.443945312501</v>
      </c>
      <c r="D8">
        <f t="shared" si="1"/>
        <v>108832.68761047561</v>
      </c>
      <c r="F8">
        <v>10727.634596604566</v>
      </c>
      <c r="G8">
        <v>11235.685809795674</v>
      </c>
      <c r="H8">
        <f t="shared" si="2"/>
        <v>73937.420465335119</v>
      </c>
      <c r="J8">
        <v>13079.234375</v>
      </c>
      <c r="K8">
        <v>28505.974609375</v>
      </c>
      <c r="N8">
        <v>1381.4904418945312</v>
      </c>
      <c r="O8">
        <v>2388.1654052734375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22805.814062500001</v>
      </c>
      <c r="C9">
        <v>10739.3291015625</v>
      </c>
      <c r="D9">
        <f t="shared" si="1"/>
        <v>64459.086151385512</v>
      </c>
      <c r="F9">
        <v>9223.6925893930293</v>
      </c>
      <c r="G9">
        <v>9443.9197716346152</v>
      </c>
      <c r="H9">
        <f t="shared" si="2"/>
        <v>56683.842389931058</v>
      </c>
      <c r="J9">
        <v>9331.6484375</v>
      </c>
      <c r="K9">
        <v>17960.611328125</v>
      </c>
      <c r="N9">
        <v>1168.5008117675782</v>
      </c>
      <c r="O9">
        <v>1972.0851440429688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20169.256249999999</v>
      </c>
      <c r="C10">
        <v>9443.9878906249996</v>
      </c>
      <c r="D10">
        <f t="shared" si="1"/>
        <v>48073.116222579534</v>
      </c>
      <c r="F10">
        <v>7503.7643667367793</v>
      </c>
      <c r="G10">
        <v>8148.6252253605771</v>
      </c>
      <c r="H10">
        <f t="shared" si="2"/>
        <v>41479.278886186483</v>
      </c>
      <c r="J10">
        <v>13330.01171875</v>
      </c>
      <c r="K10">
        <v>16062.5908203125</v>
      </c>
      <c r="N10">
        <v>1387.6215759277343</v>
      </c>
      <c r="O10">
        <v>2396.39453125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18477.082617187501</v>
      </c>
      <c r="C11">
        <v>9915.0071289062507</v>
      </c>
      <c r="D11">
        <f t="shared" si="1"/>
        <v>44344.445009215611</v>
      </c>
      <c r="F11">
        <v>6480.0677020733174</v>
      </c>
      <c r="G11">
        <v>7253.4325232872598</v>
      </c>
      <c r="H11">
        <f t="shared" si="2"/>
        <v>32440.66650433663</v>
      </c>
      <c r="J11">
        <v>14307.32421875</v>
      </c>
      <c r="K11">
        <v>18812.916015625</v>
      </c>
      <c r="N11">
        <v>1338.6621459960938</v>
      </c>
      <c r="O11">
        <v>3746.5745361328127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12784.7369140625</v>
      </c>
      <c r="C12">
        <v>5922.2707031250002</v>
      </c>
      <c r="D12">
        <f t="shared" si="1"/>
        <v>23958.930685556821</v>
      </c>
      <c r="F12">
        <v>5242.4191331129805</v>
      </c>
      <c r="G12">
        <v>3910.7157264122598</v>
      </c>
      <c r="H12">
        <f t="shared" si="2"/>
        <v>15821.054409179156</v>
      </c>
      <c r="J12">
        <v>8806.42578125</v>
      </c>
      <c r="K12">
        <v>18107.3046875</v>
      </c>
      <c r="N12">
        <v>1433.4613525390625</v>
      </c>
      <c r="O12">
        <v>3284.8855468749998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14980.0732421875</v>
      </c>
      <c r="C13">
        <v>8732.4783203125007</v>
      </c>
      <c r="D13">
        <f t="shared" si="1"/>
        <v>31115.100837798196</v>
      </c>
      <c r="F13">
        <v>5866.029719426082</v>
      </c>
      <c r="G13">
        <v>6715.7882831280049</v>
      </c>
      <c r="H13">
        <f t="shared" si="2"/>
        <v>23929.338495896038</v>
      </c>
      <c r="J13">
        <v>12515.388671875</v>
      </c>
      <c r="K13">
        <v>16649.08984375</v>
      </c>
      <c r="N13">
        <v>1289.1169738769531</v>
      </c>
      <c r="O13">
        <v>2025.5834106445313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11919.510546875001</v>
      </c>
      <c r="C14">
        <v>7597.7510742187496</v>
      </c>
      <c r="D14">
        <f t="shared" si="1"/>
        <v>26011.263448087437</v>
      </c>
      <c r="F14">
        <v>5967.9475379356973</v>
      </c>
      <c r="G14">
        <v>6003.6043607271631</v>
      </c>
      <c r="H14">
        <f t="shared" si="2"/>
        <v>20553.626084810672</v>
      </c>
      <c r="J14">
        <v>11890.2939453125</v>
      </c>
      <c r="K14">
        <v>15626.6357421875</v>
      </c>
      <c r="N14">
        <v>1000.4376220703125</v>
      </c>
      <c r="O14">
        <v>1052.5820068359376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10817.08046875</v>
      </c>
      <c r="C15">
        <v>6060.6534667968754</v>
      </c>
      <c r="D15">
        <f t="shared" si="1"/>
        <v>20384.274190291777</v>
      </c>
      <c r="F15">
        <v>4810.072998046875</v>
      </c>
      <c r="G15">
        <v>4705.2769681490381</v>
      </c>
      <c r="H15">
        <f t="shared" si="2"/>
        <v>15825.629428489045</v>
      </c>
      <c r="J15">
        <v>9248.2783203125</v>
      </c>
      <c r="K15">
        <v>12496.7978515625</v>
      </c>
      <c r="N15">
        <v>1643.725390625</v>
      </c>
      <c r="O15">
        <v>2498.1237548828126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8751.4958984375007</v>
      </c>
      <c r="C16">
        <v>5935.8124511718752</v>
      </c>
      <c r="D16">
        <f t="shared" si="1"/>
        <v>20052.089741581603</v>
      </c>
      <c r="F16">
        <v>3302.8004056490386</v>
      </c>
      <c r="G16">
        <v>4532.4316594050479</v>
      </c>
      <c r="H16">
        <f t="shared" si="2"/>
        <v>15311.253030582659</v>
      </c>
      <c r="J16">
        <v>7569.865234375</v>
      </c>
      <c r="K16">
        <v>7028.662109375</v>
      </c>
      <c r="N16">
        <v>1334.863037109375</v>
      </c>
      <c r="O16">
        <v>3892.64892578125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5153.1203125000002</v>
      </c>
      <c r="C17">
        <v>5427.828857421875</v>
      </c>
      <c r="D17">
        <f t="shared" si="1"/>
        <v>18212.470937241964</v>
      </c>
      <c r="F17">
        <v>3218.0673170823316</v>
      </c>
      <c r="G17">
        <v>3274.2017071063701</v>
      </c>
      <c r="H17">
        <f t="shared" si="2"/>
        <v>10986.216588572881</v>
      </c>
      <c r="J17">
        <v>9347.0771484375</v>
      </c>
      <c r="K17">
        <v>11723.3330078125</v>
      </c>
      <c r="N17">
        <v>1863.8451538085938</v>
      </c>
      <c r="O17">
        <v>2262.1523681640624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6245.91943359375</v>
      </c>
      <c r="C18">
        <v>4336.05859375</v>
      </c>
      <c r="D18">
        <f t="shared" si="1"/>
        <v>15020.102499016675</v>
      </c>
      <c r="F18">
        <v>3926.3740140474761</v>
      </c>
      <c r="G18">
        <v>3020.8532855694111</v>
      </c>
      <c r="H18">
        <f t="shared" si="2"/>
        <v>10464.232667230397</v>
      </c>
      <c r="J18">
        <v>8368.5908203125</v>
      </c>
      <c r="K18">
        <v>10615.806640625</v>
      </c>
      <c r="N18">
        <v>1407.4691345214844</v>
      </c>
      <c r="O18">
        <v>1761.0241943359374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4188.1268066406246</v>
      </c>
      <c r="C19">
        <v>3391.9519531249998</v>
      </c>
      <c r="D19">
        <f t="shared" si="1"/>
        <v>12625.236887989877</v>
      </c>
      <c r="F19">
        <v>2580.3571683443511</v>
      </c>
      <c r="G19">
        <v>2672.3875215970552</v>
      </c>
      <c r="H19">
        <f t="shared" si="2"/>
        <v>9946.9349751805348</v>
      </c>
      <c r="J19">
        <v>6262.49072265625</v>
      </c>
      <c r="K19">
        <v>6883.88623046875</v>
      </c>
      <c r="N19">
        <v>1335.1619506835937</v>
      </c>
      <c r="O19">
        <v>1085.6668701171875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5865.25048828125</v>
      </c>
      <c r="C20">
        <v>4038.73046875</v>
      </c>
      <c r="D20">
        <f t="shared" si="1"/>
        <v>16848.417953498185</v>
      </c>
      <c r="F20">
        <v>3248.9462702824521</v>
      </c>
      <c r="G20">
        <v>2249.1810067983774</v>
      </c>
      <c r="H20">
        <f t="shared" si="2"/>
        <v>9382.9340553487273</v>
      </c>
      <c r="J20">
        <v>4465.08203125</v>
      </c>
      <c r="K20">
        <v>6737.95458984375</v>
      </c>
      <c r="N20">
        <v>1610.2231079101562</v>
      </c>
      <c r="O20">
        <v>1115.003594970703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3351.0061279296874</v>
      </c>
      <c r="C21">
        <v>2401.7559814453125</v>
      </c>
      <c r="D21">
        <f t="shared" si="1"/>
        <v>11508.391540039082</v>
      </c>
      <c r="F21">
        <v>2041.8899113581731</v>
      </c>
      <c r="G21">
        <v>3216.0782916729268</v>
      </c>
      <c r="H21">
        <f t="shared" si="2"/>
        <v>15410.344968400699</v>
      </c>
      <c r="J21">
        <v>5748.9384765625</v>
      </c>
      <c r="K21">
        <v>3757.646484375</v>
      </c>
      <c r="N21">
        <v>3565.2962402343751</v>
      </c>
      <c r="O21">
        <v>2153.8774658203124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2814.7655517578123</v>
      </c>
      <c r="C22">
        <v>3568.7310546875001</v>
      </c>
      <c r="D22">
        <f t="shared" si="1"/>
        <v>14864.921568833852</v>
      </c>
      <c r="F22">
        <v>2566.2381943922778</v>
      </c>
      <c r="G22">
        <v>1830.9459087665264</v>
      </c>
      <c r="H22">
        <f t="shared" si="2"/>
        <v>7626.4831710538947</v>
      </c>
      <c r="J22">
        <v>3106.1142578125</v>
      </c>
      <c r="K22">
        <v>6292.599609375</v>
      </c>
      <c r="N22">
        <v>965.7481811523437</v>
      </c>
      <c r="O22">
        <v>1745.317578125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M24" t="s">
        <v>46</v>
      </c>
      <c r="N24">
        <f>AVERAGE(N3:N22)</f>
        <v>1591.8455444335939</v>
      </c>
      <c r="O24">
        <f>AVERAGE(O3:O22)</f>
        <v>2249.1883914184573</v>
      </c>
    </row>
    <row r="25" spans="1:22" x14ac:dyDescent="0.2">
      <c r="B25">
        <f>SUM(B3:B22)/SUM(D3:D22)</f>
        <v>0.24935034833559769</v>
      </c>
      <c r="C25">
        <f>SUM(B3:B22)/MAX(D3:D22)</f>
        <v>1.5815729553332603</v>
      </c>
      <c r="F25">
        <f>SUM(F3:F22)/SUM(H3:H22)</f>
        <v>0.11807229987441266</v>
      </c>
      <c r="G25">
        <f>SUM(F3:F22)/MAX(H3:H22)</f>
        <v>0.65141812888893325</v>
      </c>
      <c r="M25" t="s">
        <v>47</v>
      </c>
      <c r="N25">
        <f>STDEV(N3:N22)</f>
        <v>644.09443006541881</v>
      </c>
      <c r="O25">
        <f>STDEV(O3:O22)</f>
        <v>870.791505396871</v>
      </c>
    </row>
    <row r="26" spans="1:22" x14ac:dyDescent="0.2">
      <c r="A26" t="s">
        <v>48</v>
      </c>
      <c r="B26">
        <f>SUM(B6:B22)/SUM(D3:D20)</f>
        <v>0.2519091044867961</v>
      </c>
      <c r="C26">
        <f>SUM(B6:B22)/MAX(D3:D20)</f>
        <v>1.5584273426353521</v>
      </c>
      <c r="F26">
        <f>SUM(F6:F20)/SUM(H3:H17)</f>
        <v>0.11450095247045503</v>
      </c>
      <c r="G26">
        <f>SUM(F6:F20)/MAX(H3:H17)</f>
        <v>0.59630711415011262</v>
      </c>
    </row>
    <row r="28" spans="1:22" x14ac:dyDescent="0.2">
      <c r="A28" t="s">
        <v>49</v>
      </c>
      <c r="B28">
        <f>SUM(B6:B22)/SUM(D3:D20,B6:B22)</f>
        <v>0.20121996364110079</v>
      </c>
      <c r="F28">
        <f>SUM(F6:F20)/SUM(H3:H17,F6:F20)</f>
        <v>0.10273742002341663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2016-07-20T23:06:08Z</dcterms:created>
  <dcterms:modified xsi:type="dcterms:W3CDTF">2017-05-16T22:27:45Z</dcterms:modified>
</cp:coreProperties>
</file>