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
    </mc:Choice>
  </mc:AlternateContent>
  <bookViews>
    <workbookView xWindow="0" yWindow="0" windowWidth="20490" windowHeight="7620" activeTab="3"/>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<sst xmlns="http://schemas.openxmlformats.org/spreadsheetml/2006/main" count="16272" uniqueCount="54">
  <si>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</si>
  <si>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</si>
  <si>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</si>
  <si>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</si>
  <si>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</si>
  <si>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</si>
  <si>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</si>
  <si>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</si>
  <si>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</si>
  <si>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</si>
  <si>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</si>
  <si>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</si>
  <si>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</si>
  <si>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</si>
  <si>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</si>
  <si>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</si>
  <si>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</si>
  <si>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</si>
  <si>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</si>
  <si>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</si>
  <si>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</si>
  <si>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</si>
  <si>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</si>
  <si>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</si>
  <si>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</si>
  <si>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</si>
  <si>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</si>
  <si>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</si>
  <si>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</si>
  <si>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</si>
  <si>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</si>
  <si>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</si>
  <si>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</si>
  <si>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</si>
  <si>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</si>
  <si>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</si>
  <si>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</si>
  <si>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</si>
  <si>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</si>
  <si>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</si>
  <si>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</si>
  <si>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</si>
  <si>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</si>
  <si>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</si>
  <si>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</si>
  <si>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 xml:space="preserve"> </t>
  </si>
  <si>
    <t>Is their Income change whether they bought or didn't buy a bike</t>
  </si>
  <si>
    <t>Does the Distance from their work to hme effect on buying a bike ?</t>
  </si>
  <si>
    <t>Count of Purchased Bike</t>
  </si>
  <si>
    <t>Which Age Bracket Buy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</si>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</sst>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19" fillId="33" borderId="0" xfId="0" applyFont="1" applyFill="1" applyAlignment="1">
      <alignment horizontal="center"/>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4">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5" formatCode="_-* #,##0.0_-;\-* #,##0.0_-;_-* &quot;-&quot;??_-;_-@_-"/>
    </dxf>
    <dxf>
      <numFmt numFmtId="165" formatCode="_-* #,##0.0_-;\-* #,##0.0_-;_-* &quot;-&quot;??_-;_-@_-"/>
    </dxf>
    <dxf>
      <numFmt numFmtId="165" formatCode="_-* #,##0.0_-;\-* #,##0.0_-;_-* &quot;-&quot;??_-;_-@_-"/>
    </dxf>
    <dxf>
      <numFmt numFmtId="166" formatCode="_-* #,##0_-;\-* #,##0_-;_-* &quot;-&quot;??_-;_-@_-"/>
    </dxf>
    <dxf>
      <numFmt numFmtId="166" formatCode="_-* #,##0_-;\-* #,##0_-;_-* &quot;-&quot;??_-;_-@_-"/>
    </dxf>
    <dxf>
      <numFmt numFmtId="166" formatCode="_-* #,##0_-;\-* #,##0_-;_-* &quot;-&quot;??_-;_-@_-"/>
    </dxf>
    <dxf>
      <numFmt numFmtId="35" formatCode="_-* #,##0.00_-;\-* #,##0.00_-;_-* &quot;-&quot;??_-;_-@_-"/>
    </dxf>
    <dxf>
      <numFmt numFmtId="165" formatCode="_-* #,##0.0_-;\-* #,##0.0_-;_-* &quot;-&quot;??_-;_-@_-"/>
    </dxf>
    <dxf>
      <numFmt numFmtId="166" formatCode="_-* #,##0_-;\-* #,##0_-;_-* &quot;-&quot;??_-;_-@_-"/>
    </dxf>
    <dxf>
      <numFmt numFmtId="166" formatCode="_-* #,##0_-;\-* #,##0_-;_-* &quot;-&quot;??_-;_-@_-"/>
    </dxf>
    <dxf>
      <numFmt numFmtId="165" formatCode="_-* #,##0.0_-;\-* #,##0.0_-;_-* &quot;-&quot;??_-;_-@_-"/>
    </dxf>
    <dxf>
      <numFmt numFmtId="35" formatCode="_-* #,##0.00_-;\-* #,##0.00_-;_-* &quot;-&quot;??_-;_-@_-"/>
    </dxf>
    <dxf>
      <numFmt numFmtId="166" formatCode="_-* #,##0_-;\-* #,##0_-;_-* &quot;-&quot;??_-;_-@_-"/>
    </dxf>
    <dxf>
      <numFmt numFmtId="166" formatCode="_-* #,##0_-;\-* #,##0_-;_-* &quot;-&quot;??_-;_-@_-"/>
    </dxf>
    <dxf>
      <numFmt numFmtId="166" formatCode="_-* #,##0_-;\-* #,##0_-;_-* &quot;-&quot;??_-;_-@_-"/>
    </dxf>
    <dxf>
      <numFmt numFmtId="165" formatCode="_-* #,##0.0_-;\-* #,##0.0_-;_-* &quot;-&quot;??_-;_-@_-"/>
    </dxf>
    <dxf>
      <numFmt numFmtId="165" formatCode="_-* #,##0.0_-;\-* #,##0.0_-;_-* &quot;-&quot;??_-;_-@_-"/>
    </dxf>
    <dxf>
      <numFmt numFmtId="165"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CA5-474E-958D-B1D8C7F7323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CA5-474E-958D-B1D8C7F73238}"/>
            </c:ext>
          </c:extLst>
        </c:ser>
        <c:dLbls>
          <c:showLegendKey val="0"/>
          <c:showVal val="0"/>
          <c:showCatName val="0"/>
          <c:showSerName val="0"/>
          <c:showPercent val="0"/>
          <c:showBubbleSize val="0"/>
        </c:dLbls>
        <c:gapWidth val="219"/>
        <c:overlap val="-27"/>
        <c:axId val="76844511"/>
        <c:axId val="76839935"/>
      </c:barChart>
      <c:catAx>
        <c:axId val="7684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9935"/>
        <c:crosses val="autoZero"/>
        <c:auto val="1"/>
        <c:lblAlgn val="ctr"/>
        <c:lblOffset val="100"/>
        <c:noMultiLvlLbl val="0"/>
      </c:catAx>
      <c:valAx>
        <c:axId val="7683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4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F5-4578-9BEB-C6752CE1B12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F5-4578-9BEB-C6752CE1B12F}"/>
            </c:ext>
          </c:extLst>
        </c:ser>
        <c:dLbls>
          <c:showLegendKey val="0"/>
          <c:showVal val="0"/>
          <c:showCatName val="0"/>
          <c:showSerName val="0"/>
          <c:showPercent val="0"/>
          <c:showBubbleSize val="0"/>
        </c:dLbls>
        <c:smooth val="0"/>
        <c:axId val="76842431"/>
        <c:axId val="76837023"/>
      </c:lineChart>
      <c:catAx>
        <c:axId val="76842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7023"/>
        <c:crosses val="autoZero"/>
        <c:auto val="1"/>
        <c:lblAlgn val="ctr"/>
        <c:lblOffset val="100"/>
        <c:noMultiLvlLbl val="0"/>
      </c:catAx>
      <c:valAx>
        <c:axId val="7683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46B-45FC-B011-3BD4695C8C5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46B-45FC-B011-3BD4695C8C54}"/>
            </c:ext>
          </c:extLst>
        </c:ser>
        <c:dLbls>
          <c:showLegendKey val="0"/>
          <c:showVal val="0"/>
          <c:showCatName val="0"/>
          <c:showSerName val="0"/>
          <c:showPercent val="0"/>
          <c:showBubbleSize val="0"/>
        </c:dLbls>
        <c:marker val="1"/>
        <c:smooth val="0"/>
        <c:axId val="83829055"/>
        <c:axId val="83830303"/>
      </c:lineChart>
      <c:catAx>
        <c:axId val="8382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0303"/>
        <c:crosses val="autoZero"/>
        <c:auto val="1"/>
        <c:lblAlgn val="ctr"/>
        <c:lblOffset val="100"/>
        <c:noMultiLvlLbl val="0"/>
      </c:catAx>
      <c:valAx>
        <c:axId val="8383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29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5C6-45B1-84A1-7F7D87D3A5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5C6-45B1-84A1-7F7D87D3A5ED}"/>
            </c:ext>
          </c:extLst>
        </c:ser>
        <c:dLbls>
          <c:showLegendKey val="0"/>
          <c:showVal val="0"/>
          <c:showCatName val="0"/>
          <c:showSerName val="0"/>
          <c:showPercent val="0"/>
          <c:showBubbleSize val="0"/>
        </c:dLbls>
        <c:gapWidth val="219"/>
        <c:overlap val="-27"/>
        <c:axId val="76844511"/>
        <c:axId val="76839935"/>
      </c:barChart>
      <c:catAx>
        <c:axId val="7684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39935"/>
        <c:crosses val="autoZero"/>
        <c:auto val="1"/>
        <c:lblAlgn val="ctr"/>
        <c:lblOffset val="100"/>
        <c:noMultiLvlLbl val="0"/>
      </c:catAx>
      <c:valAx>
        <c:axId val="768399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445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Cummute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2E4-42B7-B24A-A744D846F6FD}"/>
            </c:ext>
          </c:extLst>
        </c:ser>
        <c:ser>
          <c:idx val="1"/>
          <c:order val="1"/>
          <c:tx>
            <c:strRef>
              <c:f>'Pivot Table'!$C$23:$C$24</c:f>
              <c:strCache>
                <c:ptCount val="1"/>
                <c:pt idx="0">
                  <c:v>Yes</c:v>
                </c:pt>
              </c:strCache>
            </c:strRef>
          </c:tx>
          <c:spPr>
            <a:ln w="31750"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2E4-42B7-B24A-A744D846F6FD}"/>
            </c:ext>
          </c:extLst>
        </c:ser>
        <c:dLbls>
          <c:showLegendKey val="0"/>
          <c:showVal val="0"/>
          <c:showCatName val="0"/>
          <c:showSerName val="0"/>
          <c:showPercent val="0"/>
          <c:showBubbleSize val="0"/>
        </c:dLbls>
        <c:smooth val="0"/>
        <c:axId val="76842431"/>
        <c:axId val="76837023"/>
      </c:lineChart>
      <c:catAx>
        <c:axId val="76842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37023"/>
        <c:crosses val="autoZero"/>
        <c:auto val="1"/>
        <c:lblAlgn val="ctr"/>
        <c:lblOffset val="100"/>
        <c:noMultiLvlLbl val="0"/>
      </c:catAx>
      <c:valAx>
        <c:axId val="768370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842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B0F-432F-9999-BDF61B8207A5}"/>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B0F-432F-9999-BDF61B8207A5}"/>
            </c:ext>
          </c:extLst>
        </c:ser>
        <c:dLbls>
          <c:showLegendKey val="0"/>
          <c:showVal val="0"/>
          <c:showCatName val="0"/>
          <c:showSerName val="0"/>
          <c:showPercent val="0"/>
          <c:showBubbleSize val="0"/>
        </c:dLbls>
        <c:marker val="1"/>
        <c:smooth val="0"/>
        <c:axId val="83829055"/>
        <c:axId val="83830303"/>
      </c:lineChart>
      <c:catAx>
        <c:axId val="83829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30303"/>
        <c:crosses val="autoZero"/>
        <c:auto val="1"/>
        <c:lblAlgn val="ctr"/>
        <c:lblOffset val="100"/>
        <c:noMultiLvlLbl val="0"/>
      </c:catAx>
      <c:valAx>
        <c:axId val="8383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29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xdr:colOff>
      <xdr:row>0</xdr:row>
      <xdr:rowOff>0</xdr:rowOff>
    </xdr:from>
    <xdr:to>
      <xdr:col>11</xdr:col>
      <xdr:colOff>309562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328612</xdr:colOff>
      <xdr:row>17</xdr:row>
      <xdr:rowOff>123825</xdr:rowOff>
    </xdr:from>
    <xdr:to>
      <xdr:col>13</xdr:col>
      <xdr:colOff>552450</xdr:colOff>
      <xdr:row>33</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193902</xdr:colOff>
      <xdr:row>40</xdr:row>
      <xdr:rowOff>179614</xdr:rowOff>
    </xdr:from>
    <xdr:to>
      <xdr:col>12</xdr:col>
      <xdr:colOff>378959</xdr:colOff>
      <xdr:row>55</xdr:row>
      <xdr:rowOff>65314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465845</xdr:colOff>
      <xdr:row>4</xdr:row>
      <xdr:rowOff>60039</xdr:rowOff>
    </xdr:from>
    <xdr:to>
      <xdr:col>10</xdr:col>
      <xdr:colOff>183673</xdr:colOff>
      <xdr:row>18</xdr:row>
      <xdr:rowOff>137673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481853</xdr:colOff>
      <xdr:row>19</xdr:row>
      <xdr:rowOff>46941</xdr:rowOff>
    </xdr:from>
    <xdr:to>
      <xdr:col>16</xdr:col>
      <xdr:colOff>582706</xdr:colOff>
      <xdr:row>32</xdr:row>
      <xdr:rowOff>54429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212675</xdr:colOff>
      <xdr:row>4</xdr:row>
      <xdr:rowOff>60038</xdr:rowOff>
    </xdr:from>
    <xdr:to>
      <xdr:col>16</xdr:col>
      <xdr:colOff>582707</xdr:colOff>
      <xdr:row>18</xdr:row>
      <xdr:rowOff>136071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54133</xdr:rowOff>
    </xdr:from>
    <xdr:to>
      <xdr:col>2</xdr:col>
      <xdr:colOff>381523</xdr:colOff>
      <xdr:row>9</xdr:row>
      <xdr:rowOff>33619</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16133"/>
              <a:ext cx="1606166" cy="931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102535</xdr:rowOff>
    </xdr:from>
    <xdr:to>
      <xdr:col>2</xdr:col>
      <xdr:colOff>392207</xdr:colOff>
      <xdr:row>25</xdr:row>
      <xdr:rowOff>98453</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50535"/>
              <a:ext cx="1616850" cy="1710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130548</xdr:rowOff>
    </xdr:from>
    <xdr:to>
      <xdr:col>2</xdr:col>
      <xdr:colOff>392206</xdr:colOff>
      <xdr:row>16</xdr:row>
      <xdr:rowOff>13607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5048"/>
              <a:ext cx="1616849" cy="1216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men" refreshedDate="45216.01205127314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9">
    <format dxfId="143">
      <pivotArea outline="0" collapsedLevelsAreSubtotals="1" fieldPosition="0"/>
    </format>
    <format dxfId="142">
      <pivotArea dataOnly="0" labelOnly="1" outline="0" axis="axisValues" fieldPosition="0"/>
    </format>
    <format dxfId="141">
      <pivotArea dataOnly="0" labelOnly="1" outline="0" axis="axisValues" fieldPosition="0"/>
    </format>
    <format dxfId="140">
      <pivotArea outline="0" collapsedLevelsAreSubtotals="1" fieldPosition="0"/>
    </format>
    <format dxfId="139">
      <pivotArea dataOnly="0" labelOnly="1" outline="0" axis="axisValues" fieldPosition="0"/>
    </format>
    <format dxfId="138">
      <pivotArea dataOnly="0" labelOnly="1" outline="0" axis="axisValues" fieldPosition="0"/>
    </format>
    <format dxfId="137">
      <pivotArea collapsedLevelsAreSubtotals="1" fieldPosition="0">
        <references count="1">
          <reference field="2" count="0"/>
        </references>
      </pivotArea>
    </format>
    <format dxfId="136">
      <pivotArea collapsedLevelsAreSubtotals="1" fieldPosition="0">
        <references count="1">
          <reference field="2" count="0"/>
        </references>
      </pivotArea>
    </format>
    <format dxfId="13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2"/>
    <pivotTable tabId="4"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5" sqref="F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K12" sqref="K12"/>
    </sheetView>
  </sheetViews>
  <sheetFormatPr defaultColWidth="19.140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37</v>
      </c>
      <c r="C5" t="s">
        <v>38</v>
      </c>
      <c r="D5" s="1">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1">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36</v>
      </c>
      <c r="C7" t="s">
        <v>39</v>
      </c>
      <c r="D7" s="1">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37</v>
      </c>
      <c r="C8" t="s">
        <v>38</v>
      </c>
      <c r="D8" s="1">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36</v>
      </c>
      <c r="C9" t="s">
        <v>38</v>
      </c>
      <c r="D9" s="1">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36</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IF(L13&gt;54,"Old",IF(L13&gt;=31,"Middle Age",IF(L13&lt;31,"Adolescent","Invalid")))</f>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36</v>
      </c>
      <c r="C15" t="s">
        <v>38</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36</v>
      </c>
      <c r="C19" t="s">
        <v>39</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36</v>
      </c>
      <c r="C22" t="s">
        <v>39</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IF(L23&gt;54,"Old",IF(L23&gt;=31,"Middle Age",IF(L23&lt;31,"Adolescent","Invalid")))</f>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37</v>
      </c>
      <c r="C26" t="s">
        <v>38</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37</v>
      </c>
      <c r="C28" t="s">
        <v>38</v>
      </c>
      <c r="D28" s="1">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36</v>
      </c>
      <c r="C33" t="s">
        <v>38</v>
      </c>
      <c r="D33" s="1">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37</v>
      </c>
      <c r="C37" t="s">
        <v>39</v>
      </c>
      <c r="D37" s="1">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36</v>
      </c>
      <c r="C44" t="s">
        <v>39</v>
      </c>
      <c r="D44" s="1">
        <v>10000</v>
      </c>
      <c r="E44">
        <v>1</v>
      </c>
      <c r="F44" t="s">
        <v>31</v>
      </c>
      <c r="G44" t="s">
        <v>25</v>
      </c>
      <c r="H44" t="s">
        <v>15</v>
      </c>
      <c r="I44">
        <v>0</v>
      </c>
      <c r="J44" t="s">
        <v>16</v>
      </c>
      <c r="K44" t="s">
        <v>17</v>
      </c>
      <c r="L44">
        <v>40</v>
      </c>
      <c r="M44" t="str">
        <f>IF(L44&gt;54,"Old",IF(L44&gt;=31,"Middle Age",IF(L44&lt;31,"Adolescent","Invalid")))</f>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36</v>
      </c>
      <c r="C48" t="s">
        <v>39</v>
      </c>
      <c r="D48" s="1">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37</v>
      </c>
      <c r="C53" t="s">
        <v>38</v>
      </c>
      <c r="D53" s="1">
        <v>80000</v>
      </c>
      <c r="E53">
        <v>0</v>
      </c>
      <c r="F53" t="s">
        <v>13</v>
      </c>
      <c r="G53" t="s">
        <v>21</v>
      </c>
      <c r="H53" t="s">
        <v>18</v>
      </c>
      <c r="I53">
        <v>4</v>
      </c>
      <c r="J53" t="s">
        <v>30</v>
      </c>
      <c r="K53" t="s">
        <v>24</v>
      </c>
      <c r="L53">
        <v>35</v>
      </c>
      <c r="M53" t="str">
        <f>IF(L53&gt;54,"Old",IF(L53&gt;=31,"Middle Age",IF(L53&lt;31,"Adolescent","Invalid")))</f>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37</v>
      </c>
      <c r="C55" t="s">
        <v>39</v>
      </c>
      <c r="D55" s="1">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37</v>
      </c>
      <c r="C56" t="s">
        <v>39</v>
      </c>
      <c r="D56" s="1">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IF(L57&gt;54,"Old",IF(L57&gt;=31,"Middle Age",IF(L57&lt;31,"Adolescent","Invalid")))</f>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36</v>
      </c>
      <c r="C60" t="s">
        <v>39</v>
      </c>
      <c r="D60" s="1">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IF(L65&gt;54,"Old",IF(L65&gt;=31,"Middle Age",IF(L65&lt;31,"Adolescent","Invalid")))</f>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IF(L68&gt;54,"Old",IF(L68&gt;=31,"Middle Age",IF(L68&lt;31,"Adolescent","Invalid")))</f>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36</v>
      </c>
      <c r="C72" t="s">
        <v>38</v>
      </c>
      <c r="D72" s="1">
        <v>120000</v>
      </c>
      <c r="E72">
        <v>0</v>
      </c>
      <c r="F72" t="s">
        <v>29</v>
      </c>
      <c r="G72" t="s">
        <v>21</v>
      </c>
      <c r="H72" t="s">
        <v>15</v>
      </c>
      <c r="I72">
        <v>4</v>
      </c>
      <c r="J72" t="s">
        <v>30</v>
      </c>
      <c r="K72" t="s">
        <v>24</v>
      </c>
      <c r="L72">
        <v>36</v>
      </c>
      <c r="M72" t="str">
        <f>IF(L72&gt;54,"Old",IF(L72&gt;=31,"Middle Age",IF(L72&lt;31,"Adolescent","Invalid")))</f>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37</v>
      </c>
      <c r="C77" t="s">
        <v>39</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36</v>
      </c>
      <c r="C79" t="s">
        <v>38</v>
      </c>
      <c r="D79" s="1">
        <v>80000</v>
      </c>
      <c r="E79">
        <v>0</v>
      </c>
      <c r="F79" t="s">
        <v>13</v>
      </c>
      <c r="G79" t="s">
        <v>21</v>
      </c>
      <c r="H79" t="s">
        <v>15</v>
      </c>
      <c r="I79">
        <v>2</v>
      </c>
      <c r="J79" t="s">
        <v>30</v>
      </c>
      <c r="K79" t="s">
        <v>24</v>
      </c>
      <c r="L79">
        <v>29</v>
      </c>
      <c r="M79" t="str">
        <f>IF(L79&gt;54,"Old",IF(L79&gt;=31,"Middle Age",IF(L79&lt;31,"Adolescent","Invalid")))</f>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36</v>
      </c>
      <c r="C82" t="s">
        <v>39</v>
      </c>
      <c r="D82" s="1">
        <v>30000</v>
      </c>
      <c r="E82">
        <v>4</v>
      </c>
      <c r="F82" t="s">
        <v>31</v>
      </c>
      <c r="G82" t="s">
        <v>20</v>
      </c>
      <c r="H82" t="s">
        <v>15</v>
      </c>
      <c r="I82">
        <v>0</v>
      </c>
      <c r="J82" t="s">
        <v>16</v>
      </c>
      <c r="K82" t="s">
        <v>17</v>
      </c>
      <c r="L82">
        <v>45</v>
      </c>
      <c r="M82" t="str">
        <f>IF(L82&gt;54,"Old",IF(L82&gt;=31,"Middle Age",IF(L82&lt;31,"Adolescent","Invalid")))</f>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37</v>
      </c>
      <c r="C97" t="s">
        <v>39</v>
      </c>
      <c r="D97" s="1">
        <v>90000</v>
      </c>
      <c r="E97">
        <v>5</v>
      </c>
      <c r="F97" t="s">
        <v>19</v>
      </c>
      <c r="G97" t="s">
        <v>21</v>
      </c>
      <c r="H97" t="s">
        <v>15</v>
      </c>
      <c r="I97">
        <v>2</v>
      </c>
      <c r="J97" t="s">
        <v>30</v>
      </c>
      <c r="K97" t="s">
        <v>17</v>
      </c>
      <c r="L97">
        <v>62</v>
      </c>
      <c r="M97" t="str">
        <f>IF(L97&gt;54,"Old",IF(L97&gt;=31,"Middle Age",IF(L97&lt;31,"Adolescent","Invalid")))</f>
        <v>Old</v>
      </c>
      <c r="N97" t="s">
        <v>18</v>
      </c>
    </row>
    <row r="98" spans="1:14" x14ac:dyDescent="0.25">
      <c r="A98">
        <v>12507</v>
      </c>
      <c r="B98" t="s">
        <v>36</v>
      </c>
      <c r="C98" t="s">
        <v>38</v>
      </c>
      <c r="D98" s="1">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IF(L124&gt;54,"Old",IF(L124&gt;=31,"Middle Age",IF(L124&lt;31,"Adolescent","Invalid")))</f>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IF(L145&gt;54,"Old",IF(L145&gt;=31,"Middle Age",IF(L145&lt;31,"Adolescent","Invalid")))</f>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IF(L169&gt;54,"Old",IF(L169&gt;=31,"Middle Age",IF(L169&lt;31,"Adolescent","Invalid")))</f>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IF(L180&gt;54,"Old",IF(L180&gt;=31,"Middle Age",IF(L180&lt;31,"Adolescent","Invalid")))</f>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IF(L186&gt;54,"Old",IF(L186&gt;=31,"Middle Age",IF(L186&lt;31,"Adolescent","Invalid")))</f>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IF(L189&gt;54,"Old",IF(L189&gt;=31,"Middle Age",IF(L189&lt;31,"Adolescent","Invalid")))</f>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IF(L190&gt;54,"Old",IF(L190&gt;=31,"Middle Age",IF(L190&lt;31,"Adolescent","Invalid")))</f>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IF(L194&gt;54,"Old",IF(L194&gt;=31,"Middle Age",IF(L194&lt;31,"Adolescent","Invalid")))</f>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IF(L201&gt;54,"Old",IF(L201&gt;=31,"Middle Age",IF(L201&lt;31,"Adolescent","Invalid")))</f>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IF(L208&gt;54,"Old",IF(L208&gt;=31,"Middle Age",IF(L208&lt;31,"Adolescent","Invalid")))</f>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IF(L215&gt;54,"Old",IF(L215&gt;=31,"Middle Age",IF(L215&lt;31,"Adolescent","Invalid")))</f>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IF(L225&gt;54,"Old",IF(L225&gt;=31,"Middle Age",IF(L225&lt;31,"Adolescent","Invalid")))</f>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IF(L231&gt;54,"Old",IF(L231&gt;=31,"Middle Age",IF(L231&lt;31,"Adolescent","Invalid")))</f>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IF(L232&gt;54,"Old",IF(L232&gt;=31,"Middle Age",IF(L232&lt;31,"Adolescent","Invalid")))</f>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IF(L236&gt;54,"Old",IF(L236&gt;=31,"Middle Age",IF(L236&lt;31,"Adolescent","Invalid")))</f>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IF(L246&gt;54,"Old",IF(L246&gt;=31,"Middle Age",IF(L246&lt;31,"Adolescent","Invalid")))</f>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IF(L249&gt;54,"Old",IF(L249&gt;=31,"Middle Age",IF(L249&lt;31,"Adolescent","Invalid")))</f>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IF(L255&gt;54,"Old",IF(L255&gt;=31,"Middle Age",IF(L255&lt;31,"Adolescent","Invalid")))</f>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IF(L260&gt;54,"Old",IF(L260&gt;=31,"Middle Age",IF(L260&lt;31,"Adolescent","Invalid")))</f>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IF(L265&gt;54,"Old",IF(L265&gt;=31,"Middle Age",IF(L265&lt;31,"Adolescent","Invalid")))</f>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IF(L280&gt;54,"Old",IF(L280&gt;=31,"Middle Age",IF(L280&lt;31,"Adolescent","Invalid")))</f>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IF(L297&gt;54,"Old",IF(L297&gt;=31,"Middle Age",IF(L297&lt;31,"Adolescent","Invalid")))</f>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IF(L320&gt;54,"Old",IF(L320&gt;=31,"Middle Age",IF(L320&lt;31,"Adolescent","Invalid")))</f>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IF(L331&gt;54,"Old",IF(L331&gt;=31,"Middle Age",IF(L331&lt;31,"Adolescent","Invalid")))</f>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IF(L332&gt;54,"Old",IF(L332&gt;=31,"Middle Age",IF(L332&lt;31,"Adolescent","Invalid")))</f>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IF(L357&gt;54,"Old",IF(L357&gt;=31,"Middle Age",IF(L357&lt;31,"Adolescent","Invalid")))</f>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IF(L361&gt;54,"Old",IF(L361&gt;=31,"Middle Age",IF(L361&lt;31,"Adolescent","Invalid")))</f>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IF(L372&gt;54,"Old",IF(L372&gt;=31,"Middle Age",IF(L372&lt;31,"Adolescent","Invalid")))</f>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IF(L382&gt;54,"Old",IF(L382&gt;=31,"Middle Age",IF(L382&lt;31,"Adolescent","Invalid")))</f>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IF(L384&gt;54,"Old",IF(L384&gt;=31,"Middle Age",IF(L384&lt;31,"Adolescent","Invalid")))</f>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IF(L388&gt;54,"Old",IF(L388&gt;=31,"Middle Age",IF(L388&lt;31,"Adolescent","Invalid")))</f>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IF(L402&gt;54,"Old",IF(L402&gt;=31,"Middle Age",IF(L402&lt;31,"Adolescent","Invalid")))</f>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IF(L422&gt;54,"Old",IF(L422&gt;=31,"Middle Age",IF(L422&lt;31,"Adolescent","Invalid")))</f>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IF(L424&gt;54,"Old",IF(L424&gt;=31,"Middle Age",IF(L424&lt;31,"Adolescent","Invalid")))</f>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IF(L434&gt;54,"Old",IF(L434&gt;=31,"Middle Age",IF(L434&lt;31,"Adolescent","Invalid")))</f>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IF(L442&gt;54,"Old",IF(L442&gt;=31,"Middle Age",IF(L442&lt;31,"Adolescent","Invalid")))</f>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IF(L448&gt;54,"Old",IF(L448&gt;=31,"Middle Age",IF(L448&lt;31,"Adolescent","Invalid")))</f>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IF(L460&gt;54,"Old",IF(L460&gt;=31,"Middle Age",IF(L460&lt;31,"Adolescent","Invalid")))</f>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IF(L461&gt;54,"Old",IF(L461&gt;=31,"Middle Age",IF(L461&lt;31,"Adolescent","Invalid")))</f>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IF(L488&gt;54,"Old",IF(L488&gt;=31,"Middle Age",IF(L488&lt;31,"Adolescent","Invalid")))</f>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IF(L495&gt;54,"Old",IF(L495&gt;=31,"Middle Age",IF(L495&lt;31,"Adolescent","Invalid")))</f>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IF(L497&gt;54,"Old",IF(L497&gt;=31,"Middle Age",IF(L497&lt;31,"Adolescent","Invalid")))</f>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IF(L523&gt;54,"Old",IF(L523&gt;=31,"Middle Age",IF(L523&lt;31,"Adolescent","Invalid")))</f>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IF(L527&gt;54,"Old",IF(L527&gt;=31,"Middle Age",IF(L527&lt;31,"Adolescent","Invalid")))</f>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IF(L531&gt;54,"Old",IF(L531&gt;=31,"Middle Age",IF(L531&lt;31,"Adolescent","Invalid")))</f>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IF(L535&gt;54,"Old",IF(L535&gt;=31,"Middle Age",IF(L535&lt;31,"Adolescent","Invalid")))</f>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IF(L536&gt;54,"Old",IF(L536&gt;=31,"Middle Age",IF(L536&lt;31,"Adolescent","Invalid")))</f>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IF(L537&gt;54,"Old",IF(L537&gt;=31,"Middle Age",IF(L537&lt;31,"Adolescent","Invalid")))</f>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IF(L553&gt;54,"Old",IF(L553&gt;=31,"Middle Age",IF(L553&lt;31,"Adolescent","Invalid")))</f>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IF(L554&gt;54,"Old",IF(L554&gt;=31,"Middle Age",IF(L554&lt;31,"Adolescent","Invalid")))</f>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IF(L561&gt;54,"Old",IF(L561&gt;=31,"Middle Age",IF(L561&lt;31,"Adolescent","Invalid")))</f>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IF(L571&gt;54,"Old",IF(L571&gt;=31,"Middle Age",IF(L571&lt;31,"Adolescent","Invalid")))</f>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IF(L577&gt;54,"Old",IF(L577&gt;=31,"Middle Age",IF(L577&lt;31,"Adolescent","Invalid")))</f>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IF(L582&gt;54,"Old",IF(L582&gt;=31,"Middle Age",IF(L582&lt;31,"Adolescent","Invalid")))</f>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IF(L585&gt;54,"Old",IF(L585&gt;=31,"Middle Age",IF(L585&lt;31,"Adolescent","Invalid")))</f>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IF(L590&gt;54,"Old",IF(L590&gt;=31,"Middle Age",IF(L590&lt;31,"Adolescent","Invalid")))</f>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IF(L591&gt;54,"Old",IF(L591&gt;=31,"Middle Age",IF(L591&lt;31,"Adolescent","Invalid")))</f>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IF(L593&gt;54,"Old",IF(L593&gt;=31,"Middle Age",IF(L593&lt;31,"Adolescent","Invalid")))</f>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IF(L609&gt;54,"Old",IF(L609&gt;=31,"Middle Age",IF(L609&lt;31,"Adolescent","Invalid")))</f>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IF(L646&gt;54,"Old",IF(L646&gt;=31,"Middle Age",IF(L646&lt;31,"Adolescent","Invalid")))</f>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IF(L652&gt;54,"Old",IF(L652&gt;=31,"Middle Age",IF(L652&lt;31,"Adolescent","Invalid")))</f>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IF(L661&gt;54,"Old",IF(L661&gt;=31,"Middle Age",IF(L661&lt;31,"Adolescent","Invalid")))</f>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IF(L669&gt;54,"Old",IF(L669&gt;=31,"Middle Age",IF(L669&lt;31,"Adolescent","Invalid")))</f>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IF(L672&gt;54,"Old",IF(L672&gt;=31,"Middle Age",IF(L672&lt;31,"Adolescent","Invalid")))</f>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IF(L681&gt;54,"Old",IF(L681&gt;=31,"Middle Age",IF(L681&lt;31,"Adolescent","Invalid")))</f>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IF(L710&gt;54,"Old",IF(L710&gt;=31,"Middle Age",IF(L710&lt;31,"Adolescent","Invalid")))</f>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IF(L711&gt;54,"Old",IF(L711&gt;=31,"Middle Age",IF(L711&lt;31,"Adolescent","Invalid")))</f>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IF(L713&gt;54,"Old",IF(L713&gt;=31,"Middle Age",IF(L713&lt;31,"Adolescent","Invalid")))</f>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IF(L741&gt;54,"Old",IF(L741&gt;=31,"Middle Age",IF(L741&lt;31,"Adolescent","Invalid")))</f>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IF(L746&gt;54,"Old",IF(L746&gt;=31,"Middle Age",IF(L746&lt;31,"Adolescent","Invalid")))</f>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IF(L748&gt;54,"Old",IF(L748&gt;=31,"Middle Age",IF(L748&lt;31,"Adolescent","Invalid")))</f>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IF(L763&gt;54,"Old",IF(L763&gt;=31,"Middle Age",IF(L763&lt;31,"Adolescent","Invalid")))</f>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IF(L768&gt;54,"Old",IF(L768&gt;=31,"Middle Age",IF(L768&lt;31,"Adolescent","Invalid")))</f>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IF(L777&gt;54,"Old",IF(L777&gt;=31,"Middle Age",IF(L777&lt;31,"Adolescent","Invalid")))</f>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IF(L782&gt;54,"Old",IF(L782&gt;=31,"Middle Age",IF(L782&lt;31,"Adolescent","Invalid")))</f>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IF(L814&gt;54,"Old",IF(L814&gt;=31,"Middle Age",IF(L814&lt;31,"Adolescent","Invalid")))</f>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IF(L815&gt;54,"Old",IF(L815&gt;=31,"Middle Age",IF(L815&lt;31,"Adolescent","Invalid")))</f>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IF(L842&gt;54,"Old",IF(L842&gt;=31,"Middle Age",IF(L842&lt;31,"Adolescent","Invalid")))</f>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IF(L846&gt;54,"Old",IF(L846&gt;=31,"Middle Age",IF(L846&lt;31,"Adolescent","Invalid")))</f>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IF(L868&gt;54,"Old",IF(L868&gt;=31,"Middle Age",IF(L868&lt;31,"Adolescent","Invalid")))</f>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IF(L870&gt;54,"Old",IF(L870&gt;=31,"Middle Age",IF(L870&lt;31,"Adolescent","Invalid")))</f>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IF(L873&gt;54,"Old",IF(L873&gt;=31,"Middle Age",IF(L873&lt;31,"Adolescent","Invalid")))</f>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IF(L900&gt;54,"Old",IF(L900&gt;=31,"Middle Age",IF(L900&lt;31,"Adolescent","Invalid")))</f>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IF(L901&gt;54,"Old",IF(L901&gt;=31,"Middle Age",IF(L901&lt;31,"Adolescent","Invalid")))</f>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IF(L909&gt;54,"Old",IF(L909&gt;=31,"Middle Age",IF(L909&lt;31,"Adolescent","Invalid")))</f>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IF(L917&gt;54,"Old",IF(L917&gt;=31,"Middle Age",IF(L917&lt;31,"Adolescent","Invalid")))</f>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IF(L921&gt;54,"Old",IF(L921&gt;=31,"Middle Age",IF(L921&lt;31,"Adolescent","Invalid")))</f>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IF(L928&gt;54,"Old",IF(L928&gt;=31,"Middle Age",IF(L928&lt;31,"Adolescent","Invalid")))</f>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IF(L932&gt;54,"Old",IF(L932&gt;=31,"Middle Age",IF(L932&lt;31,"Adolescent","Invalid")))</f>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IF(L951&gt;54,"Old",IF(L951&gt;=31,"Middle Age",IF(L951&lt;31,"Adolescent","Invalid")))</f>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IF(L964&gt;54,"Old",IF(L964&gt;=31,"Middle Age",IF(L964&lt;31,"Adolescent","Invalid")))</f>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IF(L966&gt;54,"Old",IF(L966&gt;=31,"Middle Age",IF(L966&lt;31,"Adolescent","Invalid")))</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IF(L978&gt;54,"Old",IF(L978&gt;=31,"Middle Age",IF(L978&lt;31,"Adolescent","Invalid")))</f>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IF(L982&gt;54,"Old",IF(L982&gt;=31,"Middle Age",IF(L982&lt;31,"Adolescent","Invalid")))</f>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IF(L988&gt;54,"Old",IF(L988&gt;=31,"Middle Age",IF(L988&lt;31,"Adolescent","Invalid")))</f>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IF(L989&gt;54,"Old",IF(L989&gt;=31,"Middle Age",IF(L989&lt;31,"Adolescent","Invalid")))</f>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IF(L990&gt;54,"Old",IF(L990&gt;=31,"Middle Age",IF(L990&lt;31,"Adolescent","Invalid")))</f>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IF(L991&gt;54,"Old",IF(L991&gt;=31,"Middle Age",IF(L991&lt;31,"Adolescent","Invalid")))</f>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IF(L1001&gt;54,"Old",IF(L1001&gt;=31,"Middle Age",IF(L1001&lt;31,"Adolescent","Invalid")))</f>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topLeftCell="A27" zoomScale="70" zoomScaleNormal="70" workbookViewId="0">
      <selection activeCell="M4" sqref="M4"/>
    </sheetView>
  </sheetViews>
  <sheetFormatPr defaultRowHeight="15" x14ac:dyDescent="0.25"/>
  <cols>
    <col min="1" max="1" width="30.28515625" customWidth="1"/>
    <col min="2" max="2" width="21.7109375" style="6" customWidth="1"/>
    <col min="3" max="3" width="6" customWidth="1"/>
    <col min="4" max="4" width="15" bestFit="1" customWidth="1"/>
  </cols>
  <sheetData>
    <row r="1" spans="1:9" x14ac:dyDescent="0.25">
      <c r="A1" t="s">
        <v>46</v>
      </c>
    </row>
    <row r="3" spans="1:9" x14ac:dyDescent="0.25">
      <c r="A3" s="4" t="s">
        <v>44</v>
      </c>
      <c r="B3" s="4" t="s">
        <v>43</v>
      </c>
    </row>
    <row r="4" spans="1:9" x14ac:dyDescent="0.25">
      <c r="A4" s="4" t="s">
        <v>41</v>
      </c>
      <c r="B4" t="s">
        <v>18</v>
      </c>
      <c r="C4" t="s">
        <v>15</v>
      </c>
      <c r="D4" t="s">
        <v>42</v>
      </c>
    </row>
    <row r="5" spans="1:9" x14ac:dyDescent="0.25">
      <c r="A5" s="5" t="s">
        <v>39</v>
      </c>
      <c r="B5" s="7">
        <v>53440</v>
      </c>
      <c r="C5" s="7">
        <v>55774.058577405856</v>
      </c>
      <c r="D5" s="7">
        <v>54580.777096114522</v>
      </c>
    </row>
    <row r="6" spans="1:9" x14ac:dyDescent="0.25">
      <c r="A6" s="5" t="s">
        <v>38</v>
      </c>
      <c r="B6" s="7">
        <v>56208.178438661707</v>
      </c>
      <c r="C6" s="7">
        <v>60123.966942148763</v>
      </c>
      <c r="D6" s="7">
        <v>58062.62230919765</v>
      </c>
    </row>
    <row r="7" spans="1:9" x14ac:dyDescent="0.25">
      <c r="A7" s="5" t="s">
        <v>42</v>
      </c>
      <c r="B7" s="7">
        <v>54874.759152215796</v>
      </c>
      <c r="C7" s="7">
        <v>57962.577962577961</v>
      </c>
      <c r="D7" s="7">
        <v>56360</v>
      </c>
    </row>
    <row r="16" spans="1:9" x14ac:dyDescent="0.25">
      <c r="H16" t="s">
        <v>45</v>
      </c>
      <c r="I16" t="s">
        <v>45</v>
      </c>
    </row>
    <row r="22" spans="1:4" x14ac:dyDescent="0.25">
      <c r="A22" t="s">
        <v>47</v>
      </c>
    </row>
    <row r="23" spans="1:4" x14ac:dyDescent="0.25">
      <c r="A23" s="4" t="s">
        <v>48</v>
      </c>
      <c r="B23" s="4" t="s">
        <v>43</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30</v>
      </c>
      <c r="B29" s="3">
        <v>78</v>
      </c>
      <c r="C29" s="3">
        <v>33</v>
      </c>
      <c r="D29" s="3">
        <v>111</v>
      </c>
    </row>
    <row r="30" spans="1:4" x14ac:dyDescent="0.25">
      <c r="A30" s="5" t="s">
        <v>42</v>
      </c>
      <c r="B30" s="3">
        <v>519</v>
      </c>
      <c r="C30" s="3">
        <v>481</v>
      </c>
      <c r="D30" s="3">
        <v>1000</v>
      </c>
    </row>
    <row r="31" spans="1:4" x14ac:dyDescent="0.25">
      <c r="B31"/>
    </row>
    <row r="32" spans="1:4" x14ac:dyDescent="0.25">
      <c r="B32"/>
    </row>
    <row r="33" spans="1:4" x14ac:dyDescent="0.25">
      <c r="B33"/>
    </row>
    <row r="34" spans="1:4" x14ac:dyDescent="0.25">
      <c r="B34"/>
    </row>
    <row r="35" spans="1:4" x14ac:dyDescent="0.25">
      <c r="B35"/>
    </row>
    <row r="36" spans="1:4" x14ac:dyDescent="0.25">
      <c r="B36"/>
    </row>
    <row r="37" spans="1:4" x14ac:dyDescent="0.25">
      <c r="B37"/>
    </row>
    <row r="38" spans="1:4" x14ac:dyDescent="0.25">
      <c r="B38"/>
    </row>
    <row r="39" spans="1:4" x14ac:dyDescent="0.25">
      <c r="B39"/>
    </row>
    <row r="40" spans="1:4" x14ac:dyDescent="0.25">
      <c r="B40"/>
    </row>
    <row r="45" spans="1:4" x14ac:dyDescent="0.25">
      <c r="A45" t="s">
        <v>49</v>
      </c>
    </row>
    <row r="46" spans="1:4" x14ac:dyDescent="0.25">
      <c r="A46" s="4" t="s">
        <v>48</v>
      </c>
      <c r="B46" s="4" t="s">
        <v>43</v>
      </c>
    </row>
    <row r="47" spans="1:4" x14ac:dyDescent="0.25">
      <c r="A47" s="4" t="s">
        <v>41</v>
      </c>
      <c r="B47" t="s">
        <v>18</v>
      </c>
      <c r="C47" t="s">
        <v>15</v>
      </c>
      <c r="D47" t="s">
        <v>42</v>
      </c>
    </row>
    <row r="48" spans="1:4" x14ac:dyDescent="0.25">
      <c r="A48" s="5" t="s">
        <v>50</v>
      </c>
      <c r="B48" s="3">
        <v>71</v>
      </c>
      <c r="C48" s="3">
        <v>39</v>
      </c>
      <c r="D48" s="3">
        <v>110</v>
      </c>
    </row>
    <row r="49" spans="1:4" x14ac:dyDescent="0.25">
      <c r="A49" s="5" t="s">
        <v>51</v>
      </c>
      <c r="B49" s="3">
        <v>318</v>
      </c>
      <c r="C49" s="3">
        <v>383</v>
      </c>
      <c r="D49" s="3">
        <v>701</v>
      </c>
    </row>
    <row r="50" spans="1:4" x14ac:dyDescent="0.25">
      <c r="A50" s="5" t="s">
        <v>52</v>
      </c>
      <c r="B50" s="3">
        <v>130</v>
      </c>
      <c r="C50" s="3">
        <v>59</v>
      </c>
      <c r="D50" s="3">
        <v>189</v>
      </c>
    </row>
    <row r="51" spans="1:4" x14ac:dyDescent="0.25">
      <c r="A51" s="5" t="s">
        <v>42</v>
      </c>
      <c r="B51" s="3">
        <v>519</v>
      </c>
      <c r="C51" s="3">
        <v>481</v>
      </c>
      <c r="D51" s="3">
        <v>1000</v>
      </c>
    </row>
    <row r="52" spans="1:4" x14ac:dyDescent="0.25">
      <c r="B52"/>
    </row>
    <row r="53" spans="1:4" x14ac:dyDescent="0.25">
      <c r="B53"/>
    </row>
    <row r="54" spans="1:4" x14ac:dyDescent="0.25">
      <c r="B54"/>
    </row>
    <row r="55" spans="1:4" x14ac:dyDescent="0.25">
      <c r="B55"/>
    </row>
    <row r="56" spans="1:4" x14ac:dyDescent="0.25">
      <c r="B56"/>
    </row>
    <row r="57" spans="1:4" x14ac:dyDescent="0.25">
      <c r="B57"/>
    </row>
    <row r="58" spans="1:4" x14ac:dyDescent="0.25">
      <c r="B58"/>
    </row>
    <row r="59" spans="1:4" x14ac:dyDescent="0.25">
      <c r="B59"/>
    </row>
    <row r="60" spans="1:4" x14ac:dyDescent="0.25">
      <c r="B60"/>
    </row>
    <row r="61" spans="1:4" x14ac:dyDescent="0.25">
      <c r="B61"/>
    </row>
    <row r="62" spans="1:4" x14ac:dyDescent="0.25">
      <c r="B62"/>
    </row>
    <row r="63" spans="1:4" x14ac:dyDescent="0.25">
      <c r="B63"/>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showGridLines="0" tabSelected="1" zoomScale="70" zoomScaleNormal="70" workbookViewId="0">
      <selection activeCell="T10" sqref="T10"/>
    </sheetView>
  </sheetViews>
  <sheetFormatPr defaultRowHeight="15" x14ac:dyDescent="0.25"/>
  <cols>
    <col min="1" max="16384" width="9.140625" style="9"/>
  </cols>
  <sheetData>
    <row r="1" spans="1:17" ht="15" customHeight="1" x14ac:dyDescent="0.25">
      <c r="A1" s="8" t="s">
        <v>53</v>
      </c>
      <c r="B1" s="8"/>
      <c r="C1" s="8"/>
      <c r="D1" s="8"/>
      <c r="E1" s="8"/>
      <c r="F1" s="8"/>
      <c r="G1" s="8"/>
      <c r="H1" s="8"/>
      <c r="I1" s="8"/>
      <c r="J1" s="8"/>
      <c r="K1" s="8"/>
      <c r="L1" s="8"/>
      <c r="M1" s="8"/>
      <c r="N1" s="8"/>
      <c r="O1" s="8"/>
      <c r="P1" s="8"/>
      <c r="Q1" s="8"/>
    </row>
    <row r="2" spans="1:17" ht="15" customHeight="1" x14ac:dyDescent="0.25">
      <c r="A2" s="8"/>
      <c r="B2" s="8"/>
      <c r="C2" s="8"/>
      <c r="D2" s="8"/>
      <c r="E2" s="8"/>
      <c r="F2" s="8"/>
      <c r="G2" s="8"/>
      <c r="H2" s="8"/>
      <c r="I2" s="8"/>
      <c r="J2" s="8"/>
      <c r="K2" s="8"/>
      <c r="L2" s="8"/>
      <c r="M2" s="8"/>
      <c r="N2" s="8"/>
      <c r="O2" s="8"/>
      <c r="P2" s="8"/>
      <c r="Q2" s="8"/>
    </row>
    <row r="3" spans="1:17" ht="15" customHeight="1" x14ac:dyDescent="0.25">
      <c r="A3" s="8"/>
      <c r="B3" s="8"/>
      <c r="C3" s="8"/>
      <c r="D3" s="8"/>
      <c r="E3" s="8"/>
      <c r="F3" s="8"/>
      <c r="G3" s="8"/>
      <c r="H3" s="8"/>
      <c r="I3" s="8"/>
      <c r="J3" s="8"/>
      <c r="K3" s="8"/>
      <c r="L3" s="8"/>
      <c r="M3" s="8"/>
      <c r="N3" s="8"/>
      <c r="O3" s="8"/>
      <c r="P3" s="8"/>
      <c r="Q3" s="8"/>
    </row>
    <row r="4" spans="1:17" ht="15" customHeight="1" x14ac:dyDescent="0.2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Momen</cp:lastModifiedBy>
  <dcterms:created xsi:type="dcterms:W3CDTF">2022-03-18T02:50:57Z</dcterms:created>
  <dcterms:modified xsi:type="dcterms:W3CDTF">2023-10-17T09:03:37Z</dcterms:modified>
</cp:coreProperties>
</file>