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3_ncr:1_{E48C5A62-022F-4E8B-B836-D45F7C0F9C80}" xr6:coauthVersionLast="31" xr6:coauthVersionMax="31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  <sheet name="Arkusz2" sheetId="2" r:id="rId2"/>
    <sheet name="Arkusz3" sheetId="3" r:id="rId3"/>
  </sheets>
  <definedNames>
    <definedName name="Dt">Arkusz1!$D$11</definedName>
    <definedName name="g">Arkusz1!$D$3</definedName>
    <definedName name="G_">Arkusz1!$D$12</definedName>
    <definedName name="M">Arkusz1!$D$6</definedName>
    <definedName name="m_">Arkusz1!$D$7</definedName>
    <definedName name="m1_">Arkusz1!$D$6</definedName>
    <definedName name="m2_">Arkusz1!$D$7</definedName>
    <definedName name="r_">Arkusz1!$G$4</definedName>
    <definedName name="vx0">Arkusz1!$D$8</definedName>
    <definedName name="vy0">Arkusz1!$D$9</definedName>
    <definedName name="x">Arkusz1!$D$4</definedName>
    <definedName name="y">Arkusz1!$D$5</definedName>
  </definedNames>
  <calcPr calcId="179017"/>
</workbook>
</file>

<file path=xl/calcChain.xml><?xml version="1.0" encoding="utf-8"?>
<calcChain xmlns="http://schemas.openxmlformats.org/spreadsheetml/2006/main">
  <c r="D7" i="1" l="1"/>
  <c r="D12" i="1"/>
  <c r="D6" i="1"/>
  <c r="M16" i="1"/>
  <c r="G4" i="1"/>
  <c r="S1263" i="1" s="1"/>
  <c r="J16" i="1" l="1"/>
  <c r="S17" i="1"/>
  <c r="T17" i="1"/>
  <c r="S1323" i="1"/>
  <c r="S1321" i="1"/>
  <c r="S1319" i="1"/>
  <c r="S1317" i="1"/>
  <c r="S1315" i="1"/>
  <c r="S1313" i="1"/>
  <c r="S1311" i="1"/>
  <c r="S1309" i="1"/>
  <c r="S1307" i="1"/>
  <c r="S1303" i="1"/>
  <c r="S1299" i="1"/>
  <c r="S1295" i="1"/>
  <c r="S1291" i="1"/>
  <c r="S1287" i="1"/>
  <c r="S1283" i="1"/>
  <c r="S1279" i="1"/>
  <c r="S1275" i="1"/>
  <c r="S1271" i="1"/>
  <c r="S1267" i="1"/>
  <c r="S16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T115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1" i="1"/>
  <c r="T153" i="1"/>
  <c r="T155" i="1"/>
  <c r="T157" i="1"/>
  <c r="T159" i="1"/>
  <c r="T161" i="1"/>
  <c r="T163" i="1"/>
  <c r="T165" i="1"/>
  <c r="T167" i="1"/>
  <c r="S18" i="1"/>
  <c r="S20" i="1"/>
  <c r="S22" i="1"/>
  <c r="S24" i="1"/>
  <c r="S26" i="1"/>
  <c r="S28" i="1"/>
  <c r="S30" i="1"/>
  <c r="S32" i="1"/>
  <c r="S34" i="1"/>
  <c r="S36" i="1"/>
  <c r="S38" i="1"/>
  <c r="S40" i="1"/>
  <c r="S42" i="1"/>
  <c r="S44" i="1"/>
  <c r="S46" i="1"/>
  <c r="S48" i="1"/>
  <c r="S50" i="1"/>
  <c r="S52" i="1"/>
  <c r="S54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84" i="1"/>
  <c r="S86" i="1"/>
  <c r="S88" i="1"/>
  <c r="S90" i="1"/>
  <c r="S92" i="1"/>
  <c r="S94" i="1"/>
  <c r="S96" i="1"/>
  <c r="S98" i="1"/>
  <c r="S100" i="1"/>
  <c r="S102" i="1"/>
  <c r="S104" i="1"/>
  <c r="S106" i="1"/>
  <c r="S108" i="1"/>
  <c r="S110" i="1"/>
  <c r="S112" i="1"/>
  <c r="S114" i="1"/>
  <c r="S116" i="1"/>
  <c r="S118" i="1"/>
  <c r="S120" i="1"/>
  <c r="S122" i="1"/>
  <c r="S124" i="1"/>
  <c r="S126" i="1"/>
  <c r="S128" i="1"/>
  <c r="S130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100" i="1"/>
  <c r="T102" i="1"/>
  <c r="T104" i="1"/>
  <c r="T106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32" i="1"/>
  <c r="T134" i="1"/>
  <c r="T136" i="1"/>
  <c r="T138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T164" i="1"/>
  <c r="T166" i="1"/>
  <c r="T168" i="1"/>
  <c r="T170" i="1"/>
  <c r="T172" i="1"/>
  <c r="T174" i="1"/>
  <c r="T176" i="1"/>
  <c r="T178" i="1"/>
  <c r="T180" i="1"/>
  <c r="T182" i="1"/>
  <c r="T184" i="1"/>
  <c r="T186" i="1"/>
  <c r="S19" i="1"/>
  <c r="S21" i="1"/>
  <c r="S23" i="1"/>
  <c r="S25" i="1"/>
  <c r="S27" i="1"/>
  <c r="S29" i="1"/>
  <c r="S31" i="1"/>
  <c r="S33" i="1"/>
  <c r="S35" i="1"/>
  <c r="S37" i="1"/>
  <c r="S39" i="1"/>
  <c r="S41" i="1"/>
  <c r="S43" i="1"/>
  <c r="S45" i="1"/>
  <c r="S47" i="1"/>
  <c r="S49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S87" i="1"/>
  <c r="S89" i="1"/>
  <c r="S91" i="1"/>
  <c r="S93" i="1"/>
  <c r="S95" i="1"/>
  <c r="S97" i="1"/>
  <c r="S99" i="1"/>
  <c r="S101" i="1"/>
  <c r="S103" i="1"/>
  <c r="S105" i="1"/>
  <c r="S107" i="1"/>
  <c r="S109" i="1"/>
  <c r="S111" i="1"/>
  <c r="S113" i="1"/>
  <c r="S115" i="1"/>
  <c r="S117" i="1"/>
  <c r="S119" i="1"/>
  <c r="S121" i="1"/>
  <c r="S129" i="1"/>
  <c r="S134" i="1"/>
  <c r="S138" i="1"/>
  <c r="S142" i="1"/>
  <c r="S146" i="1"/>
  <c r="S150" i="1"/>
  <c r="S154" i="1"/>
  <c r="S158" i="1"/>
  <c r="S162" i="1"/>
  <c r="S166" i="1"/>
  <c r="T169" i="1"/>
  <c r="S172" i="1"/>
  <c r="S175" i="1"/>
  <c r="T177" i="1"/>
  <c r="S180" i="1"/>
  <c r="S183" i="1"/>
  <c r="T185" i="1"/>
  <c r="S188" i="1"/>
  <c r="S190" i="1"/>
  <c r="S192" i="1"/>
  <c r="S194" i="1"/>
  <c r="S196" i="1"/>
  <c r="S198" i="1"/>
  <c r="S200" i="1"/>
  <c r="S202" i="1"/>
  <c r="S204" i="1"/>
  <c r="S206" i="1"/>
  <c r="S208" i="1"/>
  <c r="S210" i="1"/>
  <c r="S212" i="1"/>
  <c r="S214" i="1"/>
  <c r="S216" i="1"/>
  <c r="S218" i="1"/>
  <c r="S220" i="1"/>
  <c r="S222" i="1"/>
  <c r="S224" i="1"/>
  <c r="S226" i="1"/>
  <c r="S228" i="1"/>
  <c r="S230" i="1"/>
  <c r="S232" i="1"/>
  <c r="S234" i="1"/>
  <c r="S236" i="1"/>
  <c r="S238" i="1"/>
  <c r="S240" i="1"/>
  <c r="S242" i="1"/>
  <c r="S244" i="1"/>
  <c r="S246" i="1"/>
  <c r="S248" i="1"/>
  <c r="S250" i="1"/>
  <c r="S252" i="1"/>
  <c r="S254" i="1"/>
  <c r="S256" i="1"/>
  <c r="S258" i="1"/>
  <c r="S260" i="1"/>
  <c r="S262" i="1"/>
  <c r="S264" i="1"/>
  <c r="S266" i="1"/>
  <c r="S268" i="1"/>
  <c r="S270" i="1"/>
  <c r="S272" i="1"/>
  <c r="S274" i="1"/>
  <c r="S276" i="1"/>
  <c r="S278" i="1"/>
  <c r="S280" i="1"/>
  <c r="S123" i="1"/>
  <c r="S131" i="1"/>
  <c r="S135" i="1"/>
  <c r="S139" i="1"/>
  <c r="S143" i="1"/>
  <c r="S147" i="1"/>
  <c r="S151" i="1"/>
  <c r="S155" i="1"/>
  <c r="S159" i="1"/>
  <c r="S163" i="1"/>
  <c r="S167" i="1"/>
  <c r="S170" i="1"/>
  <c r="S173" i="1"/>
  <c r="T175" i="1"/>
  <c r="S178" i="1"/>
  <c r="S181" i="1"/>
  <c r="T183" i="1"/>
  <c r="S186" i="1"/>
  <c r="T188" i="1"/>
  <c r="T190" i="1"/>
  <c r="T192" i="1"/>
  <c r="T194" i="1"/>
  <c r="T196" i="1"/>
  <c r="T198" i="1"/>
  <c r="T200" i="1"/>
  <c r="T202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T228" i="1"/>
  <c r="T230" i="1"/>
  <c r="T232" i="1"/>
  <c r="T234" i="1"/>
  <c r="T236" i="1"/>
  <c r="T238" i="1"/>
  <c r="T240" i="1"/>
  <c r="T242" i="1"/>
  <c r="T244" i="1"/>
  <c r="T246" i="1"/>
  <c r="T248" i="1"/>
  <c r="T250" i="1"/>
  <c r="T252" i="1"/>
  <c r="T254" i="1"/>
  <c r="T256" i="1"/>
  <c r="T258" i="1"/>
  <c r="T260" i="1"/>
  <c r="T262" i="1"/>
  <c r="T264" i="1"/>
  <c r="T266" i="1"/>
  <c r="T268" i="1"/>
  <c r="T270" i="1"/>
  <c r="T272" i="1"/>
  <c r="T274" i="1"/>
  <c r="T276" i="1"/>
  <c r="T278" i="1"/>
  <c r="T280" i="1"/>
  <c r="T282" i="1"/>
  <c r="T284" i="1"/>
  <c r="T286" i="1"/>
  <c r="T288" i="1"/>
  <c r="T290" i="1"/>
  <c r="T292" i="1"/>
  <c r="T294" i="1"/>
  <c r="T296" i="1"/>
  <c r="T298" i="1"/>
  <c r="T300" i="1"/>
  <c r="T302" i="1"/>
  <c r="T304" i="1"/>
  <c r="T306" i="1"/>
  <c r="T308" i="1"/>
  <c r="T310" i="1"/>
  <c r="T312" i="1"/>
  <c r="T314" i="1"/>
  <c r="T316" i="1"/>
  <c r="T318" i="1"/>
  <c r="T320" i="1"/>
  <c r="S125" i="1"/>
  <c r="S132" i="1"/>
  <c r="S136" i="1"/>
  <c r="S140" i="1"/>
  <c r="S144" i="1"/>
  <c r="S148" i="1"/>
  <c r="S152" i="1"/>
  <c r="S156" i="1"/>
  <c r="S160" i="1"/>
  <c r="S164" i="1"/>
  <c r="S168" i="1"/>
  <c r="S171" i="1"/>
  <c r="T173" i="1"/>
  <c r="S176" i="1"/>
  <c r="S179" i="1"/>
  <c r="T181" i="1"/>
  <c r="S184" i="1"/>
  <c r="S187" i="1"/>
  <c r="S189" i="1"/>
  <c r="S191" i="1"/>
  <c r="S193" i="1"/>
  <c r="S195" i="1"/>
  <c r="S197" i="1"/>
  <c r="S199" i="1"/>
  <c r="S201" i="1"/>
  <c r="S203" i="1"/>
  <c r="S205" i="1"/>
  <c r="S207" i="1"/>
  <c r="S209" i="1"/>
  <c r="S211" i="1"/>
  <c r="S213" i="1"/>
  <c r="S215" i="1"/>
  <c r="S217" i="1"/>
  <c r="S219" i="1"/>
  <c r="S221" i="1"/>
  <c r="S223" i="1"/>
  <c r="S225" i="1"/>
  <c r="S227" i="1"/>
  <c r="S229" i="1"/>
  <c r="S231" i="1"/>
  <c r="S233" i="1"/>
  <c r="S235" i="1"/>
  <c r="S237" i="1"/>
  <c r="S239" i="1"/>
  <c r="S241" i="1"/>
  <c r="S243" i="1"/>
  <c r="S245" i="1"/>
  <c r="S247" i="1"/>
  <c r="S249" i="1"/>
  <c r="S251" i="1"/>
  <c r="S253" i="1"/>
  <c r="S255" i="1"/>
  <c r="S257" i="1"/>
  <c r="S259" i="1"/>
  <c r="S261" i="1"/>
  <c r="S263" i="1"/>
  <c r="S265" i="1"/>
  <c r="S267" i="1"/>
  <c r="S269" i="1"/>
  <c r="S271" i="1"/>
  <c r="S273" i="1"/>
  <c r="S275" i="1"/>
  <c r="S277" i="1"/>
  <c r="S279" i="1"/>
  <c r="S127" i="1"/>
  <c r="S133" i="1"/>
  <c r="S137" i="1"/>
  <c r="S141" i="1"/>
  <c r="S145" i="1"/>
  <c r="S149" i="1"/>
  <c r="S153" i="1"/>
  <c r="S157" i="1"/>
  <c r="S161" i="1"/>
  <c r="S165" i="1"/>
  <c r="S169" i="1"/>
  <c r="T171" i="1"/>
  <c r="S174" i="1"/>
  <c r="S177" i="1"/>
  <c r="T179" i="1"/>
  <c r="S182" i="1"/>
  <c r="S185" i="1"/>
  <c r="T187" i="1"/>
  <c r="T189" i="1"/>
  <c r="T191" i="1"/>
  <c r="T193" i="1"/>
  <c r="T195" i="1"/>
  <c r="T197" i="1"/>
  <c r="T199" i="1"/>
  <c r="T201" i="1"/>
  <c r="T203" i="1"/>
  <c r="T205" i="1"/>
  <c r="T207" i="1"/>
  <c r="T209" i="1"/>
  <c r="T211" i="1"/>
  <c r="T213" i="1"/>
  <c r="T215" i="1"/>
  <c r="T217" i="1"/>
  <c r="T219" i="1"/>
  <c r="T221" i="1"/>
  <c r="T223" i="1"/>
  <c r="T225" i="1"/>
  <c r="T227" i="1"/>
  <c r="T229" i="1"/>
  <c r="T231" i="1"/>
  <c r="T233" i="1"/>
  <c r="T235" i="1"/>
  <c r="T237" i="1"/>
  <c r="T239" i="1"/>
  <c r="T241" i="1"/>
  <c r="T243" i="1"/>
  <c r="T245" i="1"/>
  <c r="T247" i="1"/>
  <c r="T249" i="1"/>
  <c r="T251" i="1"/>
  <c r="T253" i="1"/>
  <c r="T255" i="1"/>
  <c r="T257" i="1"/>
  <c r="T259" i="1"/>
  <c r="T261" i="1"/>
  <c r="T263" i="1"/>
  <c r="T265" i="1"/>
  <c r="T267" i="1"/>
  <c r="T269" i="1"/>
  <c r="T271" i="1"/>
  <c r="T273" i="1"/>
  <c r="T275" i="1"/>
  <c r="T277" i="1"/>
  <c r="T279" i="1"/>
  <c r="T281" i="1"/>
  <c r="T283" i="1"/>
  <c r="T285" i="1"/>
  <c r="T287" i="1"/>
  <c r="T289" i="1"/>
  <c r="T291" i="1"/>
  <c r="T293" i="1"/>
  <c r="T295" i="1"/>
  <c r="T297" i="1"/>
  <c r="T299" i="1"/>
  <c r="T301" i="1"/>
  <c r="T303" i="1"/>
  <c r="T305" i="1"/>
  <c r="T307" i="1"/>
  <c r="T309" i="1"/>
  <c r="T311" i="1"/>
  <c r="T313" i="1"/>
  <c r="T315" i="1"/>
  <c r="T317" i="1"/>
  <c r="T319" i="1"/>
  <c r="T321" i="1"/>
  <c r="S284" i="1"/>
  <c r="S288" i="1"/>
  <c r="S292" i="1"/>
  <c r="S296" i="1"/>
  <c r="S300" i="1"/>
  <c r="S304" i="1"/>
  <c r="S308" i="1"/>
  <c r="S312" i="1"/>
  <c r="S316" i="1"/>
  <c r="S320" i="1"/>
  <c r="S323" i="1"/>
  <c r="S325" i="1"/>
  <c r="S327" i="1"/>
  <c r="S329" i="1"/>
  <c r="S331" i="1"/>
  <c r="S333" i="1"/>
  <c r="S335" i="1"/>
  <c r="S337" i="1"/>
  <c r="S339" i="1"/>
  <c r="S341" i="1"/>
  <c r="S343" i="1"/>
  <c r="S345" i="1"/>
  <c r="S347" i="1"/>
  <c r="S349" i="1"/>
  <c r="S351" i="1"/>
  <c r="S353" i="1"/>
  <c r="S355" i="1"/>
  <c r="S357" i="1"/>
  <c r="S359" i="1"/>
  <c r="S361" i="1"/>
  <c r="S363" i="1"/>
  <c r="S365" i="1"/>
  <c r="S367" i="1"/>
  <c r="S369" i="1"/>
  <c r="S371" i="1"/>
  <c r="S373" i="1"/>
  <c r="S375" i="1"/>
  <c r="S377" i="1"/>
  <c r="S379" i="1"/>
  <c r="S381" i="1"/>
  <c r="S383" i="1"/>
  <c r="S385" i="1"/>
  <c r="S387" i="1"/>
  <c r="S389" i="1"/>
  <c r="S391" i="1"/>
  <c r="S393" i="1"/>
  <c r="S395" i="1"/>
  <c r="S397" i="1"/>
  <c r="S399" i="1"/>
  <c r="S401" i="1"/>
  <c r="S403" i="1"/>
  <c r="S405" i="1"/>
  <c r="S407" i="1"/>
  <c r="S409" i="1"/>
  <c r="S411" i="1"/>
  <c r="S413" i="1"/>
  <c r="S415" i="1"/>
  <c r="S417" i="1"/>
  <c r="S419" i="1"/>
  <c r="S421" i="1"/>
  <c r="S423" i="1"/>
  <c r="S425" i="1"/>
  <c r="S281" i="1"/>
  <c r="S285" i="1"/>
  <c r="S289" i="1"/>
  <c r="S293" i="1"/>
  <c r="S297" i="1"/>
  <c r="S301" i="1"/>
  <c r="S305" i="1"/>
  <c r="S309" i="1"/>
  <c r="S313" i="1"/>
  <c r="S317" i="1"/>
  <c r="S321" i="1"/>
  <c r="T323" i="1"/>
  <c r="T325" i="1"/>
  <c r="T327" i="1"/>
  <c r="T329" i="1"/>
  <c r="T331" i="1"/>
  <c r="T333" i="1"/>
  <c r="T335" i="1"/>
  <c r="T337" i="1"/>
  <c r="T339" i="1"/>
  <c r="T341" i="1"/>
  <c r="T343" i="1"/>
  <c r="T345" i="1"/>
  <c r="T347" i="1"/>
  <c r="T349" i="1"/>
  <c r="T351" i="1"/>
  <c r="T353" i="1"/>
  <c r="T355" i="1"/>
  <c r="T357" i="1"/>
  <c r="T359" i="1"/>
  <c r="T361" i="1"/>
  <c r="T363" i="1"/>
  <c r="T365" i="1"/>
  <c r="T367" i="1"/>
  <c r="T369" i="1"/>
  <c r="T371" i="1"/>
  <c r="T373" i="1"/>
  <c r="T375" i="1"/>
  <c r="T377" i="1"/>
  <c r="T379" i="1"/>
  <c r="T381" i="1"/>
  <c r="T383" i="1"/>
  <c r="T385" i="1"/>
  <c r="T387" i="1"/>
  <c r="T389" i="1"/>
  <c r="T391" i="1"/>
  <c r="T393" i="1"/>
  <c r="T395" i="1"/>
  <c r="T397" i="1"/>
  <c r="T399" i="1"/>
  <c r="T401" i="1"/>
  <c r="T403" i="1"/>
  <c r="T405" i="1"/>
  <c r="T407" i="1"/>
  <c r="T409" i="1"/>
  <c r="T411" i="1"/>
  <c r="T413" i="1"/>
  <c r="T415" i="1"/>
  <c r="T417" i="1"/>
  <c r="T419" i="1"/>
  <c r="T421" i="1"/>
  <c r="T423" i="1"/>
  <c r="T425" i="1"/>
  <c r="T427" i="1"/>
  <c r="T429" i="1"/>
  <c r="T431" i="1"/>
  <c r="T433" i="1"/>
  <c r="T435" i="1"/>
  <c r="T437" i="1"/>
  <c r="T439" i="1"/>
  <c r="T441" i="1"/>
  <c r="T443" i="1"/>
  <c r="T445" i="1"/>
  <c r="T447" i="1"/>
  <c r="T449" i="1"/>
  <c r="T451" i="1"/>
  <c r="T453" i="1"/>
  <c r="T455" i="1"/>
  <c r="T457" i="1"/>
  <c r="T459" i="1"/>
  <c r="T461" i="1"/>
  <c r="T463" i="1"/>
  <c r="T465" i="1"/>
  <c r="T467" i="1"/>
  <c r="T469" i="1"/>
  <c r="T471" i="1"/>
  <c r="S282" i="1"/>
  <c r="S286" i="1"/>
  <c r="S290" i="1"/>
  <c r="S294" i="1"/>
  <c r="S298" i="1"/>
  <c r="S302" i="1"/>
  <c r="S306" i="1"/>
  <c r="S310" i="1"/>
  <c r="S314" i="1"/>
  <c r="S318" i="1"/>
  <c r="S322" i="1"/>
  <c r="S324" i="1"/>
  <c r="S326" i="1"/>
  <c r="S328" i="1"/>
  <c r="S330" i="1"/>
  <c r="S332" i="1"/>
  <c r="S334" i="1"/>
  <c r="S336" i="1"/>
  <c r="S338" i="1"/>
  <c r="S340" i="1"/>
  <c r="S342" i="1"/>
  <c r="S344" i="1"/>
  <c r="S346" i="1"/>
  <c r="S348" i="1"/>
  <c r="S350" i="1"/>
  <c r="S352" i="1"/>
  <c r="S354" i="1"/>
  <c r="S356" i="1"/>
  <c r="S358" i="1"/>
  <c r="S360" i="1"/>
  <c r="S362" i="1"/>
  <c r="S364" i="1"/>
  <c r="S366" i="1"/>
  <c r="S368" i="1"/>
  <c r="S370" i="1"/>
  <c r="S372" i="1"/>
  <c r="S374" i="1"/>
  <c r="S376" i="1"/>
  <c r="S378" i="1"/>
  <c r="S380" i="1"/>
  <c r="S382" i="1"/>
  <c r="S384" i="1"/>
  <c r="S386" i="1"/>
  <c r="S388" i="1"/>
  <c r="S390" i="1"/>
  <c r="S392" i="1"/>
  <c r="S394" i="1"/>
  <c r="S396" i="1"/>
  <c r="S398" i="1"/>
  <c r="S400" i="1"/>
  <c r="S402" i="1"/>
  <c r="S404" i="1"/>
  <c r="S406" i="1"/>
  <c r="S408" i="1"/>
  <c r="S410" i="1"/>
  <c r="S412" i="1"/>
  <c r="S414" i="1"/>
  <c r="S416" i="1"/>
  <c r="S418" i="1"/>
  <c r="S420" i="1"/>
  <c r="S422" i="1"/>
  <c r="S424" i="1"/>
  <c r="S426" i="1"/>
  <c r="S283" i="1"/>
  <c r="S287" i="1"/>
  <c r="S291" i="1"/>
  <c r="S295" i="1"/>
  <c r="S299" i="1"/>
  <c r="S303" i="1"/>
  <c r="S307" i="1"/>
  <c r="S311" i="1"/>
  <c r="S315" i="1"/>
  <c r="S319" i="1"/>
  <c r="T322" i="1"/>
  <c r="T324" i="1"/>
  <c r="T326" i="1"/>
  <c r="T328" i="1"/>
  <c r="T330" i="1"/>
  <c r="T332" i="1"/>
  <c r="T334" i="1"/>
  <c r="T336" i="1"/>
  <c r="T338" i="1"/>
  <c r="T340" i="1"/>
  <c r="T342" i="1"/>
  <c r="T344" i="1"/>
  <c r="T346" i="1"/>
  <c r="T348" i="1"/>
  <c r="T350" i="1"/>
  <c r="T352" i="1"/>
  <c r="T354" i="1"/>
  <c r="T356" i="1"/>
  <c r="T358" i="1"/>
  <c r="T360" i="1"/>
  <c r="T362" i="1"/>
  <c r="T364" i="1"/>
  <c r="T366" i="1"/>
  <c r="T368" i="1"/>
  <c r="T370" i="1"/>
  <c r="T372" i="1"/>
  <c r="T374" i="1"/>
  <c r="T376" i="1"/>
  <c r="T378" i="1"/>
  <c r="T380" i="1"/>
  <c r="T382" i="1"/>
  <c r="T384" i="1"/>
  <c r="T386" i="1"/>
  <c r="T388" i="1"/>
  <c r="T390" i="1"/>
  <c r="T392" i="1"/>
  <c r="T394" i="1"/>
  <c r="T396" i="1"/>
  <c r="T398" i="1"/>
  <c r="T400" i="1"/>
  <c r="T402" i="1"/>
  <c r="T404" i="1"/>
  <c r="T406" i="1"/>
  <c r="T408" i="1"/>
  <c r="T410" i="1"/>
  <c r="T412" i="1"/>
  <c r="T414" i="1"/>
  <c r="T416" i="1"/>
  <c r="T418" i="1"/>
  <c r="T420" i="1"/>
  <c r="T422" i="1"/>
  <c r="T424" i="1"/>
  <c r="T426" i="1"/>
  <c r="T428" i="1"/>
  <c r="T430" i="1"/>
  <c r="T432" i="1"/>
  <c r="T434" i="1"/>
  <c r="T436" i="1"/>
  <c r="T438" i="1"/>
  <c r="T440" i="1"/>
  <c r="T442" i="1"/>
  <c r="T444" i="1"/>
  <c r="T446" i="1"/>
  <c r="T448" i="1"/>
  <c r="T450" i="1"/>
  <c r="T452" i="1"/>
  <c r="T454" i="1"/>
  <c r="T456" i="1"/>
  <c r="T458" i="1"/>
  <c r="T460" i="1"/>
  <c r="T462" i="1"/>
  <c r="T464" i="1"/>
  <c r="T466" i="1"/>
  <c r="T468" i="1"/>
  <c r="T470" i="1"/>
  <c r="S430" i="1"/>
  <c r="S434" i="1"/>
  <c r="S438" i="1"/>
  <c r="S442" i="1"/>
  <c r="S446" i="1"/>
  <c r="S450" i="1"/>
  <c r="S454" i="1"/>
  <c r="S458" i="1"/>
  <c r="S462" i="1"/>
  <c r="S466" i="1"/>
  <c r="S470" i="1"/>
  <c r="S473" i="1"/>
  <c r="S475" i="1"/>
  <c r="S477" i="1"/>
  <c r="S479" i="1"/>
  <c r="S481" i="1"/>
  <c r="S483" i="1"/>
  <c r="S485" i="1"/>
  <c r="S487" i="1"/>
  <c r="S489" i="1"/>
  <c r="S491" i="1"/>
  <c r="S493" i="1"/>
  <c r="S495" i="1"/>
  <c r="S497" i="1"/>
  <c r="S499" i="1"/>
  <c r="S501" i="1"/>
  <c r="S503" i="1"/>
  <c r="S505" i="1"/>
  <c r="S507" i="1"/>
  <c r="S509" i="1"/>
  <c r="S511" i="1"/>
  <c r="S513" i="1"/>
  <c r="S515" i="1"/>
  <c r="S517" i="1"/>
  <c r="S519" i="1"/>
  <c r="S521" i="1"/>
  <c r="S523" i="1"/>
  <c r="S525" i="1"/>
  <c r="S527" i="1"/>
  <c r="S529" i="1"/>
  <c r="S531" i="1"/>
  <c r="S533" i="1"/>
  <c r="S535" i="1"/>
  <c r="S537" i="1"/>
  <c r="S539" i="1"/>
  <c r="S541" i="1"/>
  <c r="S543" i="1"/>
  <c r="S545" i="1"/>
  <c r="S547" i="1"/>
  <c r="S549" i="1"/>
  <c r="S551" i="1"/>
  <c r="S553" i="1"/>
  <c r="S555" i="1"/>
  <c r="S557" i="1"/>
  <c r="S559" i="1"/>
  <c r="S561" i="1"/>
  <c r="S563" i="1"/>
  <c r="S565" i="1"/>
  <c r="S567" i="1"/>
  <c r="S569" i="1"/>
  <c r="S571" i="1"/>
  <c r="S573" i="1"/>
  <c r="S575" i="1"/>
  <c r="S577" i="1"/>
  <c r="S579" i="1"/>
  <c r="S581" i="1"/>
  <c r="S583" i="1"/>
  <c r="S585" i="1"/>
  <c r="S587" i="1"/>
  <c r="S589" i="1"/>
  <c r="S591" i="1"/>
  <c r="S593" i="1"/>
  <c r="S595" i="1"/>
  <c r="S597" i="1"/>
  <c r="S599" i="1"/>
  <c r="S601" i="1"/>
  <c r="S603" i="1"/>
  <c r="S605" i="1"/>
  <c r="S607" i="1"/>
  <c r="S609" i="1"/>
  <c r="S611" i="1"/>
  <c r="S613" i="1"/>
  <c r="S615" i="1"/>
  <c r="S617" i="1"/>
  <c r="S619" i="1"/>
  <c r="S427" i="1"/>
  <c r="S431" i="1"/>
  <c r="S435" i="1"/>
  <c r="S439" i="1"/>
  <c r="S443" i="1"/>
  <c r="S447" i="1"/>
  <c r="S451" i="1"/>
  <c r="S455" i="1"/>
  <c r="S459" i="1"/>
  <c r="S463" i="1"/>
  <c r="S467" i="1"/>
  <c r="S471" i="1"/>
  <c r="T473" i="1"/>
  <c r="T475" i="1"/>
  <c r="T477" i="1"/>
  <c r="T479" i="1"/>
  <c r="T481" i="1"/>
  <c r="T483" i="1"/>
  <c r="T485" i="1"/>
  <c r="T487" i="1"/>
  <c r="T489" i="1"/>
  <c r="T491" i="1"/>
  <c r="T493" i="1"/>
  <c r="T495" i="1"/>
  <c r="T497" i="1"/>
  <c r="T499" i="1"/>
  <c r="T501" i="1"/>
  <c r="T503" i="1"/>
  <c r="T505" i="1"/>
  <c r="T507" i="1"/>
  <c r="T509" i="1"/>
  <c r="T511" i="1"/>
  <c r="T513" i="1"/>
  <c r="T515" i="1"/>
  <c r="T517" i="1"/>
  <c r="T519" i="1"/>
  <c r="T521" i="1"/>
  <c r="T523" i="1"/>
  <c r="T525" i="1"/>
  <c r="T527" i="1"/>
  <c r="T529" i="1"/>
  <c r="T531" i="1"/>
  <c r="T533" i="1"/>
  <c r="T535" i="1"/>
  <c r="T537" i="1"/>
  <c r="T539" i="1"/>
  <c r="T541" i="1"/>
  <c r="T543" i="1"/>
  <c r="T545" i="1"/>
  <c r="T547" i="1"/>
  <c r="T549" i="1"/>
  <c r="T551" i="1"/>
  <c r="T553" i="1"/>
  <c r="T555" i="1"/>
  <c r="T557" i="1"/>
  <c r="T559" i="1"/>
  <c r="T561" i="1"/>
  <c r="T563" i="1"/>
  <c r="T565" i="1"/>
  <c r="T567" i="1"/>
  <c r="T569" i="1"/>
  <c r="T571" i="1"/>
  <c r="T573" i="1"/>
  <c r="T575" i="1"/>
  <c r="T577" i="1"/>
  <c r="T579" i="1"/>
  <c r="T581" i="1"/>
  <c r="T583" i="1"/>
  <c r="T585" i="1"/>
  <c r="T587" i="1"/>
  <c r="T589" i="1"/>
  <c r="T591" i="1"/>
  <c r="T593" i="1"/>
  <c r="T595" i="1"/>
  <c r="T597" i="1"/>
  <c r="T599" i="1"/>
  <c r="T601" i="1"/>
  <c r="T603" i="1"/>
  <c r="T605" i="1"/>
  <c r="T607" i="1"/>
  <c r="T609" i="1"/>
  <c r="T611" i="1"/>
  <c r="T613" i="1"/>
  <c r="T615" i="1"/>
  <c r="T617" i="1"/>
  <c r="T619" i="1"/>
  <c r="T621" i="1"/>
  <c r="T623" i="1"/>
  <c r="T625" i="1"/>
  <c r="T627" i="1"/>
  <c r="T629" i="1"/>
  <c r="T631" i="1"/>
  <c r="T633" i="1"/>
  <c r="T635" i="1"/>
  <c r="T637" i="1"/>
  <c r="T639" i="1"/>
  <c r="T641" i="1"/>
  <c r="T643" i="1"/>
  <c r="T645" i="1"/>
  <c r="T647" i="1"/>
  <c r="T649" i="1"/>
  <c r="T651" i="1"/>
  <c r="T653" i="1"/>
  <c r="T655" i="1"/>
  <c r="T657" i="1"/>
  <c r="T659" i="1"/>
  <c r="T661" i="1"/>
  <c r="T663" i="1"/>
  <c r="S428" i="1"/>
  <c r="S432" i="1"/>
  <c r="S436" i="1"/>
  <c r="S440" i="1"/>
  <c r="S444" i="1"/>
  <c r="S448" i="1"/>
  <c r="S452" i="1"/>
  <c r="S456" i="1"/>
  <c r="S460" i="1"/>
  <c r="S464" i="1"/>
  <c r="S468" i="1"/>
  <c r="S472" i="1"/>
  <c r="S474" i="1"/>
  <c r="S476" i="1"/>
  <c r="S478" i="1"/>
  <c r="S480" i="1"/>
  <c r="S482" i="1"/>
  <c r="S484" i="1"/>
  <c r="S486" i="1"/>
  <c r="S488" i="1"/>
  <c r="S490" i="1"/>
  <c r="S492" i="1"/>
  <c r="S494" i="1"/>
  <c r="S496" i="1"/>
  <c r="S498" i="1"/>
  <c r="S500" i="1"/>
  <c r="S502" i="1"/>
  <c r="S504" i="1"/>
  <c r="S506" i="1"/>
  <c r="S508" i="1"/>
  <c r="S510" i="1"/>
  <c r="S512" i="1"/>
  <c r="S514" i="1"/>
  <c r="S516" i="1"/>
  <c r="S518" i="1"/>
  <c r="S520" i="1"/>
  <c r="S522" i="1"/>
  <c r="S524" i="1"/>
  <c r="S526" i="1"/>
  <c r="S528" i="1"/>
  <c r="S530" i="1"/>
  <c r="S532" i="1"/>
  <c r="S534" i="1"/>
  <c r="S536" i="1"/>
  <c r="S538" i="1"/>
  <c r="S540" i="1"/>
  <c r="S542" i="1"/>
  <c r="S544" i="1"/>
  <c r="S546" i="1"/>
  <c r="S548" i="1"/>
  <c r="S550" i="1"/>
  <c r="S552" i="1"/>
  <c r="S554" i="1"/>
  <c r="S556" i="1"/>
  <c r="S558" i="1"/>
  <c r="S560" i="1"/>
  <c r="S562" i="1"/>
  <c r="S564" i="1"/>
  <c r="S566" i="1"/>
  <c r="S568" i="1"/>
  <c r="S570" i="1"/>
  <c r="S572" i="1"/>
  <c r="S574" i="1"/>
  <c r="S576" i="1"/>
  <c r="S578" i="1"/>
  <c r="S580" i="1"/>
  <c r="S582" i="1"/>
  <c r="S584" i="1"/>
  <c r="S586" i="1"/>
  <c r="S588" i="1"/>
  <c r="S590" i="1"/>
  <c r="S592" i="1"/>
  <c r="S594" i="1"/>
  <c r="S596" i="1"/>
  <c r="S598" i="1"/>
  <c r="S600" i="1"/>
  <c r="S602" i="1"/>
  <c r="S604" i="1"/>
  <c r="S606" i="1"/>
  <c r="S608" i="1"/>
  <c r="S610" i="1"/>
  <c r="S612" i="1"/>
  <c r="S614" i="1"/>
  <c r="S616" i="1"/>
  <c r="S618" i="1"/>
  <c r="S620" i="1"/>
  <c r="S429" i="1"/>
  <c r="S433" i="1"/>
  <c r="S437" i="1"/>
  <c r="S441" i="1"/>
  <c r="S445" i="1"/>
  <c r="S449" i="1"/>
  <c r="S453" i="1"/>
  <c r="S457" i="1"/>
  <c r="S461" i="1"/>
  <c r="S465" i="1"/>
  <c r="S469" i="1"/>
  <c r="T472" i="1"/>
  <c r="T474" i="1"/>
  <c r="T476" i="1"/>
  <c r="T478" i="1"/>
  <c r="T480" i="1"/>
  <c r="T482" i="1"/>
  <c r="T484" i="1"/>
  <c r="T486" i="1"/>
  <c r="T488" i="1"/>
  <c r="T490" i="1"/>
  <c r="T492" i="1"/>
  <c r="T494" i="1"/>
  <c r="T496" i="1"/>
  <c r="T498" i="1"/>
  <c r="T500" i="1"/>
  <c r="T502" i="1"/>
  <c r="T504" i="1"/>
  <c r="T506" i="1"/>
  <c r="T508" i="1"/>
  <c r="T510" i="1"/>
  <c r="T512" i="1"/>
  <c r="T514" i="1"/>
  <c r="T516" i="1"/>
  <c r="T518" i="1"/>
  <c r="T520" i="1"/>
  <c r="T522" i="1"/>
  <c r="T524" i="1"/>
  <c r="T526" i="1"/>
  <c r="T528" i="1"/>
  <c r="T530" i="1"/>
  <c r="T532" i="1"/>
  <c r="T534" i="1"/>
  <c r="T536" i="1"/>
  <c r="T538" i="1"/>
  <c r="T540" i="1"/>
  <c r="T542" i="1"/>
  <c r="T544" i="1"/>
  <c r="T546" i="1"/>
  <c r="T548" i="1"/>
  <c r="T550" i="1"/>
  <c r="T552" i="1"/>
  <c r="T554" i="1"/>
  <c r="T556" i="1"/>
  <c r="T558" i="1"/>
  <c r="T560" i="1"/>
  <c r="T562" i="1"/>
  <c r="T564" i="1"/>
  <c r="T566" i="1"/>
  <c r="T568" i="1"/>
  <c r="T570" i="1"/>
  <c r="T572" i="1"/>
  <c r="T574" i="1"/>
  <c r="T576" i="1"/>
  <c r="T578" i="1"/>
  <c r="T580" i="1"/>
  <c r="T582" i="1"/>
  <c r="T584" i="1"/>
  <c r="T586" i="1"/>
  <c r="T588" i="1"/>
  <c r="T590" i="1"/>
  <c r="T592" i="1"/>
  <c r="T594" i="1"/>
  <c r="T596" i="1"/>
  <c r="T598" i="1"/>
  <c r="T600" i="1"/>
  <c r="T602" i="1"/>
  <c r="T604" i="1"/>
  <c r="T606" i="1"/>
  <c r="T608" i="1"/>
  <c r="T610" i="1"/>
  <c r="T612" i="1"/>
  <c r="T614" i="1"/>
  <c r="T616" i="1"/>
  <c r="T618" i="1"/>
  <c r="T620" i="1"/>
  <c r="T622" i="1"/>
  <c r="T624" i="1"/>
  <c r="T626" i="1"/>
  <c r="T628" i="1"/>
  <c r="T630" i="1"/>
  <c r="T632" i="1"/>
  <c r="T634" i="1"/>
  <c r="T636" i="1"/>
  <c r="T638" i="1"/>
  <c r="T640" i="1"/>
  <c r="T642" i="1"/>
  <c r="T644" i="1"/>
  <c r="T646" i="1"/>
  <c r="T648" i="1"/>
  <c r="T650" i="1"/>
  <c r="T652" i="1"/>
  <c r="T654" i="1"/>
  <c r="T656" i="1"/>
  <c r="T658" i="1"/>
  <c r="T660" i="1"/>
  <c r="T662" i="1"/>
  <c r="S624" i="1"/>
  <c r="S628" i="1"/>
  <c r="S632" i="1"/>
  <c r="S636" i="1"/>
  <c r="S640" i="1"/>
  <c r="S644" i="1"/>
  <c r="S648" i="1"/>
  <c r="S652" i="1"/>
  <c r="S656" i="1"/>
  <c r="S660" i="1"/>
  <c r="S664" i="1"/>
  <c r="S666" i="1"/>
  <c r="S668" i="1"/>
  <c r="S670" i="1"/>
  <c r="S672" i="1"/>
  <c r="S674" i="1"/>
  <c r="S676" i="1"/>
  <c r="S678" i="1"/>
  <c r="S680" i="1"/>
  <c r="S682" i="1"/>
  <c r="S684" i="1"/>
  <c r="S686" i="1"/>
  <c r="S688" i="1"/>
  <c r="S690" i="1"/>
  <c r="S692" i="1"/>
  <c r="S694" i="1"/>
  <c r="S696" i="1"/>
  <c r="S698" i="1"/>
  <c r="S700" i="1"/>
  <c r="S702" i="1"/>
  <c r="S704" i="1"/>
  <c r="S706" i="1"/>
  <c r="S708" i="1"/>
  <c r="S710" i="1"/>
  <c r="S712" i="1"/>
  <c r="S714" i="1"/>
  <c r="S716" i="1"/>
  <c r="S718" i="1"/>
  <c r="S720" i="1"/>
  <c r="S722" i="1"/>
  <c r="S724" i="1"/>
  <c r="S726" i="1"/>
  <c r="S728" i="1"/>
  <c r="S730" i="1"/>
  <c r="S732" i="1"/>
  <c r="S734" i="1"/>
  <c r="S736" i="1"/>
  <c r="S738" i="1"/>
  <c r="S740" i="1"/>
  <c r="S742" i="1"/>
  <c r="S744" i="1"/>
  <c r="S746" i="1"/>
  <c r="S748" i="1"/>
  <c r="S750" i="1"/>
  <c r="S752" i="1"/>
  <c r="S754" i="1"/>
  <c r="S756" i="1"/>
  <c r="S758" i="1"/>
  <c r="S760" i="1"/>
  <c r="S762" i="1"/>
  <c r="S764" i="1"/>
  <c r="S766" i="1"/>
  <c r="S768" i="1"/>
  <c r="S770" i="1"/>
  <c r="S772" i="1"/>
  <c r="S774" i="1"/>
  <c r="S776" i="1"/>
  <c r="S778" i="1"/>
  <c r="S780" i="1"/>
  <c r="S782" i="1"/>
  <c r="S784" i="1"/>
  <c r="S786" i="1"/>
  <c r="S788" i="1"/>
  <c r="S790" i="1"/>
  <c r="S792" i="1"/>
  <c r="S794" i="1"/>
  <c r="S796" i="1"/>
  <c r="S798" i="1"/>
  <c r="S800" i="1"/>
  <c r="S802" i="1"/>
  <c r="S804" i="1"/>
  <c r="S806" i="1"/>
  <c r="S808" i="1"/>
  <c r="S810" i="1"/>
  <c r="S812" i="1"/>
  <c r="S814" i="1"/>
  <c r="S816" i="1"/>
  <c r="S818" i="1"/>
  <c r="S820" i="1"/>
  <c r="S822" i="1"/>
  <c r="S824" i="1"/>
  <c r="S826" i="1"/>
  <c r="S828" i="1"/>
  <c r="S830" i="1"/>
  <c r="S832" i="1"/>
  <c r="S834" i="1"/>
  <c r="S836" i="1"/>
  <c r="S838" i="1"/>
  <c r="S840" i="1"/>
  <c r="S842" i="1"/>
  <c r="S844" i="1"/>
  <c r="S846" i="1"/>
  <c r="S848" i="1"/>
  <c r="S850" i="1"/>
  <c r="S852" i="1"/>
  <c r="S854" i="1"/>
  <c r="S856" i="1"/>
  <c r="S858" i="1"/>
  <c r="S860" i="1"/>
  <c r="S862" i="1"/>
  <c r="S864" i="1"/>
  <c r="S866" i="1"/>
  <c r="S868" i="1"/>
  <c r="S870" i="1"/>
  <c r="S872" i="1"/>
  <c r="S874" i="1"/>
  <c r="S876" i="1"/>
  <c r="S878" i="1"/>
  <c r="S880" i="1"/>
  <c r="S882" i="1"/>
  <c r="S884" i="1"/>
  <c r="S886" i="1"/>
  <c r="S888" i="1"/>
  <c r="S890" i="1"/>
  <c r="S892" i="1"/>
  <c r="S894" i="1"/>
  <c r="S896" i="1"/>
  <c r="S898" i="1"/>
  <c r="S900" i="1"/>
  <c r="S902" i="1"/>
  <c r="S904" i="1"/>
  <c r="S906" i="1"/>
  <c r="S908" i="1"/>
  <c r="S910" i="1"/>
  <c r="S912" i="1"/>
  <c r="S914" i="1"/>
  <c r="S916" i="1"/>
  <c r="S918" i="1"/>
  <c r="S920" i="1"/>
  <c r="S922" i="1"/>
  <c r="S924" i="1"/>
  <c r="S926" i="1"/>
  <c r="S928" i="1"/>
  <c r="S930" i="1"/>
  <c r="S932" i="1"/>
  <c r="S934" i="1"/>
  <c r="S936" i="1"/>
  <c r="S938" i="1"/>
  <c r="S940" i="1"/>
  <c r="S942" i="1"/>
  <c r="S944" i="1"/>
  <c r="S946" i="1"/>
  <c r="S948" i="1"/>
  <c r="S950" i="1"/>
  <c r="S621" i="1"/>
  <c r="S625" i="1"/>
  <c r="S629" i="1"/>
  <c r="S633" i="1"/>
  <c r="S637" i="1"/>
  <c r="S641" i="1"/>
  <c r="S645" i="1"/>
  <c r="S649" i="1"/>
  <c r="S653" i="1"/>
  <c r="S657" i="1"/>
  <c r="S661" i="1"/>
  <c r="T664" i="1"/>
  <c r="T666" i="1"/>
  <c r="T668" i="1"/>
  <c r="T670" i="1"/>
  <c r="T672" i="1"/>
  <c r="T674" i="1"/>
  <c r="T676" i="1"/>
  <c r="T678" i="1"/>
  <c r="T680" i="1"/>
  <c r="T682" i="1"/>
  <c r="T684" i="1"/>
  <c r="T686" i="1"/>
  <c r="T688" i="1"/>
  <c r="T690" i="1"/>
  <c r="T692" i="1"/>
  <c r="T694" i="1"/>
  <c r="T696" i="1"/>
  <c r="T698" i="1"/>
  <c r="T700" i="1"/>
  <c r="T702" i="1"/>
  <c r="T704" i="1"/>
  <c r="T706" i="1"/>
  <c r="T708" i="1"/>
  <c r="T710" i="1"/>
  <c r="T712" i="1"/>
  <c r="T714" i="1"/>
  <c r="T716" i="1"/>
  <c r="T718" i="1"/>
  <c r="T720" i="1"/>
  <c r="T722" i="1"/>
  <c r="T724" i="1"/>
  <c r="T726" i="1"/>
  <c r="T728" i="1"/>
  <c r="T730" i="1"/>
  <c r="T732" i="1"/>
  <c r="T734" i="1"/>
  <c r="T736" i="1"/>
  <c r="T738" i="1"/>
  <c r="T740" i="1"/>
  <c r="T742" i="1"/>
  <c r="T744" i="1"/>
  <c r="T746" i="1"/>
  <c r="T748" i="1"/>
  <c r="T750" i="1"/>
  <c r="T752" i="1"/>
  <c r="T754" i="1"/>
  <c r="T756" i="1"/>
  <c r="T758" i="1"/>
  <c r="T760" i="1"/>
  <c r="T762" i="1"/>
  <c r="T764" i="1"/>
  <c r="T766" i="1"/>
  <c r="T768" i="1"/>
  <c r="T770" i="1"/>
  <c r="T772" i="1"/>
  <c r="T774" i="1"/>
  <c r="T776" i="1"/>
  <c r="T778" i="1"/>
  <c r="T780" i="1"/>
  <c r="T782" i="1"/>
  <c r="T784" i="1"/>
  <c r="T786" i="1"/>
  <c r="T788" i="1"/>
  <c r="T790" i="1"/>
  <c r="T792" i="1"/>
  <c r="T794" i="1"/>
  <c r="T796" i="1"/>
  <c r="T798" i="1"/>
  <c r="T800" i="1"/>
  <c r="T802" i="1"/>
  <c r="T804" i="1"/>
  <c r="T806" i="1"/>
  <c r="T808" i="1"/>
  <c r="T810" i="1"/>
  <c r="T812" i="1"/>
  <c r="T814" i="1"/>
  <c r="T816" i="1"/>
  <c r="T818" i="1"/>
  <c r="T820" i="1"/>
  <c r="T822" i="1"/>
  <c r="T824" i="1"/>
  <c r="T826" i="1"/>
  <c r="T828" i="1"/>
  <c r="T830" i="1"/>
  <c r="T832" i="1"/>
  <c r="T834" i="1"/>
  <c r="T836" i="1"/>
  <c r="T838" i="1"/>
  <c r="T840" i="1"/>
  <c r="T842" i="1"/>
  <c r="T844" i="1"/>
  <c r="T846" i="1"/>
  <c r="T848" i="1"/>
  <c r="T850" i="1"/>
  <c r="T852" i="1"/>
  <c r="T854" i="1"/>
  <c r="T856" i="1"/>
  <c r="T858" i="1"/>
  <c r="T860" i="1"/>
  <c r="T862" i="1"/>
  <c r="T864" i="1"/>
  <c r="T866" i="1"/>
  <c r="T868" i="1"/>
  <c r="T870" i="1"/>
  <c r="T872" i="1"/>
  <c r="T874" i="1"/>
  <c r="T876" i="1"/>
  <c r="T878" i="1"/>
  <c r="T880" i="1"/>
  <c r="T882" i="1"/>
  <c r="T884" i="1"/>
  <c r="T886" i="1"/>
  <c r="T888" i="1"/>
  <c r="T890" i="1"/>
  <c r="T892" i="1"/>
  <c r="T894" i="1"/>
  <c r="T896" i="1"/>
  <c r="T898" i="1"/>
  <c r="T900" i="1"/>
  <c r="T902" i="1"/>
  <c r="T904" i="1"/>
  <c r="T906" i="1"/>
  <c r="T908" i="1"/>
  <c r="T910" i="1"/>
  <c r="T912" i="1"/>
  <c r="T914" i="1"/>
  <c r="T916" i="1"/>
  <c r="T918" i="1"/>
  <c r="T920" i="1"/>
  <c r="T922" i="1"/>
  <c r="T924" i="1"/>
  <c r="T926" i="1"/>
  <c r="T928" i="1"/>
  <c r="T930" i="1"/>
  <c r="T932" i="1"/>
  <c r="T934" i="1"/>
  <c r="T936" i="1"/>
  <c r="T938" i="1"/>
  <c r="T940" i="1"/>
  <c r="T942" i="1"/>
  <c r="T944" i="1"/>
  <c r="T946" i="1"/>
  <c r="T948" i="1"/>
  <c r="T950" i="1"/>
  <c r="T952" i="1"/>
  <c r="T954" i="1"/>
  <c r="T956" i="1"/>
  <c r="T958" i="1"/>
  <c r="T960" i="1"/>
  <c r="T962" i="1"/>
  <c r="T964" i="1"/>
  <c r="T966" i="1"/>
  <c r="T968" i="1"/>
  <c r="T970" i="1"/>
  <c r="T972" i="1"/>
  <c r="T974" i="1"/>
  <c r="T976" i="1"/>
  <c r="T978" i="1"/>
  <c r="T980" i="1"/>
  <c r="S622" i="1"/>
  <c r="S626" i="1"/>
  <c r="S630" i="1"/>
  <c r="S634" i="1"/>
  <c r="S638" i="1"/>
  <c r="S642" i="1"/>
  <c r="S646" i="1"/>
  <c r="S650" i="1"/>
  <c r="S654" i="1"/>
  <c r="S658" i="1"/>
  <c r="S662" i="1"/>
  <c r="S665" i="1"/>
  <c r="S667" i="1"/>
  <c r="S669" i="1"/>
  <c r="S671" i="1"/>
  <c r="S673" i="1"/>
  <c r="S675" i="1"/>
  <c r="S677" i="1"/>
  <c r="S679" i="1"/>
  <c r="S681" i="1"/>
  <c r="S683" i="1"/>
  <c r="S685" i="1"/>
  <c r="S687" i="1"/>
  <c r="S689" i="1"/>
  <c r="S691" i="1"/>
  <c r="S693" i="1"/>
  <c r="S695" i="1"/>
  <c r="S697" i="1"/>
  <c r="S699" i="1"/>
  <c r="S701" i="1"/>
  <c r="S703" i="1"/>
  <c r="S705" i="1"/>
  <c r="S707" i="1"/>
  <c r="S709" i="1"/>
  <c r="S711" i="1"/>
  <c r="S713" i="1"/>
  <c r="S715" i="1"/>
  <c r="S717" i="1"/>
  <c r="S719" i="1"/>
  <c r="S721" i="1"/>
  <c r="S723" i="1"/>
  <c r="S725" i="1"/>
  <c r="S727" i="1"/>
  <c r="S729" i="1"/>
  <c r="S731" i="1"/>
  <c r="S733" i="1"/>
  <c r="S735" i="1"/>
  <c r="S737" i="1"/>
  <c r="S739" i="1"/>
  <c r="S741" i="1"/>
  <c r="S743" i="1"/>
  <c r="S745" i="1"/>
  <c r="S747" i="1"/>
  <c r="S749" i="1"/>
  <c r="S751" i="1"/>
  <c r="S753" i="1"/>
  <c r="S755" i="1"/>
  <c r="S757" i="1"/>
  <c r="S759" i="1"/>
  <c r="S761" i="1"/>
  <c r="S763" i="1"/>
  <c r="S765" i="1"/>
  <c r="S767" i="1"/>
  <c r="S769" i="1"/>
  <c r="S771" i="1"/>
  <c r="S773" i="1"/>
  <c r="S775" i="1"/>
  <c r="S777" i="1"/>
  <c r="S779" i="1"/>
  <c r="S781" i="1"/>
  <c r="S783" i="1"/>
  <c r="S785" i="1"/>
  <c r="S787" i="1"/>
  <c r="S789" i="1"/>
  <c r="S791" i="1"/>
  <c r="S793" i="1"/>
  <c r="S795" i="1"/>
  <c r="S797" i="1"/>
  <c r="S799" i="1"/>
  <c r="S801" i="1"/>
  <c r="S803" i="1"/>
  <c r="S805" i="1"/>
  <c r="S807" i="1"/>
  <c r="S809" i="1"/>
  <c r="S811" i="1"/>
  <c r="S813" i="1"/>
  <c r="S815" i="1"/>
  <c r="S817" i="1"/>
  <c r="S819" i="1"/>
  <c r="S821" i="1"/>
  <c r="S823" i="1"/>
  <c r="S825" i="1"/>
  <c r="S827" i="1"/>
  <c r="S829" i="1"/>
  <c r="S831" i="1"/>
  <c r="S833" i="1"/>
  <c r="S835" i="1"/>
  <c r="S837" i="1"/>
  <c r="S839" i="1"/>
  <c r="S841" i="1"/>
  <c r="S843" i="1"/>
  <c r="S845" i="1"/>
  <c r="S847" i="1"/>
  <c r="S849" i="1"/>
  <c r="S851" i="1"/>
  <c r="S853" i="1"/>
  <c r="S855" i="1"/>
  <c r="S857" i="1"/>
  <c r="S859" i="1"/>
  <c r="S861" i="1"/>
  <c r="S863" i="1"/>
  <c r="S865" i="1"/>
  <c r="S867" i="1"/>
  <c r="S869" i="1"/>
  <c r="S871" i="1"/>
  <c r="S873" i="1"/>
  <c r="S875" i="1"/>
  <c r="S877" i="1"/>
  <c r="S879" i="1"/>
  <c r="S881" i="1"/>
  <c r="S883" i="1"/>
  <c r="S885" i="1"/>
  <c r="S887" i="1"/>
  <c r="S889" i="1"/>
  <c r="S891" i="1"/>
  <c r="S893" i="1"/>
  <c r="S895" i="1"/>
  <c r="S897" i="1"/>
  <c r="S899" i="1"/>
  <c r="S901" i="1"/>
  <c r="S903" i="1"/>
  <c r="S905" i="1"/>
  <c r="S907" i="1"/>
  <c r="S909" i="1"/>
  <c r="S911" i="1"/>
  <c r="S913" i="1"/>
  <c r="S915" i="1"/>
  <c r="S917" i="1"/>
  <c r="S919" i="1"/>
  <c r="S921" i="1"/>
  <c r="S923" i="1"/>
  <c r="S925" i="1"/>
  <c r="S927" i="1"/>
  <c r="S929" i="1"/>
  <c r="S931" i="1"/>
  <c r="S933" i="1"/>
  <c r="S935" i="1"/>
  <c r="S937" i="1"/>
  <c r="S939" i="1"/>
  <c r="S941" i="1"/>
  <c r="S943" i="1"/>
  <c r="S945" i="1"/>
  <c r="S947" i="1"/>
  <c r="S949" i="1"/>
  <c r="S951" i="1"/>
  <c r="S623" i="1"/>
  <c r="S627" i="1"/>
  <c r="S631" i="1"/>
  <c r="S635" i="1"/>
  <c r="S639" i="1"/>
  <c r="S643" i="1"/>
  <c r="S647" i="1"/>
  <c r="S651" i="1"/>
  <c r="S655" i="1"/>
  <c r="S659" i="1"/>
  <c r="S663" i="1"/>
  <c r="T665" i="1"/>
  <c r="T667" i="1"/>
  <c r="T669" i="1"/>
  <c r="T671" i="1"/>
  <c r="T673" i="1"/>
  <c r="T675" i="1"/>
  <c r="T677" i="1"/>
  <c r="T679" i="1"/>
  <c r="T681" i="1"/>
  <c r="T683" i="1"/>
  <c r="T685" i="1"/>
  <c r="T687" i="1"/>
  <c r="T689" i="1"/>
  <c r="T691" i="1"/>
  <c r="T693" i="1"/>
  <c r="T695" i="1"/>
  <c r="T697" i="1"/>
  <c r="T699" i="1"/>
  <c r="T701" i="1"/>
  <c r="T703" i="1"/>
  <c r="T705" i="1"/>
  <c r="T707" i="1"/>
  <c r="T709" i="1"/>
  <c r="T711" i="1"/>
  <c r="T713" i="1"/>
  <c r="T715" i="1"/>
  <c r="T717" i="1"/>
  <c r="T719" i="1"/>
  <c r="T721" i="1"/>
  <c r="T723" i="1"/>
  <c r="T725" i="1"/>
  <c r="T727" i="1"/>
  <c r="T729" i="1"/>
  <c r="T731" i="1"/>
  <c r="T733" i="1"/>
  <c r="T735" i="1"/>
  <c r="T737" i="1"/>
  <c r="T739" i="1"/>
  <c r="T741" i="1"/>
  <c r="T743" i="1"/>
  <c r="T745" i="1"/>
  <c r="T747" i="1"/>
  <c r="T749" i="1"/>
  <c r="T751" i="1"/>
  <c r="T753" i="1"/>
  <c r="T755" i="1"/>
  <c r="T757" i="1"/>
  <c r="T759" i="1"/>
  <c r="T761" i="1"/>
  <c r="T763" i="1"/>
  <c r="T765" i="1"/>
  <c r="T767" i="1"/>
  <c r="T769" i="1"/>
  <c r="T771" i="1"/>
  <c r="T773" i="1"/>
  <c r="T775" i="1"/>
  <c r="T777" i="1"/>
  <c r="T779" i="1"/>
  <c r="T781" i="1"/>
  <c r="T783" i="1"/>
  <c r="T785" i="1"/>
  <c r="T787" i="1"/>
  <c r="T789" i="1"/>
  <c r="T791" i="1"/>
  <c r="T793" i="1"/>
  <c r="T795" i="1"/>
  <c r="T797" i="1"/>
  <c r="T799" i="1"/>
  <c r="T801" i="1"/>
  <c r="T803" i="1"/>
  <c r="T805" i="1"/>
  <c r="T807" i="1"/>
  <c r="T809" i="1"/>
  <c r="T811" i="1"/>
  <c r="T813" i="1"/>
  <c r="T815" i="1"/>
  <c r="T817" i="1"/>
  <c r="T819" i="1"/>
  <c r="T821" i="1"/>
  <c r="T823" i="1"/>
  <c r="T825" i="1"/>
  <c r="T827" i="1"/>
  <c r="T829" i="1"/>
  <c r="T831" i="1"/>
  <c r="T833" i="1"/>
  <c r="T835" i="1"/>
  <c r="T837" i="1"/>
  <c r="T839" i="1"/>
  <c r="T841" i="1"/>
  <c r="T843" i="1"/>
  <c r="T845" i="1"/>
  <c r="T847" i="1"/>
  <c r="T849" i="1"/>
  <c r="T851" i="1"/>
  <c r="T853" i="1"/>
  <c r="T855" i="1"/>
  <c r="T857" i="1"/>
  <c r="T859" i="1"/>
  <c r="T861" i="1"/>
  <c r="T863" i="1"/>
  <c r="T865" i="1"/>
  <c r="T867" i="1"/>
  <c r="T869" i="1"/>
  <c r="T871" i="1"/>
  <c r="T873" i="1"/>
  <c r="T875" i="1"/>
  <c r="T877" i="1"/>
  <c r="T879" i="1"/>
  <c r="T881" i="1"/>
  <c r="T883" i="1"/>
  <c r="T885" i="1"/>
  <c r="T887" i="1"/>
  <c r="T889" i="1"/>
  <c r="T891" i="1"/>
  <c r="T893" i="1"/>
  <c r="T895" i="1"/>
  <c r="T897" i="1"/>
  <c r="T899" i="1"/>
  <c r="T901" i="1"/>
  <c r="T903" i="1"/>
  <c r="T905" i="1"/>
  <c r="T907" i="1"/>
  <c r="T909" i="1"/>
  <c r="T911" i="1"/>
  <c r="T913" i="1"/>
  <c r="T915" i="1"/>
  <c r="T917" i="1"/>
  <c r="T919" i="1"/>
  <c r="T921" i="1"/>
  <c r="T923" i="1"/>
  <c r="T925" i="1"/>
  <c r="T927" i="1"/>
  <c r="T929" i="1"/>
  <c r="T931" i="1"/>
  <c r="T933" i="1"/>
  <c r="T935" i="1"/>
  <c r="T937" i="1"/>
  <c r="T939" i="1"/>
  <c r="T941" i="1"/>
  <c r="T943" i="1"/>
  <c r="T945" i="1"/>
  <c r="T947" i="1"/>
  <c r="T949" i="1"/>
  <c r="T951" i="1"/>
  <c r="T953" i="1"/>
  <c r="T955" i="1"/>
  <c r="T957" i="1"/>
  <c r="T959" i="1"/>
  <c r="T961" i="1"/>
  <c r="T963" i="1"/>
  <c r="T965" i="1"/>
  <c r="T967" i="1"/>
  <c r="T969" i="1"/>
  <c r="T971" i="1"/>
  <c r="T973" i="1"/>
  <c r="T975" i="1"/>
  <c r="T977" i="1"/>
  <c r="T979" i="1"/>
  <c r="T981" i="1"/>
  <c r="S955" i="1"/>
  <c r="S959" i="1"/>
  <c r="S963" i="1"/>
  <c r="S967" i="1"/>
  <c r="S971" i="1"/>
  <c r="S975" i="1"/>
  <c r="S979" i="1"/>
  <c r="T982" i="1"/>
  <c r="T984" i="1"/>
  <c r="T986" i="1"/>
  <c r="T988" i="1"/>
  <c r="T990" i="1"/>
  <c r="T992" i="1"/>
  <c r="T994" i="1"/>
  <c r="T996" i="1"/>
  <c r="T998" i="1"/>
  <c r="T1000" i="1"/>
  <c r="T1002" i="1"/>
  <c r="T1004" i="1"/>
  <c r="T1006" i="1"/>
  <c r="T1008" i="1"/>
  <c r="T1010" i="1"/>
  <c r="T1012" i="1"/>
  <c r="T1014" i="1"/>
  <c r="T1016" i="1"/>
  <c r="T1018" i="1"/>
  <c r="T1020" i="1"/>
  <c r="T1022" i="1"/>
  <c r="T1024" i="1"/>
  <c r="T1026" i="1"/>
  <c r="T1028" i="1"/>
  <c r="T1030" i="1"/>
  <c r="T1032" i="1"/>
  <c r="T1034" i="1"/>
  <c r="T1036" i="1"/>
  <c r="T1038" i="1"/>
  <c r="T1040" i="1"/>
  <c r="T1042" i="1"/>
  <c r="T1044" i="1"/>
  <c r="T1046" i="1"/>
  <c r="T1048" i="1"/>
  <c r="T1050" i="1"/>
  <c r="T1052" i="1"/>
  <c r="T1054" i="1"/>
  <c r="T1056" i="1"/>
  <c r="T1058" i="1"/>
  <c r="T1060" i="1"/>
  <c r="T1062" i="1"/>
  <c r="T1064" i="1"/>
  <c r="T1066" i="1"/>
  <c r="T1068" i="1"/>
  <c r="T1070" i="1"/>
  <c r="T1072" i="1"/>
  <c r="T1074" i="1"/>
  <c r="T1076" i="1"/>
  <c r="T1078" i="1"/>
  <c r="T1080" i="1"/>
  <c r="T1082" i="1"/>
  <c r="T1084" i="1"/>
  <c r="T1086" i="1"/>
  <c r="T1088" i="1"/>
  <c r="T1090" i="1"/>
  <c r="T1092" i="1"/>
  <c r="T1094" i="1"/>
  <c r="T1096" i="1"/>
  <c r="T1098" i="1"/>
  <c r="T1100" i="1"/>
  <c r="T1102" i="1"/>
  <c r="T1104" i="1"/>
  <c r="T1106" i="1"/>
  <c r="T1108" i="1"/>
  <c r="T1110" i="1"/>
  <c r="T1112" i="1"/>
  <c r="T1114" i="1"/>
  <c r="T1116" i="1"/>
  <c r="T1118" i="1"/>
  <c r="T1120" i="1"/>
  <c r="T1122" i="1"/>
  <c r="T1124" i="1"/>
  <c r="T1126" i="1"/>
  <c r="T1128" i="1"/>
  <c r="T1130" i="1"/>
  <c r="T1132" i="1"/>
  <c r="T1134" i="1"/>
  <c r="T1136" i="1"/>
  <c r="T1138" i="1"/>
  <c r="T1140" i="1"/>
  <c r="T1142" i="1"/>
  <c r="T1144" i="1"/>
  <c r="T1146" i="1"/>
  <c r="T1148" i="1"/>
  <c r="T1150" i="1"/>
  <c r="T1152" i="1"/>
  <c r="T1154" i="1"/>
  <c r="T1156" i="1"/>
  <c r="T1158" i="1"/>
  <c r="T1160" i="1"/>
  <c r="T1162" i="1"/>
  <c r="T1164" i="1"/>
  <c r="T1166" i="1"/>
  <c r="T1168" i="1"/>
  <c r="T1170" i="1"/>
  <c r="T1172" i="1"/>
  <c r="T1174" i="1"/>
  <c r="T1176" i="1"/>
  <c r="T1178" i="1"/>
  <c r="T1180" i="1"/>
  <c r="T1182" i="1"/>
  <c r="T1184" i="1"/>
  <c r="T1186" i="1"/>
  <c r="T1188" i="1"/>
  <c r="T1190" i="1"/>
  <c r="T1192" i="1"/>
  <c r="T1194" i="1"/>
  <c r="T1196" i="1"/>
  <c r="T1198" i="1"/>
  <c r="T1200" i="1"/>
  <c r="T1202" i="1"/>
  <c r="T1204" i="1"/>
  <c r="T1206" i="1"/>
  <c r="T1208" i="1"/>
  <c r="T1210" i="1"/>
  <c r="T1212" i="1"/>
  <c r="T1214" i="1"/>
  <c r="T1216" i="1"/>
  <c r="T1218" i="1"/>
  <c r="T1220" i="1"/>
  <c r="T1222" i="1"/>
  <c r="T1224" i="1"/>
  <c r="T1226" i="1"/>
  <c r="T1228" i="1"/>
  <c r="T1230" i="1"/>
  <c r="T1232" i="1"/>
  <c r="T1234" i="1"/>
  <c r="T1236" i="1"/>
  <c r="T1238" i="1"/>
  <c r="T1240" i="1"/>
  <c r="T1242" i="1"/>
  <c r="T1244" i="1"/>
  <c r="T1246" i="1"/>
  <c r="T1248" i="1"/>
  <c r="T1250" i="1"/>
  <c r="T1252" i="1"/>
  <c r="T1254" i="1"/>
  <c r="T1256" i="1"/>
  <c r="T1258" i="1"/>
  <c r="T1260" i="1"/>
  <c r="S952" i="1"/>
  <c r="S956" i="1"/>
  <c r="S960" i="1"/>
  <c r="S964" i="1"/>
  <c r="S968" i="1"/>
  <c r="S972" i="1"/>
  <c r="S976" i="1"/>
  <c r="S980" i="1"/>
  <c r="S983" i="1"/>
  <c r="S985" i="1"/>
  <c r="S987" i="1"/>
  <c r="S989" i="1"/>
  <c r="S991" i="1"/>
  <c r="S993" i="1"/>
  <c r="S995" i="1"/>
  <c r="S997" i="1"/>
  <c r="S999" i="1"/>
  <c r="S1001" i="1"/>
  <c r="S1003" i="1"/>
  <c r="S1005" i="1"/>
  <c r="S1007" i="1"/>
  <c r="S1009" i="1"/>
  <c r="S1011" i="1"/>
  <c r="S1013" i="1"/>
  <c r="S1015" i="1"/>
  <c r="S1017" i="1"/>
  <c r="S1019" i="1"/>
  <c r="S1021" i="1"/>
  <c r="S1023" i="1"/>
  <c r="S1025" i="1"/>
  <c r="S1027" i="1"/>
  <c r="S1029" i="1"/>
  <c r="S1031" i="1"/>
  <c r="S1033" i="1"/>
  <c r="S1035" i="1"/>
  <c r="S1037" i="1"/>
  <c r="S1039" i="1"/>
  <c r="S1041" i="1"/>
  <c r="S1043" i="1"/>
  <c r="S1045" i="1"/>
  <c r="S1047" i="1"/>
  <c r="S1049" i="1"/>
  <c r="S1051" i="1"/>
  <c r="S1053" i="1"/>
  <c r="S1055" i="1"/>
  <c r="S1057" i="1"/>
  <c r="S1059" i="1"/>
  <c r="S1061" i="1"/>
  <c r="S1063" i="1"/>
  <c r="S1065" i="1"/>
  <c r="S1067" i="1"/>
  <c r="S1069" i="1"/>
  <c r="S1071" i="1"/>
  <c r="S1073" i="1"/>
  <c r="S1075" i="1"/>
  <c r="S1077" i="1"/>
  <c r="S1079" i="1"/>
  <c r="S1081" i="1"/>
  <c r="S1083" i="1"/>
  <c r="S1085" i="1"/>
  <c r="S1087" i="1"/>
  <c r="S1089" i="1"/>
  <c r="S1091" i="1"/>
  <c r="S1093" i="1"/>
  <c r="S1095" i="1"/>
  <c r="S1097" i="1"/>
  <c r="S1099" i="1"/>
  <c r="S1101" i="1"/>
  <c r="S1103" i="1"/>
  <c r="S1105" i="1"/>
  <c r="S1107" i="1"/>
  <c r="S1109" i="1"/>
  <c r="S1111" i="1"/>
  <c r="S1113" i="1"/>
  <c r="S1115" i="1"/>
  <c r="S1117" i="1"/>
  <c r="S1119" i="1"/>
  <c r="S1121" i="1"/>
  <c r="S1123" i="1"/>
  <c r="S1125" i="1"/>
  <c r="S1127" i="1"/>
  <c r="S1129" i="1"/>
  <c r="S1131" i="1"/>
  <c r="S1133" i="1"/>
  <c r="S1135" i="1"/>
  <c r="S1137" i="1"/>
  <c r="S1139" i="1"/>
  <c r="S1141" i="1"/>
  <c r="S1143" i="1"/>
  <c r="S1145" i="1"/>
  <c r="S1147" i="1"/>
  <c r="S1149" i="1"/>
  <c r="S1151" i="1"/>
  <c r="S1153" i="1"/>
  <c r="S1155" i="1"/>
  <c r="S1157" i="1"/>
  <c r="S1159" i="1"/>
  <c r="S1161" i="1"/>
  <c r="S1163" i="1"/>
  <c r="S1165" i="1"/>
  <c r="S1167" i="1"/>
  <c r="S1169" i="1"/>
  <c r="S1171" i="1"/>
  <c r="S1173" i="1"/>
  <c r="S1175" i="1"/>
  <c r="S1177" i="1"/>
  <c r="S1179" i="1"/>
  <c r="S1181" i="1"/>
  <c r="S1183" i="1"/>
  <c r="S1185" i="1"/>
  <c r="S1187" i="1"/>
  <c r="S1189" i="1"/>
  <c r="S1191" i="1"/>
  <c r="S1193" i="1"/>
  <c r="S1195" i="1"/>
  <c r="S1197" i="1"/>
  <c r="S1199" i="1"/>
  <c r="S1201" i="1"/>
  <c r="S1203" i="1"/>
  <c r="S1205" i="1"/>
  <c r="S1207" i="1"/>
  <c r="S1209" i="1"/>
  <c r="S1211" i="1"/>
  <c r="S1213" i="1"/>
  <c r="S1215" i="1"/>
  <c r="S1217" i="1"/>
  <c r="S1219" i="1"/>
  <c r="S1221" i="1"/>
  <c r="S1223" i="1"/>
  <c r="S1225" i="1"/>
  <c r="S1227" i="1"/>
  <c r="S1229" i="1"/>
  <c r="S1231" i="1"/>
  <c r="S1233" i="1"/>
  <c r="S1235" i="1"/>
  <c r="S1237" i="1"/>
  <c r="S1239" i="1"/>
  <c r="S1241" i="1"/>
  <c r="S1243" i="1"/>
  <c r="S1245" i="1"/>
  <c r="S1247" i="1"/>
  <c r="S1249" i="1"/>
  <c r="S1251" i="1"/>
  <c r="S1253" i="1"/>
  <c r="S1255" i="1"/>
  <c r="S1257" i="1"/>
  <c r="S1259" i="1"/>
  <c r="S953" i="1"/>
  <c r="S957" i="1"/>
  <c r="S961" i="1"/>
  <c r="S965" i="1"/>
  <c r="S969" i="1"/>
  <c r="S973" i="1"/>
  <c r="S977" i="1"/>
  <c r="S981" i="1"/>
  <c r="T983" i="1"/>
  <c r="T985" i="1"/>
  <c r="T987" i="1"/>
  <c r="T989" i="1"/>
  <c r="T991" i="1"/>
  <c r="T993" i="1"/>
  <c r="T995" i="1"/>
  <c r="T997" i="1"/>
  <c r="T999" i="1"/>
  <c r="T1001" i="1"/>
  <c r="T1003" i="1"/>
  <c r="T1005" i="1"/>
  <c r="T1007" i="1"/>
  <c r="T1009" i="1"/>
  <c r="T1011" i="1"/>
  <c r="T1013" i="1"/>
  <c r="T1015" i="1"/>
  <c r="T1017" i="1"/>
  <c r="T1019" i="1"/>
  <c r="T1021" i="1"/>
  <c r="T1023" i="1"/>
  <c r="T1025" i="1"/>
  <c r="T1027" i="1"/>
  <c r="T1029" i="1"/>
  <c r="T1031" i="1"/>
  <c r="T1033" i="1"/>
  <c r="T1035" i="1"/>
  <c r="T1037" i="1"/>
  <c r="T1039" i="1"/>
  <c r="T1041" i="1"/>
  <c r="T1043" i="1"/>
  <c r="T1045" i="1"/>
  <c r="T1047" i="1"/>
  <c r="T1049" i="1"/>
  <c r="T1051" i="1"/>
  <c r="T1053" i="1"/>
  <c r="T1055" i="1"/>
  <c r="T1057" i="1"/>
  <c r="T1059" i="1"/>
  <c r="T1061" i="1"/>
  <c r="T1063" i="1"/>
  <c r="T1065" i="1"/>
  <c r="T1067" i="1"/>
  <c r="T1069" i="1"/>
  <c r="T1071" i="1"/>
  <c r="T1073" i="1"/>
  <c r="T1075" i="1"/>
  <c r="T1077" i="1"/>
  <c r="T1079" i="1"/>
  <c r="T1081" i="1"/>
  <c r="T1083" i="1"/>
  <c r="T1085" i="1"/>
  <c r="T1087" i="1"/>
  <c r="T1089" i="1"/>
  <c r="T1091" i="1"/>
  <c r="T1093" i="1"/>
  <c r="T1095" i="1"/>
  <c r="T1097" i="1"/>
  <c r="T1099" i="1"/>
  <c r="T1101" i="1"/>
  <c r="T1103" i="1"/>
  <c r="T1105" i="1"/>
  <c r="T1107" i="1"/>
  <c r="T1109" i="1"/>
  <c r="T1111" i="1"/>
  <c r="T1113" i="1"/>
  <c r="T1115" i="1"/>
  <c r="T1117" i="1"/>
  <c r="T1119" i="1"/>
  <c r="T1121" i="1"/>
  <c r="T1123" i="1"/>
  <c r="T1125" i="1"/>
  <c r="T1127" i="1"/>
  <c r="T1129" i="1"/>
  <c r="T1131" i="1"/>
  <c r="T1133" i="1"/>
  <c r="T1135" i="1"/>
  <c r="T1137" i="1"/>
  <c r="T1139" i="1"/>
  <c r="T1141" i="1"/>
  <c r="T1143" i="1"/>
  <c r="T1145" i="1"/>
  <c r="T1147" i="1"/>
  <c r="T1149" i="1"/>
  <c r="T1151" i="1"/>
  <c r="T1153" i="1"/>
  <c r="T1155" i="1"/>
  <c r="T1157" i="1"/>
  <c r="T1159" i="1"/>
  <c r="T1161" i="1"/>
  <c r="T1163" i="1"/>
  <c r="T1165" i="1"/>
  <c r="T1167" i="1"/>
  <c r="T1169" i="1"/>
  <c r="T1171" i="1"/>
  <c r="T1173" i="1"/>
  <c r="T1175" i="1"/>
  <c r="T1177" i="1"/>
  <c r="T1179" i="1"/>
  <c r="T1181" i="1"/>
  <c r="T1183" i="1"/>
  <c r="T1185" i="1"/>
  <c r="T1187" i="1"/>
  <c r="T1189" i="1"/>
  <c r="T1191" i="1"/>
  <c r="T1193" i="1"/>
  <c r="T1195" i="1"/>
  <c r="T1197" i="1"/>
  <c r="T1199" i="1"/>
  <c r="T1201" i="1"/>
  <c r="T1203" i="1"/>
  <c r="T1205" i="1"/>
  <c r="T1207" i="1"/>
  <c r="T1209" i="1"/>
  <c r="T1211" i="1"/>
  <c r="T1213" i="1"/>
  <c r="T1215" i="1"/>
  <c r="T1217" i="1"/>
  <c r="T1219" i="1"/>
  <c r="T1221" i="1"/>
  <c r="T1223" i="1"/>
  <c r="T1225" i="1"/>
  <c r="T1227" i="1"/>
  <c r="T1229" i="1"/>
  <c r="T1231" i="1"/>
  <c r="T1233" i="1"/>
  <c r="T1235" i="1"/>
  <c r="T1237" i="1"/>
  <c r="T1239" i="1"/>
  <c r="T1241" i="1"/>
  <c r="T1243" i="1"/>
  <c r="T1245" i="1"/>
  <c r="T1247" i="1"/>
  <c r="T1249" i="1"/>
  <c r="T1251" i="1"/>
  <c r="T1253" i="1"/>
  <c r="T1255" i="1"/>
  <c r="T1257" i="1"/>
  <c r="T1259" i="1"/>
  <c r="T1261" i="1"/>
  <c r="T1263" i="1"/>
  <c r="T1265" i="1"/>
  <c r="T1267" i="1"/>
  <c r="T1269" i="1"/>
  <c r="T1271" i="1"/>
  <c r="T1273" i="1"/>
  <c r="T1275" i="1"/>
  <c r="T1277" i="1"/>
  <c r="T1279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S954" i="1"/>
  <c r="S958" i="1"/>
  <c r="S962" i="1"/>
  <c r="S966" i="1"/>
  <c r="S970" i="1"/>
  <c r="S974" i="1"/>
  <c r="S978" i="1"/>
  <c r="S982" i="1"/>
  <c r="S984" i="1"/>
  <c r="S986" i="1"/>
  <c r="S988" i="1"/>
  <c r="S990" i="1"/>
  <c r="S992" i="1"/>
  <c r="S994" i="1"/>
  <c r="S996" i="1"/>
  <c r="S998" i="1"/>
  <c r="S1000" i="1"/>
  <c r="S1002" i="1"/>
  <c r="S1004" i="1"/>
  <c r="S1006" i="1"/>
  <c r="S1008" i="1"/>
  <c r="S1010" i="1"/>
  <c r="S1012" i="1"/>
  <c r="S1014" i="1"/>
  <c r="S1016" i="1"/>
  <c r="S1018" i="1"/>
  <c r="S1020" i="1"/>
  <c r="S1022" i="1"/>
  <c r="S1024" i="1"/>
  <c r="S1026" i="1"/>
  <c r="S1028" i="1"/>
  <c r="S1030" i="1"/>
  <c r="S1032" i="1"/>
  <c r="S1034" i="1"/>
  <c r="S1036" i="1"/>
  <c r="S1038" i="1"/>
  <c r="S1040" i="1"/>
  <c r="S1042" i="1"/>
  <c r="S1044" i="1"/>
  <c r="S1046" i="1"/>
  <c r="S1048" i="1"/>
  <c r="S1050" i="1"/>
  <c r="S1052" i="1"/>
  <c r="S1054" i="1"/>
  <c r="S1056" i="1"/>
  <c r="S1058" i="1"/>
  <c r="S1060" i="1"/>
  <c r="S1062" i="1"/>
  <c r="S1064" i="1"/>
  <c r="S1066" i="1"/>
  <c r="S1068" i="1"/>
  <c r="S1070" i="1"/>
  <c r="S1072" i="1"/>
  <c r="S1074" i="1"/>
  <c r="S1076" i="1"/>
  <c r="S1078" i="1"/>
  <c r="S1080" i="1"/>
  <c r="S1082" i="1"/>
  <c r="S1084" i="1"/>
  <c r="S1086" i="1"/>
  <c r="S1088" i="1"/>
  <c r="S1090" i="1"/>
  <c r="S1092" i="1"/>
  <c r="S1094" i="1"/>
  <c r="S1096" i="1"/>
  <c r="S1098" i="1"/>
  <c r="S1100" i="1"/>
  <c r="S1102" i="1"/>
  <c r="S1104" i="1"/>
  <c r="S1106" i="1"/>
  <c r="S1108" i="1"/>
  <c r="S1110" i="1"/>
  <c r="S1112" i="1"/>
  <c r="S1114" i="1"/>
  <c r="S1116" i="1"/>
  <c r="S1118" i="1"/>
  <c r="S1120" i="1"/>
  <c r="S1122" i="1"/>
  <c r="S1124" i="1"/>
  <c r="S1126" i="1"/>
  <c r="S1128" i="1"/>
  <c r="S1130" i="1"/>
  <c r="S1132" i="1"/>
  <c r="S1134" i="1"/>
  <c r="S1136" i="1"/>
  <c r="S1138" i="1"/>
  <c r="S1140" i="1"/>
  <c r="S1142" i="1"/>
  <c r="S1144" i="1"/>
  <c r="S1146" i="1"/>
  <c r="S1148" i="1"/>
  <c r="S1150" i="1"/>
  <c r="S1152" i="1"/>
  <c r="S1154" i="1"/>
  <c r="S1156" i="1"/>
  <c r="S1158" i="1"/>
  <c r="S1160" i="1"/>
  <c r="S1162" i="1"/>
  <c r="S1164" i="1"/>
  <c r="S1166" i="1"/>
  <c r="S1168" i="1"/>
  <c r="S1170" i="1"/>
  <c r="S1172" i="1"/>
  <c r="S1174" i="1"/>
  <c r="S1176" i="1"/>
  <c r="S1178" i="1"/>
  <c r="S1180" i="1"/>
  <c r="S1182" i="1"/>
  <c r="S1184" i="1"/>
  <c r="S1186" i="1"/>
  <c r="S1188" i="1"/>
  <c r="S1190" i="1"/>
  <c r="S1192" i="1"/>
  <c r="S1194" i="1"/>
  <c r="S1196" i="1"/>
  <c r="S1198" i="1"/>
  <c r="S1200" i="1"/>
  <c r="S1202" i="1"/>
  <c r="S1204" i="1"/>
  <c r="S1206" i="1"/>
  <c r="S1208" i="1"/>
  <c r="S1210" i="1"/>
  <c r="S1212" i="1"/>
  <c r="S1214" i="1"/>
  <c r="S1216" i="1"/>
  <c r="S1218" i="1"/>
  <c r="S1220" i="1"/>
  <c r="S1222" i="1"/>
  <c r="S1224" i="1"/>
  <c r="S1226" i="1"/>
  <c r="S1228" i="1"/>
  <c r="S1230" i="1"/>
  <c r="S1232" i="1"/>
  <c r="S1234" i="1"/>
  <c r="S1236" i="1"/>
  <c r="S1238" i="1"/>
  <c r="S1240" i="1"/>
  <c r="S1242" i="1"/>
  <c r="S1244" i="1"/>
  <c r="S1246" i="1"/>
  <c r="S1248" i="1"/>
  <c r="S1250" i="1"/>
  <c r="S1252" i="1"/>
  <c r="S1254" i="1"/>
  <c r="S1256" i="1"/>
  <c r="S1258" i="1"/>
  <c r="S1260" i="1"/>
  <c r="S1262" i="1"/>
  <c r="S1264" i="1"/>
  <c r="S1266" i="1"/>
  <c r="S1268" i="1"/>
  <c r="S1270" i="1"/>
  <c r="S1272" i="1"/>
  <c r="S1274" i="1"/>
  <c r="S1276" i="1"/>
  <c r="S1278" i="1"/>
  <c r="S1280" i="1"/>
  <c r="S1282" i="1"/>
  <c r="S1284" i="1"/>
  <c r="S1286" i="1"/>
  <c r="S1288" i="1"/>
  <c r="S1290" i="1"/>
  <c r="S1292" i="1"/>
  <c r="S1294" i="1"/>
  <c r="S1296" i="1"/>
  <c r="S1298" i="1"/>
  <c r="S1300" i="1"/>
  <c r="S1302" i="1"/>
  <c r="S1304" i="1"/>
  <c r="S1306" i="1"/>
  <c r="T1322" i="1"/>
  <c r="T1320" i="1"/>
  <c r="T1318" i="1"/>
  <c r="T1316" i="1"/>
  <c r="T1314" i="1"/>
  <c r="T1312" i="1"/>
  <c r="T1310" i="1"/>
  <c r="T1308" i="1"/>
  <c r="T1306" i="1"/>
  <c r="T1302" i="1"/>
  <c r="T1298" i="1"/>
  <c r="T1294" i="1"/>
  <c r="T1290" i="1"/>
  <c r="T1286" i="1"/>
  <c r="T1282" i="1"/>
  <c r="T1278" i="1"/>
  <c r="T1274" i="1"/>
  <c r="T1270" i="1"/>
  <c r="T1266" i="1"/>
  <c r="T1262" i="1"/>
  <c r="S1322" i="1"/>
  <c r="S1320" i="1"/>
  <c r="S1318" i="1"/>
  <c r="S1316" i="1"/>
  <c r="S1314" i="1"/>
  <c r="S1312" i="1"/>
  <c r="S1310" i="1"/>
  <c r="S1308" i="1"/>
  <c r="S1305" i="1"/>
  <c r="S1301" i="1"/>
  <c r="S1297" i="1"/>
  <c r="S1293" i="1"/>
  <c r="S1289" i="1"/>
  <c r="S1285" i="1"/>
  <c r="S1281" i="1"/>
  <c r="S1277" i="1"/>
  <c r="S1273" i="1"/>
  <c r="S1269" i="1"/>
  <c r="S1265" i="1"/>
  <c r="S1261" i="1"/>
  <c r="T1323" i="1"/>
  <c r="T1321" i="1"/>
  <c r="T1319" i="1"/>
  <c r="T1317" i="1"/>
  <c r="T1315" i="1"/>
  <c r="T1313" i="1"/>
  <c r="T1311" i="1"/>
  <c r="T1309" i="1"/>
  <c r="T1307" i="1"/>
  <c r="T1304" i="1"/>
  <c r="T1300" i="1"/>
  <c r="T1296" i="1"/>
  <c r="T1292" i="1"/>
  <c r="T1288" i="1"/>
  <c r="T1284" i="1"/>
  <c r="T1280" i="1"/>
  <c r="T1276" i="1"/>
  <c r="T1272" i="1"/>
  <c r="T1268" i="1"/>
  <c r="T1264" i="1"/>
  <c r="T16" i="1"/>
  <c r="N16" i="1" l="1"/>
  <c r="H16" i="1"/>
  <c r="I16" i="1"/>
  <c r="G16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U16" i="1" l="1"/>
  <c r="V16" i="1"/>
  <c r="X16" i="1" s="1"/>
  <c r="Z16" i="1" s="1"/>
  <c r="AD16" i="1" s="1"/>
  <c r="N17" i="1" s="1"/>
  <c r="K16" i="1"/>
  <c r="L16" i="1"/>
  <c r="P16" i="1" s="1"/>
  <c r="R16" i="1" s="1"/>
  <c r="AB16" i="1" s="1"/>
  <c r="I17" i="1" s="1"/>
  <c r="V17" i="1" l="1"/>
  <c r="W16" i="1"/>
  <c r="Y16" i="1" s="1"/>
  <c r="AC16" i="1" s="1"/>
  <c r="M17" i="1" s="1"/>
  <c r="U17" i="1" s="1"/>
  <c r="O16" i="1"/>
  <c r="Q16" i="1" s="1"/>
  <c r="AA16" i="1" s="1"/>
  <c r="H17" i="1" s="1"/>
  <c r="G17" i="1" s="1"/>
  <c r="J17" i="1" s="1"/>
  <c r="X17" i="1" l="1"/>
  <c r="Z17" i="1" s="1"/>
  <c r="AD17" i="1" s="1"/>
  <c r="N18" i="1" s="1"/>
  <c r="L17" i="1"/>
  <c r="P17" i="1" s="1"/>
  <c r="R17" i="1" s="1"/>
  <c r="AB17" i="1" s="1"/>
  <c r="I18" i="1" s="1"/>
  <c r="K17" i="1"/>
  <c r="O17" i="1" s="1"/>
  <c r="Q17" i="1" s="1"/>
  <c r="AA17" i="1" s="1"/>
  <c r="H18" i="1" s="1"/>
  <c r="W17" i="1" l="1"/>
  <c r="Y17" i="1" s="1"/>
  <c r="AC17" i="1" s="1"/>
  <c r="M18" i="1" s="1"/>
  <c r="U18" i="1" s="1"/>
  <c r="G18" i="1"/>
  <c r="J18" i="1" s="1"/>
  <c r="V18" i="1"/>
  <c r="X18" i="1" l="1"/>
  <c r="Z18" i="1" s="1"/>
  <c r="AD18" i="1" s="1"/>
  <c r="N19" i="1" s="1"/>
  <c r="V19" i="1" s="1"/>
  <c r="L18" i="1" l="1"/>
  <c r="P18" i="1" s="1"/>
  <c r="R18" i="1" s="1"/>
  <c r="AB18" i="1" s="1"/>
  <c r="I19" i="1" s="1"/>
  <c r="K18" i="1"/>
  <c r="O18" i="1" l="1"/>
  <c r="Q18" i="1" s="1"/>
  <c r="AA18" i="1" s="1"/>
  <c r="H19" i="1" s="1"/>
  <c r="G19" i="1" s="1"/>
  <c r="J19" i="1" s="1"/>
  <c r="X19" i="1" s="1"/>
  <c r="Z19" i="1" s="1"/>
  <c r="AD19" i="1" s="1"/>
  <c r="N20" i="1" s="1"/>
  <c r="V20" i="1" s="1"/>
  <c r="W18" i="1"/>
  <c r="Y18" i="1" s="1"/>
  <c r="AC18" i="1" s="1"/>
  <c r="M19" i="1" s="1"/>
  <c r="U19" i="1" s="1"/>
  <c r="L19" i="1" l="1"/>
  <c r="P19" i="1" s="1"/>
  <c r="R19" i="1" s="1"/>
  <c r="AB19" i="1" s="1"/>
  <c r="I20" i="1" s="1"/>
  <c r="K19" i="1"/>
  <c r="W19" i="1" l="1"/>
  <c r="Y19" i="1" s="1"/>
  <c r="AC19" i="1" s="1"/>
  <c r="M20" i="1" s="1"/>
  <c r="U20" i="1" s="1"/>
  <c r="O19" i="1"/>
  <c r="Q19" i="1" s="1"/>
  <c r="AA19" i="1" s="1"/>
  <c r="H20" i="1" s="1"/>
  <c r="G20" i="1" s="1"/>
  <c r="J20" i="1" l="1"/>
  <c r="X20" i="1" l="1"/>
  <c r="Z20" i="1" s="1"/>
  <c r="AD20" i="1" s="1"/>
  <c r="N21" i="1" s="1"/>
  <c r="V21" i="1" s="1"/>
  <c r="K20" i="1"/>
  <c r="L20" i="1"/>
  <c r="P20" i="1" s="1"/>
  <c r="R20" i="1" s="1"/>
  <c r="AB20" i="1" s="1"/>
  <c r="I21" i="1" s="1"/>
  <c r="W20" i="1" l="1"/>
  <c r="Y20" i="1" s="1"/>
  <c r="AC20" i="1" s="1"/>
  <c r="M21" i="1" s="1"/>
  <c r="U21" i="1" s="1"/>
  <c r="O20" i="1"/>
  <c r="Q20" i="1" s="1"/>
  <c r="AA20" i="1" s="1"/>
  <c r="H21" i="1" s="1"/>
  <c r="G21" i="1" s="1"/>
  <c r="J21" i="1" l="1"/>
  <c r="K21" i="1" l="1"/>
  <c r="X21" i="1"/>
  <c r="Z21" i="1" s="1"/>
  <c r="AD21" i="1" s="1"/>
  <c r="N22" i="1" s="1"/>
  <c r="V22" i="1" s="1"/>
  <c r="L21" i="1"/>
  <c r="P21" i="1" s="1"/>
  <c r="R21" i="1" s="1"/>
  <c r="AB21" i="1" s="1"/>
  <c r="I22" i="1" s="1"/>
  <c r="W21" i="1" l="1"/>
  <c r="Y21" i="1" s="1"/>
  <c r="AC21" i="1" s="1"/>
  <c r="M22" i="1" s="1"/>
  <c r="U22" i="1" s="1"/>
  <c r="O21" i="1"/>
  <c r="Q21" i="1" s="1"/>
  <c r="AA21" i="1" s="1"/>
  <c r="H22" i="1" s="1"/>
  <c r="G22" i="1" s="1"/>
  <c r="J22" i="1" l="1"/>
  <c r="X22" i="1" l="1"/>
  <c r="Z22" i="1" s="1"/>
  <c r="AD22" i="1" s="1"/>
  <c r="N23" i="1" s="1"/>
  <c r="V23" i="1" s="1"/>
  <c r="K22" i="1"/>
  <c r="L22" i="1"/>
  <c r="P22" i="1" s="1"/>
  <c r="R22" i="1" s="1"/>
  <c r="AB22" i="1" s="1"/>
  <c r="I23" i="1" s="1"/>
  <c r="W22" i="1" l="1"/>
  <c r="Y22" i="1" s="1"/>
  <c r="AC22" i="1" s="1"/>
  <c r="M23" i="1" s="1"/>
  <c r="U23" i="1" s="1"/>
  <c r="O22" i="1"/>
  <c r="Q22" i="1" s="1"/>
  <c r="AA22" i="1" s="1"/>
  <c r="H23" i="1" s="1"/>
  <c r="G23" i="1" s="1"/>
  <c r="J23" i="1" l="1"/>
  <c r="L23" i="1" s="1"/>
  <c r="P23" i="1" s="1"/>
  <c r="R23" i="1" s="1"/>
  <c r="AB23" i="1" s="1"/>
  <c r="I24" i="1" s="1"/>
  <c r="K23" i="1" l="1"/>
  <c r="X23" i="1"/>
  <c r="Z23" i="1" s="1"/>
  <c r="AD23" i="1" s="1"/>
  <c r="N24" i="1" s="1"/>
  <c r="V24" i="1" s="1"/>
  <c r="W23" i="1" l="1"/>
  <c r="Y23" i="1" s="1"/>
  <c r="AC23" i="1" s="1"/>
  <c r="M24" i="1" s="1"/>
  <c r="U24" i="1" s="1"/>
  <c r="O23" i="1"/>
  <c r="Q23" i="1" s="1"/>
  <c r="AA23" i="1" s="1"/>
  <c r="H24" i="1" s="1"/>
  <c r="G24" i="1" s="1"/>
  <c r="J24" i="1" l="1"/>
  <c r="X24" i="1" l="1"/>
  <c r="Z24" i="1" s="1"/>
  <c r="AD24" i="1" s="1"/>
  <c r="N25" i="1" s="1"/>
  <c r="V25" i="1" s="1"/>
  <c r="K24" i="1"/>
  <c r="L24" i="1"/>
  <c r="P24" i="1" s="1"/>
  <c r="R24" i="1" s="1"/>
  <c r="AB24" i="1" s="1"/>
  <c r="I25" i="1" s="1"/>
  <c r="W24" i="1" l="1"/>
  <c r="Y24" i="1" s="1"/>
  <c r="AC24" i="1" s="1"/>
  <c r="M25" i="1" s="1"/>
  <c r="U25" i="1" s="1"/>
  <c r="O24" i="1"/>
  <c r="Q24" i="1" s="1"/>
  <c r="AA24" i="1" s="1"/>
  <c r="H25" i="1" s="1"/>
  <c r="G25" i="1" s="1"/>
  <c r="J25" i="1" l="1"/>
  <c r="X25" i="1" l="1"/>
  <c r="Z25" i="1" s="1"/>
  <c r="AD25" i="1" s="1"/>
  <c r="N26" i="1" s="1"/>
  <c r="V26" i="1" s="1"/>
  <c r="K25" i="1"/>
  <c r="L25" i="1"/>
  <c r="P25" i="1" s="1"/>
  <c r="R25" i="1" s="1"/>
  <c r="AB25" i="1" s="1"/>
  <c r="I26" i="1" s="1"/>
  <c r="O25" i="1" l="1"/>
  <c r="Q25" i="1" s="1"/>
  <c r="AA25" i="1" s="1"/>
  <c r="H26" i="1" s="1"/>
  <c r="G26" i="1" s="1"/>
  <c r="W25" i="1"/>
  <c r="Y25" i="1" s="1"/>
  <c r="AC25" i="1" s="1"/>
  <c r="M26" i="1" s="1"/>
  <c r="U26" i="1" s="1"/>
  <c r="J26" i="1" l="1"/>
  <c r="K26" i="1" l="1"/>
  <c r="X26" i="1"/>
  <c r="Z26" i="1" s="1"/>
  <c r="AD26" i="1" s="1"/>
  <c r="N27" i="1" s="1"/>
  <c r="V27" i="1" s="1"/>
  <c r="L26" i="1"/>
  <c r="P26" i="1" s="1"/>
  <c r="R26" i="1" s="1"/>
  <c r="AB26" i="1" s="1"/>
  <c r="I27" i="1" s="1"/>
  <c r="W26" i="1" l="1"/>
  <c r="Y26" i="1" s="1"/>
  <c r="AC26" i="1" s="1"/>
  <c r="M27" i="1" s="1"/>
  <c r="U27" i="1" s="1"/>
  <c r="O26" i="1"/>
  <c r="Q26" i="1" s="1"/>
  <c r="AA26" i="1" s="1"/>
  <c r="H27" i="1" s="1"/>
  <c r="G27" i="1" s="1"/>
  <c r="J27" i="1" l="1"/>
  <c r="K27" i="1" l="1"/>
  <c r="X27" i="1"/>
  <c r="Z27" i="1" s="1"/>
  <c r="AD27" i="1" s="1"/>
  <c r="N28" i="1" s="1"/>
  <c r="V28" i="1" s="1"/>
  <c r="L27" i="1"/>
  <c r="P27" i="1" s="1"/>
  <c r="R27" i="1" s="1"/>
  <c r="AB27" i="1" s="1"/>
  <c r="I28" i="1" s="1"/>
  <c r="O27" i="1" l="1"/>
  <c r="Q27" i="1" s="1"/>
  <c r="AA27" i="1" s="1"/>
  <c r="H28" i="1" s="1"/>
  <c r="G28" i="1" s="1"/>
  <c r="W27" i="1"/>
  <c r="Y27" i="1" s="1"/>
  <c r="AC27" i="1" s="1"/>
  <c r="M28" i="1" s="1"/>
  <c r="U28" i="1" s="1"/>
  <c r="J28" i="1" l="1"/>
  <c r="K28" i="1" l="1"/>
  <c r="X28" i="1"/>
  <c r="Z28" i="1" s="1"/>
  <c r="AD28" i="1" s="1"/>
  <c r="N29" i="1" s="1"/>
  <c r="V29" i="1" s="1"/>
  <c r="L28" i="1"/>
  <c r="P28" i="1" s="1"/>
  <c r="R28" i="1" s="1"/>
  <c r="AB28" i="1" s="1"/>
  <c r="I29" i="1" s="1"/>
  <c r="O28" i="1" l="1"/>
  <c r="Q28" i="1" s="1"/>
  <c r="AA28" i="1" s="1"/>
  <c r="H29" i="1" s="1"/>
  <c r="G29" i="1" s="1"/>
  <c r="W28" i="1"/>
  <c r="Y28" i="1" s="1"/>
  <c r="AC28" i="1" s="1"/>
  <c r="M29" i="1" s="1"/>
  <c r="U29" i="1" s="1"/>
  <c r="J29" i="1" l="1"/>
  <c r="K29" i="1" l="1"/>
  <c r="X29" i="1"/>
  <c r="Z29" i="1" s="1"/>
  <c r="AD29" i="1" s="1"/>
  <c r="N30" i="1" s="1"/>
  <c r="V30" i="1" s="1"/>
  <c r="L29" i="1"/>
  <c r="P29" i="1" s="1"/>
  <c r="R29" i="1" s="1"/>
  <c r="AB29" i="1" s="1"/>
  <c r="I30" i="1" s="1"/>
  <c r="O29" i="1" l="1"/>
  <c r="Q29" i="1" s="1"/>
  <c r="AA29" i="1" s="1"/>
  <c r="H30" i="1" s="1"/>
  <c r="G30" i="1" s="1"/>
  <c r="W29" i="1"/>
  <c r="Y29" i="1" s="1"/>
  <c r="AC29" i="1" s="1"/>
  <c r="M30" i="1" s="1"/>
  <c r="U30" i="1" s="1"/>
  <c r="J30" i="1" l="1"/>
  <c r="K30" i="1" l="1"/>
  <c r="X30" i="1"/>
  <c r="Z30" i="1" s="1"/>
  <c r="AD30" i="1" s="1"/>
  <c r="N31" i="1" s="1"/>
  <c r="V31" i="1" s="1"/>
  <c r="L30" i="1"/>
  <c r="P30" i="1" s="1"/>
  <c r="R30" i="1" s="1"/>
  <c r="AB30" i="1" s="1"/>
  <c r="I31" i="1" s="1"/>
  <c r="W30" i="1" l="1"/>
  <c r="Y30" i="1" s="1"/>
  <c r="AC30" i="1" s="1"/>
  <c r="M31" i="1" s="1"/>
  <c r="U31" i="1" s="1"/>
  <c r="O30" i="1"/>
  <c r="Q30" i="1" s="1"/>
  <c r="AA30" i="1" s="1"/>
  <c r="H31" i="1" s="1"/>
  <c r="G31" i="1" s="1"/>
  <c r="J31" i="1" l="1"/>
  <c r="K31" i="1" l="1"/>
  <c r="X31" i="1"/>
  <c r="Z31" i="1" s="1"/>
  <c r="AD31" i="1" s="1"/>
  <c r="N32" i="1" s="1"/>
  <c r="V32" i="1" s="1"/>
  <c r="L31" i="1"/>
  <c r="P31" i="1" s="1"/>
  <c r="R31" i="1" s="1"/>
  <c r="AB31" i="1" s="1"/>
  <c r="I32" i="1" s="1"/>
  <c r="O31" i="1" l="1"/>
  <c r="Q31" i="1" s="1"/>
  <c r="AA31" i="1" s="1"/>
  <c r="H32" i="1" s="1"/>
  <c r="G32" i="1" s="1"/>
  <c r="W31" i="1"/>
  <c r="Y31" i="1" s="1"/>
  <c r="AC31" i="1" s="1"/>
  <c r="M32" i="1" s="1"/>
  <c r="U32" i="1" s="1"/>
  <c r="J32" i="1" l="1"/>
  <c r="K32" i="1" l="1"/>
  <c r="X32" i="1"/>
  <c r="Z32" i="1" s="1"/>
  <c r="AD32" i="1" s="1"/>
  <c r="N33" i="1" s="1"/>
  <c r="V33" i="1" s="1"/>
  <c r="L32" i="1"/>
  <c r="P32" i="1" s="1"/>
  <c r="R32" i="1" s="1"/>
  <c r="AB32" i="1" s="1"/>
  <c r="I33" i="1" s="1"/>
  <c r="W32" i="1" l="1"/>
  <c r="Y32" i="1" s="1"/>
  <c r="AC32" i="1" s="1"/>
  <c r="M33" i="1" s="1"/>
  <c r="U33" i="1" s="1"/>
  <c r="O32" i="1"/>
  <c r="Q32" i="1" s="1"/>
  <c r="AA32" i="1" s="1"/>
  <c r="H33" i="1" s="1"/>
  <c r="G33" i="1" s="1"/>
  <c r="J33" i="1" l="1"/>
  <c r="K33" i="1" l="1"/>
  <c r="X33" i="1"/>
  <c r="Z33" i="1" s="1"/>
  <c r="AD33" i="1" s="1"/>
  <c r="N34" i="1" s="1"/>
  <c r="V34" i="1" s="1"/>
  <c r="L33" i="1"/>
  <c r="P33" i="1" s="1"/>
  <c r="R33" i="1" s="1"/>
  <c r="AB33" i="1" s="1"/>
  <c r="I34" i="1" s="1"/>
  <c r="W33" i="1" l="1"/>
  <c r="Y33" i="1" s="1"/>
  <c r="AC33" i="1" s="1"/>
  <c r="M34" i="1" s="1"/>
  <c r="U34" i="1" s="1"/>
  <c r="O33" i="1"/>
  <c r="Q33" i="1" s="1"/>
  <c r="AA33" i="1" s="1"/>
  <c r="H34" i="1" s="1"/>
  <c r="G34" i="1" s="1"/>
  <c r="J34" i="1" l="1"/>
  <c r="K34" i="1" l="1"/>
  <c r="X34" i="1"/>
  <c r="Z34" i="1" s="1"/>
  <c r="AD34" i="1" s="1"/>
  <c r="N35" i="1" s="1"/>
  <c r="V35" i="1" s="1"/>
  <c r="L34" i="1"/>
  <c r="P34" i="1" s="1"/>
  <c r="R34" i="1" s="1"/>
  <c r="AB34" i="1" s="1"/>
  <c r="I35" i="1" s="1"/>
  <c r="O34" i="1" l="1"/>
  <c r="Q34" i="1" s="1"/>
  <c r="AA34" i="1" s="1"/>
  <c r="H35" i="1" s="1"/>
  <c r="G35" i="1" s="1"/>
  <c r="W34" i="1"/>
  <c r="Y34" i="1" s="1"/>
  <c r="AC34" i="1" s="1"/>
  <c r="M35" i="1" s="1"/>
  <c r="U35" i="1" s="1"/>
  <c r="J35" i="1" l="1"/>
  <c r="K35" i="1" l="1"/>
  <c r="X35" i="1"/>
  <c r="Z35" i="1" s="1"/>
  <c r="AD35" i="1" s="1"/>
  <c r="N36" i="1" s="1"/>
  <c r="V36" i="1" s="1"/>
  <c r="L35" i="1"/>
  <c r="P35" i="1" s="1"/>
  <c r="R35" i="1" s="1"/>
  <c r="AB35" i="1" s="1"/>
  <c r="I36" i="1" s="1"/>
  <c r="W35" i="1" l="1"/>
  <c r="Y35" i="1" s="1"/>
  <c r="AC35" i="1" s="1"/>
  <c r="M36" i="1" s="1"/>
  <c r="U36" i="1" s="1"/>
  <c r="O35" i="1"/>
  <c r="Q35" i="1" s="1"/>
  <c r="AA35" i="1" s="1"/>
  <c r="H36" i="1" s="1"/>
  <c r="G36" i="1" s="1"/>
  <c r="J36" i="1" l="1"/>
  <c r="K36" i="1" l="1"/>
  <c r="X36" i="1"/>
  <c r="Z36" i="1" s="1"/>
  <c r="AD36" i="1" s="1"/>
  <c r="N37" i="1" s="1"/>
  <c r="V37" i="1" s="1"/>
  <c r="L36" i="1"/>
  <c r="P36" i="1" s="1"/>
  <c r="R36" i="1" s="1"/>
  <c r="AB36" i="1" s="1"/>
  <c r="I37" i="1" s="1"/>
  <c r="W36" i="1" l="1"/>
  <c r="Y36" i="1" s="1"/>
  <c r="AC36" i="1" s="1"/>
  <c r="M37" i="1" s="1"/>
  <c r="U37" i="1" s="1"/>
  <c r="O36" i="1"/>
  <c r="Q36" i="1" s="1"/>
  <c r="AA36" i="1" s="1"/>
  <c r="H37" i="1" s="1"/>
  <c r="G37" i="1" s="1"/>
  <c r="J37" i="1" l="1"/>
  <c r="K37" i="1" l="1"/>
  <c r="X37" i="1"/>
  <c r="Z37" i="1" s="1"/>
  <c r="AD37" i="1" s="1"/>
  <c r="N38" i="1" s="1"/>
  <c r="V38" i="1" s="1"/>
  <c r="L37" i="1"/>
  <c r="P37" i="1" s="1"/>
  <c r="R37" i="1" s="1"/>
  <c r="AB37" i="1" s="1"/>
  <c r="I38" i="1" s="1"/>
  <c r="W37" i="1" l="1"/>
  <c r="Y37" i="1" s="1"/>
  <c r="AC37" i="1" s="1"/>
  <c r="M38" i="1" s="1"/>
  <c r="U38" i="1" s="1"/>
  <c r="O37" i="1"/>
  <c r="Q37" i="1" s="1"/>
  <c r="AA37" i="1" s="1"/>
  <c r="H38" i="1" s="1"/>
  <c r="G38" i="1" s="1"/>
  <c r="J38" i="1" l="1"/>
  <c r="K38" i="1" l="1"/>
  <c r="X38" i="1"/>
  <c r="Z38" i="1" s="1"/>
  <c r="AD38" i="1" s="1"/>
  <c r="N39" i="1" s="1"/>
  <c r="V39" i="1" s="1"/>
  <c r="L38" i="1"/>
  <c r="P38" i="1" s="1"/>
  <c r="R38" i="1" s="1"/>
  <c r="AB38" i="1" s="1"/>
  <c r="I39" i="1" s="1"/>
  <c r="W38" i="1" l="1"/>
  <c r="Y38" i="1" s="1"/>
  <c r="AC38" i="1" s="1"/>
  <c r="M39" i="1" s="1"/>
  <c r="U39" i="1" s="1"/>
  <c r="O38" i="1"/>
  <c r="Q38" i="1" s="1"/>
  <c r="AA38" i="1" s="1"/>
  <c r="H39" i="1" s="1"/>
  <c r="G39" i="1" s="1"/>
  <c r="J39" i="1" l="1"/>
  <c r="K39" i="1" l="1"/>
  <c r="X39" i="1"/>
  <c r="Z39" i="1" s="1"/>
  <c r="AD39" i="1" s="1"/>
  <c r="N40" i="1" s="1"/>
  <c r="V40" i="1" s="1"/>
  <c r="L39" i="1"/>
  <c r="P39" i="1" s="1"/>
  <c r="R39" i="1" s="1"/>
  <c r="AB39" i="1" s="1"/>
  <c r="I40" i="1" s="1"/>
  <c r="W39" i="1" l="1"/>
  <c r="Y39" i="1" s="1"/>
  <c r="AC39" i="1" s="1"/>
  <c r="M40" i="1" s="1"/>
  <c r="U40" i="1" s="1"/>
  <c r="O39" i="1"/>
  <c r="Q39" i="1" s="1"/>
  <c r="AA39" i="1" s="1"/>
  <c r="H40" i="1" s="1"/>
  <c r="G40" i="1" s="1"/>
  <c r="J40" i="1" l="1"/>
  <c r="K40" i="1" l="1"/>
  <c r="X40" i="1"/>
  <c r="Z40" i="1" s="1"/>
  <c r="AD40" i="1" s="1"/>
  <c r="N41" i="1" s="1"/>
  <c r="V41" i="1" s="1"/>
  <c r="L40" i="1"/>
  <c r="P40" i="1" s="1"/>
  <c r="R40" i="1" s="1"/>
  <c r="AB40" i="1" s="1"/>
  <c r="I41" i="1" s="1"/>
  <c r="O40" i="1" l="1"/>
  <c r="Q40" i="1" s="1"/>
  <c r="AA40" i="1" s="1"/>
  <c r="H41" i="1" s="1"/>
  <c r="G41" i="1" s="1"/>
  <c r="W40" i="1"/>
  <c r="Y40" i="1" s="1"/>
  <c r="AC40" i="1" s="1"/>
  <c r="M41" i="1" s="1"/>
  <c r="U41" i="1" s="1"/>
  <c r="J41" i="1" l="1"/>
  <c r="K41" i="1" l="1"/>
  <c r="X41" i="1"/>
  <c r="Z41" i="1" s="1"/>
  <c r="AD41" i="1" s="1"/>
  <c r="N42" i="1" s="1"/>
  <c r="V42" i="1" s="1"/>
  <c r="L41" i="1"/>
  <c r="P41" i="1" s="1"/>
  <c r="R41" i="1" s="1"/>
  <c r="AB41" i="1" s="1"/>
  <c r="I42" i="1" s="1"/>
  <c r="O41" i="1" l="1"/>
  <c r="Q41" i="1" s="1"/>
  <c r="AA41" i="1" s="1"/>
  <c r="H42" i="1" s="1"/>
  <c r="G42" i="1" s="1"/>
  <c r="W41" i="1"/>
  <c r="Y41" i="1" s="1"/>
  <c r="AC41" i="1" s="1"/>
  <c r="M42" i="1" s="1"/>
  <c r="U42" i="1" s="1"/>
  <c r="J42" i="1" l="1"/>
  <c r="K42" i="1" l="1"/>
  <c r="X42" i="1"/>
  <c r="Z42" i="1" s="1"/>
  <c r="AD42" i="1" s="1"/>
  <c r="N43" i="1" s="1"/>
  <c r="V43" i="1" s="1"/>
  <c r="L42" i="1"/>
  <c r="P42" i="1" s="1"/>
  <c r="R42" i="1" s="1"/>
  <c r="AB42" i="1" s="1"/>
  <c r="I43" i="1" s="1"/>
  <c r="O42" i="1" l="1"/>
  <c r="Q42" i="1" s="1"/>
  <c r="AA42" i="1" s="1"/>
  <c r="H43" i="1" s="1"/>
  <c r="G43" i="1" s="1"/>
  <c r="W42" i="1"/>
  <c r="Y42" i="1" s="1"/>
  <c r="AC42" i="1" s="1"/>
  <c r="M43" i="1" s="1"/>
  <c r="U43" i="1" s="1"/>
  <c r="J43" i="1" l="1"/>
  <c r="K43" i="1" l="1"/>
  <c r="X43" i="1"/>
  <c r="Z43" i="1" s="1"/>
  <c r="AD43" i="1" s="1"/>
  <c r="N44" i="1" s="1"/>
  <c r="V44" i="1" s="1"/>
  <c r="L43" i="1"/>
  <c r="P43" i="1" s="1"/>
  <c r="R43" i="1" s="1"/>
  <c r="AB43" i="1" s="1"/>
  <c r="I44" i="1" s="1"/>
  <c r="O43" i="1" l="1"/>
  <c r="Q43" i="1" s="1"/>
  <c r="AA43" i="1" s="1"/>
  <c r="H44" i="1" s="1"/>
  <c r="G44" i="1" s="1"/>
  <c r="W43" i="1"/>
  <c r="Y43" i="1" s="1"/>
  <c r="AC43" i="1" s="1"/>
  <c r="M44" i="1" s="1"/>
  <c r="U44" i="1" s="1"/>
  <c r="J44" i="1" l="1"/>
  <c r="K44" i="1" l="1"/>
  <c r="X44" i="1"/>
  <c r="Z44" i="1" s="1"/>
  <c r="AD44" i="1" s="1"/>
  <c r="N45" i="1" s="1"/>
  <c r="V45" i="1" s="1"/>
  <c r="L44" i="1"/>
  <c r="P44" i="1" s="1"/>
  <c r="R44" i="1" s="1"/>
  <c r="AB44" i="1" s="1"/>
  <c r="I45" i="1" s="1"/>
  <c r="O44" i="1" l="1"/>
  <c r="Q44" i="1" s="1"/>
  <c r="AA44" i="1" s="1"/>
  <c r="H45" i="1" s="1"/>
  <c r="G45" i="1" s="1"/>
  <c r="W44" i="1"/>
  <c r="Y44" i="1" s="1"/>
  <c r="AC44" i="1" s="1"/>
  <c r="M45" i="1" s="1"/>
  <c r="U45" i="1" s="1"/>
  <c r="J45" i="1" l="1"/>
  <c r="K45" i="1" l="1"/>
  <c r="X45" i="1"/>
  <c r="Z45" i="1" s="1"/>
  <c r="AD45" i="1" s="1"/>
  <c r="N46" i="1" s="1"/>
  <c r="V46" i="1" s="1"/>
  <c r="L45" i="1"/>
  <c r="P45" i="1" s="1"/>
  <c r="R45" i="1" s="1"/>
  <c r="AB45" i="1" s="1"/>
  <c r="I46" i="1" s="1"/>
  <c r="O45" i="1" l="1"/>
  <c r="Q45" i="1" s="1"/>
  <c r="AA45" i="1" s="1"/>
  <c r="H46" i="1" s="1"/>
  <c r="G46" i="1" s="1"/>
  <c r="W45" i="1"/>
  <c r="Y45" i="1" s="1"/>
  <c r="AC45" i="1" s="1"/>
  <c r="M46" i="1" s="1"/>
  <c r="U46" i="1" s="1"/>
  <c r="J46" i="1" l="1"/>
  <c r="K46" i="1" l="1"/>
  <c r="X46" i="1"/>
  <c r="Z46" i="1" s="1"/>
  <c r="AD46" i="1" s="1"/>
  <c r="N47" i="1" s="1"/>
  <c r="V47" i="1" s="1"/>
  <c r="L46" i="1"/>
  <c r="P46" i="1" s="1"/>
  <c r="R46" i="1" s="1"/>
  <c r="AB46" i="1" s="1"/>
  <c r="I47" i="1" s="1"/>
  <c r="O46" i="1" l="1"/>
  <c r="Q46" i="1" s="1"/>
  <c r="AA46" i="1" s="1"/>
  <c r="H47" i="1" s="1"/>
  <c r="G47" i="1" s="1"/>
  <c r="W46" i="1"/>
  <c r="Y46" i="1" s="1"/>
  <c r="AC46" i="1" s="1"/>
  <c r="M47" i="1" s="1"/>
  <c r="U47" i="1" s="1"/>
  <c r="J47" i="1" l="1"/>
  <c r="K47" i="1" l="1"/>
  <c r="X47" i="1"/>
  <c r="Z47" i="1" s="1"/>
  <c r="AD47" i="1" s="1"/>
  <c r="N48" i="1" s="1"/>
  <c r="V48" i="1" s="1"/>
  <c r="L47" i="1"/>
  <c r="P47" i="1" s="1"/>
  <c r="R47" i="1" s="1"/>
  <c r="AB47" i="1" s="1"/>
  <c r="I48" i="1" s="1"/>
  <c r="W47" i="1" l="1"/>
  <c r="Y47" i="1" s="1"/>
  <c r="AC47" i="1" s="1"/>
  <c r="M48" i="1" s="1"/>
  <c r="U48" i="1" s="1"/>
  <c r="O47" i="1"/>
  <c r="Q47" i="1" s="1"/>
  <c r="AA47" i="1" s="1"/>
  <c r="H48" i="1" s="1"/>
  <c r="G48" i="1" s="1"/>
  <c r="J48" i="1" l="1"/>
  <c r="K48" i="1" l="1"/>
  <c r="X48" i="1"/>
  <c r="Z48" i="1" s="1"/>
  <c r="AD48" i="1" s="1"/>
  <c r="N49" i="1" s="1"/>
  <c r="V49" i="1" s="1"/>
  <c r="L48" i="1"/>
  <c r="P48" i="1" s="1"/>
  <c r="R48" i="1" s="1"/>
  <c r="AB48" i="1" s="1"/>
  <c r="I49" i="1" s="1"/>
  <c r="O48" i="1" l="1"/>
  <c r="Q48" i="1" s="1"/>
  <c r="AA48" i="1" s="1"/>
  <c r="H49" i="1" s="1"/>
  <c r="G49" i="1" s="1"/>
  <c r="W48" i="1"/>
  <c r="Y48" i="1" s="1"/>
  <c r="AC48" i="1" s="1"/>
  <c r="M49" i="1" s="1"/>
  <c r="U49" i="1" s="1"/>
  <c r="J49" i="1" l="1"/>
  <c r="K49" i="1" l="1"/>
  <c r="X49" i="1"/>
  <c r="Z49" i="1" s="1"/>
  <c r="AD49" i="1" s="1"/>
  <c r="N50" i="1" s="1"/>
  <c r="V50" i="1" s="1"/>
  <c r="L49" i="1"/>
  <c r="P49" i="1" s="1"/>
  <c r="R49" i="1" s="1"/>
  <c r="AB49" i="1" s="1"/>
  <c r="I50" i="1" s="1"/>
  <c r="O49" i="1" l="1"/>
  <c r="Q49" i="1" s="1"/>
  <c r="AA49" i="1" s="1"/>
  <c r="H50" i="1" s="1"/>
  <c r="G50" i="1" s="1"/>
  <c r="W49" i="1"/>
  <c r="Y49" i="1" s="1"/>
  <c r="AC49" i="1" s="1"/>
  <c r="M50" i="1" s="1"/>
  <c r="U50" i="1" s="1"/>
  <c r="J50" i="1" l="1"/>
  <c r="K50" i="1" l="1"/>
  <c r="X50" i="1"/>
  <c r="Z50" i="1" s="1"/>
  <c r="AD50" i="1" s="1"/>
  <c r="N51" i="1" s="1"/>
  <c r="L50" i="1"/>
  <c r="P50" i="1" s="1"/>
  <c r="R50" i="1" s="1"/>
  <c r="AB50" i="1" s="1"/>
  <c r="I51" i="1" s="1"/>
  <c r="V51" i="1" l="1"/>
  <c r="W50" i="1"/>
  <c r="Y50" i="1" s="1"/>
  <c r="AC50" i="1" s="1"/>
  <c r="M51" i="1" s="1"/>
  <c r="U51" i="1" s="1"/>
  <c r="O50" i="1"/>
  <c r="Q50" i="1" s="1"/>
  <c r="AA50" i="1" s="1"/>
  <c r="H51" i="1" s="1"/>
  <c r="G51" i="1" s="1"/>
  <c r="J51" i="1" l="1"/>
  <c r="K51" i="1" s="1"/>
  <c r="X51" i="1" l="1"/>
  <c r="Z51" i="1" s="1"/>
  <c r="AD51" i="1" s="1"/>
  <c r="N52" i="1" s="1"/>
  <c r="V52" i="1" s="1"/>
  <c r="O51" i="1"/>
  <c r="Q51" i="1" s="1"/>
  <c r="AA51" i="1" s="1"/>
  <c r="H52" i="1" s="1"/>
  <c r="W51" i="1"/>
  <c r="Y51" i="1" s="1"/>
  <c r="AC51" i="1" s="1"/>
  <c r="M52" i="1" s="1"/>
  <c r="U52" i="1" s="1"/>
  <c r="L51" i="1"/>
  <c r="P51" i="1" s="1"/>
  <c r="R51" i="1" s="1"/>
  <c r="AB51" i="1" s="1"/>
  <c r="I52" i="1" s="1"/>
  <c r="G52" i="1" l="1"/>
  <c r="J52" i="1" s="1"/>
  <c r="K52" i="1" s="1"/>
  <c r="O52" i="1" l="1"/>
  <c r="Q52" i="1" s="1"/>
  <c r="AA52" i="1" s="1"/>
  <c r="H53" i="1" s="1"/>
  <c r="W52" i="1"/>
  <c r="Y52" i="1" s="1"/>
  <c r="AC52" i="1" s="1"/>
  <c r="M53" i="1" s="1"/>
  <c r="U53" i="1" s="1"/>
  <c r="X52" i="1"/>
  <c r="Z52" i="1" s="1"/>
  <c r="AD52" i="1" s="1"/>
  <c r="N53" i="1" s="1"/>
  <c r="V53" i="1" s="1"/>
  <c r="L52" i="1"/>
  <c r="P52" i="1" s="1"/>
  <c r="R52" i="1" s="1"/>
  <c r="AB52" i="1" s="1"/>
  <c r="I53" i="1" s="1"/>
  <c r="G53" i="1" l="1"/>
  <c r="J53" i="1" l="1"/>
  <c r="K53" i="1" l="1"/>
  <c r="X53" i="1"/>
  <c r="Z53" i="1" s="1"/>
  <c r="AD53" i="1" s="1"/>
  <c r="N54" i="1" s="1"/>
  <c r="V54" i="1" s="1"/>
  <c r="L53" i="1"/>
  <c r="P53" i="1" s="1"/>
  <c r="R53" i="1" s="1"/>
  <c r="AB53" i="1" s="1"/>
  <c r="I54" i="1" s="1"/>
  <c r="W53" i="1" l="1"/>
  <c r="Y53" i="1" s="1"/>
  <c r="AC53" i="1" s="1"/>
  <c r="M54" i="1" s="1"/>
  <c r="U54" i="1" s="1"/>
  <c r="O53" i="1"/>
  <c r="Q53" i="1" s="1"/>
  <c r="AA53" i="1" s="1"/>
  <c r="H54" i="1" s="1"/>
  <c r="G54" i="1" s="1"/>
  <c r="J54" i="1" l="1"/>
  <c r="K54" i="1" l="1"/>
  <c r="X54" i="1"/>
  <c r="Z54" i="1" s="1"/>
  <c r="AD54" i="1" s="1"/>
  <c r="N55" i="1" s="1"/>
  <c r="V55" i="1" s="1"/>
  <c r="L54" i="1"/>
  <c r="P54" i="1" s="1"/>
  <c r="R54" i="1" s="1"/>
  <c r="AB54" i="1" s="1"/>
  <c r="I55" i="1" s="1"/>
  <c r="W54" i="1" l="1"/>
  <c r="Y54" i="1" s="1"/>
  <c r="AC54" i="1" s="1"/>
  <c r="M55" i="1" s="1"/>
  <c r="U55" i="1" s="1"/>
  <c r="O54" i="1"/>
  <c r="Q54" i="1" s="1"/>
  <c r="AA54" i="1" s="1"/>
  <c r="H55" i="1" s="1"/>
  <c r="G55" i="1" s="1"/>
  <c r="J55" i="1" l="1"/>
  <c r="K55" i="1" l="1"/>
  <c r="X55" i="1"/>
  <c r="Z55" i="1" s="1"/>
  <c r="AD55" i="1" s="1"/>
  <c r="N56" i="1" s="1"/>
  <c r="V56" i="1" s="1"/>
  <c r="L55" i="1"/>
  <c r="P55" i="1" s="1"/>
  <c r="R55" i="1" s="1"/>
  <c r="AB55" i="1" s="1"/>
  <c r="I56" i="1" s="1"/>
  <c r="W55" i="1" l="1"/>
  <c r="Y55" i="1" s="1"/>
  <c r="AC55" i="1" s="1"/>
  <c r="M56" i="1" s="1"/>
  <c r="U56" i="1" s="1"/>
  <c r="O55" i="1"/>
  <c r="Q55" i="1" s="1"/>
  <c r="AA55" i="1" s="1"/>
  <c r="H56" i="1" s="1"/>
  <c r="G56" i="1" s="1"/>
  <c r="J56" i="1" l="1"/>
  <c r="K56" i="1" l="1"/>
  <c r="X56" i="1"/>
  <c r="Z56" i="1" s="1"/>
  <c r="AD56" i="1" s="1"/>
  <c r="N57" i="1" s="1"/>
  <c r="V57" i="1" s="1"/>
  <c r="L56" i="1"/>
  <c r="P56" i="1" s="1"/>
  <c r="R56" i="1" s="1"/>
  <c r="AB56" i="1" s="1"/>
  <c r="I57" i="1" s="1"/>
  <c r="W56" i="1" l="1"/>
  <c r="Y56" i="1" s="1"/>
  <c r="AC56" i="1" s="1"/>
  <c r="M57" i="1" s="1"/>
  <c r="U57" i="1" s="1"/>
  <c r="O56" i="1"/>
  <c r="Q56" i="1" s="1"/>
  <c r="AA56" i="1" s="1"/>
  <c r="H57" i="1" s="1"/>
  <c r="G57" i="1" s="1"/>
  <c r="J57" i="1" l="1"/>
  <c r="K57" i="1" l="1"/>
  <c r="X57" i="1"/>
  <c r="Z57" i="1" s="1"/>
  <c r="AD57" i="1" s="1"/>
  <c r="N58" i="1" s="1"/>
  <c r="V58" i="1" s="1"/>
  <c r="L57" i="1"/>
  <c r="P57" i="1" s="1"/>
  <c r="R57" i="1" s="1"/>
  <c r="AB57" i="1" s="1"/>
  <c r="I58" i="1" s="1"/>
  <c r="W57" i="1" l="1"/>
  <c r="Y57" i="1" s="1"/>
  <c r="AC57" i="1" s="1"/>
  <c r="M58" i="1" s="1"/>
  <c r="U58" i="1" s="1"/>
  <c r="O57" i="1"/>
  <c r="Q57" i="1" s="1"/>
  <c r="AA57" i="1" s="1"/>
  <c r="H58" i="1" s="1"/>
  <c r="G58" i="1" s="1"/>
  <c r="J58" i="1" l="1"/>
  <c r="K58" i="1" l="1"/>
  <c r="X58" i="1"/>
  <c r="Z58" i="1" s="1"/>
  <c r="AD58" i="1" s="1"/>
  <c r="N59" i="1" s="1"/>
  <c r="V59" i="1" s="1"/>
  <c r="L58" i="1"/>
  <c r="P58" i="1" s="1"/>
  <c r="R58" i="1" s="1"/>
  <c r="AB58" i="1" s="1"/>
  <c r="I59" i="1" s="1"/>
  <c r="W58" i="1" l="1"/>
  <c r="Y58" i="1" s="1"/>
  <c r="AC58" i="1" s="1"/>
  <c r="M59" i="1" s="1"/>
  <c r="U59" i="1" s="1"/>
  <c r="O58" i="1"/>
  <c r="Q58" i="1" s="1"/>
  <c r="AA58" i="1" s="1"/>
  <c r="H59" i="1" s="1"/>
  <c r="G59" i="1" s="1"/>
  <c r="J59" i="1" l="1"/>
  <c r="K59" i="1" l="1"/>
  <c r="X59" i="1"/>
  <c r="Z59" i="1" s="1"/>
  <c r="AD59" i="1" s="1"/>
  <c r="N60" i="1" s="1"/>
  <c r="V60" i="1" s="1"/>
  <c r="L59" i="1"/>
  <c r="P59" i="1" s="1"/>
  <c r="R59" i="1" s="1"/>
  <c r="AB59" i="1" s="1"/>
  <c r="I60" i="1" s="1"/>
  <c r="W59" i="1" l="1"/>
  <c r="Y59" i="1" s="1"/>
  <c r="AC59" i="1" s="1"/>
  <c r="M60" i="1" s="1"/>
  <c r="U60" i="1" s="1"/>
  <c r="O59" i="1"/>
  <c r="Q59" i="1" s="1"/>
  <c r="AA59" i="1" s="1"/>
  <c r="H60" i="1" s="1"/>
  <c r="G60" i="1" s="1"/>
  <c r="J60" i="1" l="1"/>
  <c r="K60" i="1" l="1"/>
  <c r="X60" i="1"/>
  <c r="Z60" i="1" s="1"/>
  <c r="AD60" i="1" s="1"/>
  <c r="N61" i="1" s="1"/>
  <c r="V61" i="1" s="1"/>
  <c r="L60" i="1"/>
  <c r="P60" i="1" s="1"/>
  <c r="R60" i="1" s="1"/>
  <c r="AB60" i="1" s="1"/>
  <c r="I61" i="1" s="1"/>
  <c r="W60" i="1" l="1"/>
  <c r="Y60" i="1" s="1"/>
  <c r="AC60" i="1" s="1"/>
  <c r="M61" i="1" s="1"/>
  <c r="U61" i="1" s="1"/>
  <c r="O60" i="1"/>
  <c r="Q60" i="1" s="1"/>
  <c r="AA60" i="1" s="1"/>
  <c r="H61" i="1" s="1"/>
  <c r="G61" i="1" s="1"/>
  <c r="J61" i="1" l="1"/>
  <c r="K61" i="1" l="1"/>
  <c r="X61" i="1"/>
  <c r="Z61" i="1" s="1"/>
  <c r="AD61" i="1" s="1"/>
  <c r="N62" i="1" s="1"/>
  <c r="V62" i="1" s="1"/>
  <c r="L61" i="1"/>
  <c r="P61" i="1" s="1"/>
  <c r="R61" i="1" s="1"/>
  <c r="AB61" i="1" s="1"/>
  <c r="I62" i="1" s="1"/>
  <c r="O61" i="1" l="1"/>
  <c r="Q61" i="1" s="1"/>
  <c r="AA61" i="1" s="1"/>
  <c r="H62" i="1" s="1"/>
  <c r="G62" i="1" s="1"/>
  <c r="W61" i="1"/>
  <c r="Y61" i="1" s="1"/>
  <c r="AC61" i="1" s="1"/>
  <c r="M62" i="1" s="1"/>
  <c r="U62" i="1" s="1"/>
  <c r="J62" i="1" l="1"/>
  <c r="K62" i="1" l="1"/>
  <c r="X62" i="1"/>
  <c r="Z62" i="1" s="1"/>
  <c r="AD62" i="1" s="1"/>
  <c r="N63" i="1" s="1"/>
  <c r="V63" i="1" s="1"/>
  <c r="L62" i="1"/>
  <c r="P62" i="1" s="1"/>
  <c r="R62" i="1" s="1"/>
  <c r="AB62" i="1" s="1"/>
  <c r="I63" i="1" s="1"/>
  <c r="O62" i="1" l="1"/>
  <c r="Q62" i="1" s="1"/>
  <c r="AA62" i="1" s="1"/>
  <c r="H63" i="1" s="1"/>
  <c r="G63" i="1" s="1"/>
  <c r="W62" i="1"/>
  <c r="Y62" i="1" s="1"/>
  <c r="AC62" i="1" s="1"/>
  <c r="M63" i="1" s="1"/>
  <c r="U63" i="1" s="1"/>
  <c r="J63" i="1" l="1"/>
  <c r="K63" i="1" l="1"/>
  <c r="X63" i="1"/>
  <c r="Z63" i="1" s="1"/>
  <c r="AD63" i="1" s="1"/>
  <c r="N64" i="1" s="1"/>
  <c r="V64" i="1" s="1"/>
  <c r="L63" i="1"/>
  <c r="P63" i="1" s="1"/>
  <c r="R63" i="1" s="1"/>
  <c r="AB63" i="1" s="1"/>
  <c r="I64" i="1" s="1"/>
  <c r="W63" i="1" l="1"/>
  <c r="Y63" i="1" s="1"/>
  <c r="AC63" i="1" s="1"/>
  <c r="M64" i="1" s="1"/>
  <c r="U64" i="1" s="1"/>
  <c r="O63" i="1"/>
  <c r="Q63" i="1" s="1"/>
  <c r="AA63" i="1" s="1"/>
  <c r="H64" i="1" s="1"/>
  <c r="G64" i="1" s="1"/>
  <c r="J64" i="1" l="1"/>
  <c r="K64" i="1" l="1"/>
  <c r="X64" i="1"/>
  <c r="Z64" i="1" s="1"/>
  <c r="AD64" i="1" s="1"/>
  <c r="N65" i="1" s="1"/>
  <c r="L64" i="1"/>
  <c r="P64" i="1" s="1"/>
  <c r="R64" i="1" s="1"/>
  <c r="AB64" i="1" s="1"/>
  <c r="I65" i="1" s="1"/>
  <c r="V65" i="1" l="1"/>
  <c r="O64" i="1"/>
  <c r="Q64" i="1" s="1"/>
  <c r="AA64" i="1" s="1"/>
  <c r="H65" i="1" s="1"/>
  <c r="G65" i="1" s="1"/>
  <c r="W64" i="1"/>
  <c r="Y64" i="1" s="1"/>
  <c r="AC64" i="1" s="1"/>
  <c r="M65" i="1" s="1"/>
  <c r="U65" i="1" s="1"/>
  <c r="J65" i="1" l="1"/>
  <c r="K65" i="1" s="1"/>
  <c r="X65" i="1" l="1"/>
  <c r="Z65" i="1" s="1"/>
  <c r="AD65" i="1" s="1"/>
  <c r="N66" i="1" s="1"/>
  <c r="V66" i="1" s="1"/>
  <c r="O65" i="1"/>
  <c r="Q65" i="1" s="1"/>
  <c r="AA65" i="1" s="1"/>
  <c r="H66" i="1" s="1"/>
  <c r="W65" i="1"/>
  <c r="Y65" i="1" s="1"/>
  <c r="AC65" i="1" s="1"/>
  <c r="M66" i="1" s="1"/>
  <c r="U66" i="1" s="1"/>
  <c r="L65" i="1"/>
  <c r="P65" i="1" s="1"/>
  <c r="R65" i="1" s="1"/>
  <c r="AB65" i="1" s="1"/>
  <c r="I66" i="1" s="1"/>
  <c r="G66" i="1" l="1"/>
  <c r="J66" i="1" l="1"/>
  <c r="K66" i="1" l="1"/>
  <c r="X66" i="1"/>
  <c r="Z66" i="1" s="1"/>
  <c r="AD66" i="1" s="1"/>
  <c r="N67" i="1" s="1"/>
  <c r="V67" i="1" s="1"/>
  <c r="L66" i="1"/>
  <c r="P66" i="1" s="1"/>
  <c r="R66" i="1" s="1"/>
  <c r="AB66" i="1" s="1"/>
  <c r="I67" i="1" s="1"/>
  <c r="O66" i="1" l="1"/>
  <c r="Q66" i="1" s="1"/>
  <c r="AA66" i="1" s="1"/>
  <c r="H67" i="1" s="1"/>
  <c r="G67" i="1" s="1"/>
  <c r="W66" i="1"/>
  <c r="Y66" i="1" s="1"/>
  <c r="AC66" i="1" s="1"/>
  <c r="M67" i="1" s="1"/>
  <c r="U67" i="1" s="1"/>
  <c r="J67" i="1" l="1"/>
  <c r="K67" i="1" l="1"/>
  <c r="X67" i="1"/>
  <c r="Z67" i="1" s="1"/>
  <c r="AD67" i="1" s="1"/>
  <c r="N68" i="1" s="1"/>
  <c r="L67" i="1"/>
  <c r="P67" i="1" s="1"/>
  <c r="R67" i="1" s="1"/>
  <c r="AB67" i="1" s="1"/>
  <c r="I68" i="1" s="1"/>
  <c r="V68" i="1" l="1"/>
  <c r="W67" i="1"/>
  <c r="Y67" i="1" s="1"/>
  <c r="AC67" i="1" s="1"/>
  <c r="M68" i="1" s="1"/>
  <c r="U68" i="1" s="1"/>
  <c r="O67" i="1"/>
  <c r="Q67" i="1" s="1"/>
  <c r="AA67" i="1" s="1"/>
  <c r="H68" i="1" s="1"/>
  <c r="G68" i="1" s="1"/>
  <c r="J68" i="1" l="1"/>
  <c r="K68" i="1" s="1"/>
  <c r="O68" i="1" l="1"/>
  <c r="Q68" i="1" s="1"/>
  <c r="AA68" i="1" s="1"/>
  <c r="H69" i="1" s="1"/>
  <c r="W68" i="1"/>
  <c r="Y68" i="1" s="1"/>
  <c r="AC68" i="1" s="1"/>
  <c r="M69" i="1" s="1"/>
  <c r="U69" i="1" s="1"/>
  <c r="L68" i="1"/>
  <c r="P68" i="1" s="1"/>
  <c r="R68" i="1" s="1"/>
  <c r="AB68" i="1" s="1"/>
  <c r="I69" i="1" s="1"/>
  <c r="X68" i="1"/>
  <c r="Z68" i="1" s="1"/>
  <c r="AD68" i="1" s="1"/>
  <c r="N69" i="1" s="1"/>
  <c r="V69" i="1" s="1"/>
  <c r="G69" i="1" l="1"/>
  <c r="J69" i="1" l="1"/>
  <c r="K69" i="1" l="1"/>
  <c r="X69" i="1"/>
  <c r="Z69" i="1" s="1"/>
  <c r="AD69" i="1" s="1"/>
  <c r="N70" i="1" s="1"/>
  <c r="V70" i="1" s="1"/>
  <c r="L69" i="1"/>
  <c r="P69" i="1" s="1"/>
  <c r="R69" i="1" s="1"/>
  <c r="AB69" i="1" s="1"/>
  <c r="I70" i="1" s="1"/>
  <c r="O69" i="1" l="1"/>
  <c r="Q69" i="1" s="1"/>
  <c r="AA69" i="1" s="1"/>
  <c r="H70" i="1" s="1"/>
  <c r="G70" i="1" s="1"/>
  <c r="W69" i="1"/>
  <c r="Y69" i="1" s="1"/>
  <c r="AC69" i="1" s="1"/>
  <c r="M70" i="1" s="1"/>
  <c r="U70" i="1" s="1"/>
  <c r="J70" i="1" l="1"/>
  <c r="K70" i="1" l="1"/>
  <c r="X70" i="1"/>
  <c r="Z70" i="1" s="1"/>
  <c r="AD70" i="1" s="1"/>
  <c r="N71" i="1" s="1"/>
  <c r="L70" i="1"/>
  <c r="P70" i="1" s="1"/>
  <c r="R70" i="1" s="1"/>
  <c r="AB70" i="1" s="1"/>
  <c r="I71" i="1" s="1"/>
  <c r="V71" i="1" l="1"/>
  <c r="W70" i="1"/>
  <c r="Y70" i="1" s="1"/>
  <c r="AC70" i="1" s="1"/>
  <c r="M71" i="1" s="1"/>
  <c r="U71" i="1" s="1"/>
  <c r="O70" i="1"/>
  <c r="Q70" i="1" s="1"/>
  <c r="AA70" i="1" s="1"/>
  <c r="H71" i="1" s="1"/>
  <c r="G71" i="1" s="1"/>
  <c r="J71" i="1" l="1"/>
  <c r="K71" i="1" s="1"/>
  <c r="O71" i="1" l="1"/>
  <c r="Q71" i="1" s="1"/>
  <c r="AA71" i="1" s="1"/>
  <c r="H72" i="1" s="1"/>
  <c r="W71" i="1"/>
  <c r="Y71" i="1" s="1"/>
  <c r="AC71" i="1" s="1"/>
  <c r="M72" i="1" s="1"/>
  <c r="U72" i="1" s="1"/>
  <c r="X71" i="1"/>
  <c r="Z71" i="1" s="1"/>
  <c r="AD71" i="1" s="1"/>
  <c r="N72" i="1" s="1"/>
  <c r="V72" i="1" s="1"/>
  <c r="L71" i="1"/>
  <c r="P71" i="1" s="1"/>
  <c r="R71" i="1" s="1"/>
  <c r="AB71" i="1" s="1"/>
  <c r="I72" i="1" s="1"/>
  <c r="G72" i="1" l="1"/>
  <c r="J72" i="1" l="1"/>
  <c r="K72" i="1" l="1"/>
  <c r="X72" i="1"/>
  <c r="Z72" i="1" s="1"/>
  <c r="AD72" i="1" s="1"/>
  <c r="N73" i="1" s="1"/>
  <c r="V73" i="1" s="1"/>
  <c r="L72" i="1"/>
  <c r="P72" i="1" s="1"/>
  <c r="R72" i="1" s="1"/>
  <c r="AB72" i="1" s="1"/>
  <c r="I73" i="1" s="1"/>
  <c r="O72" i="1" l="1"/>
  <c r="Q72" i="1" s="1"/>
  <c r="AA72" i="1" s="1"/>
  <c r="H73" i="1" s="1"/>
  <c r="G73" i="1" s="1"/>
  <c r="W72" i="1"/>
  <c r="Y72" i="1" s="1"/>
  <c r="AC72" i="1" s="1"/>
  <c r="M73" i="1" s="1"/>
  <c r="U73" i="1" s="1"/>
  <c r="J73" i="1" l="1"/>
  <c r="K73" i="1" l="1"/>
  <c r="X73" i="1"/>
  <c r="Z73" i="1" s="1"/>
  <c r="AD73" i="1" s="1"/>
  <c r="N74" i="1" s="1"/>
  <c r="V74" i="1" s="1"/>
  <c r="L73" i="1"/>
  <c r="P73" i="1" s="1"/>
  <c r="R73" i="1" s="1"/>
  <c r="AB73" i="1" s="1"/>
  <c r="I74" i="1" s="1"/>
  <c r="O73" i="1" l="1"/>
  <c r="Q73" i="1" s="1"/>
  <c r="AA73" i="1" s="1"/>
  <c r="H74" i="1" s="1"/>
  <c r="G74" i="1" s="1"/>
  <c r="W73" i="1"/>
  <c r="Y73" i="1" s="1"/>
  <c r="AC73" i="1" s="1"/>
  <c r="M74" i="1" s="1"/>
  <c r="U74" i="1" s="1"/>
  <c r="J74" i="1" l="1"/>
  <c r="K74" i="1" l="1"/>
  <c r="X74" i="1"/>
  <c r="Z74" i="1" s="1"/>
  <c r="AD74" i="1" s="1"/>
  <c r="N75" i="1" s="1"/>
  <c r="V75" i="1" s="1"/>
  <c r="L74" i="1"/>
  <c r="P74" i="1" s="1"/>
  <c r="R74" i="1" s="1"/>
  <c r="AB74" i="1" s="1"/>
  <c r="I75" i="1" s="1"/>
  <c r="O74" i="1" l="1"/>
  <c r="Q74" i="1" s="1"/>
  <c r="AA74" i="1" s="1"/>
  <c r="H75" i="1" s="1"/>
  <c r="G75" i="1" s="1"/>
  <c r="W74" i="1"/>
  <c r="Y74" i="1" s="1"/>
  <c r="AC74" i="1" s="1"/>
  <c r="M75" i="1" s="1"/>
  <c r="U75" i="1" s="1"/>
  <c r="J75" i="1" l="1"/>
  <c r="K75" i="1" l="1"/>
  <c r="X75" i="1"/>
  <c r="Z75" i="1" s="1"/>
  <c r="AD75" i="1" s="1"/>
  <c r="N76" i="1" s="1"/>
  <c r="V76" i="1" s="1"/>
  <c r="L75" i="1"/>
  <c r="P75" i="1" s="1"/>
  <c r="R75" i="1" s="1"/>
  <c r="AB75" i="1" s="1"/>
  <c r="I76" i="1" s="1"/>
  <c r="O75" i="1" l="1"/>
  <c r="Q75" i="1" s="1"/>
  <c r="AA75" i="1" s="1"/>
  <c r="H76" i="1" s="1"/>
  <c r="G76" i="1" s="1"/>
  <c r="W75" i="1"/>
  <c r="Y75" i="1" s="1"/>
  <c r="AC75" i="1" s="1"/>
  <c r="M76" i="1" s="1"/>
  <c r="U76" i="1" s="1"/>
  <c r="J76" i="1" l="1"/>
  <c r="K76" i="1" l="1"/>
  <c r="X76" i="1"/>
  <c r="Z76" i="1" s="1"/>
  <c r="AD76" i="1" s="1"/>
  <c r="N77" i="1" s="1"/>
  <c r="V77" i="1" s="1"/>
  <c r="L76" i="1"/>
  <c r="P76" i="1" s="1"/>
  <c r="R76" i="1" s="1"/>
  <c r="AB76" i="1" s="1"/>
  <c r="I77" i="1" s="1"/>
  <c r="O76" i="1" l="1"/>
  <c r="Q76" i="1" s="1"/>
  <c r="AA76" i="1" s="1"/>
  <c r="H77" i="1" s="1"/>
  <c r="G77" i="1" s="1"/>
  <c r="W76" i="1"/>
  <c r="Y76" i="1" s="1"/>
  <c r="AC76" i="1" s="1"/>
  <c r="M77" i="1" s="1"/>
  <c r="U77" i="1" s="1"/>
  <c r="J77" i="1" l="1"/>
  <c r="K77" i="1" l="1"/>
  <c r="X77" i="1"/>
  <c r="Z77" i="1" s="1"/>
  <c r="AD77" i="1" s="1"/>
  <c r="N78" i="1" s="1"/>
  <c r="L77" i="1"/>
  <c r="P77" i="1" s="1"/>
  <c r="R77" i="1" s="1"/>
  <c r="AB77" i="1" s="1"/>
  <c r="I78" i="1" s="1"/>
  <c r="V78" i="1" l="1"/>
  <c r="O77" i="1"/>
  <c r="Q77" i="1" s="1"/>
  <c r="AA77" i="1" s="1"/>
  <c r="H78" i="1" s="1"/>
  <c r="G78" i="1" s="1"/>
  <c r="W77" i="1"/>
  <c r="Y77" i="1" s="1"/>
  <c r="AC77" i="1" s="1"/>
  <c r="M78" i="1" s="1"/>
  <c r="U78" i="1" s="1"/>
  <c r="J78" i="1" l="1"/>
  <c r="K78" i="1" s="1"/>
  <c r="W78" i="1" l="1"/>
  <c r="Y78" i="1" s="1"/>
  <c r="AC78" i="1" s="1"/>
  <c r="M79" i="1" s="1"/>
  <c r="U79" i="1" s="1"/>
  <c r="O78" i="1"/>
  <c r="Q78" i="1" s="1"/>
  <c r="AA78" i="1" s="1"/>
  <c r="H79" i="1" s="1"/>
  <c r="X78" i="1"/>
  <c r="Z78" i="1" s="1"/>
  <c r="AD78" i="1" s="1"/>
  <c r="N79" i="1" s="1"/>
  <c r="V79" i="1" s="1"/>
  <c r="L78" i="1"/>
  <c r="P78" i="1" s="1"/>
  <c r="R78" i="1" s="1"/>
  <c r="AB78" i="1" s="1"/>
  <c r="I79" i="1" s="1"/>
  <c r="G79" i="1" l="1"/>
  <c r="J79" i="1" l="1"/>
  <c r="K79" i="1" l="1"/>
  <c r="X79" i="1"/>
  <c r="Z79" i="1" s="1"/>
  <c r="AD79" i="1" s="1"/>
  <c r="N80" i="1" s="1"/>
  <c r="V80" i="1" s="1"/>
  <c r="L79" i="1"/>
  <c r="P79" i="1" s="1"/>
  <c r="R79" i="1" s="1"/>
  <c r="AB79" i="1" s="1"/>
  <c r="I80" i="1" s="1"/>
  <c r="W79" i="1" l="1"/>
  <c r="Y79" i="1" s="1"/>
  <c r="AC79" i="1" s="1"/>
  <c r="M80" i="1" s="1"/>
  <c r="U80" i="1" s="1"/>
  <c r="O79" i="1"/>
  <c r="Q79" i="1" s="1"/>
  <c r="AA79" i="1" s="1"/>
  <c r="H80" i="1" s="1"/>
  <c r="G80" i="1" s="1"/>
  <c r="J80" i="1" l="1"/>
  <c r="K80" i="1" l="1"/>
  <c r="X80" i="1"/>
  <c r="Z80" i="1" s="1"/>
  <c r="AD80" i="1" s="1"/>
  <c r="N81" i="1" s="1"/>
  <c r="V81" i="1" s="1"/>
  <c r="L80" i="1"/>
  <c r="P80" i="1" s="1"/>
  <c r="R80" i="1" s="1"/>
  <c r="AB80" i="1" s="1"/>
  <c r="I81" i="1" s="1"/>
  <c r="O80" i="1" l="1"/>
  <c r="Q80" i="1" s="1"/>
  <c r="AA80" i="1" s="1"/>
  <c r="H81" i="1" s="1"/>
  <c r="G81" i="1" s="1"/>
  <c r="W80" i="1"/>
  <c r="Y80" i="1" s="1"/>
  <c r="AC80" i="1" s="1"/>
  <c r="M81" i="1" s="1"/>
  <c r="U81" i="1" s="1"/>
  <c r="J81" i="1" l="1"/>
  <c r="K81" i="1" l="1"/>
  <c r="X81" i="1"/>
  <c r="Z81" i="1" s="1"/>
  <c r="AD81" i="1" s="1"/>
  <c r="N82" i="1" s="1"/>
  <c r="V82" i="1" s="1"/>
  <c r="L81" i="1"/>
  <c r="P81" i="1" s="1"/>
  <c r="R81" i="1" s="1"/>
  <c r="AB81" i="1" s="1"/>
  <c r="I82" i="1" s="1"/>
  <c r="O81" i="1" l="1"/>
  <c r="Q81" i="1" s="1"/>
  <c r="AA81" i="1" s="1"/>
  <c r="H82" i="1" s="1"/>
  <c r="G82" i="1" s="1"/>
  <c r="W81" i="1"/>
  <c r="Y81" i="1" s="1"/>
  <c r="AC81" i="1" s="1"/>
  <c r="M82" i="1" s="1"/>
  <c r="U82" i="1" s="1"/>
  <c r="J82" i="1" l="1"/>
  <c r="K82" i="1" l="1"/>
  <c r="X82" i="1"/>
  <c r="Z82" i="1" s="1"/>
  <c r="AD82" i="1" s="1"/>
  <c r="N83" i="1" s="1"/>
  <c r="V83" i="1" s="1"/>
  <c r="L82" i="1"/>
  <c r="P82" i="1" s="1"/>
  <c r="R82" i="1" s="1"/>
  <c r="AB82" i="1" s="1"/>
  <c r="I83" i="1" s="1"/>
  <c r="W82" i="1" l="1"/>
  <c r="Y82" i="1" s="1"/>
  <c r="AC82" i="1" s="1"/>
  <c r="M83" i="1" s="1"/>
  <c r="U83" i="1" s="1"/>
  <c r="O82" i="1"/>
  <c r="Q82" i="1" s="1"/>
  <c r="AA82" i="1" s="1"/>
  <c r="H83" i="1" s="1"/>
  <c r="G83" i="1" s="1"/>
  <c r="J83" i="1" l="1"/>
  <c r="K83" i="1" l="1"/>
  <c r="X83" i="1"/>
  <c r="Z83" i="1" s="1"/>
  <c r="AD83" i="1" s="1"/>
  <c r="N84" i="1" s="1"/>
  <c r="V84" i="1" s="1"/>
  <c r="L83" i="1"/>
  <c r="P83" i="1" s="1"/>
  <c r="R83" i="1" s="1"/>
  <c r="AB83" i="1" s="1"/>
  <c r="I84" i="1" s="1"/>
  <c r="O83" i="1" l="1"/>
  <c r="Q83" i="1" s="1"/>
  <c r="AA83" i="1" s="1"/>
  <c r="H84" i="1" s="1"/>
  <c r="G84" i="1" s="1"/>
  <c r="W83" i="1"/>
  <c r="Y83" i="1" s="1"/>
  <c r="AC83" i="1" s="1"/>
  <c r="M84" i="1" s="1"/>
  <c r="U84" i="1" s="1"/>
  <c r="J84" i="1" l="1"/>
  <c r="K84" i="1" l="1"/>
  <c r="X84" i="1"/>
  <c r="Z84" i="1" s="1"/>
  <c r="AD84" i="1" s="1"/>
  <c r="N85" i="1" s="1"/>
  <c r="V85" i="1" s="1"/>
  <c r="L84" i="1"/>
  <c r="P84" i="1" s="1"/>
  <c r="R84" i="1" s="1"/>
  <c r="AB84" i="1" s="1"/>
  <c r="I85" i="1" s="1"/>
  <c r="W84" i="1" l="1"/>
  <c r="Y84" i="1" s="1"/>
  <c r="AC84" i="1" s="1"/>
  <c r="M85" i="1" s="1"/>
  <c r="U85" i="1" s="1"/>
  <c r="O84" i="1"/>
  <c r="Q84" i="1" s="1"/>
  <c r="AA84" i="1" s="1"/>
  <c r="H85" i="1" s="1"/>
  <c r="G85" i="1" s="1"/>
  <c r="J85" i="1" l="1"/>
  <c r="K85" i="1" l="1"/>
  <c r="X85" i="1"/>
  <c r="Z85" i="1" s="1"/>
  <c r="AD85" i="1" s="1"/>
  <c r="N86" i="1" s="1"/>
  <c r="V86" i="1" s="1"/>
  <c r="L85" i="1"/>
  <c r="P85" i="1" s="1"/>
  <c r="R85" i="1" s="1"/>
  <c r="AB85" i="1" s="1"/>
  <c r="I86" i="1" s="1"/>
  <c r="O85" i="1" l="1"/>
  <c r="Q85" i="1" s="1"/>
  <c r="AA85" i="1" s="1"/>
  <c r="H86" i="1" s="1"/>
  <c r="G86" i="1" s="1"/>
  <c r="W85" i="1"/>
  <c r="Y85" i="1" s="1"/>
  <c r="AC85" i="1" s="1"/>
  <c r="M86" i="1" s="1"/>
  <c r="U86" i="1" s="1"/>
  <c r="J86" i="1" l="1"/>
  <c r="K86" i="1" l="1"/>
  <c r="X86" i="1"/>
  <c r="Z86" i="1" s="1"/>
  <c r="AD86" i="1" s="1"/>
  <c r="N87" i="1" s="1"/>
  <c r="V87" i="1" s="1"/>
  <c r="L86" i="1"/>
  <c r="P86" i="1" s="1"/>
  <c r="R86" i="1" s="1"/>
  <c r="AB86" i="1" s="1"/>
  <c r="I87" i="1" s="1"/>
  <c r="O86" i="1" l="1"/>
  <c r="Q86" i="1" s="1"/>
  <c r="AA86" i="1" s="1"/>
  <c r="H87" i="1" s="1"/>
  <c r="G87" i="1" s="1"/>
  <c r="W86" i="1"/>
  <c r="Y86" i="1" s="1"/>
  <c r="AC86" i="1" s="1"/>
  <c r="M87" i="1" s="1"/>
  <c r="U87" i="1" s="1"/>
  <c r="J87" i="1" l="1"/>
  <c r="L87" i="1" s="1"/>
  <c r="P87" i="1" s="1"/>
  <c r="R87" i="1" s="1"/>
  <c r="AB87" i="1" s="1"/>
  <c r="I88" i="1" s="1"/>
  <c r="K87" i="1" l="1"/>
  <c r="X87" i="1"/>
  <c r="Z87" i="1" s="1"/>
  <c r="AD87" i="1" s="1"/>
  <c r="N88" i="1" s="1"/>
  <c r="V88" i="1" s="1"/>
  <c r="O87" i="1" l="1"/>
  <c r="Q87" i="1" s="1"/>
  <c r="AA87" i="1" s="1"/>
  <c r="H88" i="1" s="1"/>
  <c r="G88" i="1" s="1"/>
  <c r="W87" i="1"/>
  <c r="Y87" i="1" s="1"/>
  <c r="AC87" i="1" s="1"/>
  <c r="M88" i="1" s="1"/>
  <c r="U88" i="1" s="1"/>
  <c r="J88" i="1" l="1"/>
  <c r="K88" i="1" l="1"/>
  <c r="X88" i="1"/>
  <c r="Z88" i="1" s="1"/>
  <c r="AD88" i="1" s="1"/>
  <c r="N89" i="1" s="1"/>
  <c r="V89" i="1" s="1"/>
  <c r="L88" i="1"/>
  <c r="P88" i="1" s="1"/>
  <c r="R88" i="1" s="1"/>
  <c r="AB88" i="1" s="1"/>
  <c r="I89" i="1" s="1"/>
  <c r="W88" i="1" l="1"/>
  <c r="Y88" i="1" s="1"/>
  <c r="AC88" i="1" s="1"/>
  <c r="M89" i="1" s="1"/>
  <c r="U89" i="1" s="1"/>
  <c r="O88" i="1"/>
  <c r="Q88" i="1" s="1"/>
  <c r="AA88" i="1" s="1"/>
  <c r="H89" i="1" s="1"/>
  <c r="G89" i="1" s="1"/>
  <c r="J89" i="1" l="1"/>
  <c r="K89" i="1" l="1"/>
  <c r="X89" i="1"/>
  <c r="Z89" i="1" s="1"/>
  <c r="AD89" i="1" s="1"/>
  <c r="N90" i="1" s="1"/>
  <c r="V90" i="1" s="1"/>
  <c r="L89" i="1"/>
  <c r="P89" i="1" s="1"/>
  <c r="R89" i="1" s="1"/>
  <c r="AB89" i="1" s="1"/>
  <c r="I90" i="1" s="1"/>
  <c r="O89" i="1" l="1"/>
  <c r="Q89" i="1" s="1"/>
  <c r="AA89" i="1" s="1"/>
  <c r="H90" i="1" s="1"/>
  <c r="G90" i="1" s="1"/>
  <c r="W89" i="1"/>
  <c r="Y89" i="1" s="1"/>
  <c r="AC89" i="1" s="1"/>
  <c r="M90" i="1" s="1"/>
  <c r="U90" i="1" s="1"/>
  <c r="J90" i="1" l="1"/>
  <c r="K90" i="1" l="1"/>
  <c r="X90" i="1"/>
  <c r="Z90" i="1" s="1"/>
  <c r="AD90" i="1" s="1"/>
  <c r="N91" i="1" s="1"/>
  <c r="V91" i="1" s="1"/>
  <c r="L90" i="1"/>
  <c r="P90" i="1" s="1"/>
  <c r="R90" i="1" s="1"/>
  <c r="AB90" i="1" s="1"/>
  <c r="I91" i="1" s="1"/>
  <c r="W90" i="1" l="1"/>
  <c r="Y90" i="1" s="1"/>
  <c r="AC90" i="1" s="1"/>
  <c r="M91" i="1" s="1"/>
  <c r="U91" i="1" s="1"/>
  <c r="O90" i="1"/>
  <c r="Q90" i="1" s="1"/>
  <c r="AA90" i="1" s="1"/>
  <c r="H91" i="1" s="1"/>
  <c r="G91" i="1" s="1"/>
  <c r="J91" i="1" l="1"/>
  <c r="K91" i="1" l="1"/>
  <c r="X91" i="1"/>
  <c r="Z91" i="1" s="1"/>
  <c r="AD91" i="1" s="1"/>
  <c r="N92" i="1" s="1"/>
  <c r="V92" i="1" s="1"/>
  <c r="L91" i="1"/>
  <c r="P91" i="1" s="1"/>
  <c r="R91" i="1" s="1"/>
  <c r="AB91" i="1" s="1"/>
  <c r="I92" i="1" s="1"/>
  <c r="O91" i="1" l="1"/>
  <c r="Q91" i="1" s="1"/>
  <c r="AA91" i="1" s="1"/>
  <c r="H92" i="1" s="1"/>
  <c r="G92" i="1" s="1"/>
  <c r="W91" i="1"/>
  <c r="Y91" i="1" s="1"/>
  <c r="AC91" i="1" s="1"/>
  <c r="M92" i="1" s="1"/>
  <c r="U92" i="1" s="1"/>
  <c r="J92" i="1" l="1"/>
  <c r="K92" i="1" l="1"/>
  <c r="X92" i="1"/>
  <c r="Z92" i="1" s="1"/>
  <c r="AD92" i="1" s="1"/>
  <c r="N93" i="1" s="1"/>
  <c r="V93" i="1" s="1"/>
  <c r="L92" i="1"/>
  <c r="P92" i="1" s="1"/>
  <c r="R92" i="1" s="1"/>
  <c r="AB92" i="1" s="1"/>
  <c r="I93" i="1" s="1"/>
  <c r="W92" i="1" l="1"/>
  <c r="Y92" i="1" s="1"/>
  <c r="AC92" i="1" s="1"/>
  <c r="M93" i="1" s="1"/>
  <c r="U93" i="1" s="1"/>
  <c r="O92" i="1"/>
  <c r="Q92" i="1" s="1"/>
  <c r="AA92" i="1" s="1"/>
  <c r="H93" i="1" s="1"/>
  <c r="G93" i="1" s="1"/>
  <c r="J93" i="1" l="1"/>
  <c r="K93" i="1" l="1"/>
  <c r="X93" i="1"/>
  <c r="Z93" i="1" s="1"/>
  <c r="AD93" i="1" s="1"/>
  <c r="N94" i="1" s="1"/>
  <c r="V94" i="1" s="1"/>
  <c r="L93" i="1"/>
  <c r="P93" i="1" s="1"/>
  <c r="R93" i="1" s="1"/>
  <c r="AB93" i="1" s="1"/>
  <c r="I94" i="1" s="1"/>
  <c r="W93" i="1" l="1"/>
  <c r="Y93" i="1" s="1"/>
  <c r="AC93" i="1" s="1"/>
  <c r="M94" i="1" s="1"/>
  <c r="U94" i="1" s="1"/>
  <c r="O93" i="1"/>
  <c r="Q93" i="1" s="1"/>
  <c r="AA93" i="1" s="1"/>
  <c r="H94" i="1" s="1"/>
  <c r="G94" i="1" s="1"/>
  <c r="J94" i="1" l="1"/>
  <c r="K94" i="1" l="1"/>
  <c r="X94" i="1"/>
  <c r="Z94" i="1" s="1"/>
  <c r="AD94" i="1" s="1"/>
  <c r="N95" i="1" s="1"/>
  <c r="V95" i="1" s="1"/>
  <c r="L94" i="1"/>
  <c r="P94" i="1" s="1"/>
  <c r="R94" i="1" s="1"/>
  <c r="AB94" i="1" s="1"/>
  <c r="I95" i="1" s="1"/>
  <c r="W94" i="1" l="1"/>
  <c r="Y94" i="1" s="1"/>
  <c r="AC94" i="1" s="1"/>
  <c r="M95" i="1" s="1"/>
  <c r="U95" i="1" s="1"/>
  <c r="O94" i="1"/>
  <c r="Q94" i="1" s="1"/>
  <c r="AA94" i="1" s="1"/>
  <c r="H95" i="1" s="1"/>
  <c r="G95" i="1" s="1"/>
  <c r="J95" i="1" l="1"/>
  <c r="K95" i="1" l="1"/>
  <c r="X95" i="1"/>
  <c r="Z95" i="1" s="1"/>
  <c r="AD95" i="1" s="1"/>
  <c r="N96" i="1" s="1"/>
  <c r="V96" i="1" s="1"/>
  <c r="L95" i="1"/>
  <c r="P95" i="1" s="1"/>
  <c r="R95" i="1" s="1"/>
  <c r="AB95" i="1" s="1"/>
  <c r="I96" i="1" s="1"/>
  <c r="W95" i="1" l="1"/>
  <c r="Y95" i="1" s="1"/>
  <c r="AC95" i="1" s="1"/>
  <c r="M96" i="1" s="1"/>
  <c r="U96" i="1" s="1"/>
  <c r="O95" i="1"/>
  <c r="Q95" i="1" s="1"/>
  <c r="AA95" i="1" s="1"/>
  <c r="H96" i="1" s="1"/>
  <c r="G96" i="1" s="1"/>
  <c r="J96" i="1" l="1"/>
  <c r="K96" i="1" l="1"/>
  <c r="X96" i="1"/>
  <c r="Z96" i="1" s="1"/>
  <c r="AD96" i="1" s="1"/>
  <c r="N97" i="1" s="1"/>
  <c r="V97" i="1" s="1"/>
  <c r="L96" i="1"/>
  <c r="P96" i="1" s="1"/>
  <c r="R96" i="1" s="1"/>
  <c r="AB96" i="1" s="1"/>
  <c r="I97" i="1" s="1"/>
  <c r="W96" i="1" l="1"/>
  <c r="Y96" i="1" s="1"/>
  <c r="AC96" i="1" s="1"/>
  <c r="M97" i="1" s="1"/>
  <c r="U97" i="1" s="1"/>
  <c r="O96" i="1"/>
  <c r="Q96" i="1" s="1"/>
  <c r="AA96" i="1" s="1"/>
  <c r="H97" i="1" s="1"/>
  <c r="G97" i="1" s="1"/>
  <c r="J97" i="1" l="1"/>
  <c r="K97" i="1" l="1"/>
  <c r="X97" i="1"/>
  <c r="Z97" i="1" s="1"/>
  <c r="AD97" i="1" s="1"/>
  <c r="N98" i="1" s="1"/>
  <c r="V98" i="1" s="1"/>
  <c r="L97" i="1"/>
  <c r="P97" i="1" s="1"/>
  <c r="R97" i="1" s="1"/>
  <c r="AB97" i="1" s="1"/>
  <c r="I98" i="1" s="1"/>
  <c r="W97" i="1" l="1"/>
  <c r="Y97" i="1" s="1"/>
  <c r="AC97" i="1" s="1"/>
  <c r="M98" i="1" s="1"/>
  <c r="U98" i="1" s="1"/>
  <c r="O97" i="1"/>
  <c r="Q97" i="1" s="1"/>
  <c r="AA97" i="1" s="1"/>
  <c r="H98" i="1" s="1"/>
  <c r="G98" i="1" s="1"/>
  <c r="J98" i="1" l="1"/>
  <c r="K98" i="1" l="1"/>
  <c r="X98" i="1"/>
  <c r="Z98" i="1" s="1"/>
  <c r="AD98" i="1" s="1"/>
  <c r="N99" i="1" s="1"/>
  <c r="V99" i="1" s="1"/>
  <c r="L98" i="1"/>
  <c r="P98" i="1" s="1"/>
  <c r="R98" i="1" s="1"/>
  <c r="AB98" i="1" s="1"/>
  <c r="I99" i="1" s="1"/>
  <c r="W98" i="1" l="1"/>
  <c r="Y98" i="1" s="1"/>
  <c r="AC98" i="1" s="1"/>
  <c r="M99" i="1" s="1"/>
  <c r="U99" i="1" s="1"/>
  <c r="O98" i="1"/>
  <c r="Q98" i="1" s="1"/>
  <c r="AA98" i="1" s="1"/>
  <c r="H99" i="1" s="1"/>
  <c r="G99" i="1" s="1"/>
  <c r="J99" i="1" l="1"/>
  <c r="K99" i="1" l="1"/>
  <c r="X99" i="1"/>
  <c r="Z99" i="1" s="1"/>
  <c r="AD99" i="1" s="1"/>
  <c r="N100" i="1" s="1"/>
  <c r="V100" i="1" s="1"/>
  <c r="L99" i="1"/>
  <c r="P99" i="1" s="1"/>
  <c r="R99" i="1" s="1"/>
  <c r="AB99" i="1" s="1"/>
  <c r="I100" i="1" s="1"/>
  <c r="W99" i="1" l="1"/>
  <c r="Y99" i="1" s="1"/>
  <c r="AC99" i="1" s="1"/>
  <c r="M100" i="1" s="1"/>
  <c r="U100" i="1" s="1"/>
  <c r="O99" i="1"/>
  <c r="Q99" i="1" s="1"/>
  <c r="AA99" i="1" s="1"/>
  <c r="H100" i="1" s="1"/>
  <c r="G100" i="1" s="1"/>
  <c r="J100" i="1" l="1"/>
  <c r="K100" i="1" l="1"/>
  <c r="X100" i="1"/>
  <c r="Z100" i="1" s="1"/>
  <c r="AD100" i="1" s="1"/>
  <c r="N101" i="1" s="1"/>
  <c r="V101" i="1" s="1"/>
  <c r="L100" i="1"/>
  <c r="P100" i="1" s="1"/>
  <c r="R100" i="1" s="1"/>
  <c r="AB100" i="1" s="1"/>
  <c r="I101" i="1" s="1"/>
  <c r="W100" i="1" l="1"/>
  <c r="Y100" i="1" s="1"/>
  <c r="AC100" i="1" s="1"/>
  <c r="M101" i="1" s="1"/>
  <c r="U101" i="1" s="1"/>
  <c r="O100" i="1"/>
  <c r="Q100" i="1" s="1"/>
  <c r="AA100" i="1" s="1"/>
  <c r="H101" i="1" s="1"/>
  <c r="G101" i="1" s="1"/>
  <c r="J101" i="1" l="1"/>
  <c r="K101" i="1" l="1"/>
  <c r="X101" i="1"/>
  <c r="Z101" i="1" s="1"/>
  <c r="AD101" i="1" s="1"/>
  <c r="N102" i="1" s="1"/>
  <c r="L101" i="1"/>
  <c r="P101" i="1" s="1"/>
  <c r="R101" i="1" s="1"/>
  <c r="AB101" i="1" s="1"/>
  <c r="I102" i="1" s="1"/>
  <c r="V102" i="1" l="1"/>
  <c r="W101" i="1"/>
  <c r="Y101" i="1" s="1"/>
  <c r="AC101" i="1" s="1"/>
  <c r="M102" i="1" s="1"/>
  <c r="U102" i="1" s="1"/>
  <c r="O101" i="1"/>
  <c r="Q101" i="1" s="1"/>
  <c r="AA101" i="1" s="1"/>
  <c r="H102" i="1" s="1"/>
  <c r="G102" i="1" s="1"/>
  <c r="J102" i="1" l="1"/>
  <c r="K102" i="1" s="1"/>
  <c r="X102" i="1" l="1"/>
  <c r="Z102" i="1" s="1"/>
  <c r="AD102" i="1" s="1"/>
  <c r="N103" i="1" s="1"/>
  <c r="V103" i="1" s="1"/>
  <c r="W102" i="1"/>
  <c r="Y102" i="1" s="1"/>
  <c r="AC102" i="1" s="1"/>
  <c r="M103" i="1" s="1"/>
  <c r="U103" i="1" s="1"/>
  <c r="O102" i="1"/>
  <c r="Q102" i="1" s="1"/>
  <c r="AA102" i="1" s="1"/>
  <c r="H103" i="1" s="1"/>
  <c r="L102" i="1"/>
  <c r="P102" i="1" s="1"/>
  <c r="R102" i="1" s="1"/>
  <c r="AB102" i="1" s="1"/>
  <c r="I103" i="1" s="1"/>
  <c r="G103" i="1" l="1"/>
  <c r="J103" i="1" l="1"/>
  <c r="K103" i="1" l="1"/>
  <c r="X103" i="1"/>
  <c r="Z103" i="1" s="1"/>
  <c r="AD103" i="1" s="1"/>
  <c r="N104" i="1" s="1"/>
  <c r="V104" i="1" s="1"/>
  <c r="L103" i="1"/>
  <c r="P103" i="1" s="1"/>
  <c r="R103" i="1" s="1"/>
  <c r="AB103" i="1" s="1"/>
  <c r="I104" i="1" s="1"/>
  <c r="W103" i="1" l="1"/>
  <c r="Y103" i="1" s="1"/>
  <c r="AC103" i="1" s="1"/>
  <c r="M104" i="1" s="1"/>
  <c r="U104" i="1" s="1"/>
  <c r="O103" i="1"/>
  <c r="Q103" i="1" s="1"/>
  <c r="AA103" i="1" s="1"/>
  <c r="H104" i="1" s="1"/>
  <c r="G104" i="1" s="1"/>
  <c r="J104" i="1" l="1"/>
  <c r="K104" i="1" l="1"/>
  <c r="X104" i="1"/>
  <c r="Z104" i="1" s="1"/>
  <c r="AD104" i="1" s="1"/>
  <c r="N105" i="1" s="1"/>
  <c r="V105" i="1" s="1"/>
  <c r="L104" i="1"/>
  <c r="P104" i="1" s="1"/>
  <c r="R104" i="1" s="1"/>
  <c r="AB104" i="1" s="1"/>
  <c r="I105" i="1" s="1"/>
  <c r="W104" i="1" l="1"/>
  <c r="Y104" i="1" s="1"/>
  <c r="AC104" i="1" s="1"/>
  <c r="M105" i="1" s="1"/>
  <c r="U105" i="1" s="1"/>
  <c r="O104" i="1"/>
  <c r="Q104" i="1" s="1"/>
  <c r="AA104" i="1" s="1"/>
  <c r="H105" i="1" s="1"/>
  <c r="G105" i="1" s="1"/>
  <c r="J105" i="1" l="1"/>
  <c r="K105" i="1" l="1"/>
  <c r="X105" i="1"/>
  <c r="Z105" i="1" s="1"/>
  <c r="AD105" i="1" s="1"/>
  <c r="N106" i="1" s="1"/>
  <c r="V106" i="1" s="1"/>
  <c r="L105" i="1"/>
  <c r="P105" i="1" s="1"/>
  <c r="R105" i="1" s="1"/>
  <c r="AB105" i="1" s="1"/>
  <c r="I106" i="1" s="1"/>
  <c r="O105" i="1" l="1"/>
  <c r="Q105" i="1" s="1"/>
  <c r="AA105" i="1" s="1"/>
  <c r="H106" i="1" s="1"/>
  <c r="G106" i="1" s="1"/>
  <c r="W105" i="1"/>
  <c r="Y105" i="1" s="1"/>
  <c r="AC105" i="1" s="1"/>
  <c r="M106" i="1" s="1"/>
  <c r="U106" i="1" s="1"/>
  <c r="J106" i="1" l="1"/>
  <c r="K106" i="1" l="1"/>
  <c r="X106" i="1"/>
  <c r="Z106" i="1" s="1"/>
  <c r="AD106" i="1" s="1"/>
  <c r="N107" i="1" s="1"/>
  <c r="V107" i="1" s="1"/>
  <c r="L106" i="1"/>
  <c r="P106" i="1" s="1"/>
  <c r="R106" i="1" s="1"/>
  <c r="AB106" i="1" s="1"/>
  <c r="I107" i="1" s="1"/>
  <c r="W106" i="1" l="1"/>
  <c r="Y106" i="1" s="1"/>
  <c r="AC106" i="1" s="1"/>
  <c r="M107" i="1" s="1"/>
  <c r="U107" i="1" s="1"/>
  <c r="O106" i="1"/>
  <c r="Q106" i="1" s="1"/>
  <c r="AA106" i="1" s="1"/>
  <c r="H107" i="1" s="1"/>
  <c r="G107" i="1" s="1"/>
  <c r="J107" i="1" l="1"/>
  <c r="K107" i="1" l="1"/>
  <c r="X107" i="1"/>
  <c r="Z107" i="1" s="1"/>
  <c r="AD107" i="1" s="1"/>
  <c r="N108" i="1" s="1"/>
  <c r="V108" i="1" s="1"/>
  <c r="L107" i="1"/>
  <c r="P107" i="1" s="1"/>
  <c r="R107" i="1" s="1"/>
  <c r="AB107" i="1" s="1"/>
  <c r="I108" i="1" s="1"/>
  <c r="W107" i="1" l="1"/>
  <c r="Y107" i="1" s="1"/>
  <c r="AC107" i="1" s="1"/>
  <c r="M108" i="1" s="1"/>
  <c r="U108" i="1" s="1"/>
  <c r="O107" i="1"/>
  <c r="Q107" i="1" s="1"/>
  <c r="AA107" i="1" s="1"/>
  <c r="H108" i="1" s="1"/>
  <c r="G108" i="1" s="1"/>
  <c r="J108" i="1" l="1"/>
  <c r="K108" i="1" l="1"/>
  <c r="X108" i="1"/>
  <c r="Z108" i="1" s="1"/>
  <c r="AD108" i="1" s="1"/>
  <c r="N109" i="1" s="1"/>
  <c r="V109" i="1" s="1"/>
  <c r="L108" i="1"/>
  <c r="P108" i="1" s="1"/>
  <c r="R108" i="1" s="1"/>
  <c r="AB108" i="1" s="1"/>
  <c r="I109" i="1" s="1"/>
  <c r="W108" i="1" l="1"/>
  <c r="Y108" i="1" s="1"/>
  <c r="AC108" i="1" s="1"/>
  <c r="M109" i="1" s="1"/>
  <c r="U109" i="1" s="1"/>
  <c r="O108" i="1"/>
  <c r="Q108" i="1" s="1"/>
  <c r="AA108" i="1" s="1"/>
  <c r="H109" i="1" s="1"/>
  <c r="G109" i="1" s="1"/>
  <c r="J109" i="1" l="1"/>
  <c r="K109" i="1" l="1"/>
  <c r="X109" i="1"/>
  <c r="Z109" i="1" s="1"/>
  <c r="AD109" i="1" s="1"/>
  <c r="N110" i="1" s="1"/>
  <c r="V110" i="1" s="1"/>
  <c r="L109" i="1"/>
  <c r="P109" i="1" s="1"/>
  <c r="R109" i="1" s="1"/>
  <c r="AB109" i="1" s="1"/>
  <c r="I110" i="1" s="1"/>
  <c r="W109" i="1" l="1"/>
  <c r="Y109" i="1" s="1"/>
  <c r="AC109" i="1" s="1"/>
  <c r="M110" i="1" s="1"/>
  <c r="U110" i="1" s="1"/>
  <c r="O109" i="1"/>
  <c r="Q109" i="1" s="1"/>
  <c r="AA109" i="1" s="1"/>
  <c r="H110" i="1" s="1"/>
  <c r="G110" i="1" s="1"/>
  <c r="J110" i="1" l="1"/>
  <c r="K110" i="1" l="1"/>
  <c r="X110" i="1"/>
  <c r="Z110" i="1" s="1"/>
  <c r="AD110" i="1" s="1"/>
  <c r="N111" i="1" s="1"/>
  <c r="V111" i="1" s="1"/>
  <c r="L110" i="1"/>
  <c r="P110" i="1" s="1"/>
  <c r="R110" i="1" s="1"/>
  <c r="AB110" i="1" s="1"/>
  <c r="I111" i="1" s="1"/>
  <c r="W110" i="1" l="1"/>
  <c r="Y110" i="1" s="1"/>
  <c r="AC110" i="1" s="1"/>
  <c r="M111" i="1" s="1"/>
  <c r="U111" i="1" s="1"/>
  <c r="O110" i="1"/>
  <c r="Q110" i="1" s="1"/>
  <c r="AA110" i="1" s="1"/>
  <c r="H111" i="1" s="1"/>
  <c r="G111" i="1" s="1"/>
  <c r="J111" i="1" l="1"/>
  <c r="K111" i="1" l="1"/>
  <c r="X111" i="1"/>
  <c r="Z111" i="1" s="1"/>
  <c r="AD111" i="1" s="1"/>
  <c r="N112" i="1" s="1"/>
  <c r="V112" i="1" s="1"/>
  <c r="L111" i="1"/>
  <c r="P111" i="1" s="1"/>
  <c r="R111" i="1" s="1"/>
  <c r="AB111" i="1" s="1"/>
  <c r="I112" i="1" s="1"/>
  <c r="W111" i="1" l="1"/>
  <c r="Y111" i="1" s="1"/>
  <c r="AC111" i="1" s="1"/>
  <c r="M112" i="1" s="1"/>
  <c r="U112" i="1" s="1"/>
  <c r="O111" i="1"/>
  <c r="Q111" i="1" s="1"/>
  <c r="AA111" i="1" s="1"/>
  <c r="H112" i="1" s="1"/>
  <c r="G112" i="1" s="1"/>
  <c r="J112" i="1" l="1"/>
  <c r="K112" i="1" l="1"/>
  <c r="X112" i="1"/>
  <c r="Z112" i="1" s="1"/>
  <c r="AD112" i="1" s="1"/>
  <c r="N113" i="1" s="1"/>
  <c r="V113" i="1" s="1"/>
  <c r="L112" i="1"/>
  <c r="P112" i="1" s="1"/>
  <c r="R112" i="1" s="1"/>
  <c r="AB112" i="1" s="1"/>
  <c r="I113" i="1" s="1"/>
  <c r="W112" i="1" l="1"/>
  <c r="Y112" i="1" s="1"/>
  <c r="AC112" i="1" s="1"/>
  <c r="M113" i="1" s="1"/>
  <c r="U113" i="1" s="1"/>
  <c r="O112" i="1"/>
  <c r="Q112" i="1" s="1"/>
  <c r="AA112" i="1" s="1"/>
  <c r="H113" i="1" s="1"/>
  <c r="G113" i="1" s="1"/>
  <c r="J113" i="1" l="1"/>
  <c r="K113" i="1" l="1"/>
  <c r="X113" i="1"/>
  <c r="Z113" i="1" s="1"/>
  <c r="AD113" i="1" s="1"/>
  <c r="N114" i="1" s="1"/>
  <c r="V114" i="1" s="1"/>
  <c r="L113" i="1"/>
  <c r="P113" i="1" s="1"/>
  <c r="R113" i="1" s="1"/>
  <c r="AB113" i="1" s="1"/>
  <c r="I114" i="1" s="1"/>
  <c r="W113" i="1" l="1"/>
  <c r="Y113" i="1" s="1"/>
  <c r="AC113" i="1" s="1"/>
  <c r="M114" i="1" s="1"/>
  <c r="U114" i="1" s="1"/>
  <c r="O113" i="1"/>
  <c r="Q113" i="1" s="1"/>
  <c r="AA113" i="1" s="1"/>
  <c r="H114" i="1" s="1"/>
  <c r="G114" i="1" s="1"/>
  <c r="J114" i="1" l="1"/>
  <c r="K114" i="1" l="1"/>
  <c r="X114" i="1"/>
  <c r="Z114" i="1" s="1"/>
  <c r="AD114" i="1" s="1"/>
  <c r="N115" i="1" s="1"/>
  <c r="V115" i="1" s="1"/>
  <c r="L114" i="1"/>
  <c r="P114" i="1" s="1"/>
  <c r="R114" i="1" s="1"/>
  <c r="AB114" i="1" s="1"/>
  <c r="I115" i="1" s="1"/>
  <c r="W114" i="1" l="1"/>
  <c r="Y114" i="1" s="1"/>
  <c r="AC114" i="1" s="1"/>
  <c r="M115" i="1" s="1"/>
  <c r="U115" i="1" s="1"/>
  <c r="O114" i="1"/>
  <c r="Q114" i="1" s="1"/>
  <c r="AA114" i="1" s="1"/>
  <c r="H115" i="1" s="1"/>
  <c r="G115" i="1" s="1"/>
  <c r="J115" i="1" l="1"/>
  <c r="K115" i="1" l="1"/>
  <c r="X115" i="1"/>
  <c r="Z115" i="1" s="1"/>
  <c r="AD115" i="1" s="1"/>
  <c r="N116" i="1" s="1"/>
  <c r="V116" i="1" s="1"/>
  <c r="L115" i="1"/>
  <c r="P115" i="1" s="1"/>
  <c r="R115" i="1" s="1"/>
  <c r="AB115" i="1" s="1"/>
  <c r="I116" i="1" s="1"/>
  <c r="O115" i="1" l="1"/>
  <c r="Q115" i="1" s="1"/>
  <c r="AA115" i="1" s="1"/>
  <c r="H116" i="1" s="1"/>
  <c r="G116" i="1" s="1"/>
  <c r="W115" i="1"/>
  <c r="Y115" i="1" s="1"/>
  <c r="AC115" i="1" s="1"/>
  <c r="M116" i="1" s="1"/>
  <c r="U116" i="1" s="1"/>
  <c r="J116" i="1" l="1"/>
  <c r="K116" i="1" l="1"/>
  <c r="X116" i="1"/>
  <c r="Z116" i="1" s="1"/>
  <c r="AD116" i="1" s="1"/>
  <c r="N117" i="1" s="1"/>
  <c r="V117" i="1" s="1"/>
  <c r="L116" i="1"/>
  <c r="P116" i="1" s="1"/>
  <c r="R116" i="1" s="1"/>
  <c r="AB116" i="1" s="1"/>
  <c r="I117" i="1" s="1"/>
  <c r="W116" i="1" l="1"/>
  <c r="Y116" i="1" s="1"/>
  <c r="AC116" i="1" s="1"/>
  <c r="M117" i="1" s="1"/>
  <c r="U117" i="1" s="1"/>
  <c r="O116" i="1"/>
  <c r="Q116" i="1" s="1"/>
  <c r="AA116" i="1" s="1"/>
  <c r="H117" i="1" s="1"/>
  <c r="G117" i="1" s="1"/>
  <c r="J117" i="1" l="1"/>
  <c r="K117" i="1" l="1"/>
  <c r="X117" i="1"/>
  <c r="Z117" i="1" s="1"/>
  <c r="AD117" i="1" s="1"/>
  <c r="N118" i="1" s="1"/>
  <c r="V118" i="1" s="1"/>
  <c r="L117" i="1"/>
  <c r="P117" i="1" s="1"/>
  <c r="R117" i="1" s="1"/>
  <c r="AB117" i="1" s="1"/>
  <c r="I118" i="1" s="1"/>
  <c r="W117" i="1" l="1"/>
  <c r="Y117" i="1" s="1"/>
  <c r="AC117" i="1" s="1"/>
  <c r="M118" i="1" s="1"/>
  <c r="U118" i="1" s="1"/>
  <c r="O117" i="1"/>
  <c r="Q117" i="1" s="1"/>
  <c r="AA117" i="1" s="1"/>
  <c r="H118" i="1" s="1"/>
  <c r="G118" i="1" s="1"/>
  <c r="J118" i="1" l="1"/>
  <c r="K118" i="1" l="1"/>
  <c r="X118" i="1"/>
  <c r="Z118" i="1" s="1"/>
  <c r="AD118" i="1" s="1"/>
  <c r="N119" i="1" s="1"/>
  <c r="V119" i="1" s="1"/>
  <c r="L118" i="1"/>
  <c r="P118" i="1" s="1"/>
  <c r="R118" i="1" s="1"/>
  <c r="AB118" i="1" s="1"/>
  <c r="I119" i="1" s="1"/>
  <c r="O118" i="1" l="1"/>
  <c r="Q118" i="1" s="1"/>
  <c r="AA118" i="1" s="1"/>
  <c r="H119" i="1" s="1"/>
  <c r="G119" i="1" s="1"/>
  <c r="W118" i="1"/>
  <c r="Y118" i="1" s="1"/>
  <c r="AC118" i="1" s="1"/>
  <c r="M119" i="1" s="1"/>
  <c r="U119" i="1" s="1"/>
  <c r="J119" i="1" l="1"/>
  <c r="K119" i="1" l="1"/>
  <c r="X119" i="1"/>
  <c r="Z119" i="1" s="1"/>
  <c r="AD119" i="1" s="1"/>
  <c r="N120" i="1" s="1"/>
  <c r="V120" i="1" s="1"/>
  <c r="L119" i="1"/>
  <c r="P119" i="1" s="1"/>
  <c r="R119" i="1" s="1"/>
  <c r="AB119" i="1" s="1"/>
  <c r="I120" i="1" s="1"/>
  <c r="W119" i="1" l="1"/>
  <c r="Y119" i="1" s="1"/>
  <c r="AC119" i="1" s="1"/>
  <c r="M120" i="1" s="1"/>
  <c r="U120" i="1" s="1"/>
  <c r="O119" i="1"/>
  <c r="Q119" i="1" s="1"/>
  <c r="AA119" i="1" s="1"/>
  <c r="H120" i="1" s="1"/>
  <c r="G120" i="1" s="1"/>
  <c r="J120" i="1" l="1"/>
  <c r="K120" i="1" l="1"/>
  <c r="X120" i="1"/>
  <c r="Z120" i="1" s="1"/>
  <c r="AD120" i="1" s="1"/>
  <c r="N121" i="1" s="1"/>
  <c r="V121" i="1" s="1"/>
  <c r="L120" i="1"/>
  <c r="P120" i="1" s="1"/>
  <c r="R120" i="1" s="1"/>
  <c r="AB120" i="1" s="1"/>
  <c r="I121" i="1" s="1"/>
  <c r="W120" i="1" l="1"/>
  <c r="Y120" i="1" s="1"/>
  <c r="AC120" i="1" s="1"/>
  <c r="M121" i="1" s="1"/>
  <c r="U121" i="1" s="1"/>
  <c r="O120" i="1"/>
  <c r="Q120" i="1" s="1"/>
  <c r="AA120" i="1" s="1"/>
  <c r="H121" i="1" s="1"/>
  <c r="G121" i="1" s="1"/>
  <c r="J121" i="1" l="1"/>
  <c r="K121" i="1" l="1"/>
  <c r="X121" i="1"/>
  <c r="Z121" i="1" s="1"/>
  <c r="AD121" i="1" s="1"/>
  <c r="N122" i="1" s="1"/>
  <c r="V122" i="1" s="1"/>
  <c r="L121" i="1"/>
  <c r="P121" i="1" s="1"/>
  <c r="R121" i="1" s="1"/>
  <c r="AB121" i="1" s="1"/>
  <c r="I122" i="1" s="1"/>
  <c r="W121" i="1" l="1"/>
  <c r="Y121" i="1" s="1"/>
  <c r="AC121" i="1" s="1"/>
  <c r="M122" i="1" s="1"/>
  <c r="U122" i="1" s="1"/>
  <c r="O121" i="1"/>
  <c r="Q121" i="1" s="1"/>
  <c r="AA121" i="1" s="1"/>
  <c r="H122" i="1" s="1"/>
  <c r="G122" i="1" s="1"/>
  <c r="J122" i="1" l="1"/>
  <c r="K122" i="1" l="1"/>
  <c r="X122" i="1"/>
  <c r="Z122" i="1" s="1"/>
  <c r="AD122" i="1" s="1"/>
  <c r="N123" i="1" s="1"/>
  <c r="V123" i="1" s="1"/>
  <c r="L122" i="1"/>
  <c r="P122" i="1" s="1"/>
  <c r="R122" i="1" s="1"/>
  <c r="AB122" i="1" s="1"/>
  <c r="I123" i="1" s="1"/>
  <c r="O122" i="1" l="1"/>
  <c r="Q122" i="1" s="1"/>
  <c r="AA122" i="1" s="1"/>
  <c r="H123" i="1" s="1"/>
  <c r="G123" i="1" s="1"/>
  <c r="W122" i="1"/>
  <c r="Y122" i="1" s="1"/>
  <c r="AC122" i="1" s="1"/>
  <c r="M123" i="1" s="1"/>
  <c r="U123" i="1" s="1"/>
  <c r="J123" i="1" l="1"/>
  <c r="K123" i="1" l="1"/>
  <c r="X123" i="1"/>
  <c r="Z123" i="1" s="1"/>
  <c r="AD123" i="1" s="1"/>
  <c r="N124" i="1" s="1"/>
  <c r="V124" i="1" s="1"/>
  <c r="L123" i="1"/>
  <c r="P123" i="1" s="1"/>
  <c r="R123" i="1" s="1"/>
  <c r="AB123" i="1" s="1"/>
  <c r="I124" i="1" s="1"/>
  <c r="W123" i="1" l="1"/>
  <c r="Y123" i="1" s="1"/>
  <c r="AC123" i="1" s="1"/>
  <c r="M124" i="1" s="1"/>
  <c r="U124" i="1" s="1"/>
  <c r="O123" i="1"/>
  <c r="Q123" i="1" s="1"/>
  <c r="AA123" i="1" s="1"/>
  <c r="H124" i="1" s="1"/>
  <c r="G124" i="1" s="1"/>
  <c r="J124" i="1" l="1"/>
  <c r="K124" i="1" l="1"/>
  <c r="X124" i="1"/>
  <c r="Z124" i="1" s="1"/>
  <c r="AD124" i="1" s="1"/>
  <c r="N125" i="1" s="1"/>
  <c r="V125" i="1" s="1"/>
  <c r="L124" i="1"/>
  <c r="P124" i="1" s="1"/>
  <c r="R124" i="1" s="1"/>
  <c r="AB124" i="1" s="1"/>
  <c r="I125" i="1" s="1"/>
  <c r="W124" i="1" l="1"/>
  <c r="Y124" i="1" s="1"/>
  <c r="AC124" i="1" s="1"/>
  <c r="M125" i="1" s="1"/>
  <c r="U125" i="1" s="1"/>
  <c r="O124" i="1"/>
  <c r="Q124" i="1" s="1"/>
  <c r="AA124" i="1" s="1"/>
  <c r="H125" i="1" s="1"/>
  <c r="G125" i="1" s="1"/>
  <c r="J125" i="1" l="1"/>
  <c r="K125" i="1" l="1"/>
  <c r="X125" i="1"/>
  <c r="Z125" i="1" s="1"/>
  <c r="AD125" i="1" s="1"/>
  <c r="N126" i="1" s="1"/>
  <c r="V126" i="1" s="1"/>
  <c r="L125" i="1"/>
  <c r="P125" i="1" s="1"/>
  <c r="R125" i="1" s="1"/>
  <c r="AB125" i="1" s="1"/>
  <c r="I126" i="1" s="1"/>
  <c r="W125" i="1" l="1"/>
  <c r="Y125" i="1" s="1"/>
  <c r="AC125" i="1" s="1"/>
  <c r="M126" i="1" s="1"/>
  <c r="U126" i="1" s="1"/>
  <c r="O125" i="1"/>
  <c r="Q125" i="1" s="1"/>
  <c r="AA125" i="1" s="1"/>
  <c r="H126" i="1" s="1"/>
  <c r="G126" i="1" s="1"/>
  <c r="J126" i="1" l="1"/>
  <c r="K126" i="1" l="1"/>
  <c r="X126" i="1"/>
  <c r="Z126" i="1" s="1"/>
  <c r="AD126" i="1" s="1"/>
  <c r="N127" i="1" s="1"/>
  <c r="V127" i="1" s="1"/>
  <c r="L126" i="1"/>
  <c r="P126" i="1" s="1"/>
  <c r="R126" i="1" s="1"/>
  <c r="AB126" i="1" s="1"/>
  <c r="I127" i="1" s="1"/>
  <c r="W126" i="1" l="1"/>
  <c r="Y126" i="1" s="1"/>
  <c r="AC126" i="1" s="1"/>
  <c r="M127" i="1" s="1"/>
  <c r="U127" i="1" s="1"/>
  <c r="O126" i="1"/>
  <c r="Q126" i="1" s="1"/>
  <c r="AA126" i="1" s="1"/>
  <c r="H127" i="1" s="1"/>
  <c r="G127" i="1" s="1"/>
  <c r="J127" i="1" l="1"/>
  <c r="K127" i="1" l="1"/>
  <c r="X127" i="1"/>
  <c r="Z127" i="1" s="1"/>
  <c r="AD127" i="1" s="1"/>
  <c r="N128" i="1" s="1"/>
  <c r="V128" i="1" s="1"/>
  <c r="L127" i="1"/>
  <c r="P127" i="1" s="1"/>
  <c r="R127" i="1" s="1"/>
  <c r="AB127" i="1" s="1"/>
  <c r="I128" i="1" s="1"/>
  <c r="O127" i="1" l="1"/>
  <c r="Q127" i="1" s="1"/>
  <c r="AA127" i="1" s="1"/>
  <c r="H128" i="1" s="1"/>
  <c r="G128" i="1" s="1"/>
  <c r="W127" i="1"/>
  <c r="Y127" i="1" s="1"/>
  <c r="AC127" i="1" s="1"/>
  <c r="M128" i="1" s="1"/>
  <c r="U128" i="1" s="1"/>
  <c r="J128" i="1" l="1"/>
  <c r="K128" i="1" l="1"/>
  <c r="X128" i="1"/>
  <c r="Z128" i="1" s="1"/>
  <c r="AD128" i="1" s="1"/>
  <c r="N129" i="1" s="1"/>
  <c r="V129" i="1" s="1"/>
  <c r="L128" i="1"/>
  <c r="P128" i="1" s="1"/>
  <c r="R128" i="1" s="1"/>
  <c r="AB128" i="1" s="1"/>
  <c r="I129" i="1" s="1"/>
  <c r="O128" i="1" l="1"/>
  <c r="Q128" i="1" s="1"/>
  <c r="AA128" i="1" s="1"/>
  <c r="H129" i="1" s="1"/>
  <c r="G129" i="1" s="1"/>
  <c r="W128" i="1"/>
  <c r="Y128" i="1" s="1"/>
  <c r="AC128" i="1" s="1"/>
  <c r="M129" i="1" s="1"/>
  <c r="U129" i="1" s="1"/>
  <c r="J129" i="1" l="1"/>
  <c r="K129" i="1" l="1"/>
  <c r="X129" i="1"/>
  <c r="Z129" i="1" s="1"/>
  <c r="AD129" i="1" s="1"/>
  <c r="N130" i="1" s="1"/>
  <c r="V130" i="1" s="1"/>
  <c r="L129" i="1"/>
  <c r="P129" i="1" s="1"/>
  <c r="R129" i="1" s="1"/>
  <c r="AB129" i="1" s="1"/>
  <c r="I130" i="1" s="1"/>
  <c r="O129" i="1" l="1"/>
  <c r="Q129" i="1" s="1"/>
  <c r="AA129" i="1" s="1"/>
  <c r="H130" i="1" s="1"/>
  <c r="G130" i="1" s="1"/>
  <c r="W129" i="1"/>
  <c r="Y129" i="1" s="1"/>
  <c r="AC129" i="1" s="1"/>
  <c r="M130" i="1" s="1"/>
  <c r="U130" i="1" s="1"/>
  <c r="J130" i="1" l="1"/>
  <c r="K130" i="1" l="1"/>
  <c r="X130" i="1"/>
  <c r="Z130" i="1" s="1"/>
  <c r="AD130" i="1" s="1"/>
  <c r="N131" i="1" s="1"/>
  <c r="V131" i="1" s="1"/>
  <c r="L130" i="1"/>
  <c r="P130" i="1" s="1"/>
  <c r="R130" i="1" s="1"/>
  <c r="AB130" i="1" s="1"/>
  <c r="I131" i="1" s="1"/>
  <c r="W130" i="1" l="1"/>
  <c r="Y130" i="1" s="1"/>
  <c r="AC130" i="1" s="1"/>
  <c r="M131" i="1" s="1"/>
  <c r="U131" i="1" s="1"/>
  <c r="O130" i="1"/>
  <c r="Q130" i="1" s="1"/>
  <c r="AA130" i="1" s="1"/>
  <c r="H131" i="1" s="1"/>
  <c r="G131" i="1" s="1"/>
  <c r="J131" i="1" l="1"/>
  <c r="K131" i="1" l="1"/>
  <c r="X131" i="1"/>
  <c r="Z131" i="1" s="1"/>
  <c r="AD131" i="1" s="1"/>
  <c r="N132" i="1" s="1"/>
  <c r="V132" i="1" s="1"/>
  <c r="L131" i="1"/>
  <c r="P131" i="1" s="1"/>
  <c r="R131" i="1" s="1"/>
  <c r="AB131" i="1" s="1"/>
  <c r="I132" i="1" s="1"/>
  <c r="O131" i="1" l="1"/>
  <c r="Q131" i="1" s="1"/>
  <c r="AA131" i="1" s="1"/>
  <c r="H132" i="1" s="1"/>
  <c r="G132" i="1" s="1"/>
  <c r="W131" i="1"/>
  <c r="Y131" i="1" s="1"/>
  <c r="AC131" i="1" s="1"/>
  <c r="M132" i="1" s="1"/>
  <c r="U132" i="1" s="1"/>
  <c r="J132" i="1" l="1"/>
  <c r="K132" i="1" l="1"/>
  <c r="X132" i="1"/>
  <c r="Z132" i="1" s="1"/>
  <c r="AD132" i="1" s="1"/>
  <c r="N133" i="1" s="1"/>
  <c r="V133" i="1" s="1"/>
  <c r="L132" i="1"/>
  <c r="P132" i="1" s="1"/>
  <c r="R132" i="1" s="1"/>
  <c r="AB132" i="1" s="1"/>
  <c r="I133" i="1" s="1"/>
  <c r="O132" i="1" l="1"/>
  <c r="Q132" i="1" s="1"/>
  <c r="AA132" i="1" s="1"/>
  <c r="H133" i="1" s="1"/>
  <c r="G133" i="1" s="1"/>
  <c r="W132" i="1"/>
  <c r="Y132" i="1" s="1"/>
  <c r="AC132" i="1" s="1"/>
  <c r="M133" i="1" s="1"/>
  <c r="U133" i="1" s="1"/>
  <c r="J133" i="1" l="1"/>
  <c r="K133" i="1" l="1"/>
  <c r="X133" i="1"/>
  <c r="Z133" i="1" s="1"/>
  <c r="AD133" i="1" s="1"/>
  <c r="N134" i="1" s="1"/>
  <c r="V134" i="1" s="1"/>
  <c r="L133" i="1"/>
  <c r="P133" i="1" s="1"/>
  <c r="R133" i="1" s="1"/>
  <c r="AB133" i="1" s="1"/>
  <c r="I134" i="1" s="1"/>
  <c r="O133" i="1" l="1"/>
  <c r="Q133" i="1" s="1"/>
  <c r="AA133" i="1" s="1"/>
  <c r="H134" i="1" s="1"/>
  <c r="G134" i="1" s="1"/>
  <c r="W133" i="1"/>
  <c r="Y133" i="1" s="1"/>
  <c r="AC133" i="1" s="1"/>
  <c r="M134" i="1" s="1"/>
  <c r="U134" i="1" s="1"/>
  <c r="J134" i="1" l="1"/>
  <c r="K134" i="1" l="1"/>
  <c r="X134" i="1"/>
  <c r="Z134" i="1" s="1"/>
  <c r="AD134" i="1" s="1"/>
  <c r="N135" i="1" s="1"/>
  <c r="V135" i="1" s="1"/>
  <c r="L134" i="1"/>
  <c r="P134" i="1" s="1"/>
  <c r="R134" i="1" s="1"/>
  <c r="AB134" i="1" s="1"/>
  <c r="I135" i="1" s="1"/>
  <c r="W134" i="1" l="1"/>
  <c r="Y134" i="1" s="1"/>
  <c r="AC134" i="1" s="1"/>
  <c r="M135" i="1" s="1"/>
  <c r="U135" i="1" s="1"/>
  <c r="O134" i="1"/>
  <c r="Q134" i="1" s="1"/>
  <c r="AA134" i="1" s="1"/>
  <c r="H135" i="1" s="1"/>
  <c r="G135" i="1" s="1"/>
  <c r="J135" i="1" l="1"/>
  <c r="K135" i="1" l="1"/>
  <c r="X135" i="1"/>
  <c r="Z135" i="1" s="1"/>
  <c r="AD135" i="1" s="1"/>
  <c r="N136" i="1" s="1"/>
  <c r="V136" i="1" s="1"/>
  <c r="L135" i="1"/>
  <c r="P135" i="1" s="1"/>
  <c r="R135" i="1" s="1"/>
  <c r="AB135" i="1" s="1"/>
  <c r="I136" i="1" s="1"/>
  <c r="O135" i="1" l="1"/>
  <c r="Q135" i="1" s="1"/>
  <c r="AA135" i="1" s="1"/>
  <c r="H136" i="1" s="1"/>
  <c r="G136" i="1" s="1"/>
  <c r="W135" i="1"/>
  <c r="Y135" i="1" s="1"/>
  <c r="AC135" i="1" s="1"/>
  <c r="M136" i="1" s="1"/>
  <c r="U136" i="1" s="1"/>
  <c r="J136" i="1" l="1"/>
  <c r="K136" i="1" l="1"/>
  <c r="X136" i="1"/>
  <c r="Z136" i="1" s="1"/>
  <c r="AD136" i="1" s="1"/>
  <c r="N137" i="1" s="1"/>
  <c r="V137" i="1" s="1"/>
  <c r="L136" i="1"/>
  <c r="P136" i="1" s="1"/>
  <c r="R136" i="1" s="1"/>
  <c r="AB136" i="1" s="1"/>
  <c r="I137" i="1" s="1"/>
  <c r="O136" i="1" l="1"/>
  <c r="Q136" i="1" s="1"/>
  <c r="AA136" i="1" s="1"/>
  <c r="H137" i="1" s="1"/>
  <c r="G137" i="1" s="1"/>
  <c r="W136" i="1"/>
  <c r="Y136" i="1" s="1"/>
  <c r="AC136" i="1" s="1"/>
  <c r="M137" i="1" s="1"/>
  <c r="U137" i="1" s="1"/>
  <c r="J137" i="1" l="1"/>
  <c r="K137" i="1" l="1"/>
  <c r="X137" i="1"/>
  <c r="Z137" i="1" s="1"/>
  <c r="AD137" i="1" s="1"/>
  <c r="N138" i="1" s="1"/>
  <c r="V138" i="1" s="1"/>
  <c r="L137" i="1"/>
  <c r="P137" i="1" s="1"/>
  <c r="R137" i="1" s="1"/>
  <c r="AB137" i="1" s="1"/>
  <c r="I138" i="1" s="1"/>
  <c r="O137" i="1" l="1"/>
  <c r="Q137" i="1" s="1"/>
  <c r="AA137" i="1" s="1"/>
  <c r="H138" i="1" s="1"/>
  <c r="G138" i="1" s="1"/>
  <c r="W137" i="1"/>
  <c r="Y137" i="1" s="1"/>
  <c r="AC137" i="1" s="1"/>
  <c r="M138" i="1" s="1"/>
  <c r="U138" i="1" s="1"/>
  <c r="J138" i="1" l="1"/>
  <c r="K138" i="1" l="1"/>
  <c r="X138" i="1"/>
  <c r="Z138" i="1" s="1"/>
  <c r="AD138" i="1" s="1"/>
  <c r="N139" i="1" s="1"/>
  <c r="V139" i="1" s="1"/>
  <c r="L138" i="1"/>
  <c r="P138" i="1" s="1"/>
  <c r="R138" i="1" s="1"/>
  <c r="AB138" i="1" s="1"/>
  <c r="I139" i="1" s="1"/>
  <c r="O138" i="1" l="1"/>
  <c r="Q138" i="1" s="1"/>
  <c r="AA138" i="1" s="1"/>
  <c r="H139" i="1" s="1"/>
  <c r="G139" i="1" s="1"/>
  <c r="W138" i="1"/>
  <c r="Y138" i="1" s="1"/>
  <c r="AC138" i="1" s="1"/>
  <c r="M139" i="1" s="1"/>
  <c r="U139" i="1" s="1"/>
  <c r="J139" i="1" l="1"/>
  <c r="K139" i="1" l="1"/>
  <c r="X139" i="1"/>
  <c r="Z139" i="1" s="1"/>
  <c r="AD139" i="1" s="1"/>
  <c r="N140" i="1" s="1"/>
  <c r="V140" i="1" s="1"/>
  <c r="L139" i="1"/>
  <c r="P139" i="1" s="1"/>
  <c r="R139" i="1" s="1"/>
  <c r="AB139" i="1" s="1"/>
  <c r="I140" i="1" s="1"/>
  <c r="W139" i="1" l="1"/>
  <c r="Y139" i="1" s="1"/>
  <c r="AC139" i="1" s="1"/>
  <c r="M140" i="1" s="1"/>
  <c r="U140" i="1" s="1"/>
  <c r="O139" i="1"/>
  <c r="Q139" i="1" s="1"/>
  <c r="AA139" i="1" s="1"/>
  <c r="H140" i="1" s="1"/>
  <c r="G140" i="1" s="1"/>
  <c r="J140" i="1" l="1"/>
  <c r="K140" i="1" l="1"/>
  <c r="X140" i="1"/>
  <c r="Z140" i="1" s="1"/>
  <c r="AD140" i="1" s="1"/>
  <c r="N141" i="1" s="1"/>
  <c r="V141" i="1" s="1"/>
  <c r="L140" i="1"/>
  <c r="P140" i="1" s="1"/>
  <c r="R140" i="1" s="1"/>
  <c r="AB140" i="1" s="1"/>
  <c r="I141" i="1" s="1"/>
  <c r="O140" i="1" l="1"/>
  <c r="Q140" i="1" s="1"/>
  <c r="AA140" i="1" s="1"/>
  <c r="H141" i="1" s="1"/>
  <c r="G141" i="1" s="1"/>
  <c r="W140" i="1"/>
  <c r="Y140" i="1" s="1"/>
  <c r="AC140" i="1" s="1"/>
  <c r="M141" i="1" s="1"/>
  <c r="U141" i="1" s="1"/>
  <c r="J141" i="1" l="1"/>
  <c r="K141" i="1" l="1"/>
  <c r="X141" i="1"/>
  <c r="Z141" i="1" s="1"/>
  <c r="AD141" i="1" s="1"/>
  <c r="N142" i="1" s="1"/>
  <c r="V142" i="1" s="1"/>
  <c r="L141" i="1"/>
  <c r="P141" i="1" s="1"/>
  <c r="R141" i="1" s="1"/>
  <c r="AB141" i="1" s="1"/>
  <c r="I142" i="1" s="1"/>
  <c r="O141" i="1" l="1"/>
  <c r="Q141" i="1" s="1"/>
  <c r="AA141" i="1" s="1"/>
  <c r="H142" i="1" s="1"/>
  <c r="G142" i="1" s="1"/>
  <c r="W141" i="1"/>
  <c r="Y141" i="1" s="1"/>
  <c r="AC141" i="1" s="1"/>
  <c r="M142" i="1" s="1"/>
  <c r="U142" i="1" s="1"/>
  <c r="J142" i="1" l="1"/>
  <c r="K142" i="1" l="1"/>
  <c r="X142" i="1"/>
  <c r="Z142" i="1" s="1"/>
  <c r="AD142" i="1" s="1"/>
  <c r="N143" i="1" s="1"/>
  <c r="V143" i="1" s="1"/>
  <c r="L142" i="1"/>
  <c r="P142" i="1" s="1"/>
  <c r="R142" i="1" s="1"/>
  <c r="AB142" i="1" s="1"/>
  <c r="I143" i="1" s="1"/>
  <c r="O142" i="1" l="1"/>
  <c r="Q142" i="1" s="1"/>
  <c r="AA142" i="1" s="1"/>
  <c r="H143" i="1" s="1"/>
  <c r="G143" i="1" s="1"/>
  <c r="W142" i="1"/>
  <c r="Y142" i="1" s="1"/>
  <c r="AC142" i="1" s="1"/>
  <c r="M143" i="1" s="1"/>
  <c r="U143" i="1" s="1"/>
  <c r="J143" i="1" l="1"/>
  <c r="K143" i="1" l="1"/>
  <c r="X143" i="1"/>
  <c r="Z143" i="1" s="1"/>
  <c r="AD143" i="1" s="1"/>
  <c r="N144" i="1" s="1"/>
  <c r="V144" i="1" s="1"/>
  <c r="L143" i="1"/>
  <c r="P143" i="1" s="1"/>
  <c r="R143" i="1" s="1"/>
  <c r="AB143" i="1" s="1"/>
  <c r="I144" i="1" s="1"/>
  <c r="O143" i="1" l="1"/>
  <c r="Q143" i="1" s="1"/>
  <c r="AA143" i="1" s="1"/>
  <c r="H144" i="1" s="1"/>
  <c r="G144" i="1" s="1"/>
  <c r="W143" i="1"/>
  <c r="Y143" i="1" s="1"/>
  <c r="AC143" i="1" s="1"/>
  <c r="M144" i="1" s="1"/>
  <c r="U144" i="1" s="1"/>
  <c r="J144" i="1" l="1"/>
  <c r="K144" i="1" l="1"/>
  <c r="X144" i="1"/>
  <c r="Z144" i="1" s="1"/>
  <c r="AD144" i="1" s="1"/>
  <c r="N145" i="1" s="1"/>
  <c r="V145" i="1" s="1"/>
  <c r="L144" i="1"/>
  <c r="P144" i="1" s="1"/>
  <c r="R144" i="1" s="1"/>
  <c r="AB144" i="1" s="1"/>
  <c r="I145" i="1" s="1"/>
  <c r="O144" i="1" l="1"/>
  <c r="Q144" i="1" s="1"/>
  <c r="AA144" i="1" s="1"/>
  <c r="H145" i="1" s="1"/>
  <c r="G145" i="1" s="1"/>
  <c r="W144" i="1"/>
  <c r="Y144" i="1" s="1"/>
  <c r="AC144" i="1" s="1"/>
  <c r="M145" i="1" s="1"/>
  <c r="U145" i="1" s="1"/>
  <c r="J145" i="1" l="1"/>
  <c r="K145" i="1" l="1"/>
  <c r="X145" i="1"/>
  <c r="Z145" i="1" s="1"/>
  <c r="AD145" i="1" s="1"/>
  <c r="N146" i="1" s="1"/>
  <c r="V146" i="1" s="1"/>
  <c r="L145" i="1"/>
  <c r="P145" i="1" s="1"/>
  <c r="R145" i="1" s="1"/>
  <c r="AB145" i="1" s="1"/>
  <c r="I146" i="1" s="1"/>
  <c r="O145" i="1" l="1"/>
  <c r="Q145" i="1" s="1"/>
  <c r="AA145" i="1" s="1"/>
  <c r="H146" i="1" s="1"/>
  <c r="G146" i="1" s="1"/>
  <c r="W145" i="1"/>
  <c r="Y145" i="1" s="1"/>
  <c r="AC145" i="1" s="1"/>
  <c r="M146" i="1" s="1"/>
  <c r="U146" i="1" s="1"/>
  <c r="J146" i="1" l="1"/>
  <c r="L146" i="1" s="1"/>
  <c r="P146" i="1" s="1"/>
  <c r="R146" i="1" s="1"/>
  <c r="AB146" i="1" s="1"/>
  <c r="I147" i="1" s="1"/>
  <c r="K146" i="1" l="1"/>
  <c r="X146" i="1"/>
  <c r="Z146" i="1" s="1"/>
  <c r="AD146" i="1" s="1"/>
  <c r="N147" i="1" s="1"/>
  <c r="V147" i="1" s="1"/>
  <c r="W146" i="1" l="1"/>
  <c r="Y146" i="1" s="1"/>
  <c r="AC146" i="1" s="1"/>
  <c r="M147" i="1" s="1"/>
  <c r="U147" i="1" s="1"/>
  <c r="O146" i="1"/>
  <c r="Q146" i="1" s="1"/>
  <c r="AA146" i="1" s="1"/>
  <c r="H147" i="1" s="1"/>
  <c r="G147" i="1" s="1"/>
  <c r="J147" i="1" l="1"/>
  <c r="K147" i="1" l="1"/>
  <c r="X147" i="1"/>
  <c r="Z147" i="1" s="1"/>
  <c r="AD147" i="1" s="1"/>
  <c r="N148" i="1" s="1"/>
  <c r="V148" i="1" s="1"/>
  <c r="L147" i="1"/>
  <c r="P147" i="1" s="1"/>
  <c r="R147" i="1" s="1"/>
  <c r="AB147" i="1" s="1"/>
  <c r="I148" i="1" s="1"/>
  <c r="O147" i="1" l="1"/>
  <c r="Q147" i="1" s="1"/>
  <c r="AA147" i="1" s="1"/>
  <c r="H148" i="1" s="1"/>
  <c r="G148" i="1" s="1"/>
  <c r="W147" i="1"/>
  <c r="Y147" i="1" s="1"/>
  <c r="AC147" i="1" s="1"/>
  <c r="M148" i="1" s="1"/>
  <c r="U148" i="1" s="1"/>
  <c r="J148" i="1" l="1"/>
  <c r="K148" i="1" l="1"/>
  <c r="X148" i="1"/>
  <c r="Z148" i="1" s="1"/>
  <c r="AD148" i="1" s="1"/>
  <c r="N149" i="1" s="1"/>
  <c r="V149" i="1" s="1"/>
  <c r="L148" i="1"/>
  <c r="P148" i="1" s="1"/>
  <c r="R148" i="1" s="1"/>
  <c r="AB148" i="1" s="1"/>
  <c r="I149" i="1" s="1"/>
  <c r="W148" i="1" l="1"/>
  <c r="Y148" i="1" s="1"/>
  <c r="AC148" i="1" s="1"/>
  <c r="M149" i="1" s="1"/>
  <c r="U149" i="1" s="1"/>
  <c r="O148" i="1"/>
  <c r="Q148" i="1" s="1"/>
  <c r="AA148" i="1" s="1"/>
  <c r="H149" i="1" s="1"/>
  <c r="G149" i="1" s="1"/>
  <c r="J149" i="1" l="1"/>
  <c r="K149" i="1" l="1"/>
  <c r="X149" i="1"/>
  <c r="Z149" i="1" s="1"/>
  <c r="AD149" i="1" s="1"/>
  <c r="N150" i="1" s="1"/>
  <c r="V150" i="1" s="1"/>
  <c r="L149" i="1"/>
  <c r="P149" i="1" s="1"/>
  <c r="R149" i="1" s="1"/>
  <c r="AB149" i="1" s="1"/>
  <c r="I150" i="1" s="1"/>
  <c r="W149" i="1" l="1"/>
  <c r="Y149" i="1" s="1"/>
  <c r="AC149" i="1" s="1"/>
  <c r="M150" i="1" s="1"/>
  <c r="U150" i="1" s="1"/>
  <c r="O149" i="1"/>
  <c r="Q149" i="1" s="1"/>
  <c r="AA149" i="1" s="1"/>
  <c r="H150" i="1" s="1"/>
  <c r="G150" i="1" s="1"/>
  <c r="J150" i="1" l="1"/>
  <c r="K150" i="1" l="1"/>
  <c r="X150" i="1"/>
  <c r="Z150" i="1" s="1"/>
  <c r="AD150" i="1" s="1"/>
  <c r="N151" i="1" s="1"/>
  <c r="V151" i="1" s="1"/>
  <c r="L150" i="1"/>
  <c r="P150" i="1" s="1"/>
  <c r="R150" i="1" s="1"/>
  <c r="AB150" i="1" s="1"/>
  <c r="I151" i="1" s="1"/>
  <c r="O150" i="1" l="1"/>
  <c r="Q150" i="1" s="1"/>
  <c r="AA150" i="1" s="1"/>
  <c r="H151" i="1" s="1"/>
  <c r="G151" i="1" s="1"/>
  <c r="W150" i="1"/>
  <c r="Y150" i="1" s="1"/>
  <c r="AC150" i="1" s="1"/>
  <c r="M151" i="1" s="1"/>
  <c r="U151" i="1" s="1"/>
  <c r="J151" i="1" l="1"/>
  <c r="K151" i="1" l="1"/>
  <c r="X151" i="1"/>
  <c r="Z151" i="1" s="1"/>
  <c r="AD151" i="1" s="1"/>
  <c r="N152" i="1" s="1"/>
  <c r="V152" i="1" s="1"/>
  <c r="L151" i="1"/>
  <c r="P151" i="1" s="1"/>
  <c r="R151" i="1" s="1"/>
  <c r="AB151" i="1" s="1"/>
  <c r="I152" i="1" s="1"/>
  <c r="O151" i="1" l="1"/>
  <c r="Q151" i="1" s="1"/>
  <c r="AA151" i="1" s="1"/>
  <c r="H152" i="1" s="1"/>
  <c r="G152" i="1" s="1"/>
  <c r="W151" i="1"/>
  <c r="Y151" i="1" s="1"/>
  <c r="AC151" i="1" s="1"/>
  <c r="M152" i="1" s="1"/>
  <c r="U152" i="1" s="1"/>
  <c r="J152" i="1" l="1"/>
  <c r="K152" i="1" l="1"/>
  <c r="X152" i="1"/>
  <c r="Z152" i="1" s="1"/>
  <c r="AD152" i="1" s="1"/>
  <c r="N153" i="1" s="1"/>
  <c r="V153" i="1" s="1"/>
  <c r="L152" i="1"/>
  <c r="P152" i="1" s="1"/>
  <c r="R152" i="1" s="1"/>
  <c r="AB152" i="1" s="1"/>
  <c r="I153" i="1" s="1"/>
  <c r="O152" i="1" l="1"/>
  <c r="Q152" i="1" s="1"/>
  <c r="AA152" i="1" s="1"/>
  <c r="H153" i="1" s="1"/>
  <c r="G153" i="1" s="1"/>
  <c r="W152" i="1"/>
  <c r="Y152" i="1" s="1"/>
  <c r="AC152" i="1" s="1"/>
  <c r="M153" i="1" s="1"/>
  <c r="U153" i="1" s="1"/>
  <c r="J153" i="1" l="1"/>
  <c r="K153" i="1" l="1"/>
  <c r="X153" i="1"/>
  <c r="Z153" i="1" s="1"/>
  <c r="AD153" i="1" s="1"/>
  <c r="N154" i="1" s="1"/>
  <c r="V154" i="1" s="1"/>
  <c r="L153" i="1"/>
  <c r="P153" i="1" s="1"/>
  <c r="R153" i="1" s="1"/>
  <c r="AB153" i="1" s="1"/>
  <c r="I154" i="1" s="1"/>
  <c r="W153" i="1" l="1"/>
  <c r="Y153" i="1" s="1"/>
  <c r="AC153" i="1" s="1"/>
  <c r="M154" i="1" s="1"/>
  <c r="U154" i="1" s="1"/>
  <c r="O153" i="1"/>
  <c r="Q153" i="1" s="1"/>
  <c r="AA153" i="1" s="1"/>
  <c r="H154" i="1" s="1"/>
  <c r="G154" i="1" s="1"/>
  <c r="J154" i="1" l="1"/>
  <c r="K154" i="1" l="1"/>
  <c r="X154" i="1"/>
  <c r="Z154" i="1" s="1"/>
  <c r="AD154" i="1" s="1"/>
  <c r="N155" i="1" s="1"/>
  <c r="V155" i="1" s="1"/>
  <c r="L154" i="1"/>
  <c r="P154" i="1" s="1"/>
  <c r="R154" i="1" s="1"/>
  <c r="AB154" i="1" s="1"/>
  <c r="I155" i="1" s="1"/>
  <c r="W154" i="1" l="1"/>
  <c r="Y154" i="1" s="1"/>
  <c r="AC154" i="1" s="1"/>
  <c r="M155" i="1" s="1"/>
  <c r="U155" i="1" s="1"/>
  <c r="O154" i="1"/>
  <c r="Q154" i="1" s="1"/>
  <c r="AA154" i="1" s="1"/>
  <c r="H155" i="1" s="1"/>
  <c r="G155" i="1" s="1"/>
  <c r="J155" i="1" l="1"/>
  <c r="K155" i="1" l="1"/>
  <c r="X155" i="1"/>
  <c r="Z155" i="1" s="1"/>
  <c r="AD155" i="1" s="1"/>
  <c r="N156" i="1" s="1"/>
  <c r="L155" i="1"/>
  <c r="P155" i="1" s="1"/>
  <c r="R155" i="1" s="1"/>
  <c r="AB155" i="1" s="1"/>
  <c r="I156" i="1" s="1"/>
  <c r="V156" i="1" l="1"/>
  <c r="W155" i="1"/>
  <c r="Y155" i="1" s="1"/>
  <c r="AC155" i="1" s="1"/>
  <c r="M156" i="1" s="1"/>
  <c r="U156" i="1" s="1"/>
  <c r="O155" i="1"/>
  <c r="Q155" i="1" s="1"/>
  <c r="AA155" i="1" s="1"/>
  <c r="H156" i="1" s="1"/>
  <c r="G156" i="1" s="1"/>
  <c r="J156" i="1" l="1"/>
  <c r="K156" i="1" s="1"/>
  <c r="W156" i="1" l="1"/>
  <c r="Y156" i="1" s="1"/>
  <c r="AC156" i="1" s="1"/>
  <c r="M157" i="1" s="1"/>
  <c r="U157" i="1" s="1"/>
  <c r="O156" i="1"/>
  <c r="Q156" i="1" s="1"/>
  <c r="AA156" i="1" s="1"/>
  <c r="H157" i="1" s="1"/>
  <c r="L156" i="1"/>
  <c r="P156" i="1" s="1"/>
  <c r="R156" i="1" s="1"/>
  <c r="AB156" i="1" s="1"/>
  <c r="I157" i="1" s="1"/>
  <c r="X156" i="1"/>
  <c r="Z156" i="1" s="1"/>
  <c r="AD156" i="1" s="1"/>
  <c r="N157" i="1" s="1"/>
  <c r="V157" i="1" s="1"/>
  <c r="G157" i="1" l="1"/>
  <c r="J157" i="1" l="1"/>
  <c r="K157" i="1" l="1"/>
  <c r="X157" i="1"/>
  <c r="Z157" i="1" s="1"/>
  <c r="AD157" i="1" s="1"/>
  <c r="N158" i="1" s="1"/>
  <c r="V158" i="1" s="1"/>
  <c r="L157" i="1"/>
  <c r="P157" i="1" s="1"/>
  <c r="R157" i="1" s="1"/>
  <c r="AB157" i="1" s="1"/>
  <c r="I158" i="1" s="1"/>
  <c r="W157" i="1" l="1"/>
  <c r="Y157" i="1" s="1"/>
  <c r="AC157" i="1" s="1"/>
  <c r="M158" i="1" s="1"/>
  <c r="U158" i="1" s="1"/>
  <c r="O157" i="1"/>
  <c r="Q157" i="1" s="1"/>
  <c r="AA157" i="1" s="1"/>
  <c r="H158" i="1" s="1"/>
  <c r="G158" i="1" s="1"/>
  <c r="J158" i="1" l="1"/>
  <c r="K158" i="1" l="1"/>
  <c r="X158" i="1"/>
  <c r="Z158" i="1" s="1"/>
  <c r="AD158" i="1" s="1"/>
  <c r="N159" i="1" s="1"/>
  <c r="V159" i="1" s="1"/>
  <c r="L158" i="1"/>
  <c r="P158" i="1" s="1"/>
  <c r="R158" i="1" s="1"/>
  <c r="AB158" i="1" s="1"/>
  <c r="I159" i="1" s="1"/>
  <c r="W158" i="1" l="1"/>
  <c r="Y158" i="1" s="1"/>
  <c r="AC158" i="1" s="1"/>
  <c r="M159" i="1" s="1"/>
  <c r="U159" i="1" s="1"/>
  <c r="O158" i="1"/>
  <c r="Q158" i="1" s="1"/>
  <c r="AA158" i="1" s="1"/>
  <c r="H159" i="1" s="1"/>
  <c r="G159" i="1" s="1"/>
  <c r="J159" i="1" l="1"/>
  <c r="K159" i="1" l="1"/>
  <c r="X159" i="1"/>
  <c r="Z159" i="1" s="1"/>
  <c r="AD159" i="1" s="1"/>
  <c r="N160" i="1" s="1"/>
  <c r="V160" i="1" s="1"/>
  <c r="L159" i="1"/>
  <c r="P159" i="1" s="1"/>
  <c r="R159" i="1" s="1"/>
  <c r="AB159" i="1" s="1"/>
  <c r="I160" i="1" s="1"/>
  <c r="W159" i="1" l="1"/>
  <c r="Y159" i="1" s="1"/>
  <c r="AC159" i="1" s="1"/>
  <c r="M160" i="1" s="1"/>
  <c r="U160" i="1" s="1"/>
  <c r="O159" i="1"/>
  <c r="Q159" i="1" s="1"/>
  <c r="AA159" i="1" s="1"/>
  <c r="H160" i="1" s="1"/>
  <c r="G160" i="1" s="1"/>
  <c r="J160" i="1" l="1"/>
  <c r="K160" i="1" l="1"/>
  <c r="X160" i="1"/>
  <c r="Z160" i="1" s="1"/>
  <c r="AD160" i="1" s="1"/>
  <c r="N161" i="1" s="1"/>
  <c r="V161" i="1" s="1"/>
  <c r="L160" i="1"/>
  <c r="P160" i="1" s="1"/>
  <c r="R160" i="1" s="1"/>
  <c r="AB160" i="1" s="1"/>
  <c r="I161" i="1" s="1"/>
  <c r="W160" i="1" l="1"/>
  <c r="Y160" i="1" s="1"/>
  <c r="AC160" i="1" s="1"/>
  <c r="M161" i="1" s="1"/>
  <c r="U161" i="1" s="1"/>
  <c r="O160" i="1"/>
  <c r="Q160" i="1" s="1"/>
  <c r="AA160" i="1" s="1"/>
  <c r="H161" i="1" s="1"/>
  <c r="G161" i="1" s="1"/>
  <c r="J161" i="1" l="1"/>
  <c r="K161" i="1" l="1"/>
  <c r="X161" i="1"/>
  <c r="Z161" i="1" s="1"/>
  <c r="AD161" i="1" s="1"/>
  <c r="N162" i="1" s="1"/>
  <c r="V162" i="1" s="1"/>
  <c r="L161" i="1"/>
  <c r="P161" i="1" s="1"/>
  <c r="R161" i="1" s="1"/>
  <c r="AB161" i="1" s="1"/>
  <c r="I162" i="1" s="1"/>
  <c r="W161" i="1" l="1"/>
  <c r="Y161" i="1" s="1"/>
  <c r="AC161" i="1" s="1"/>
  <c r="M162" i="1" s="1"/>
  <c r="U162" i="1" s="1"/>
  <c r="O161" i="1"/>
  <c r="Q161" i="1" s="1"/>
  <c r="AA161" i="1" s="1"/>
  <c r="H162" i="1" s="1"/>
  <c r="G162" i="1" s="1"/>
  <c r="J162" i="1" l="1"/>
  <c r="K162" i="1" l="1"/>
  <c r="X162" i="1"/>
  <c r="Z162" i="1" s="1"/>
  <c r="AD162" i="1" s="1"/>
  <c r="N163" i="1" s="1"/>
  <c r="V163" i="1" s="1"/>
  <c r="L162" i="1"/>
  <c r="P162" i="1" s="1"/>
  <c r="R162" i="1" s="1"/>
  <c r="AB162" i="1" s="1"/>
  <c r="I163" i="1" s="1"/>
  <c r="W162" i="1" l="1"/>
  <c r="Y162" i="1" s="1"/>
  <c r="AC162" i="1" s="1"/>
  <c r="M163" i="1" s="1"/>
  <c r="U163" i="1" s="1"/>
  <c r="O162" i="1"/>
  <c r="Q162" i="1" s="1"/>
  <c r="AA162" i="1" s="1"/>
  <c r="H163" i="1" s="1"/>
  <c r="G163" i="1" s="1"/>
  <c r="J163" i="1" l="1"/>
  <c r="K163" i="1" l="1"/>
  <c r="X163" i="1"/>
  <c r="Z163" i="1" s="1"/>
  <c r="AD163" i="1" s="1"/>
  <c r="N164" i="1" s="1"/>
  <c r="V164" i="1" s="1"/>
  <c r="L163" i="1"/>
  <c r="P163" i="1" s="1"/>
  <c r="R163" i="1" s="1"/>
  <c r="AB163" i="1" s="1"/>
  <c r="I164" i="1" s="1"/>
  <c r="W163" i="1" l="1"/>
  <c r="Y163" i="1" s="1"/>
  <c r="AC163" i="1" s="1"/>
  <c r="M164" i="1" s="1"/>
  <c r="U164" i="1" s="1"/>
  <c r="O163" i="1"/>
  <c r="Q163" i="1" s="1"/>
  <c r="AA163" i="1" s="1"/>
  <c r="H164" i="1" s="1"/>
  <c r="G164" i="1" s="1"/>
  <c r="J164" i="1" l="1"/>
  <c r="K164" i="1" l="1"/>
  <c r="X164" i="1"/>
  <c r="Z164" i="1" s="1"/>
  <c r="AD164" i="1" s="1"/>
  <c r="N165" i="1" s="1"/>
  <c r="V165" i="1" s="1"/>
  <c r="L164" i="1"/>
  <c r="P164" i="1" s="1"/>
  <c r="R164" i="1" s="1"/>
  <c r="AB164" i="1" s="1"/>
  <c r="I165" i="1" s="1"/>
  <c r="O164" i="1" l="1"/>
  <c r="Q164" i="1" s="1"/>
  <c r="AA164" i="1" s="1"/>
  <c r="H165" i="1" s="1"/>
  <c r="G165" i="1" s="1"/>
  <c r="W164" i="1"/>
  <c r="Y164" i="1" s="1"/>
  <c r="AC164" i="1" s="1"/>
  <c r="M165" i="1" s="1"/>
  <c r="U165" i="1" s="1"/>
  <c r="J165" i="1" l="1"/>
  <c r="K165" i="1" l="1"/>
  <c r="X165" i="1"/>
  <c r="Z165" i="1" s="1"/>
  <c r="AD165" i="1" s="1"/>
  <c r="N166" i="1" s="1"/>
  <c r="V166" i="1" s="1"/>
  <c r="L165" i="1"/>
  <c r="P165" i="1" s="1"/>
  <c r="R165" i="1" s="1"/>
  <c r="AB165" i="1" s="1"/>
  <c r="I166" i="1" s="1"/>
  <c r="W165" i="1" l="1"/>
  <c r="Y165" i="1" s="1"/>
  <c r="AC165" i="1" s="1"/>
  <c r="M166" i="1" s="1"/>
  <c r="U166" i="1" s="1"/>
  <c r="O165" i="1"/>
  <c r="Q165" i="1" s="1"/>
  <c r="AA165" i="1" s="1"/>
  <c r="H166" i="1" s="1"/>
  <c r="G166" i="1" s="1"/>
  <c r="J166" i="1" l="1"/>
  <c r="K166" i="1" l="1"/>
  <c r="X166" i="1"/>
  <c r="Z166" i="1" s="1"/>
  <c r="AD166" i="1" s="1"/>
  <c r="N167" i="1" s="1"/>
  <c r="V167" i="1" s="1"/>
  <c r="L166" i="1"/>
  <c r="P166" i="1" s="1"/>
  <c r="R166" i="1" s="1"/>
  <c r="AB166" i="1" s="1"/>
  <c r="I167" i="1" s="1"/>
  <c r="W166" i="1" l="1"/>
  <c r="Y166" i="1" s="1"/>
  <c r="AC166" i="1" s="1"/>
  <c r="M167" i="1" s="1"/>
  <c r="U167" i="1" s="1"/>
  <c r="O166" i="1"/>
  <c r="Q166" i="1" s="1"/>
  <c r="AA166" i="1" s="1"/>
  <c r="H167" i="1" s="1"/>
  <c r="G167" i="1" s="1"/>
  <c r="J167" i="1" l="1"/>
  <c r="K167" i="1" l="1"/>
  <c r="X167" i="1"/>
  <c r="Z167" i="1" s="1"/>
  <c r="AD167" i="1" s="1"/>
  <c r="N168" i="1" s="1"/>
  <c r="V168" i="1" s="1"/>
  <c r="L167" i="1"/>
  <c r="P167" i="1" s="1"/>
  <c r="R167" i="1" s="1"/>
  <c r="AB167" i="1" s="1"/>
  <c r="I168" i="1" s="1"/>
  <c r="W167" i="1" l="1"/>
  <c r="Y167" i="1" s="1"/>
  <c r="AC167" i="1" s="1"/>
  <c r="M168" i="1" s="1"/>
  <c r="U168" i="1" s="1"/>
  <c r="O167" i="1"/>
  <c r="Q167" i="1" s="1"/>
  <c r="AA167" i="1" s="1"/>
  <c r="H168" i="1" s="1"/>
  <c r="G168" i="1" s="1"/>
  <c r="J168" i="1" l="1"/>
  <c r="K168" i="1" l="1"/>
  <c r="X168" i="1"/>
  <c r="Z168" i="1" s="1"/>
  <c r="AD168" i="1" s="1"/>
  <c r="N169" i="1" s="1"/>
  <c r="V169" i="1" s="1"/>
  <c r="L168" i="1"/>
  <c r="P168" i="1" s="1"/>
  <c r="R168" i="1" s="1"/>
  <c r="AB168" i="1" s="1"/>
  <c r="I169" i="1" s="1"/>
  <c r="O168" i="1" l="1"/>
  <c r="Q168" i="1" s="1"/>
  <c r="AA168" i="1" s="1"/>
  <c r="H169" i="1" s="1"/>
  <c r="G169" i="1" s="1"/>
  <c r="W168" i="1"/>
  <c r="Y168" i="1" s="1"/>
  <c r="AC168" i="1" s="1"/>
  <c r="M169" i="1" s="1"/>
  <c r="U169" i="1" s="1"/>
  <c r="J169" i="1" l="1"/>
  <c r="K169" i="1" l="1"/>
  <c r="X169" i="1"/>
  <c r="Z169" i="1" s="1"/>
  <c r="AD169" i="1" s="1"/>
  <c r="N170" i="1" s="1"/>
  <c r="V170" i="1" s="1"/>
  <c r="L169" i="1"/>
  <c r="P169" i="1" s="1"/>
  <c r="R169" i="1" s="1"/>
  <c r="AB169" i="1" s="1"/>
  <c r="I170" i="1" s="1"/>
  <c r="W169" i="1" l="1"/>
  <c r="Y169" i="1" s="1"/>
  <c r="AC169" i="1" s="1"/>
  <c r="M170" i="1" s="1"/>
  <c r="U170" i="1" s="1"/>
  <c r="O169" i="1"/>
  <c r="Q169" i="1" s="1"/>
  <c r="AA169" i="1" s="1"/>
  <c r="H170" i="1" s="1"/>
  <c r="G170" i="1" s="1"/>
  <c r="J170" i="1" l="1"/>
  <c r="K170" i="1" l="1"/>
  <c r="X170" i="1"/>
  <c r="Z170" i="1" s="1"/>
  <c r="AD170" i="1" s="1"/>
  <c r="N171" i="1" s="1"/>
  <c r="V171" i="1" s="1"/>
  <c r="L170" i="1"/>
  <c r="P170" i="1" s="1"/>
  <c r="R170" i="1" s="1"/>
  <c r="AB170" i="1" s="1"/>
  <c r="I171" i="1" s="1"/>
  <c r="W170" i="1" l="1"/>
  <c r="Y170" i="1" s="1"/>
  <c r="AC170" i="1" s="1"/>
  <c r="M171" i="1" s="1"/>
  <c r="U171" i="1" s="1"/>
  <c r="O170" i="1"/>
  <c r="Q170" i="1" s="1"/>
  <c r="AA170" i="1" s="1"/>
  <c r="H171" i="1" s="1"/>
  <c r="G171" i="1" s="1"/>
  <c r="J171" i="1" l="1"/>
  <c r="K171" i="1" l="1"/>
  <c r="X171" i="1"/>
  <c r="Z171" i="1" s="1"/>
  <c r="AD171" i="1" s="1"/>
  <c r="N172" i="1" s="1"/>
  <c r="V172" i="1" s="1"/>
  <c r="L171" i="1"/>
  <c r="P171" i="1" s="1"/>
  <c r="R171" i="1" s="1"/>
  <c r="AB171" i="1" s="1"/>
  <c r="I172" i="1" s="1"/>
  <c r="W171" i="1" l="1"/>
  <c r="Y171" i="1" s="1"/>
  <c r="AC171" i="1" s="1"/>
  <c r="M172" i="1" s="1"/>
  <c r="U172" i="1" s="1"/>
  <c r="O171" i="1"/>
  <c r="Q171" i="1" s="1"/>
  <c r="AA171" i="1" s="1"/>
  <c r="H172" i="1" s="1"/>
  <c r="G172" i="1" s="1"/>
  <c r="J172" i="1" l="1"/>
  <c r="K172" i="1" l="1"/>
  <c r="X172" i="1"/>
  <c r="Z172" i="1" s="1"/>
  <c r="AD172" i="1" s="1"/>
  <c r="N173" i="1" s="1"/>
  <c r="V173" i="1" s="1"/>
  <c r="L172" i="1"/>
  <c r="P172" i="1" s="1"/>
  <c r="R172" i="1" s="1"/>
  <c r="AB172" i="1" s="1"/>
  <c r="I173" i="1" s="1"/>
  <c r="W172" i="1" l="1"/>
  <c r="Y172" i="1" s="1"/>
  <c r="AC172" i="1" s="1"/>
  <c r="M173" i="1" s="1"/>
  <c r="U173" i="1" s="1"/>
  <c r="O172" i="1"/>
  <c r="Q172" i="1" s="1"/>
  <c r="AA172" i="1" s="1"/>
  <c r="H173" i="1" s="1"/>
  <c r="G173" i="1" s="1"/>
  <c r="J173" i="1" l="1"/>
  <c r="K173" i="1" l="1"/>
  <c r="X173" i="1"/>
  <c r="Z173" i="1" s="1"/>
  <c r="AD173" i="1" s="1"/>
  <c r="N174" i="1" s="1"/>
  <c r="V174" i="1" s="1"/>
  <c r="L173" i="1"/>
  <c r="P173" i="1" s="1"/>
  <c r="R173" i="1" s="1"/>
  <c r="AB173" i="1" s="1"/>
  <c r="I174" i="1" s="1"/>
  <c r="W173" i="1" l="1"/>
  <c r="Y173" i="1" s="1"/>
  <c r="AC173" i="1" s="1"/>
  <c r="M174" i="1" s="1"/>
  <c r="U174" i="1" s="1"/>
  <c r="O173" i="1"/>
  <c r="Q173" i="1" s="1"/>
  <c r="AA173" i="1" s="1"/>
  <c r="H174" i="1" s="1"/>
  <c r="G174" i="1" s="1"/>
  <c r="J174" i="1" l="1"/>
  <c r="L174" i="1" s="1"/>
  <c r="P174" i="1" s="1"/>
  <c r="R174" i="1" s="1"/>
  <c r="AB174" i="1" s="1"/>
  <c r="I175" i="1" s="1"/>
  <c r="K174" i="1" l="1"/>
  <c r="X174" i="1"/>
  <c r="Z174" i="1" s="1"/>
  <c r="AD174" i="1" s="1"/>
  <c r="N175" i="1" s="1"/>
  <c r="V175" i="1" s="1"/>
  <c r="W174" i="1" l="1"/>
  <c r="Y174" i="1" s="1"/>
  <c r="AC174" i="1" s="1"/>
  <c r="M175" i="1" s="1"/>
  <c r="U175" i="1" s="1"/>
  <c r="O174" i="1"/>
  <c r="Q174" i="1" s="1"/>
  <c r="AA174" i="1" s="1"/>
  <c r="H175" i="1" s="1"/>
  <c r="G175" i="1" s="1"/>
  <c r="J175" i="1" l="1"/>
  <c r="K175" i="1" l="1"/>
  <c r="X175" i="1"/>
  <c r="Z175" i="1" s="1"/>
  <c r="AD175" i="1" s="1"/>
  <c r="N176" i="1" s="1"/>
  <c r="V176" i="1" s="1"/>
  <c r="L175" i="1"/>
  <c r="P175" i="1" s="1"/>
  <c r="R175" i="1" s="1"/>
  <c r="AB175" i="1" s="1"/>
  <c r="I176" i="1" s="1"/>
  <c r="W175" i="1" l="1"/>
  <c r="Y175" i="1" s="1"/>
  <c r="AC175" i="1" s="1"/>
  <c r="M176" i="1" s="1"/>
  <c r="U176" i="1" s="1"/>
  <c r="O175" i="1"/>
  <c r="Q175" i="1" s="1"/>
  <c r="AA175" i="1" s="1"/>
  <c r="H176" i="1" s="1"/>
  <c r="G176" i="1" s="1"/>
  <c r="J176" i="1" l="1"/>
  <c r="K176" i="1" l="1"/>
  <c r="X176" i="1"/>
  <c r="Z176" i="1" s="1"/>
  <c r="AD176" i="1" s="1"/>
  <c r="N177" i="1" s="1"/>
  <c r="V177" i="1" s="1"/>
  <c r="L176" i="1"/>
  <c r="P176" i="1" s="1"/>
  <c r="R176" i="1" s="1"/>
  <c r="AB176" i="1" s="1"/>
  <c r="I177" i="1" s="1"/>
  <c r="W176" i="1" l="1"/>
  <c r="Y176" i="1" s="1"/>
  <c r="AC176" i="1" s="1"/>
  <c r="M177" i="1" s="1"/>
  <c r="U177" i="1" s="1"/>
  <c r="O176" i="1"/>
  <c r="Q176" i="1" s="1"/>
  <c r="AA176" i="1" s="1"/>
  <c r="H177" i="1" s="1"/>
  <c r="G177" i="1" s="1"/>
  <c r="J177" i="1" l="1"/>
  <c r="K177" i="1" l="1"/>
  <c r="X177" i="1"/>
  <c r="Z177" i="1" s="1"/>
  <c r="AD177" i="1" s="1"/>
  <c r="N178" i="1" s="1"/>
  <c r="V178" i="1" s="1"/>
  <c r="L177" i="1"/>
  <c r="P177" i="1" s="1"/>
  <c r="R177" i="1" s="1"/>
  <c r="AB177" i="1" s="1"/>
  <c r="I178" i="1" s="1"/>
  <c r="W177" i="1" l="1"/>
  <c r="Y177" i="1" s="1"/>
  <c r="AC177" i="1" s="1"/>
  <c r="M178" i="1" s="1"/>
  <c r="U178" i="1" s="1"/>
  <c r="O177" i="1"/>
  <c r="Q177" i="1" s="1"/>
  <c r="AA177" i="1" s="1"/>
  <c r="H178" i="1" s="1"/>
  <c r="G178" i="1" s="1"/>
  <c r="J178" i="1" l="1"/>
  <c r="K178" i="1" l="1"/>
  <c r="X178" i="1"/>
  <c r="Z178" i="1" s="1"/>
  <c r="AD178" i="1" s="1"/>
  <c r="N179" i="1" s="1"/>
  <c r="V179" i="1" s="1"/>
  <c r="L178" i="1"/>
  <c r="P178" i="1" s="1"/>
  <c r="R178" i="1" s="1"/>
  <c r="AB178" i="1" s="1"/>
  <c r="I179" i="1" s="1"/>
  <c r="O178" i="1" l="1"/>
  <c r="Q178" i="1" s="1"/>
  <c r="AA178" i="1" s="1"/>
  <c r="H179" i="1" s="1"/>
  <c r="G179" i="1" s="1"/>
  <c r="W178" i="1"/>
  <c r="Y178" i="1" s="1"/>
  <c r="AC178" i="1" s="1"/>
  <c r="M179" i="1" s="1"/>
  <c r="U179" i="1" s="1"/>
  <c r="J179" i="1" l="1"/>
  <c r="K179" i="1" l="1"/>
  <c r="X179" i="1"/>
  <c r="Z179" i="1" s="1"/>
  <c r="AD179" i="1" s="1"/>
  <c r="N180" i="1" s="1"/>
  <c r="V180" i="1" s="1"/>
  <c r="L179" i="1"/>
  <c r="P179" i="1" s="1"/>
  <c r="R179" i="1" s="1"/>
  <c r="AB179" i="1" s="1"/>
  <c r="I180" i="1" s="1"/>
  <c r="W179" i="1" l="1"/>
  <c r="Y179" i="1" s="1"/>
  <c r="AC179" i="1" s="1"/>
  <c r="M180" i="1" s="1"/>
  <c r="U180" i="1" s="1"/>
  <c r="O179" i="1"/>
  <c r="Q179" i="1" s="1"/>
  <c r="AA179" i="1" s="1"/>
  <c r="H180" i="1" s="1"/>
  <c r="G180" i="1" s="1"/>
  <c r="J180" i="1" l="1"/>
  <c r="K180" i="1" l="1"/>
  <c r="X180" i="1"/>
  <c r="Z180" i="1" s="1"/>
  <c r="AD180" i="1" s="1"/>
  <c r="N181" i="1" s="1"/>
  <c r="V181" i="1" s="1"/>
  <c r="L180" i="1"/>
  <c r="P180" i="1" s="1"/>
  <c r="R180" i="1" s="1"/>
  <c r="AB180" i="1" s="1"/>
  <c r="I181" i="1" s="1"/>
  <c r="W180" i="1" l="1"/>
  <c r="Y180" i="1" s="1"/>
  <c r="AC180" i="1" s="1"/>
  <c r="M181" i="1" s="1"/>
  <c r="U181" i="1" s="1"/>
  <c r="O180" i="1"/>
  <c r="Q180" i="1" s="1"/>
  <c r="AA180" i="1" s="1"/>
  <c r="H181" i="1" s="1"/>
  <c r="G181" i="1" s="1"/>
  <c r="J181" i="1" l="1"/>
  <c r="K181" i="1" l="1"/>
  <c r="X181" i="1"/>
  <c r="Z181" i="1" s="1"/>
  <c r="AD181" i="1" s="1"/>
  <c r="N182" i="1" s="1"/>
  <c r="V182" i="1" s="1"/>
  <c r="L181" i="1"/>
  <c r="P181" i="1" s="1"/>
  <c r="R181" i="1" s="1"/>
  <c r="AB181" i="1" s="1"/>
  <c r="I182" i="1" s="1"/>
  <c r="O181" i="1" l="1"/>
  <c r="Q181" i="1" s="1"/>
  <c r="AA181" i="1" s="1"/>
  <c r="H182" i="1" s="1"/>
  <c r="G182" i="1" s="1"/>
  <c r="W181" i="1"/>
  <c r="Y181" i="1" s="1"/>
  <c r="AC181" i="1" s="1"/>
  <c r="M182" i="1" s="1"/>
  <c r="U182" i="1" s="1"/>
  <c r="J182" i="1" l="1"/>
  <c r="K182" i="1" l="1"/>
  <c r="X182" i="1"/>
  <c r="Z182" i="1" s="1"/>
  <c r="AD182" i="1" s="1"/>
  <c r="N183" i="1" s="1"/>
  <c r="V183" i="1" s="1"/>
  <c r="L182" i="1"/>
  <c r="P182" i="1" s="1"/>
  <c r="R182" i="1" s="1"/>
  <c r="AB182" i="1" s="1"/>
  <c r="I183" i="1" s="1"/>
  <c r="W182" i="1" l="1"/>
  <c r="Y182" i="1" s="1"/>
  <c r="AC182" i="1" s="1"/>
  <c r="M183" i="1" s="1"/>
  <c r="U183" i="1" s="1"/>
  <c r="O182" i="1"/>
  <c r="Q182" i="1" s="1"/>
  <c r="AA182" i="1" s="1"/>
  <c r="H183" i="1" s="1"/>
  <c r="G183" i="1" s="1"/>
  <c r="J183" i="1" l="1"/>
  <c r="K183" i="1" l="1"/>
  <c r="X183" i="1"/>
  <c r="Z183" i="1" s="1"/>
  <c r="AD183" i="1" s="1"/>
  <c r="N184" i="1" s="1"/>
  <c r="V184" i="1" s="1"/>
  <c r="L183" i="1"/>
  <c r="P183" i="1" s="1"/>
  <c r="R183" i="1" s="1"/>
  <c r="AB183" i="1" s="1"/>
  <c r="I184" i="1" s="1"/>
  <c r="O183" i="1" l="1"/>
  <c r="Q183" i="1" s="1"/>
  <c r="AA183" i="1" s="1"/>
  <c r="H184" i="1" s="1"/>
  <c r="G184" i="1" s="1"/>
  <c r="W183" i="1"/>
  <c r="Y183" i="1" s="1"/>
  <c r="AC183" i="1" s="1"/>
  <c r="M184" i="1" s="1"/>
  <c r="U184" i="1" s="1"/>
  <c r="J184" i="1" l="1"/>
  <c r="K184" i="1" l="1"/>
  <c r="X184" i="1"/>
  <c r="Z184" i="1" s="1"/>
  <c r="AD184" i="1" s="1"/>
  <c r="N185" i="1" s="1"/>
  <c r="V185" i="1" s="1"/>
  <c r="L184" i="1"/>
  <c r="P184" i="1" s="1"/>
  <c r="R184" i="1" s="1"/>
  <c r="AB184" i="1" s="1"/>
  <c r="I185" i="1" s="1"/>
  <c r="O184" i="1" l="1"/>
  <c r="Q184" i="1" s="1"/>
  <c r="AA184" i="1" s="1"/>
  <c r="H185" i="1" s="1"/>
  <c r="G185" i="1" s="1"/>
  <c r="W184" i="1"/>
  <c r="Y184" i="1" s="1"/>
  <c r="AC184" i="1" s="1"/>
  <c r="M185" i="1" s="1"/>
  <c r="U185" i="1" s="1"/>
  <c r="J185" i="1" l="1"/>
  <c r="K185" i="1" l="1"/>
  <c r="X185" i="1"/>
  <c r="Z185" i="1" s="1"/>
  <c r="AD185" i="1" s="1"/>
  <c r="N186" i="1" s="1"/>
  <c r="V186" i="1" s="1"/>
  <c r="L185" i="1"/>
  <c r="P185" i="1" s="1"/>
  <c r="R185" i="1" s="1"/>
  <c r="AB185" i="1" s="1"/>
  <c r="I186" i="1" s="1"/>
  <c r="O185" i="1" l="1"/>
  <c r="Q185" i="1" s="1"/>
  <c r="AA185" i="1" s="1"/>
  <c r="H186" i="1" s="1"/>
  <c r="G186" i="1" s="1"/>
  <c r="W185" i="1"/>
  <c r="Y185" i="1" s="1"/>
  <c r="AC185" i="1" s="1"/>
  <c r="M186" i="1" s="1"/>
  <c r="U186" i="1" s="1"/>
  <c r="J186" i="1" l="1"/>
  <c r="K186" i="1" l="1"/>
  <c r="X186" i="1"/>
  <c r="Z186" i="1" s="1"/>
  <c r="AD186" i="1" s="1"/>
  <c r="N187" i="1" s="1"/>
  <c r="V187" i="1" s="1"/>
  <c r="L186" i="1"/>
  <c r="P186" i="1" s="1"/>
  <c r="R186" i="1" s="1"/>
  <c r="AB186" i="1" s="1"/>
  <c r="I187" i="1" s="1"/>
  <c r="O186" i="1" l="1"/>
  <c r="Q186" i="1" s="1"/>
  <c r="AA186" i="1" s="1"/>
  <c r="H187" i="1" s="1"/>
  <c r="G187" i="1" s="1"/>
  <c r="W186" i="1"/>
  <c r="Y186" i="1" s="1"/>
  <c r="AC186" i="1" s="1"/>
  <c r="M187" i="1" s="1"/>
  <c r="U187" i="1" s="1"/>
  <c r="J187" i="1" l="1"/>
  <c r="K187" i="1" l="1"/>
  <c r="X187" i="1"/>
  <c r="Z187" i="1" s="1"/>
  <c r="AD187" i="1" s="1"/>
  <c r="N188" i="1" s="1"/>
  <c r="V188" i="1" s="1"/>
  <c r="L187" i="1"/>
  <c r="P187" i="1" s="1"/>
  <c r="R187" i="1" s="1"/>
  <c r="AB187" i="1" s="1"/>
  <c r="I188" i="1" s="1"/>
  <c r="W187" i="1" l="1"/>
  <c r="Y187" i="1" s="1"/>
  <c r="AC187" i="1" s="1"/>
  <c r="M188" i="1" s="1"/>
  <c r="U188" i="1" s="1"/>
  <c r="O187" i="1"/>
  <c r="Q187" i="1" s="1"/>
  <c r="AA187" i="1" s="1"/>
  <c r="H188" i="1" s="1"/>
  <c r="G188" i="1" s="1"/>
  <c r="J188" i="1" l="1"/>
  <c r="K188" i="1" l="1"/>
  <c r="X188" i="1"/>
  <c r="Z188" i="1" s="1"/>
  <c r="AD188" i="1" s="1"/>
  <c r="N189" i="1" s="1"/>
  <c r="V189" i="1" s="1"/>
  <c r="L188" i="1"/>
  <c r="P188" i="1" s="1"/>
  <c r="R188" i="1" s="1"/>
  <c r="AB188" i="1" s="1"/>
  <c r="I189" i="1" s="1"/>
  <c r="W188" i="1" l="1"/>
  <c r="Y188" i="1" s="1"/>
  <c r="AC188" i="1" s="1"/>
  <c r="M189" i="1" s="1"/>
  <c r="U189" i="1" s="1"/>
  <c r="O188" i="1"/>
  <c r="Q188" i="1" s="1"/>
  <c r="AA188" i="1" s="1"/>
  <c r="H189" i="1" s="1"/>
  <c r="G189" i="1" s="1"/>
  <c r="J189" i="1" l="1"/>
  <c r="K189" i="1" l="1"/>
  <c r="X189" i="1"/>
  <c r="Z189" i="1" s="1"/>
  <c r="AD189" i="1" s="1"/>
  <c r="N190" i="1" s="1"/>
  <c r="V190" i="1" s="1"/>
  <c r="L189" i="1"/>
  <c r="P189" i="1" s="1"/>
  <c r="R189" i="1" s="1"/>
  <c r="AB189" i="1" s="1"/>
  <c r="I190" i="1" s="1"/>
  <c r="W189" i="1" l="1"/>
  <c r="Y189" i="1" s="1"/>
  <c r="AC189" i="1" s="1"/>
  <c r="M190" i="1" s="1"/>
  <c r="U190" i="1" s="1"/>
  <c r="O189" i="1"/>
  <c r="Q189" i="1" s="1"/>
  <c r="AA189" i="1" s="1"/>
  <c r="H190" i="1" s="1"/>
  <c r="G190" i="1" s="1"/>
  <c r="J190" i="1" l="1"/>
  <c r="K190" i="1" l="1"/>
  <c r="X190" i="1"/>
  <c r="Z190" i="1" s="1"/>
  <c r="AD190" i="1" s="1"/>
  <c r="N191" i="1" s="1"/>
  <c r="V191" i="1" s="1"/>
  <c r="L190" i="1"/>
  <c r="P190" i="1" s="1"/>
  <c r="R190" i="1" s="1"/>
  <c r="AB190" i="1" s="1"/>
  <c r="I191" i="1" s="1"/>
  <c r="O190" i="1" l="1"/>
  <c r="Q190" i="1" s="1"/>
  <c r="AA190" i="1" s="1"/>
  <c r="H191" i="1" s="1"/>
  <c r="G191" i="1" s="1"/>
  <c r="W190" i="1"/>
  <c r="Y190" i="1" s="1"/>
  <c r="AC190" i="1" s="1"/>
  <c r="M191" i="1" s="1"/>
  <c r="U191" i="1" s="1"/>
  <c r="J191" i="1" l="1"/>
  <c r="K191" i="1" l="1"/>
  <c r="X191" i="1"/>
  <c r="Z191" i="1" s="1"/>
  <c r="AD191" i="1" s="1"/>
  <c r="N192" i="1" s="1"/>
  <c r="V192" i="1" s="1"/>
  <c r="L191" i="1"/>
  <c r="P191" i="1" s="1"/>
  <c r="R191" i="1" s="1"/>
  <c r="AB191" i="1" s="1"/>
  <c r="I192" i="1" s="1"/>
  <c r="O191" i="1" l="1"/>
  <c r="Q191" i="1" s="1"/>
  <c r="AA191" i="1" s="1"/>
  <c r="H192" i="1" s="1"/>
  <c r="G192" i="1" s="1"/>
  <c r="W191" i="1"/>
  <c r="Y191" i="1" s="1"/>
  <c r="AC191" i="1" s="1"/>
  <c r="M192" i="1" s="1"/>
  <c r="U192" i="1" s="1"/>
  <c r="J192" i="1" l="1"/>
  <c r="K192" i="1" l="1"/>
  <c r="X192" i="1"/>
  <c r="Z192" i="1" s="1"/>
  <c r="AD192" i="1" s="1"/>
  <c r="N193" i="1" s="1"/>
  <c r="V193" i="1" s="1"/>
  <c r="L192" i="1"/>
  <c r="P192" i="1" s="1"/>
  <c r="R192" i="1" s="1"/>
  <c r="AB192" i="1" s="1"/>
  <c r="I193" i="1" s="1"/>
  <c r="W192" i="1" l="1"/>
  <c r="Y192" i="1" s="1"/>
  <c r="AC192" i="1" s="1"/>
  <c r="M193" i="1" s="1"/>
  <c r="U193" i="1" s="1"/>
  <c r="O192" i="1"/>
  <c r="Q192" i="1" s="1"/>
  <c r="AA192" i="1" s="1"/>
  <c r="H193" i="1" s="1"/>
  <c r="G193" i="1" s="1"/>
  <c r="J193" i="1" l="1"/>
  <c r="K193" i="1" l="1"/>
  <c r="X193" i="1"/>
  <c r="Z193" i="1" s="1"/>
  <c r="AD193" i="1" s="1"/>
  <c r="N194" i="1" s="1"/>
  <c r="V194" i="1" s="1"/>
  <c r="L193" i="1"/>
  <c r="P193" i="1" s="1"/>
  <c r="R193" i="1" s="1"/>
  <c r="AB193" i="1" s="1"/>
  <c r="I194" i="1" s="1"/>
  <c r="W193" i="1" l="1"/>
  <c r="Y193" i="1" s="1"/>
  <c r="AC193" i="1" s="1"/>
  <c r="M194" i="1" s="1"/>
  <c r="U194" i="1" s="1"/>
  <c r="O193" i="1"/>
  <c r="Q193" i="1" s="1"/>
  <c r="AA193" i="1" s="1"/>
  <c r="H194" i="1" s="1"/>
  <c r="G194" i="1" s="1"/>
  <c r="J194" i="1" l="1"/>
  <c r="K194" i="1" l="1"/>
  <c r="X194" i="1"/>
  <c r="Z194" i="1" s="1"/>
  <c r="AD194" i="1" s="1"/>
  <c r="N195" i="1" s="1"/>
  <c r="V195" i="1" s="1"/>
  <c r="L194" i="1"/>
  <c r="P194" i="1" s="1"/>
  <c r="R194" i="1" s="1"/>
  <c r="AB194" i="1" s="1"/>
  <c r="I195" i="1" s="1"/>
  <c r="O194" i="1" l="1"/>
  <c r="Q194" i="1" s="1"/>
  <c r="AA194" i="1" s="1"/>
  <c r="H195" i="1" s="1"/>
  <c r="G195" i="1" s="1"/>
  <c r="W194" i="1"/>
  <c r="Y194" i="1" s="1"/>
  <c r="AC194" i="1" s="1"/>
  <c r="M195" i="1" s="1"/>
  <c r="U195" i="1" s="1"/>
  <c r="J195" i="1" l="1"/>
  <c r="K195" i="1" l="1"/>
  <c r="X195" i="1"/>
  <c r="Z195" i="1" s="1"/>
  <c r="AD195" i="1" s="1"/>
  <c r="N196" i="1" s="1"/>
  <c r="V196" i="1" s="1"/>
  <c r="L195" i="1"/>
  <c r="P195" i="1" s="1"/>
  <c r="R195" i="1" s="1"/>
  <c r="AB195" i="1" s="1"/>
  <c r="I196" i="1" s="1"/>
  <c r="O195" i="1" l="1"/>
  <c r="Q195" i="1" s="1"/>
  <c r="AA195" i="1" s="1"/>
  <c r="H196" i="1" s="1"/>
  <c r="G196" i="1" s="1"/>
  <c r="W195" i="1"/>
  <c r="Y195" i="1" s="1"/>
  <c r="AC195" i="1" s="1"/>
  <c r="M196" i="1" s="1"/>
  <c r="U196" i="1" s="1"/>
  <c r="J196" i="1" l="1"/>
  <c r="K196" i="1" l="1"/>
  <c r="X196" i="1"/>
  <c r="Z196" i="1" s="1"/>
  <c r="AD196" i="1" s="1"/>
  <c r="N197" i="1" s="1"/>
  <c r="V197" i="1" s="1"/>
  <c r="L196" i="1"/>
  <c r="P196" i="1" s="1"/>
  <c r="R196" i="1" s="1"/>
  <c r="AB196" i="1" s="1"/>
  <c r="I197" i="1" s="1"/>
  <c r="W196" i="1" l="1"/>
  <c r="Y196" i="1" s="1"/>
  <c r="AC196" i="1" s="1"/>
  <c r="M197" i="1" s="1"/>
  <c r="U197" i="1" s="1"/>
  <c r="O196" i="1"/>
  <c r="Q196" i="1" s="1"/>
  <c r="AA196" i="1" s="1"/>
  <c r="H197" i="1" s="1"/>
  <c r="G197" i="1" s="1"/>
  <c r="J197" i="1" l="1"/>
  <c r="K197" i="1" l="1"/>
  <c r="X197" i="1"/>
  <c r="Z197" i="1" s="1"/>
  <c r="AD197" i="1" s="1"/>
  <c r="N198" i="1" s="1"/>
  <c r="L197" i="1"/>
  <c r="P197" i="1" s="1"/>
  <c r="R197" i="1" s="1"/>
  <c r="AB197" i="1" s="1"/>
  <c r="I198" i="1" s="1"/>
  <c r="V198" i="1" l="1"/>
  <c r="O197" i="1"/>
  <c r="Q197" i="1" s="1"/>
  <c r="AA197" i="1" s="1"/>
  <c r="H198" i="1" s="1"/>
  <c r="G198" i="1" s="1"/>
  <c r="W197" i="1"/>
  <c r="Y197" i="1" s="1"/>
  <c r="AC197" i="1" s="1"/>
  <c r="M198" i="1" s="1"/>
  <c r="U198" i="1" s="1"/>
  <c r="J198" i="1" l="1"/>
  <c r="K198" i="1" s="1"/>
  <c r="O198" i="1" l="1"/>
  <c r="Q198" i="1" s="1"/>
  <c r="AA198" i="1" s="1"/>
  <c r="H199" i="1" s="1"/>
  <c r="W198" i="1"/>
  <c r="Y198" i="1" s="1"/>
  <c r="AC198" i="1" s="1"/>
  <c r="M199" i="1" s="1"/>
  <c r="U199" i="1" s="1"/>
  <c r="X198" i="1"/>
  <c r="Z198" i="1" s="1"/>
  <c r="AD198" i="1" s="1"/>
  <c r="N199" i="1" s="1"/>
  <c r="V199" i="1" s="1"/>
  <c r="L198" i="1"/>
  <c r="P198" i="1" s="1"/>
  <c r="R198" i="1" s="1"/>
  <c r="AB198" i="1" s="1"/>
  <c r="I199" i="1" s="1"/>
  <c r="G199" i="1" l="1"/>
  <c r="J199" i="1" l="1"/>
  <c r="K199" i="1" l="1"/>
  <c r="X199" i="1"/>
  <c r="Z199" i="1" s="1"/>
  <c r="AD199" i="1" s="1"/>
  <c r="N200" i="1" s="1"/>
  <c r="V200" i="1" s="1"/>
  <c r="L199" i="1"/>
  <c r="P199" i="1" s="1"/>
  <c r="R199" i="1" s="1"/>
  <c r="AB199" i="1" s="1"/>
  <c r="I200" i="1" s="1"/>
  <c r="O199" i="1" l="1"/>
  <c r="Q199" i="1" s="1"/>
  <c r="AA199" i="1" s="1"/>
  <c r="H200" i="1" s="1"/>
  <c r="G200" i="1" s="1"/>
  <c r="W199" i="1"/>
  <c r="Y199" i="1" s="1"/>
  <c r="AC199" i="1" s="1"/>
  <c r="M200" i="1" s="1"/>
  <c r="U200" i="1" s="1"/>
  <c r="J200" i="1" l="1"/>
  <c r="K200" i="1" l="1"/>
  <c r="X200" i="1"/>
  <c r="Z200" i="1" s="1"/>
  <c r="AD200" i="1" s="1"/>
  <c r="N201" i="1" s="1"/>
  <c r="V201" i="1" s="1"/>
  <c r="L200" i="1"/>
  <c r="P200" i="1" s="1"/>
  <c r="R200" i="1" s="1"/>
  <c r="AB200" i="1" s="1"/>
  <c r="I201" i="1" s="1"/>
  <c r="O200" i="1" l="1"/>
  <c r="Q200" i="1" s="1"/>
  <c r="AA200" i="1" s="1"/>
  <c r="H201" i="1" s="1"/>
  <c r="G201" i="1" s="1"/>
  <c r="W200" i="1"/>
  <c r="Y200" i="1" s="1"/>
  <c r="AC200" i="1" s="1"/>
  <c r="M201" i="1" s="1"/>
  <c r="U201" i="1" s="1"/>
  <c r="J201" i="1" l="1"/>
  <c r="K201" i="1" l="1"/>
  <c r="X201" i="1"/>
  <c r="Z201" i="1" s="1"/>
  <c r="AD201" i="1" s="1"/>
  <c r="N202" i="1" s="1"/>
  <c r="V202" i="1" s="1"/>
  <c r="L201" i="1"/>
  <c r="P201" i="1" s="1"/>
  <c r="R201" i="1" s="1"/>
  <c r="AB201" i="1" s="1"/>
  <c r="I202" i="1" s="1"/>
  <c r="W201" i="1" l="1"/>
  <c r="Y201" i="1" s="1"/>
  <c r="AC201" i="1" s="1"/>
  <c r="M202" i="1" s="1"/>
  <c r="U202" i="1" s="1"/>
  <c r="O201" i="1"/>
  <c r="Q201" i="1" s="1"/>
  <c r="AA201" i="1" s="1"/>
  <c r="H202" i="1" s="1"/>
  <c r="G202" i="1" s="1"/>
  <c r="J202" i="1" l="1"/>
  <c r="K202" i="1" l="1"/>
  <c r="X202" i="1"/>
  <c r="Z202" i="1" s="1"/>
  <c r="AD202" i="1" s="1"/>
  <c r="N203" i="1" s="1"/>
  <c r="V203" i="1" s="1"/>
  <c r="L202" i="1"/>
  <c r="P202" i="1" s="1"/>
  <c r="R202" i="1" s="1"/>
  <c r="AB202" i="1" s="1"/>
  <c r="I203" i="1" s="1"/>
  <c r="O202" i="1" l="1"/>
  <c r="Q202" i="1" s="1"/>
  <c r="AA202" i="1" s="1"/>
  <c r="H203" i="1" s="1"/>
  <c r="G203" i="1" s="1"/>
  <c r="W202" i="1"/>
  <c r="Y202" i="1" s="1"/>
  <c r="AC202" i="1" s="1"/>
  <c r="M203" i="1" s="1"/>
  <c r="U203" i="1" s="1"/>
  <c r="J203" i="1" l="1"/>
  <c r="K203" i="1" l="1"/>
  <c r="X203" i="1"/>
  <c r="Z203" i="1" s="1"/>
  <c r="AD203" i="1" s="1"/>
  <c r="N204" i="1" s="1"/>
  <c r="V204" i="1" s="1"/>
  <c r="L203" i="1"/>
  <c r="P203" i="1" s="1"/>
  <c r="R203" i="1" s="1"/>
  <c r="AB203" i="1" s="1"/>
  <c r="I204" i="1" s="1"/>
  <c r="W203" i="1" l="1"/>
  <c r="Y203" i="1" s="1"/>
  <c r="AC203" i="1" s="1"/>
  <c r="M204" i="1" s="1"/>
  <c r="U204" i="1" s="1"/>
  <c r="O203" i="1"/>
  <c r="Q203" i="1" s="1"/>
  <c r="AA203" i="1" s="1"/>
  <c r="H204" i="1" s="1"/>
  <c r="G204" i="1" s="1"/>
  <c r="J204" i="1" l="1"/>
  <c r="K204" i="1" l="1"/>
  <c r="X204" i="1"/>
  <c r="Z204" i="1" s="1"/>
  <c r="AD204" i="1" s="1"/>
  <c r="N205" i="1" s="1"/>
  <c r="V205" i="1" s="1"/>
  <c r="L204" i="1"/>
  <c r="P204" i="1" s="1"/>
  <c r="R204" i="1" s="1"/>
  <c r="AB204" i="1" s="1"/>
  <c r="I205" i="1" s="1"/>
  <c r="O204" i="1" l="1"/>
  <c r="Q204" i="1" s="1"/>
  <c r="AA204" i="1" s="1"/>
  <c r="H205" i="1" s="1"/>
  <c r="G205" i="1" s="1"/>
  <c r="W204" i="1"/>
  <c r="Y204" i="1" s="1"/>
  <c r="AC204" i="1" s="1"/>
  <c r="M205" i="1" s="1"/>
  <c r="U205" i="1" s="1"/>
  <c r="J205" i="1" l="1"/>
  <c r="K205" i="1" l="1"/>
  <c r="X205" i="1"/>
  <c r="Z205" i="1" s="1"/>
  <c r="AD205" i="1" s="1"/>
  <c r="N206" i="1" s="1"/>
  <c r="V206" i="1" s="1"/>
  <c r="L205" i="1"/>
  <c r="P205" i="1" s="1"/>
  <c r="R205" i="1" s="1"/>
  <c r="AB205" i="1" s="1"/>
  <c r="I206" i="1" s="1"/>
  <c r="W205" i="1" l="1"/>
  <c r="Y205" i="1" s="1"/>
  <c r="AC205" i="1" s="1"/>
  <c r="M206" i="1" s="1"/>
  <c r="U206" i="1" s="1"/>
  <c r="O205" i="1"/>
  <c r="Q205" i="1" s="1"/>
  <c r="AA205" i="1" s="1"/>
  <c r="H206" i="1" s="1"/>
  <c r="G206" i="1" s="1"/>
  <c r="J206" i="1" l="1"/>
  <c r="K206" i="1" l="1"/>
  <c r="X206" i="1"/>
  <c r="Z206" i="1" s="1"/>
  <c r="AD206" i="1" s="1"/>
  <c r="N207" i="1" s="1"/>
  <c r="V207" i="1" s="1"/>
  <c r="L206" i="1"/>
  <c r="P206" i="1" s="1"/>
  <c r="R206" i="1" s="1"/>
  <c r="AB206" i="1" s="1"/>
  <c r="I207" i="1" s="1"/>
  <c r="O206" i="1" l="1"/>
  <c r="Q206" i="1" s="1"/>
  <c r="AA206" i="1" s="1"/>
  <c r="H207" i="1" s="1"/>
  <c r="G207" i="1" s="1"/>
  <c r="W206" i="1"/>
  <c r="Y206" i="1" s="1"/>
  <c r="AC206" i="1" s="1"/>
  <c r="M207" i="1" s="1"/>
  <c r="U207" i="1" s="1"/>
  <c r="J207" i="1" l="1"/>
  <c r="K207" i="1" l="1"/>
  <c r="X207" i="1"/>
  <c r="Z207" i="1" s="1"/>
  <c r="AD207" i="1" s="1"/>
  <c r="N208" i="1" s="1"/>
  <c r="V208" i="1" s="1"/>
  <c r="L207" i="1"/>
  <c r="P207" i="1" s="1"/>
  <c r="R207" i="1" s="1"/>
  <c r="AB207" i="1" s="1"/>
  <c r="I208" i="1" s="1"/>
  <c r="O207" i="1" l="1"/>
  <c r="Q207" i="1" s="1"/>
  <c r="AA207" i="1" s="1"/>
  <c r="H208" i="1" s="1"/>
  <c r="G208" i="1" s="1"/>
  <c r="W207" i="1"/>
  <c r="Y207" i="1" s="1"/>
  <c r="AC207" i="1" s="1"/>
  <c r="M208" i="1" s="1"/>
  <c r="U208" i="1" s="1"/>
  <c r="J208" i="1" l="1"/>
  <c r="K208" i="1" l="1"/>
  <c r="X208" i="1"/>
  <c r="Z208" i="1" s="1"/>
  <c r="AD208" i="1" s="1"/>
  <c r="N209" i="1" s="1"/>
  <c r="V209" i="1" s="1"/>
  <c r="L208" i="1"/>
  <c r="P208" i="1" s="1"/>
  <c r="R208" i="1" s="1"/>
  <c r="AB208" i="1" s="1"/>
  <c r="I209" i="1" s="1"/>
  <c r="O208" i="1" l="1"/>
  <c r="Q208" i="1" s="1"/>
  <c r="AA208" i="1" s="1"/>
  <c r="H209" i="1" s="1"/>
  <c r="G209" i="1" s="1"/>
  <c r="W208" i="1"/>
  <c r="Y208" i="1" s="1"/>
  <c r="AC208" i="1" s="1"/>
  <c r="M209" i="1" s="1"/>
  <c r="U209" i="1" s="1"/>
  <c r="J209" i="1" l="1"/>
  <c r="K209" i="1" l="1"/>
  <c r="X209" i="1"/>
  <c r="Z209" i="1" s="1"/>
  <c r="AD209" i="1" s="1"/>
  <c r="N210" i="1" s="1"/>
  <c r="V210" i="1" s="1"/>
  <c r="L209" i="1"/>
  <c r="P209" i="1" s="1"/>
  <c r="R209" i="1" s="1"/>
  <c r="AB209" i="1" s="1"/>
  <c r="I210" i="1" s="1"/>
  <c r="O209" i="1" l="1"/>
  <c r="Q209" i="1" s="1"/>
  <c r="AA209" i="1" s="1"/>
  <c r="H210" i="1" s="1"/>
  <c r="G210" i="1" s="1"/>
  <c r="W209" i="1"/>
  <c r="Y209" i="1" s="1"/>
  <c r="AC209" i="1" s="1"/>
  <c r="M210" i="1" s="1"/>
  <c r="U210" i="1" s="1"/>
  <c r="J210" i="1" l="1"/>
  <c r="K210" i="1" l="1"/>
  <c r="X210" i="1"/>
  <c r="Z210" i="1" s="1"/>
  <c r="AD210" i="1" s="1"/>
  <c r="N211" i="1" s="1"/>
  <c r="V211" i="1" s="1"/>
  <c r="L210" i="1"/>
  <c r="P210" i="1" s="1"/>
  <c r="R210" i="1" s="1"/>
  <c r="AB210" i="1" s="1"/>
  <c r="I211" i="1" s="1"/>
  <c r="O210" i="1" l="1"/>
  <c r="Q210" i="1" s="1"/>
  <c r="AA210" i="1" s="1"/>
  <c r="H211" i="1" s="1"/>
  <c r="G211" i="1" s="1"/>
  <c r="W210" i="1"/>
  <c r="Y210" i="1" s="1"/>
  <c r="AC210" i="1" s="1"/>
  <c r="M211" i="1" s="1"/>
  <c r="U211" i="1" s="1"/>
  <c r="J211" i="1" l="1"/>
  <c r="K211" i="1" l="1"/>
  <c r="X211" i="1"/>
  <c r="Z211" i="1" s="1"/>
  <c r="AD211" i="1" s="1"/>
  <c r="N212" i="1" s="1"/>
  <c r="V212" i="1" s="1"/>
  <c r="L211" i="1"/>
  <c r="P211" i="1" s="1"/>
  <c r="R211" i="1" s="1"/>
  <c r="AB211" i="1" s="1"/>
  <c r="I212" i="1" s="1"/>
  <c r="O211" i="1" l="1"/>
  <c r="Q211" i="1" s="1"/>
  <c r="AA211" i="1" s="1"/>
  <c r="H212" i="1" s="1"/>
  <c r="G212" i="1" s="1"/>
  <c r="W211" i="1"/>
  <c r="Y211" i="1" s="1"/>
  <c r="AC211" i="1" s="1"/>
  <c r="M212" i="1" s="1"/>
  <c r="U212" i="1" s="1"/>
  <c r="J212" i="1" l="1"/>
  <c r="K212" i="1" l="1"/>
  <c r="X212" i="1"/>
  <c r="Z212" i="1" s="1"/>
  <c r="AD212" i="1" s="1"/>
  <c r="N213" i="1" s="1"/>
  <c r="V213" i="1" s="1"/>
  <c r="L212" i="1"/>
  <c r="P212" i="1" s="1"/>
  <c r="R212" i="1" s="1"/>
  <c r="AB212" i="1" s="1"/>
  <c r="I213" i="1" s="1"/>
  <c r="O212" i="1" l="1"/>
  <c r="Q212" i="1" s="1"/>
  <c r="AA212" i="1" s="1"/>
  <c r="H213" i="1" s="1"/>
  <c r="G213" i="1" s="1"/>
  <c r="W212" i="1"/>
  <c r="Y212" i="1" s="1"/>
  <c r="AC212" i="1" s="1"/>
  <c r="M213" i="1" s="1"/>
  <c r="U213" i="1" s="1"/>
  <c r="J213" i="1" l="1"/>
  <c r="K213" i="1" l="1"/>
  <c r="X213" i="1"/>
  <c r="Z213" i="1" s="1"/>
  <c r="AD213" i="1" s="1"/>
  <c r="N214" i="1" s="1"/>
  <c r="V214" i="1" s="1"/>
  <c r="L213" i="1"/>
  <c r="P213" i="1" s="1"/>
  <c r="R213" i="1" s="1"/>
  <c r="AB213" i="1" s="1"/>
  <c r="I214" i="1" s="1"/>
  <c r="W213" i="1" l="1"/>
  <c r="Y213" i="1" s="1"/>
  <c r="AC213" i="1" s="1"/>
  <c r="M214" i="1" s="1"/>
  <c r="U214" i="1" s="1"/>
  <c r="O213" i="1"/>
  <c r="Q213" i="1" s="1"/>
  <c r="AA213" i="1" s="1"/>
  <c r="H214" i="1" s="1"/>
  <c r="G214" i="1" s="1"/>
  <c r="J214" i="1" l="1"/>
  <c r="K214" i="1" l="1"/>
  <c r="X214" i="1"/>
  <c r="Z214" i="1" s="1"/>
  <c r="AD214" i="1" s="1"/>
  <c r="N215" i="1" s="1"/>
  <c r="V215" i="1" s="1"/>
  <c r="L214" i="1"/>
  <c r="P214" i="1" s="1"/>
  <c r="R214" i="1" s="1"/>
  <c r="AB214" i="1" s="1"/>
  <c r="I215" i="1" s="1"/>
  <c r="O214" i="1" l="1"/>
  <c r="Q214" i="1" s="1"/>
  <c r="AA214" i="1" s="1"/>
  <c r="H215" i="1" s="1"/>
  <c r="G215" i="1" s="1"/>
  <c r="W214" i="1"/>
  <c r="Y214" i="1" s="1"/>
  <c r="AC214" i="1" s="1"/>
  <c r="M215" i="1" s="1"/>
  <c r="U215" i="1" s="1"/>
  <c r="J215" i="1" l="1"/>
  <c r="K215" i="1" l="1"/>
  <c r="X215" i="1"/>
  <c r="Z215" i="1" s="1"/>
  <c r="AD215" i="1" s="1"/>
  <c r="N216" i="1" s="1"/>
  <c r="V216" i="1" s="1"/>
  <c r="L215" i="1"/>
  <c r="P215" i="1" s="1"/>
  <c r="R215" i="1" s="1"/>
  <c r="AB215" i="1" s="1"/>
  <c r="I216" i="1" s="1"/>
  <c r="O215" i="1" l="1"/>
  <c r="Q215" i="1" s="1"/>
  <c r="AA215" i="1" s="1"/>
  <c r="H216" i="1" s="1"/>
  <c r="G216" i="1" s="1"/>
  <c r="W215" i="1"/>
  <c r="Y215" i="1" s="1"/>
  <c r="AC215" i="1" s="1"/>
  <c r="M216" i="1" s="1"/>
  <c r="U216" i="1" s="1"/>
  <c r="J216" i="1" l="1"/>
  <c r="K216" i="1" l="1"/>
  <c r="X216" i="1"/>
  <c r="Z216" i="1" s="1"/>
  <c r="AD216" i="1" s="1"/>
  <c r="N217" i="1" s="1"/>
  <c r="V217" i="1" s="1"/>
  <c r="L216" i="1"/>
  <c r="P216" i="1" s="1"/>
  <c r="R216" i="1" s="1"/>
  <c r="AB216" i="1" s="1"/>
  <c r="I217" i="1" s="1"/>
  <c r="O216" i="1" l="1"/>
  <c r="Q216" i="1" s="1"/>
  <c r="AA216" i="1" s="1"/>
  <c r="H217" i="1" s="1"/>
  <c r="G217" i="1" s="1"/>
  <c r="W216" i="1"/>
  <c r="Y216" i="1" s="1"/>
  <c r="AC216" i="1" s="1"/>
  <c r="M217" i="1" s="1"/>
  <c r="U217" i="1" s="1"/>
  <c r="J217" i="1" l="1"/>
  <c r="K217" i="1" l="1"/>
  <c r="X217" i="1"/>
  <c r="Z217" i="1" s="1"/>
  <c r="AD217" i="1" s="1"/>
  <c r="N218" i="1" s="1"/>
  <c r="V218" i="1" s="1"/>
  <c r="L217" i="1"/>
  <c r="P217" i="1" s="1"/>
  <c r="R217" i="1" s="1"/>
  <c r="AB217" i="1" s="1"/>
  <c r="I218" i="1" s="1"/>
  <c r="O217" i="1" l="1"/>
  <c r="Q217" i="1" s="1"/>
  <c r="AA217" i="1" s="1"/>
  <c r="H218" i="1" s="1"/>
  <c r="G218" i="1" s="1"/>
  <c r="W217" i="1"/>
  <c r="Y217" i="1" s="1"/>
  <c r="AC217" i="1" s="1"/>
  <c r="M218" i="1" s="1"/>
  <c r="U218" i="1" s="1"/>
  <c r="J218" i="1" l="1"/>
  <c r="K218" i="1" l="1"/>
  <c r="X218" i="1"/>
  <c r="Z218" i="1" s="1"/>
  <c r="AD218" i="1" s="1"/>
  <c r="N219" i="1" s="1"/>
  <c r="V219" i="1" s="1"/>
  <c r="L218" i="1"/>
  <c r="P218" i="1" s="1"/>
  <c r="R218" i="1" s="1"/>
  <c r="AB218" i="1" s="1"/>
  <c r="I219" i="1" s="1"/>
  <c r="W218" i="1" l="1"/>
  <c r="Y218" i="1" s="1"/>
  <c r="AC218" i="1" s="1"/>
  <c r="M219" i="1" s="1"/>
  <c r="U219" i="1" s="1"/>
  <c r="O218" i="1"/>
  <c r="Q218" i="1" s="1"/>
  <c r="AA218" i="1" s="1"/>
  <c r="H219" i="1" s="1"/>
  <c r="G219" i="1" s="1"/>
  <c r="J219" i="1" l="1"/>
  <c r="K219" i="1" l="1"/>
  <c r="X219" i="1"/>
  <c r="Z219" i="1" s="1"/>
  <c r="AD219" i="1" s="1"/>
  <c r="N220" i="1" s="1"/>
  <c r="V220" i="1" s="1"/>
  <c r="L219" i="1"/>
  <c r="P219" i="1" s="1"/>
  <c r="R219" i="1" s="1"/>
  <c r="AB219" i="1" s="1"/>
  <c r="I220" i="1" s="1"/>
  <c r="O219" i="1" l="1"/>
  <c r="Q219" i="1" s="1"/>
  <c r="AA219" i="1" s="1"/>
  <c r="H220" i="1" s="1"/>
  <c r="G220" i="1" s="1"/>
  <c r="W219" i="1"/>
  <c r="Y219" i="1" s="1"/>
  <c r="AC219" i="1" s="1"/>
  <c r="M220" i="1" s="1"/>
  <c r="U220" i="1" s="1"/>
  <c r="J220" i="1" l="1"/>
  <c r="K220" i="1" l="1"/>
  <c r="X220" i="1"/>
  <c r="Z220" i="1" s="1"/>
  <c r="AD220" i="1" s="1"/>
  <c r="N221" i="1" s="1"/>
  <c r="V221" i="1" s="1"/>
  <c r="L220" i="1"/>
  <c r="P220" i="1" s="1"/>
  <c r="R220" i="1" s="1"/>
  <c r="AB220" i="1" s="1"/>
  <c r="I221" i="1" s="1"/>
  <c r="W220" i="1" l="1"/>
  <c r="Y220" i="1" s="1"/>
  <c r="AC220" i="1" s="1"/>
  <c r="M221" i="1" s="1"/>
  <c r="U221" i="1" s="1"/>
  <c r="O220" i="1"/>
  <c r="Q220" i="1" s="1"/>
  <c r="AA220" i="1" s="1"/>
  <c r="H221" i="1" s="1"/>
  <c r="G221" i="1" s="1"/>
  <c r="J221" i="1" l="1"/>
  <c r="K221" i="1" l="1"/>
  <c r="X221" i="1"/>
  <c r="Z221" i="1" s="1"/>
  <c r="AD221" i="1" s="1"/>
  <c r="N222" i="1" s="1"/>
  <c r="V222" i="1" s="1"/>
  <c r="L221" i="1"/>
  <c r="P221" i="1" s="1"/>
  <c r="R221" i="1" s="1"/>
  <c r="AB221" i="1" s="1"/>
  <c r="I222" i="1" s="1"/>
  <c r="O221" i="1" l="1"/>
  <c r="Q221" i="1" s="1"/>
  <c r="AA221" i="1" s="1"/>
  <c r="H222" i="1" s="1"/>
  <c r="G222" i="1" s="1"/>
  <c r="W221" i="1"/>
  <c r="Y221" i="1" s="1"/>
  <c r="AC221" i="1" s="1"/>
  <c r="M222" i="1" s="1"/>
  <c r="U222" i="1" s="1"/>
  <c r="J222" i="1" l="1"/>
  <c r="K222" i="1" l="1"/>
  <c r="X222" i="1"/>
  <c r="Z222" i="1" s="1"/>
  <c r="AD222" i="1" s="1"/>
  <c r="N223" i="1" s="1"/>
  <c r="V223" i="1" s="1"/>
  <c r="L222" i="1"/>
  <c r="P222" i="1" s="1"/>
  <c r="R222" i="1" s="1"/>
  <c r="AB222" i="1" s="1"/>
  <c r="I223" i="1" s="1"/>
  <c r="O222" i="1" l="1"/>
  <c r="Q222" i="1" s="1"/>
  <c r="AA222" i="1" s="1"/>
  <c r="H223" i="1" s="1"/>
  <c r="G223" i="1" s="1"/>
  <c r="W222" i="1"/>
  <c r="Y222" i="1" s="1"/>
  <c r="AC222" i="1" s="1"/>
  <c r="M223" i="1" s="1"/>
  <c r="U223" i="1" s="1"/>
  <c r="J223" i="1" l="1"/>
  <c r="K223" i="1" l="1"/>
  <c r="X223" i="1"/>
  <c r="Z223" i="1" s="1"/>
  <c r="AD223" i="1" s="1"/>
  <c r="N224" i="1" s="1"/>
  <c r="V224" i="1" s="1"/>
  <c r="L223" i="1"/>
  <c r="P223" i="1" s="1"/>
  <c r="R223" i="1" s="1"/>
  <c r="AB223" i="1" s="1"/>
  <c r="I224" i="1" s="1"/>
  <c r="O223" i="1" l="1"/>
  <c r="Q223" i="1" s="1"/>
  <c r="AA223" i="1" s="1"/>
  <c r="H224" i="1" s="1"/>
  <c r="G224" i="1" s="1"/>
  <c r="W223" i="1"/>
  <c r="Y223" i="1" s="1"/>
  <c r="AC223" i="1" s="1"/>
  <c r="M224" i="1" s="1"/>
  <c r="U224" i="1" s="1"/>
  <c r="J224" i="1" l="1"/>
  <c r="K224" i="1" l="1"/>
  <c r="X224" i="1"/>
  <c r="Z224" i="1" s="1"/>
  <c r="AD224" i="1" s="1"/>
  <c r="N225" i="1" s="1"/>
  <c r="V225" i="1" s="1"/>
  <c r="L224" i="1"/>
  <c r="P224" i="1" s="1"/>
  <c r="R224" i="1" s="1"/>
  <c r="AB224" i="1" s="1"/>
  <c r="I225" i="1" s="1"/>
  <c r="O224" i="1" l="1"/>
  <c r="Q224" i="1" s="1"/>
  <c r="AA224" i="1" s="1"/>
  <c r="H225" i="1" s="1"/>
  <c r="G225" i="1" s="1"/>
  <c r="W224" i="1"/>
  <c r="Y224" i="1" s="1"/>
  <c r="AC224" i="1" s="1"/>
  <c r="M225" i="1" s="1"/>
  <c r="U225" i="1" s="1"/>
  <c r="J225" i="1" l="1"/>
  <c r="K225" i="1" l="1"/>
  <c r="X225" i="1"/>
  <c r="Z225" i="1" s="1"/>
  <c r="AD225" i="1" s="1"/>
  <c r="N226" i="1" s="1"/>
  <c r="V226" i="1" s="1"/>
  <c r="L225" i="1"/>
  <c r="P225" i="1" s="1"/>
  <c r="R225" i="1" s="1"/>
  <c r="AB225" i="1" s="1"/>
  <c r="I226" i="1" s="1"/>
  <c r="O225" i="1" l="1"/>
  <c r="Q225" i="1" s="1"/>
  <c r="AA225" i="1" s="1"/>
  <c r="H226" i="1" s="1"/>
  <c r="G226" i="1" s="1"/>
  <c r="W225" i="1"/>
  <c r="Y225" i="1" s="1"/>
  <c r="AC225" i="1" s="1"/>
  <c r="M226" i="1" s="1"/>
  <c r="U226" i="1" s="1"/>
  <c r="J226" i="1" l="1"/>
  <c r="K226" i="1" l="1"/>
  <c r="X226" i="1"/>
  <c r="Z226" i="1" s="1"/>
  <c r="AD226" i="1" s="1"/>
  <c r="N227" i="1" s="1"/>
  <c r="V227" i="1" s="1"/>
  <c r="L226" i="1"/>
  <c r="P226" i="1" s="1"/>
  <c r="R226" i="1" s="1"/>
  <c r="AB226" i="1" s="1"/>
  <c r="I227" i="1" s="1"/>
  <c r="O226" i="1" l="1"/>
  <c r="Q226" i="1" s="1"/>
  <c r="AA226" i="1" s="1"/>
  <c r="H227" i="1" s="1"/>
  <c r="G227" i="1" s="1"/>
  <c r="W226" i="1"/>
  <c r="Y226" i="1" s="1"/>
  <c r="AC226" i="1" s="1"/>
  <c r="M227" i="1" s="1"/>
  <c r="U227" i="1" s="1"/>
  <c r="J227" i="1" l="1"/>
  <c r="K227" i="1" l="1"/>
  <c r="X227" i="1"/>
  <c r="Z227" i="1" s="1"/>
  <c r="AD227" i="1" s="1"/>
  <c r="N228" i="1" s="1"/>
  <c r="V228" i="1" s="1"/>
  <c r="L227" i="1"/>
  <c r="P227" i="1" s="1"/>
  <c r="R227" i="1" s="1"/>
  <c r="AB227" i="1" s="1"/>
  <c r="I228" i="1" s="1"/>
  <c r="O227" i="1" l="1"/>
  <c r="Q227" i="1" s="1"/>
  <c r="AA227" i="1" s="1"/>
  <c r="H228" i="1" s="1"/>
  <c r="G228" i="1" s="1"/>
  <c r="W227" i="1"/>
  <c r="Y227" i="1" s="1"/>
  <c r="AC227" i="1" s="1"/>
  <c r="M228" i="1" s="1"/>
  <c r="U228" i="1" s="1"/>
  <c r="J228" i="1" l="1"/>
  <c r="K228" i="1" l="1"/>
  <c r="X228" i="1"/>
  <c r="Z228" i="1" s="1"/>
  <c r="AD228" i="1" s="1"/>
  <c r="N229" i="1" s="1"/>
  <c r="V229" i="1" s="1"/>
  <c r="L228" i="1"/>
  <c r="P228" i="1" s="1"/>
  <c r="R228" i="1" s="1"/>
  <c r="AB228" i="1" s="1"/>
  <c r="I229" i="1" s="1"/>
  <c r="O228" i="1" l="1"/>
  <c r="Q228" i="1" s="1"/>
  <c r="AA228" i="1" s="1"/>
  <c r="H229" i="1" s="1"/>
  <c r="G229" i="1" s="1"/>
  <c r="W228" i="1"/>
  <c r="Y228" i="1" s="1"/>
  <c r="AC228" i="1" s="1"/>
  <c r="M229" i="1" s="1"/>
  <c r="U229" i="1" s="1"/>
  <c r="J229" i="1" l="1"/>
  <c r="K229" i="1" l="1"/>
  <c r="X229" i="1"/>
  <c r="Z229" i="1" s="1"/>
  <c r="AD229" i="1" s="1"/>
  <c r="N230" i="1" s="1"/>
  <c r="V230" i="1" s="1"/>
  <c r="L229" i="1"/>
  <c r="P229" i="1" s="1"/>
  <c r="R229" i="1" s="1"/>
  <c r="AB229" i="1" s="1"/>
  <c r="I230" i="1" s="1"/>
  <c r="O229" i="1" l="1"/>
  <c r="Q229" i="1" s="1"/>
  <c r="AA229" i="1" s="1"/>
  <c r="H230" i="1" s="1"/>
  <c r="G230" i="1" s="1"/>
  <c r="W229" i="1"/>
  <c r="Y229" i="1" s="1"/>
  <c r="AC229" i="1" s="1"/>
  <c r="M230" i="1" s="1"/>
  <c r="U230" i="1" s="1"/>
  <c r="J230" i="1" l="1"/>
  <c r="K230" i="1" l="1"/>
  <c r="X230" i="1"/>
  <c r="Z230" i="1" s="1"/>
  <c r="AD230" i="1" s="1"/>
  <c r="N231" i="1" s="1"/>
  <c r="V231" i="1" s="1"/>
  <c r="L230" i="1"/>
  <c r="P230" i="1" s="1"/>
  <c r="R230" i="1" s="1"/>
  <c r="AB230" i="1" s="1"/>
  <c r="I231" i="1" s="1"/>
  <c r="W230" i="1" l="1"/>
  <c r="Y230" i="1" s="1"/>
  <c r="AC230" i="1" s="1"/>
  <c r="M231" i="1" s="1"/>
  <c r="U231" i="1" s="1"/>
  <c r="O230" i="1"/>
  <c r="Q230" i="1" s="1"/>
  <c r="AA230" i="1" s="1"/>
  <c r="H231" i="1" s="1"/>
  <c r="G231" i="1" s="1"/>
  <c r="J231" i="1" l="1"/>
  <c r="K231" i="1" l="1"/>
  <c r="X231" i="1"/>
  <c r="Z231" i="1" s="1"/>
  <c r="AD231" i="1" s="1"/>
  <c r="N232" i="1" s="1"/>
  <c r="V232" i="1" s="1"/>
  <c r="L231" i="1"/>
  <c r="P231" i="1" s="1"/>
  <c r="R231" i="1" s="1"/>
  <c r="AB231" i="1" s="1"/>
  <c r="I232" i="1" s="1"/>
  <c r="O231" i="1" l="1"/>
  <c r="Q231" i="1" s="1"/>
  <c r="AA231" i="1" s="1"/>
  <c r="H232" i="1" s="1"/>
  <c r="G232" i="1" s="1"/>
  <c r="W231" i="1"/>
  <c r="Y231" i="1" s="1"/>
  <c r="AC231" i="1" s="1"/>
  <c r="M232" i="1" s="1"/>
  <c r="U232" i="1" s="1"/>
  <c r="J232" i="1" l="1"/>
  <c r="K232" i="1" l="1"/>
  <c r="X232" i="1"/>
  <c r="Z232" i="1" s="1"/>
  <c r="AD232" i="1" s="1"/>
  <c r="N233" i="1" s="1"/>
  <c r="V233" i="1" s="1"/>
  <c r="L232" i="1"/>
  <c r="P232" i="1" s="1"/>
  <c r="R232" i="1" s="1"/>
  <c r="AB232" i="1" s="1"/>
  <c r="I233" i="1" s="1"/>
  <c r="W232" i="1" l="1"/>
  <c r="Y232" i="1" s="1"/>
  <c r="AC232" i="1" s="1"/>
  <c r="M233" i="1" s="1"/>
  <c r="U233" i="1" s="1"/>
  <c r="O232" i="1"/>
  <c r="Q232" i="1" s="1"/>
  <c r="AA232" i="1" s="1"/>
  <c r="H233" i="1" s="1"/>
  <c r="G233" i="1" s="1"/>
  <c r="J233" i="1" l="1"/>
  <c r="K233" i="1" l="1"/>
  <c r="X233" i="1"/>
  <c r="Z233" i="1" s="1"/>
  <c r="AD233" i="1" s="1"/>
  <c r="N234" i="1" s="1"/>
  <c r="V234" i="1" s="1"/>
  <c r="L233" i="1"/>
  <c r="P233" i="1" s="1"/>
  <c r="R233" i="1" s="1"/>
  <c r="AB233" i="1" s="1"/>
  <c r="I234" i="1" s="1"/>
  <c r="O233" i="1" l="1"/>
  <c r="Q233" i="1" s="1"/>
  <c r="AA233" i="1" s="1"/>
  <c r="H234" i="1" s="1"/>
  <c r="G234" i="1" s="1"/>
  <c r="W233" i="1"/>
  <c r="Y233" i="1" s="1"/>
  <c r="AC233" i="1" s="1"/>
  <c r="M234" i="1" s="1"/>
  <c r="U234" i="1" s="1"/>
  <c r="J234" i="1" l="1"/>
  <c r="K234" i="1" l="1"/>
  <c r="X234" i="1"/>
  <c r="Z234" i="1" s="1"/>
  <c r="AD234" i="1" s="1"/>
  <c r="N235" i="1" s="1"/>
  <c r="V235" i="1" s="1"/>
  <c r="L234" i="1"/>
  <c r="P234" i="1" s="1"/>
  <c r="R234" i="1" s="1"/>
  <c r="AB234" i="1" s="1"/>
  <c r="I235" i="1" s="1"/>
  <c r="W234" i="1" l="1"/>
  <c r="Y234" i="1" s="1"/>
  <c r="AC234" i="1" s="1"/>
  <c r="M235" i="1" s="1"/>
  <c r="U235" i="1" s="1"/>
  <c r="O234" i="1"/>
  <c r="Q234" i="1" s="1"/>
  <c r="AA234" i="1" s="1"/>
  <c r="H235" i="1" s="1"/>
  <c r="G235" i="1" s="1"/>
  <c r="J235" i="1" l="1"/>
  <c r="K235" i="1" l="1"/>
  <c r="X235" i="1"/>
  <c r="Z235" i="1" s="1"/>
  <c r="AD235" i="1" s="1"/>
  <c r="N236" i="1" s="1"/>
  <c r="V236" i="1" s="1"/>
  <c r="L235" i="1"/>
  <c r="P235" i="1" s="1"/>
  <c r="R235" i="1" s="1"/>
  <c r="AB235" i="1" s="1"/>
  <c r="I236" i="1" s="1"/>
  <c r="W235" i="1" l="1"/>
  <c r="Y235" i="1" s="1"/>
  <c r="AC235" i="1" s="1"/>
  <c r="M236" i="1" s="1"/>
  <c r="U236" i="1" s="1"/>
  <c r="O235" i="1"/>
  <c r="Q235" i="1" s="1"/>
  <c r="AA235" i="1" s="1"/>
  <c r="H236" i="1" s="1"/>
  <c r="G236" i="1" s="1"/>
  <c r="J236" i="1" l="1"/>
  <c r="K236" i="1" l="1"/>
  <c r="X236" i="1"/>
  <c r="Z236" i="1" s="1"/>
  <c r="AD236" i="1" s="1"/>
  <c r="N237" i="1" s="1"/>
  <c r="V237" i="1" s="1"/>
  <c r="L236" i="1"/>
  <c r="P236" i="1" s="1"/>
  <c r="R236" i="1" s="1"/>
  <c r="AB236" i="1" s="1"/>
  <c r="I237" i="1" s="1"/>
  <c r="O236" i="1" l="1"/>
  <c r="Q236" i="1" s="1"/>
  <c r="AA236" i="1" s="1"/>
  <c r="H237" i="1" s="1"/>
  <c r="G237" i="1" s="1"/>
  <c r="W236" i="1"/>
  <c r="Y236" i="1" s="1"/>
  <c r="AC236" i="1" s="1"/>
  <c r="M237" i="1" s="1"/>
  <c r="U237" i="1" s="1"/>
  <c r="J237" i="1" l="1"/>
  <c r="K237" i="1" l="1"/>
  <c r="X237" i="1"/>
  <c r="Z237" i="1" s="1"/>
  <c r="AD237" i="1" s="1"/>
  <c r="N238" i="1" s="1"/>
  <c r="V238" i="1" s="1"/>
  <c r="L237" i="1"/>
  <c r="P237" i="1" s="1"/>
  <c r="R237" i="1" s="1"/>
  <c r="AB237" i="1" s="1"/>
  <c r="I238" i="1" s="1"/>
  <c r="O237" i="1" l="1"/>
  <c r="Q237" i="1" s="1"/>
  <c r="AA237" i="1" s="1"/>
  <c r="H238" i="1" s="1"/>
  <c r="G238" i="1" s="1"/>
  <c r="W237" i="1"/>
  <c r="Y237" i="1" s="1"/>
  <c r="AC237" i="1" s="1"/>
  <c r="M238" i="1" s="1"/>
  <c r="U238" i="1" s="1"/>
  <c r="J238" i="1" l="1"/>
  <c r="K238" i="1" l="1"/>
  <c r="X238" i="1"/>
  <c r="Z238" i="1" s="1"/>
  <c r="AD238" i="1" s="1"/>
  <c r="N239" i="1" s="1"/>
  <c r="V239" i="1" s="1"/>
  <c r="L238" i="1"/>
  <c r="P238" i="1" s="1"/>
  <c r="R238" i="1" s="1"/>
  <c r="AB238" i="1" s="1"/>
  <c r="I239" i="1" s="1"/>
  <c r="W238" i="1" l="1"/>
  <c r="Y238" i="1" s="1"/>
  <c r="AC238" i="1" s="1"/>
  <c r="M239" i="1" s="1"/>
  <c r="U239" i="1" s="1"/>
  <c r="O238" i="1"/>
  <c r="Q238" i="1" s="1"/>
  <c r="AA238" i="1" s="1"/>
  <c r="H239" i="1" s="1"/>
  <c r="G239" i="1" s="1"/>
  <c r="J239" i="1" l="1"/>
  <c r="K239" i="1" l="1"/>
  <c r="X239" i="1"/>
  <c r="Z239" i="1" s="1"/>
  <c r="AD239" i="1" s="1"/>
  <c r="N240" i="1" s="1"/>
  <c r="V240" i="1" s="1"/>
  <c r="L239" i="1"/>
  <c r="P239" i="1" s="1"/>
  <c r="R239" i="1" s="1"/>
  <c r="AB239" i="1" s="1"/>
  <c r="I240" i="1" s="1"/>
  <c r="W239" i="1" l="1"/>
  <c r="Y239" i="1" s="1"/>
  <c r="AC239" i="1" s="1"/>
  <c r="M240" i="1" s="1"/>
  <c r="U240" i="1" s="1"/>
  <c r="O239" i="1"/>
  <c r="Q239" i="1" s="1"/>
  <c r="AA239" i="1" s="1"/>
  <c r="H240" i="1" s="1"/>
  <c r="G240" i="1" s="1"/>
  <c r="J240" i="1" l="1"/>
  <c r="K240" i="1" l="1"/>
  <c r="X240" i="1"/>
  <c r="Z240" i="1" s="1"/>
  <c r="AD240" i="1" s="1"/>
  <c r="N241" i="1" s="1"/>
  <c r="V241" i="1" s="1"/>
  <c r="L240" i="1"/>
  <c r="P240" i="1" s="1"/>
  <c r="R240" i="1" s="1"/>
  <c r="AB240" i="1" s="1"/>
  <c r="I241" i="1" s="1"/>
  <c r="W240" i="1" l="1"/>
  <c r="Y240" i="1" s="1"/>
  <c r="AC240" i="1" s="1"/>
  <c r="M241" i="1" s="1"/>
  <c r="U241" i="1" s="1"/>
  <c r="O240" i="1"/>
  <c r="Q240" i="1" s="1"/>
  <c r="AA240" i="1" s="1"/>
  <c r="H241" i="1" s="1"/>
  <c r="G241" i="1" s="1"/>
  <c r="J241" i="1" l="1"/>
  <c r="K241" i="1" l="1"/>
  <c r="X241" i="1"/>
  <c r="Z241" i="1" s="1"/>
  <c r="AD241" i="1" s="1"/>
  <c r="N242" i="1" s="1"/>
  <c r="V242" i="1" s="1"/>
  <c r="L241" i="1"/>
  <c r="P241" i="1" s="1"/>
  <c r="R241" i="1" s="1"/>
  <c r="AB241" i="1" s="1"/>
  <c r="I242" i="1" s="1"/>
  <c r="W241" i="1" l="1"/>
  <c r="Y241" i="1" s="1"/>
  <c r="AC241" i="1" s="1"/>
  <c r="M242" i="1" s="1"/>
  <c r="U242" i="1" s="1"/>
  <c r="O241" i="1"/>
  <c r="Q241" i="1" s="1"/>
  <c r="AA241" i="1" s="1"/>
  <c r="H242" i="1" s="1"/>
  <c r="G242" i="1" s="1"/>
  <c r="J242" i="1" l="1"/>
  <c r="K242" i="1" l="1"/>
  <c r="X242" i="1"/>
  <c r="Z242" i="1" s="1"/>
  <c r="AD242" i="1" s="1"/>
  <c r="N243" i="1" s="1"/>
  <c r="V243" i="1" s="1"/>
  <c r="L242" i="1"/>
  <c r="P242" i="1" s="1"/>
  <c r="R242" i="1" s="1"/>
  <c r="AB242" i="1" s="1"/>
  <c r="I243" i="1" s="1"/>
  <c r="O242" i="1" l="1"/>
  <c r="Q242" i="1" s="1"/>
  <c r="AA242" i="1" s="1"/>
  <c r="H243" i="1" s="1"/>
  <c r="G243" i="1" s="1"/>
  <c r="W242" i="1"/>
  <c r="Y242" i="1" s="1"/>
  <c r="AC242" i="1" s="1"/>
  <c r="M243" i="1" s="1"/>
  <c r="U243" i="1" s="1"/>
  <c r="J243" i="1" l="1"/>
  <c r="K243" i="1" l="1"/>
  <c r="X243" i="1"/>
  <c r="Z243" i="1" s="1"/>
  <c r="AD243" i="1" s="1"/>
  <c r="N244" i="1" s="1"/>
  <c r="V244" i="1" s="1"/>
  <c r="L243" i="1"/>
  <c r="P243" i="1" s="1"/>
  <c r="R243" i="1" s="1"/>
  <c r="AB243" i="1" s="1"/>
  <c r="I244" i="1" s="1"/>
  <c r="W243" i="1" l="1"/>
  <c r="Y243" i="1" s="1"/>
  <c r="AC243" i="1" s="1"/>
  <c r="M244" i="1" s="1"/>
  <c r="U244" i="1" s="1"/>
  <c r="O243" i="1"/>
  <c r="Q243" i="1" s="1"/>
  <c r="AA243" i="1" s="1"/>
  <c r="H244" i="1" s="1"/>
  <c r="G244" i="1" s="1"/>
  <c r="J244" i="1" l="1"/>
  <c r="K244" i="1" l="1"/>
  <c r="X244" i="1"/>
  <c r="Z244" i="1" s="1"/>
  <c r="AD244" i="1" s="1"/>
  <c r="N245" i="1" s="1"/>
  <c r="V245" i="1" s="1"/>
  <c r="L244" i="1"/>
  <c r="P244" i="1" s="1"/>
  <c r="R244" i="1" s="1"/>
  <c r="AB244" i="1" s="1"/>
  <c r="I245" i="1" s="1"/>
  <c r="W244" i="1" l="1"/>
  <c r="Y244" i="1" s="1"/>
  <c r="AC244" i="1" s="1"/>
  <c r="M245" i="1" s="1"/>
  <c r="U245" i="1" s="1"/>
  <c r="O244" i="1"/>
  <c r="Q244" i="1" s="1"/>
  <c r="AA244" i="1" s="1"/>
  <c r="H245" i="1" s="1"/>
  <c r="G245" i="1" s="1"/>
  <c r="J245" i="1" l="1"/>
  <c r="K245" i="1" l="1"/>
  <c r="X245" i="1"/>
  <c r="Z245" i="1" s="1"/>
  <c r="AD245" i="1" s="1"/>
  <c r="N246" i="1" s="1"/>
  <c r="V246" i="1" s="1"/>
  <c r="L245" i="1"/>
  <c r="P245" i="1" s="1"/>
  <c r="R245" i="1" s="1"/>
  <c r="AB245" i="1" s="1"/>
  <c r="I246" i="1" s="1"/>
  <c r="O245" i="1" l="1"/>
  <c r="Q245" i="1" s="1"/>
  <c r="AA245" i="1" s="1"/>
  <c r="H246" i="1" s="1"/>
  <c r="G246" i="1" s="1"/>
  <c r="W245" i="1"/>
  <c r="Y245" i="1" s="1"/>
  <c r="AC245" i="1" s="1"/>
  <c r="M246" i="1" s="1"/>
  <c r="U246" i="1" s="1"/>
  <c r="J246" i="1" l="1"/>
  <c r="K246" i="1" l="1"/>
  <c r="X246" i="1"/>
  <c r="Z246" i="1" s="1"/>
  <c r="AD246" i="1" s="1"/>
  <c r="N247" i="1" s="1"/>
  <c r="V247" i="1" s="1"/>
  <c r="L246" i="1"/>
  <c r="P246" i="1" s="1"/>
  <c r="R246" i="1" s="1"/>
  <c r="AB246" i="1" s="1"/>
  <c r="I247" i="1" s="1"/>
  <c r="W246" i="1" l="1"/>
  <c r="Y246" i="1" s="1"/>
  <c r="AC246" i="1" s="1"/>
  <c r="M247" i="1" s="1"/>
  <c r="U247" i="1" s="1"/>
  <c r="O246" i="1"/>
  <c r="Q246" i="1" s="1"/>
  <c r="AA246" i="1" s="1"/>
  <c r="H247" i="1" s="1"/>
  <c r="G247" i="1" s="1"/>
  <c r="J247" i="1" l="1"/>
  <c r="K247" i="1" l="1"/>
  <c r="X247" i="1"/>
  <c r="Z247" i="1" s="1"/>
  <c r="AD247" i="1" s="1"/>
  <c r="N248" i="1" s="1"/>
  <c r="V248" i="1" s="1"/>
  <c r="L247" i="1"/>
  <c r="P247" i="1" s="1"/>
  <c r="R247" i="1" s="1"/>
  <c r="AB247" i="1" s="1"/>
  <c r="I248" i="1" s="1"/>
  <c r="W247" i="1" l="1"/>
  <c r="Y247" i="1" s="1"/>
  <c r="AC247" i="1" s="1"/>
  <c r="M248" i="1" s="1"/>
  <c r="U248" i="1" s="1"/>
  <c r="O247" i="1"/>
  <c r="Q247" i="1" s="1"/>
  <c r="AA247" i="1" s="1"/>
  <c r="H248" i="1" s="1"/>
  <c r="G248" i="1" s="1"/>
  <c r="J248" i="1" l="1"/>
  <c r="K248" i="1" l="1"/>
  <c r="X248" i="1"/>
  <c r="Z248" i="1" s="1"/>
  <c r="AD248" i="1" s="1"/>
  <c r="N249" i="1" s="1"/>
  <c r="V249" i="1" s="1"/>
  <c r="L248" i="1"/>
  <c r="P248" i="1" s="1"/>
  <c r="R248" i="1" s="1"/>
  <c r="AB248" i="1" s="1"/>
  <c r="I249" i="1" s="1"/>
  <c r="O248" i="1" l="1"/>
  <c r="Q248" i="1" s="1"/>
  <c r="AA248" i="1" s="1"/>
  <c r="H249" i="1" s="1"/>
  <c r="G249" i="1" s="1"/>
  <c r="W248" i="1"/>
  <c r="Y248" i="1" s="1"/>
  <c r="AC248" i="1" s="1"/>
  <c r="M249" i="1" s="1"/>
  <c r="U249" i="1" s="1"/>
  <c r="J249" i="1" l="1"/>
  <c r="K249" i="1" l="1"/>
  <c r="X249" i="1"/>
  <c r="Z249" i="1" s="1"/>
  <c r="AD249" i="1" s="1"/>
  <c r="N250" i="1" s="1"/>
  <c r="V250" i="1" s="1"/>
  <c r="L249" i="1"/>
  <c r="P249" i="1" s="1"/>
  <c r="R249" i="1" s="1"/>
  <c r="AB249" i="1" s="1"/>
  <c r="I250" i="1" s="1"/>
  <c r="W249" i="1" l="1"/>
  <c r="Y249" i="1" s="1"/>
  <c r="AC249" i="1" s="1"/>
  <c r="M250" i="1" s="1"/>
  <c r="U250" i="1" s="1"/>
  <c r="O249" i="1"/>
  <c r="Q249" i="1" s="1"/>
  <c r="AA249" i="1" s="1"/>
  <c r="H250" i="1" s="1"/>
  <c r="G250" i="1" s="1"/>
  <c r="J250" i="1" l="1"/>
  <c r="K250" i="1" l="1"/>
  <c r="X250" i="1"/>
  <c r="Z250" i="1" s="1"/>
  <c r="AD250" i="1" s="1"/>
  <c r="N251" i="1" s="1"/>
  <c r="V251" i="1" s="1"/>
  <c r="L250" i="1"/>
  <c r="P250" i="1" s="1"/>
  <c r="R250" i="1" s="1"/>
  <c r="AB250" i="1" s="1"/>
  <c r="I251" i="1" s="1"/>
  <c r="O250" i="1" l="1"/>
  <c r="Q250" i="1" s="1"/>
  <c r="AA250" i="1" s="1"/>
  <c r="H251" i="1" s="1"/>
  <c r="G251" i="1" s="1"/>
  <c r="W250" i="1"/>
  <c r="Y250" i="1" s="1"/>
  <c r="AC250" i="1" s="1"/>
  <c r="M251" i="1" s="1"/>
  <c r="U251" i="1" s="1"/>
  <c r="J251" i="1" l="1"/>
  <c r="K251" i="1" l="1"/>
  <c r="X251" i="1"/>
  <c r="Z251" i="1" s="1"/>
  <c r="AD251" i="1" s="1"/>
  <c r="N252" i="1" s="1"/>
  <c r="V252" i="1" s="1"/>
  <c r="L251" i="1"/>
  <c r="P251" i="1" s="1"/>
  <c r="R251" i="1" s="1"/>
  <c r="AB251" i="1" s="1"/>
  <c r="I252" i="1" s="1"/>
  <c r="O251" i="1" l="1"/>
  <c r="Q251" i="1" s="1"/>
  <c r="AA251" i="1" s="1"/>
  <c r="H252" i="1" s="1"/>
  <c r="G252" i="1" s="1"/>
  <c r="W251" i="1"/>
  <c r="Y251" i="1" s="1"/>
  <c r="AC251" i="1" s="1"/>
  <c r="M252" i="1" s="1"/>
  <c r="U252" i="1" s="1"/>
  <c r="J252" i="1" l="1"/>
  <c r="K252" i="1" l="1"/>
  <c r="X252" i="1"/>
  <c r="Z252" i="1" s="1"/>
  <c r="AD252" i="1" s="1"/>
  <c r="N253" i="1" s="1"/>
  <c r="V253" i="1" s="1"/>
  <c r="L252" i="1"/>
  <c r="P252" i="1" s="1"/>
  <c r="R252" i="1" s="1"/>
  <c r="AB252" i="1" s="1"/>
  <c r="I253" i="1" s="1"/>
  <c r="O252" i="1" l="1"/>
  <c r="Q252" i="1" s="1"/>
  <c r="AA252" i="1" s="1"/>
  <c r="H253" i="1" s="1"/>
  <c r="G253" i="1" s="1"/>
  <c r="W252" i="1"/>
  <c r="Y252" i="1" s="1"/>
  <c r="AC252" i="1" s="1"/>
  <c r="M253" i="1" s="1"/>
  <c r="U253" i="1" s="1"/>
  <c r="J253" i="1" l="1"/>
  <c r="K253" i="1" l="1"/>
  <c r="X253" i="1"/>
  <c r="Z253" i="1" s="1"/>
  <c r="AD253" i="1" s="1"/>
  <c r="N254" i="1" s="1"/>
  <c r="V254" i="1" s="1"/>
  <c r="L253" i="1"/>
  <c r="P253" i="1" s="1"/>
  <c r="R253" i="1" s="1"/>
  <c r="AB253" i="1" s="1"/>
  <c r="I254" i="1" s="1"/>
  <c r="O253" i="1" l="1"/>
  <c r="Q253" i="1" s="1"/>
  <c r="AA253" i="1" s="1"/>
  <c r="H254" i="1" s="1"/>
  <c r="G254" i="1" s="1"/>
  <c r="W253" i="1"/>
  <c r="Y253" i="1" s="1"/>
  <c r="AC253" i="1" s="1"/>
  <c r="M254" i="1" s="1"/>
  <c r="U254" i="1" s="1"/>
  <c r="J254" i="1" l="1"/>
  <c r="K254" i="1" l="1"/>
  <c r="X254" i="1"/>
  <c r="Z254" i="1" s="1"/>
  <c r="AD254" i="1" s="1"/>
  <c r="N255" i="1" s="1"/>
  <c r="V255" i="1" s="1"/>
  <c r="L254" i="1"/>
  <c r="P254" i="1" s="1"/>
  <c r="R254" i="1" s="1"/>
  <c r="AB254" i="1" s="1"/>
  <c r="I255" i="1" s="1"/>
  <c r="O254" i="1" l="1"/>
  <c r="Q254" i="1" s="1"/>
  <c r="AA254" i="1" s="1"/>
  <c r="H255" i="1" s="1"/>
  <c r="G255" i="1" s="1"/>
  <c r="W254" i="1"/>
  <c r="Y254" i="1" s="1"/>
  <c r="AC254" i="1" s="1"/>
  <c r="M255" i="1" s="1"/>
  <c r="U255" i="1" s="1"/>
  <c r="J255" i="1" l="1"/>
  <c r="K255" i="1" l="1"/>
  <c r="X255" i="1"/>
  <c r="Z255" i="1" s="1"/>
  <c r="AD255" i="1" s="1"/>
  <c r="N256" i="1" s="1"/>
  <c r="V256" i="1" s="1"/>
  <c r="L255" i="1"/>
  <c r="P255" i="1" s="1"/>
  <c r="R255" i="1" s="1"/>
  <c r="AB255" i="1" s="1"/>
  <c r="I256" i="1" s="1"/>
  <c r="O255" i="1" l="1"/>
  <c r="Q255" i="1" s="1"/>
  <c r="AA255" i="1" s="1"/>
  <c r="H256" i="1" s="1"/>
  <c r="G256" i="1" s="1"/>
  <c r="W255" i="1"/>
  <c r="Y255" i="1" s="1"/>
  <c r="AC255" i="1" s="1"/>
  <c r="M256" i="1" s="1"/>
  <c r="U256" i="1" s="1"/>
  <c r="J256" i="1" l="1"/>
  <c r="K256" i="1" l="1"/>
  <c r="X256" i="1"/>
  <c r="Z256" i="1" s="1"/>
  <c r="AD256" i="1" s="1"/>
  <c r="N257" i="1" s="1"/>
  <c r="V257" i="1" s="1"/>
  <c r="L256" i="1"/>
  <c r="P256" i="1" s="1"/>
  <c r="R256" i="1" s="1"/>
  <c r="AB256" i="1" s="1"/>
  <c r="I257" i="1" s="1"/>
  <c r="O256" i="1" l="1"/>
  <c r="Q256" i="1" s="1"/>
  <c r="AA256" i="1" s="1"/>
  <c r="H257" i="1" s="1"/>
  <c r="G257" i="1" s="1"/>
  <c r="W256" i="1"/>
  <c r="Y256" i="1" s="1"/>
  <c r="AC256" i="1" s="1"/>
  <c r="M257" i="1" s="1"/>
  <c r="U257" i="1" s="1"/>
  <c r="J257" i="1" l="1"/>
  <c r="K257" i="1" l="1"/>
  <c r="X257" i="1"/>
  <c r="Z257" i="1" s="1"/>
  <c r="AD257" i="1" s="1"/>
  <c r="N258" i="1" s="1"/>
  <c r="V258" i="1" s="1"/>
  <c r="L257" i="1"/>
  <c r="P257" i="1" s="1"/>
  <c r="R257" i="1" s="1"/>
  <c r="AB257" i="1" s="1"/>
  <c r="I258" i="1" s="1"/>
  <c r="W257" i="1" l="1"/>
  <c r="Y257" i="1" s="1"/>
  <c r="AC257" i="1" s="1"/>
  <c r="M258" i="1" s="1"/>
  <c r="U258" i="1" s="1"/>
  <c r="O257" i="1"/>
  <c r="Q257" i="1" s="1"/>
  <c r="AA257" i="1" s="1"/>
  <c r="H258" i="1" s="1"/>
  <c r="G258" i="1" s="1"/>
  <c r="J258" i="1" l="1"/>
  <c r="K258" i="1" l="1"/>
  <c r="X258" i="1"/>
  <c r="Z258" i="1" s="1"/>
  <c r="AD258" i="1" s="1"/>
  <c r="N259" i="1" s="1"/>
  <c r="V259" i="1" s="1"/>
  <c r="L258" i="1"/>
  <c r="P258" i="1" s="1"/>
  <c r="R258" i="1" s="1"/>
  <c r="AB258" i="1" s="1"/>
  <c r="I259" i="1" s="1"/>
  <c r="O258" i="1" l="1"/>
  <c r="Q258" i="1" s="1"/>
  <c r="AA258" i="1" s="1"/>
  <c r="H259" i="1" s="1"/>
  <c r="G259" i="1" s="1"/>
  <c r="W258" i="1"/>
  <c r="Y258" i="1" s="1"/>
  <c r="AC258" i="1" s="1"/>
  <c r="M259" i="1" s="1"/>
  <c r="U259" i="1" s="1"/>
  <c r="J259" i="1" l="1"/>
  <c r="K259" i="1" l="1"/>
  <c r="X259" i="1"/>
  <c r="Z259" i="1" s="1"/>
  <c r="AD259" i="1" s="1"/>
  <c r="N260" i="1" s="1"/>
  <c r="V260" i="1" s="1"/>
  <c r="L259" i="1"/>
  <c r="P259" i="1" s="1"/>
  <c r="R259" i="1" s="1"/>
  <c r="AB259" i="1" s="1"/>
  <c r="I260" i="1" s="1"/>
  <c r="O259" i="1" l="1"/>
  <c r="Q259" i="1" s="1"/>
  <c r="AA259" i="1" s="1"/>
  <c r="H260" i="1" s="1"/>
  <c r="G260" i="1" s="1"/>
  <c r="W259" i="1"/>
  <c r="Y259" i="1" s="1"/>
  <c r="AC259" i="1" s="1"/>
  <c r="M260" i="1" s="1"/>
  <c r="U260" i="1" s="1"/>
  <c r="J260" i="1" l="1"/>
  <c r="K260" i="1" l="1"/>
  <c r="X260" i="1"/>
  <c r="Z260" i="1" s="1"/>
  <c r="AD260" i="1" s="1"/>
  <c r="N261" i="1" s="1"/>
  <c r="V261" i="1" s="1"/>
  <c r="L260" i="1"/>
  <c r="P260" i="1" s="1"/>
  <c r="R260" i="1" s="1"/>
  <c r="AB260" i="1" s="1"/>
  <c r="I261" i="1" s="1"/>
  <c r="O260" i="1" l="1"/>
  <c r="Q260" i="1" s="1"/>
  <c r="AA260" i="1" s="1"/>
  <c r="H261" i="1" s="1"/>
  <c r="G261" i="1" s="1"/>
  <c r="W260" i="1"/>
  <c r="Y260" i="1" s="1"/>
  <c r="AC260" i="1" s="1"/>
  <c r="M261" i="1" s="1"/>
  <c r="U261" i="1" s="1"/>
  <c r="J261" i="1" l="1"/>
  <c r="K261" i="1" l="1"/>
  <c r="X261" i="1"/>
  <c r="Z261" i="1" s="1"/>
  <c r="AD261" i="1" s="1"/>
  <c r="N262" i="1" s="1"/>
  <c r="V262" i="1" s="1"/>
  <c r="L261" i="1"/>
  <c r="P261" i="1" s="1"/>
  <c r="R261" i="1" s="1"/>
  <c r="AB261" i="1" s="1"/>
  <c r="I262" i="1" s="1"/>
  <c r="W261" i="1" l="1"/>
  <c r="Y261" i="1" s="1"/>
  <c r="AC261" i="1" s="1"/>
  <c r="M262" i="1" s="1"/>
  <c r="U262" i="1" s="1"/>
  <c r="O261" i="1"/>
  <c r="Q261" i="1" s="1"/>
  <c r="AA261" i="1" s="1"/>
  <c r="H262" i="1" s="1"/>
  <c r="G262" i="1" s="1"/>
  <c r="J262" i="1" l="1"/>
  <c r="K262" i="1" l="1"/>
  <c r="X262" i="1"/>
  <c r="Z262" i="1" s="1"/>
  <c r="AD262" i="1" s="1"/>
  <c r="N263" i="1" s="1"/>
  <c r="V263" i="1" s="1"/>
  <c r="L262" i="1"/>
  <c r="P262" i="1" s="1"/>
  <c r="R262" i="1" s="1"/>
  <c r="AB262" i="1" s="1"/>
  <c r="I263" i="1" s="1"/>
  <c r="W262" i="1" l="1"/>
  <c r="Y262" i="1" s="1"/>
  <c r="AC262" i="1" s="1"/>
  <c r="M263" i="1" s="1"/>
  <c r="U263" i="1" s="1"/>
  <c r="O262" i="1"/>
  <c r="Q262" i="1" s="1"/>
  <c r="AA262" i="1" s="1"/>
  <c r="H263" i="1" s="1"/>
  <c r="G263" i="1" s="1"/>
  <c r="J263" i="1" l="1"/>
  <c r="K263" i="1" l="1"/>
  <c r="X263" i="1"/>
  <c r="Z263" i="1" s="1"/>
  <c r="AD263" i="1" s="1"/>
  <c r="N264" i="1" s="1"/>
  <c r="V264" i="1" s="1"/>
  <c r="L263" i="1"/>
  <c r="P263" i="1" s="1"/>
  <c r="R263" i="1" s="1"/>
  <c r="AB263" i="1" s="1"/>
  <c r="I264" i="1" s="1"/>
  <c r="O263" i="1" l="1"/>
  <c r="Q263" i="1" s="1"/>
  <c r="AA263" i="1" s="1"/>
  <c r="H264" i="1" s="1"/>
  <c r="G264" i="1" s="1"/>
  <c r="W263" i="1"/>
  <c r="Y263" i="1" s="1"/>
  <c r="AC263" i="1" s="1"/>
  <c r="M264" i="1" s="1"/>
  <c r="U264" i="1" s="1"/>
  <c r="J264" i="1" l="1"/>
  <c r="K264" i="1" l="1"/>
  <c r="X264" i="1"/>
  <c r="Z264" i="1" s="1"/>
  <c r="AD264" i="1" s="1"/>
  <c r="N265" i="1" s="1"/>
  <c r="V265" i="1" s="1"/>
  <c r="L264" i="1"/>
  <c r="P264" i="1" s="1"/>
  <c r="R264" i="1" s="1"/>
  <c r="AB264" i="1" s="1"/>
  <c r="I265" i="1" s="1"/>
  <c r="O264" i="1" l="1"/>
  <c r="Q264" i="1" s="1"/>
  <c r="AA264" i="1" s="1"/>
  <c r="H265" i="1" s="1"/>
  <c r="G265" i="1" s="1"/>
  <c r="W264" i="1"/>
  <c r="Y264" i="1" s="1"/>
  <c r="AC264" i="1" s="1"/>
  <c r="M265" i="1" s="1"/>
  <c r="U265" i="1" s="1"/>
  <c r="J265" i="1" l="1"/>
  <c r="K265" i="1" l="1"/>
  <c r="X265" i="1"/>
  <c r="Z265" i="1" s="1"/>
  <c r="AD265" i="1" s="1"/>
  <c r="N266" i="1" s="1"/>
  <c r="V266" i="1" s="1"/>
  <c r="L265" i="1"/>
  <c r="P265" i="1" s="1"/>
  <c r="R265" i="1" s="1"/>
  <c r="AB265" i="1" s="1"/>
  <c r="I266" i="1" s="1"/>
  <c r="W265" i="1" l="1"/>
  <c r="Y265" i="1" s="1"/>
  <c r="AC265" i="1" s="1"/>
  <c r="M266" i="1" s="1"/>
  <c r="U266" i="1" s="1"/>
  <c r="O265" i="1"/>
  <c r="Q265" i="1" s="1"/>
  <c r="AA265" i="1" s="1"/>
  <c r="H266" i="1" s="1"/>
  <c r="G266" i="1" s="1"/>
  <c r="J266" i="1" l="1"/>
  <c r="K266" i="1" l="1"/>
  <c r="X266" i="1"/>
  <c r="Z266" i="1" s="1"/>
  <c r="AD266" i="1" s="1"/>
  <c r="N267" i="1" s="1"/>
  <c r="V267" i="1" s="1"/>
  <c r="L266" i="1"/>
  <c r="P266" i="1" s="1"/>
  <c r="R266" i="1" s="1"/>
  <c r="AB266" i="1" s="1"/>
  <c r="I267" i="1" s="1"/>
  <c r="W266" i="1" l="1"/>
  <c r="Y266" i="1" s="1"/>
  <c r="AC266" i="1" s="1"/>
  <c r="M267" i="1" s="1"/>
  <c r="U267" i="1" s="1"/>
  <c r="O266" i="1"/>
  <c r="Q266" i="1" s="1"/>
  <c r="AA266" i="1" s="1"/>
  <c r="H267" i="1" s="1"/>
  <c r="G267" i="1" s="1"/>
  <c r="J267" i="1" l="1"/>
  <c r="K267" i="1" l="1"/>
  <c r="X267" i="1"/>
  <c r="Z267" i="1" s="1"/>
  <c r="AD267" i="1" s="1"/>
  <c r="N268" i="1" s="1"/>
  <c r="V268" i="1" s="1"/>
  <c r="L267" i="1"/>
  <c r="P267" i="1" s="1"/>
  <c r="R267" i="1" s="1"/>
  <c r="AB267" i="1" s="1"/>
  <c r="I268" i="1" s="1"/>
  <c r="O267" i="1" l="1"/>
  <c r="Q267" i="1" s="1"/>
  <c r="AA267" i="1" s="1"/>
  <c r="H268" i="1" s="1"/>
  <c r="G268" i="1" s="1"/>
  <c r="W267" i="1"/>
  <c r="Y267" i="1" s="1"/>
  <c r="AC267" i="1" s="1"/>
  <c r="M268" i="1" s="1"/>
  <c r="U268" i="1" s="1"/>
  <c r="J268" i="1" l="1"/>
  <c r="K268" i="1" l="1"/>
  <c r="X268" i="1"/>
  <c r="Z268" i="1" s="1"/>
  <c r="AD268" i="1" s="1"/>
  <c r="N269" i="1" s="1"/>
  <c r="V269" i="1" s="1"/>
  <c r="L268" i="1"/>
  <c r="P268" i="1" s="1"/>
  <c r="R268" i="1" s="1"/>
  <c r="AB268" i="1" s="1"/>
  <c r="I269" i="1" s="1"/>
  <c r="O268" i="1" l="1"/>
  <c r="Q268" i="1" s="1"/>
  <c r="AA268" i="1" s="1"/>
  <c r="H269" i="1" s="1"/>
  <c r="G269" i="1" s="1"/>
  <c r="W268" i="1"/>
  <c r="Y268" i="1" s="1"/>
  <c r="AC268" i="1" s="1"/>
  <c r="M269" i="1" s="1"/>
  <c r="U269" i="1" s="1"/>
  <c r="J269" i="1" l="1"/>
  <c r="K269" i="1" l="1"/>
  <c r="X269" i="1"/>
  <c r="Z269" i="1" s="1"/>
  <c r="AD269" i="1" s="1"/>
  <c r="N270" i="1" s="1"/>
  <c r="V270" i="1" s="1"/>
  <c r="L269" i="1"/>
  <c r="P269" i="1" s="1"/>
  <c r="R269" i="1" s="1"/>
  <c r="AB269" i="1" s="1"/>
  <c r="I270" i="1" s="1"/>
  <c r="W269" i="1" l="1"/>
  <c r="Y269" i="1" s="1"/>
  <c r="AC269" i="1" s="1"/>
  <c r="M270" i="1" s="1"/>
  <c r="U270" i="1" s="1"/>
  <c r="O269" i="1"/>
  <c r="Q269" i="1" s="1"/>
  <c r="AA269" i="1" s="1"/>
  <c r="H270" i="1" s="1"/>
  <c r="G270" i="1" s="1"/>
  <c r="J270" i="1" l="1"/>
  <c r="K270" i="1" l="1"/>
  <c r="X270" i="1"/>
  <c r="Z270" i="1" s="1"/>
  <c r="AD270" i="1" s="1"/>
  <c r="N271" i="1" s="1"/>
  <c r="V271" i="1" s="1"/>
  <c r="L270" i="1"/>
  <c r="P270" i="1" s="1"/>
  <c r="R270" i="1" s="1"/>
  <c r="AB270" i="1" s="1"/>
  <c r="I271" i="1" s="1"/>
  <c r="W270" i="1" l="1"/>
  <c r="Y270" i="1" s="1"/>
  <c r="AC270" i="1" s="1"/>
  <c r="M271" i="1" s="1"/>
  <c r="U271" i="1" s="1"/>
  <c r="O270" i="1"/>
  <c r="Q270" i="1" s="1"/>
  <c r="AA270" i="1" s="1"/>
  <c r="H271" i="1" s="1"/>
  <c r="G271" i="1" s="1"/>
  <c r="J271" i="1" l="1"/>
  <c r="K271" i="1" l="1"/>
  <c r="X271" i="1"/>
  <c r="Z271" i="1" s="1"/>
  <c r="AD271" i="1" s="1"/>
  <c r="N272" i="1" s="1"/>
  <c r="V272" i="1" s="1"/>
  <c r="L271" i="1"/>
  <c r="P271" i="1" s="1"/>
  <c r="R271" i="1" s="1"/>
  <c r="AB271" i="1" s="1"/>
  <c r="I272" i="1" s="1"/>
  <c r="O271" i="1" l="1"/>
  <c r="Q271" i="1" s="1"/>
  <c r="AA271" i="1" s="1"/>
  <c r="H272" i="1" s="1"/>
  <c r="G272" i="1" s="1"/>
  <c r="W271" i="1"/>
  <c r="Y271" i="1" s="1"/>
  <c r="AC271" i="1" s="1"/>
  <c r="M272" i="1" s="1"/>
  <c r="U272" i="1" s="1"/>
  <c r="J272" i="1" l="1"/>
  <c r="K272" i="1" l="1"/>
  <c r="X272" i="1"/>
  <c r="Z272" i="1" s="1"/>
  <c r="AD272" i="1" s="1"/>
  <c r="N273" i="1" s="1"/>
  <c r="V273" i="1" s="1"/>
  <c r="L272" i="1"/>
  <c r="P272" i="1" s="1"/>
  <c r="R272" i="1" s="1"/>
  <c r="AB272" i="1" s="1"/>
  <c r="I273" i="1" s="1"/>
  <c r="O272" i="1" l="1"/>
  <c r="Q272" i="1" s="1"/>
  <c r="AA272" i="1" s="1"/>
  <c r="H273" i="1" s="1"/>
  <c r="G273" i="1" s="1"/>
  <c r="W272" i="1"/>
  <c r="Y272" i="1" s="1"/>
  <c r="AC272" i="1" s="1"/>
  <c r="M273" i="1" s="1"/>
  <c r="U273" i="1" s="1"/>
  <c r="J273" i="1" l="1"/>
  <c r="K273" i="1" l="1"/>
  <c r="X273" i="1"/>
  <c r="Z273" i="1" s="1"/>
  <c r="AD273" i="1" s="1"/>
  <c r="N274" i="1" s="1"/>
  <c r="V274" i="1" s="1"/>
  <c r="L273" i="1"/>
  <c r="P273" i="1" s="1"/>
  <c r="R273" i="1" s="1"/>
  <c r="AB273" i="1" s="1"/>
  <c r="I274" i="1" s="1"/>
  <c r="W273" i="1" l="1"/>
  <c r="Y273" i="1" s="1"/>
  <c r="AC273" i="1" s="1"/>
  <c r="M274" i="1" s="1"/>
  <c r="U274" i="1" s="1"/>
  <c r="O273" i="1"/>
  <c r="Q273" i="1" s="1"/>
  <c r="AA273" i="1" s="1"/>
  <c r="H274" i="1" s="1"/>
  <c r="G274" i="1" s="1"/>
  <c r="J274" i="1" l="1"/>
  <c r="K274" i="1" l="1"/>
  <c r="X274" i="1"/>
  <c r="Z274" i="1" s="1"/>
  <c r="AD274" i="1" s="1"/>
  <c r="N275" i="1" s="1"/>
  <c r="V275" i="1" s="1"/>
  <c r="L274" i="1"/>
  <c r="P274" i="1" s="1"/>
  <c r="R274" i="1" s="1"/>
  <c r="AB274" i="1" s="1"/>
  <c r="I275" i="1" s="1"/>
  <c r="O274" i="1" l="1"/>
  <c r="Q274" i="1" s="1"/>
  <c r="AA274" i="1" s="1"/>
  <c r="H275" i="1" s="1"/>
  <c r="G275" i="1" s="1"/>
  <c r="W274" i="1"/>
  <c r="Y274" i="1" s="1"/>
  <c r="AC274" i="1" s="1"/>
  <c r="M275" i="1" s="1"/>
  <c r="U275" i="1" s="1"/>
  <c r="J275" i="1" l="1"/>
  <c r="K275" i="1" l="1"/>
  <c r="X275" i="1"/>
  <c r="Z275" i="1" s="1"/>
  <c r="AD275" i="1" s="1"/>
  <c r="N276" i="1" s="1"/>
  <c r="V276" i="1" s="1"/>
  <c r="L275" i="1"/>
  <c r="P275" i="1" s="1"/>
  <c r="R275" i="1" s="1"/>
  <c r="AB275" i="1" s="1"/>
  <c r="I276" i="1" s="1"/>
  <c r="O275" i="1" l="1"/>
  <c r="Q275" i="1" s="1"/>
  <c r="AA275" i="1" s="1"/>
  <c r="H276" i="1" s="1"/>
  <c r="G276" i="1" s="1"/>
  <c r="W275" i="1"/>
  <c r="Y275" i="1" s="1"/>
  <c r="AC275" i="1" s="1"/>
  <c r="M276" i="1" s="1"/>
  <c r="U276" i="1" s="1"/>
  <c r="J276" i="1" l="1"/>
  <c r="K276" i="1" l="1"/>
  <c r="X276" i="1"/>
  <c r="Z276" i="1" s="1"/>
  <c r="AD276" i="1" s="1"/>
  <c r="N277" i="1" s="1"/>
  <c r="V277" i="1" s="1"/>
  <c r="L276" i="1"/>
  <c r="P276" i="1" s="1"/>
  <c r="R276" i="1" s="1"/>
  <c r="AB276" i="1" s="1"/>
  <c r="I277" i="1" s="1"/>
  <c r="O276" i="1" l="1"/>
  <c r="Q276" i="1" s="1"/>
  <c r="AA276" i="1" s="1"/>
  <c r="H277" i="1" s="1"/>
  <c r="G277" i="1" s="1"/>
  <c r="W276" i="1"/>
  <c r="Y276" i="1" s="1"/>
  <c r="AC276" i="1" s="1"/>
  <c r="M277" i="1" s="1"/>
  <c r="U277" i="1" s="1"/>
  <c r="J277" i="1" l="1"/>
  <c r="K277" i="1" l="1"/>
  <c r="X277" i="1"/>
  <c r="Z277" i="1" s="1"/>
  <c r="AD277" i="1" s="1"/>
  <c r="N278" i="1" s="1"/>
  <c r="V278" i="1" s="1"/>
  <c r="L277" i="1"/>
  <c r="P277" i="1" s="1"/>
  <c r="R277" i="1" s="1"/>
  <c r="AB277" i="1" s="1"/>
  <c r="I278" i="1" s="1"/>
  <c r="O277" i="1" l="1"/>
  <c r="Q277" i="1" s="1"/>
  <c r="AA277" i="1" s="1"/>
  <c r="H278" i="1" s="1"/>
  <c r="G278" i="1" s="1"/>
  <c r="W277" i="1"/>
  <c r="Y277" i="1" s="1"/>
  <c r="AC277" i="1" s="1"/>
  <c r="M278" i="1" s="1"/>
  <c r="U278" i="1" s="1"/>
  <c r="J278" i="1" l="1"/>
  <c r="K278" i="1" l="1"/>
  <c r="X278" i="1"/>
  <c r="Z278" i="1" s="1"/>
  <c r="AD278" i="1" s="1"/>
  <c r="N279" i="1" s="1"/>
  <c r="V279" i="1" s="1"/>
  <c r="L278" i="1"/>
  <c r="P278" i="1" s="1"/>
  <c r="R278" i="1" s="1"/>
  <c r="AB278" i="1" s="1"/>
  <c r="I279" i="1" s="1"/>
  <c r="O278" i="1" l="1"/>
  <c r="Q278" i="1" s="1"/>
  <c r="AA278" i="1" s="1"/>
  <c r="H279" i="1" s="1"/>
  <c r="G279" i="1" s="1"/>
  <c r="W278" i="1"/>
  <c r="Y278" i="1" s="1"/>
  <c r="AC278" i="1" s="1"/>
  <c r="M279" i="1" s="1"/>
  <c r="U279" i="1" s="1"/>
  <c r="J279" i="1" l="1"/>
  <c r="K279" i="1" l="1"/>
  <c r="X279" i="1"/>
  <c r="Z279" i="1" s="1"/>
  <c r="AD279" i="1" s="1"/>
  <c r="N280" i="1" s="1"/>
  <c r="V280" i="1" s="1"/>
  <c r="L279" i="1"/>
  <c r="P279" i="1" s="1"/>
  <c r="R279" i="1" s="1"/>
  <c r="AB279" i="1" s="1"/>
  <c r="I280" i="1" s="1"/>
  <c r="O279" i="1" l="1"/>
  <c r="Q279" i="1" s="1"/>
  <c r="AA279" i="1" s="1"/>
  <c r="H280" i="1" s="1"/>
  <c r="G280" i="1" s="1"/>
  <c r="W279" i="1"/>
  <c r="Y279" i="1" s="1"/>
  <c r="AC279" i="1" s="1"/>
  <c r="M280" i="1" s="1"/>
  <c r="U280" i="1" s="1"/>
  <c r="J280" i="1" l="1"/>
  <c r="K280" i="1" l="1"/>
  <c r="X280" i="1"/>
  <c r="Z280" i="1" s="1"/>
  <c r="AD280" i="1" s="1"/>
  <c r="N281" i="1" s="1"/>
  <c r="V281" i="1" s="1"/>
  <c r="L280" i="1"/>
  <c r="P280" i="1" s="1"/>
  <c r="R280" i="1" s="1"/>
  <c r="AB280" i="1" s="1"/>
  <c r="I281" i="1" s="1"/>
  <c r="O280" i="1" l="1"/>
  <c r="Q280" i="1" s="1"/>
  <c r="AA280" i="1" s="1"/>
  <c r="H281" i="1" s="1"/>
  <c r="G281" i="1" s="1"/>
  <c r="W280" i="1"/>
  <c r="Y280" i="1" s="1"/>
  <c r="AC280" i="1" s="1"/>
  <c r="M281" i="1" s="1"/>
  <c r="U281" i="1" s="1"/>
  <c r="J281" i="1" l="1"/>
  <c r="K281" i="1" l="1"/>
  <c r="X281" i="1"/>
  <c r="Z281" i="1" s="1"/>
  <c r="AD281" i="1" s="1"/>
  <c r="N282" i="1" s="1"/>
  <c r="V282" i="1" s="1"/>
  <c r="L281" i="1"/>
  <c r="P281" i="1" s="1"/>
  <c r="R281" i="1" s="1"/>
  <c r="AB281" i="1" s="1"/>
  <c r="I282" i="1" s="1"/>
  <c r="O281" i="1" l="1"/>
  <c r="Q281" i="1" s="1"/>
  <c r="AA281" i="1" s="1"/>
  <c r="H282" i="1" s="1"/>
  <c r="G282" i="1" s="1"/>
  <c r="W281" i="1"/>
  <c r="Y281" i="1" s="1"/>
  <c r="AC281" i="1" s="1"/>
  <c r="M282" i="1" s="1"/>
  <c r="U282" i="1" s="1"/>
  <c r="J282" i="1" l="1"/>
  <c r="K282" i="1" l="1"/>
  <c r="X282" i="1"/>
  <c r="Z282" i="1" s="1"/>
  <c r="AD282" i="1" s="1"/>
  <c r="N283" i="1" s="1"/>
  <c r="V283" i="1" s="1"/>
  <c r="L282" i="1"/>
  <c r="P282" i="1" s="1"/>
  <c r="R282" i="1" s="1"/>
  <c r="AB282" i="1" s="1"/>
  <c r="I283" i="1" s="1"/>
  <c r="O282" i="1" l="1"/>
  <c r="Q282" i="1" s="1"/>
  <c r="AA282" i="1" s="1"/>
  <c r="H283" i="1" s="1"/>
  <c r="G283" i="1" s="1"/>
  <c r="W282" i="1"/>
  <c r="Y282" i="1" s="1"/>
  <c r="AC282" i="1" s="1"/>
  <c r="M283" i="1" s="1"/>
  <c r="U283" i="1" s="1"/>
  <c r="J283" i="1" l="1"/>
  <c r="K283" i="1" l="1"/>
  <c r="X283" i="1"/>
  <c r="Z283" i="1" s="1"/>
  <c r="AD283" i="1" s="1"/>
  <c r="N284" i="1" s="1"/>
  <c r="V284" i="1" s="1"/>
  <c r="L283" i="1"/>
  <c r="P283" i="1" s="1"/>
  <c r="R283" i="1" s="1"/>
  <c r="AB283" i="1" s="1"/>
  <c r="I284" i="1" s="1"/>
  <c r="O283" i="1" l="1"/>
  <c r="Q283" i="1" s="1"/>
  <c r="AA283" i="1" s="1"/>
  <c r="H284" i="1" s="1"/>
  <c r="G284" i="1" s="1"/>
  <c r="W283" i="1"/>
  <c r="Y283" i="1" s="1"/>
  <c r="AC283" i="1" s="1"/>
  <c r="M284" i="1" s="1"/>
  <c r="U284" i="1" s="1"/>
  <c r="J284" i="1" l="1"/>
  <c r="K284" i="1" l="1"/>
  <c r="X284" i="1"/>
  <c r="Z284" i="1" s="1"/>
  <c r="AD284" i="1" s="1"/>
  <c r="N285" i="1" s="1"/>
  <c r="V285" i="1" s="1"/>
  <c r="L284" i="1"/>
  <c r="P284" i="1" s="1"/>
  <c r="R284" i="1" s="1"/>
  <c r="AB284" i="1" s="1"/>
  <c r="I285" i="1" s="1"/>
  <c r="O284" i="1" l="1"/>
  <c r="Q284" i="1" s="1"/>
  <c r="AA284" i="1" s="1"/>
  <c r="H285" i="1" s="1"/>
  <c r="G285" i="1" s="1"/>
  <c r="W284" i="1"/>
  <c r="Y284" i="1" s="1"/>
  <c r="AC284" i="1" s="1"/>
  <c r="M285" i="1" s="1"/>
  <c r="U285" i="1" s="1"/>
  <c r="J285" i="1" l="1"/>
  <c r="K285" i="1" l="1"/>
  <c r="X285" i="1"/>
  <c r="Z285" i="1" s="1"/>
  <c r="AD285" i="1" s="1"/>
  <c r="N286" i="1" s="1"/>
  <c r="V286" i="1" s="1"/>
  <c r="L285" i="1"/>
  <c r="P285" i="1" s="1"/>
  <c r="R285" i="1" s="1"/>
  <c r="AB285" i="1" s="1"/>
  <c r="I286" i="1" s="1"/>
  <c r="W285" i="1" l="1"/>
  <c r="Y285" i="1" s="1"/>
  <c r="AC285" i="1" s="1"/>
  <c r="M286" i="1" s="1"/>
  <c r="U286" i="1" s="1"/>
  <c r="O285" i="1"/>
  <c r="Q285" i="1" s="1"/>
  <c r="AA285" i="1" s="1"/>
  <c r="H286" i="1" s="1"/>
  <c r="G286" i="1" s="1"/>
  <c r="J286" i="1" l="1"/>
  <c r="K286" i="1" l="1"/>
  <c r="X286" i="1"/>
  <c r="Z286" i="1" s="1"/>
  <c r="AD286" i="1" s="1"/>
  <c r="N287" i="1" s="1"/>
  <c r="V287" i="1" s="1"/>
  <c r="L286" i="1"/>
  <c r="P286" i="1" s="1"/>
  <c r="R286" i="1" s="1"/>
  <c r="AB286" i="1" s="1"/>
  <c r="I287" i="1" s="1"/>
  <c r="W286" i="1" l="1"/>
  <c r="Y286" i="1" s="1"/>
  <c r="AC286" i="1" s="1"/>
  <c r="M287" i="1" s="1"/>
  <c r="U287" i="1" s="1"/>
  <c r="O286" i="1"/>
  <c r="Q286" i="1" s="1"/>
  <c r="AA286" i="1" s="1"/>
  <c r="H287" i="1" s="1"/>
  <c r="G287" i="1" s="1"/>
  <c r="J287" i="1" l="1"/>
  <c r="K287" i="1" l="1"/>
  <c r="X287" i="1"/>
  <c r="Z287" i="1" s="1"/>
  <c r="AD287" i="1" s="1"/>
  <c r="N288" i="1" s="1"/>
  <c r="V288" i="1" s="1"/>
  <c r="L287" i="1"/>
  <c r="P287" i="1" s="1"/>
  <c r="R287" i="1" s="1"/>
  <c r="AB287" i="1" s="1"/>
  <c r="I288" i="1" s="1"/>
  <c r="O287" i="1" l="1"/>
  <c r="Q287" i="1" s="1"/>
  <c r="AA287" i="1" s="1"/>
  <c r="H288" i="1" s="1"/>
  <c r="G288" i="1" s="1"/>
  <c r="W287" i="1"/>
  <c r="Y287" i="1" s="1"/>
  <c r="AC287" i="1" s="1"/>
  <c r="M288" i="1" s="1"/>
  <c r="U288" i="1" s="1"/>
  <c r="J288" i="1" l="1"/>
  <c r="K288" i="1" l="1"/>
  <c r="X288" i="1"/>
  <c r="Z288" i="1" s="1"/>
  <c r="AD288" i="1" s="1"/>
  <c r="N289" i="1" s="1"/>
  <c r="V289" i="1" s="1"/>
  <c r="L288" i="1"/>
  <c r="P288" i="1" s="1"/>
  <c r="R288" i="1" s="1"/>
  <c r="AB288" i="1" s="1"/>
  <c r="I289" i="1" s="1"/>
  <c r="O288" i="1" l="1"/>
  <c r="Q288" i="1" s="1"/>
  <c r="AA288" i="1" s="1"/>
  <c r="H289" i="1" s="1"/>
  <c r="G289" i="1" s="1"/>
  <c r="W288" i="1"/>
  <c r="Y288" i="1" s="1"/>
  <c r="AC288" i="1" s="1"/>
  <c r="M289" i="1" s="1"/>
  <c r="U289" i="1" s="1"/>
  <c r="J289" i="1" l="1"/>
  <c r="K289" i="1" l="1"/>
  <c r="X289" i="1"/>
  <c r="Z289" i="1" s="1"/>
  <c r="AD289" i="1" s="1"/>
  <c r="N290" i="1" s="1"/>
  <c r="V290" i="1" s="1"/>
  <c r="L289" i="1"/>
  <c r="P289" i="1" s="1"/>
  <c r="R289" i="1" s="1"/>
  <c r="AB289" i="1" s="1"/>
  <c r="I290" i="1" s="1"/>
  <c r="W289" i="1" l="1"/>
  <c r="Y289" i="1" s="1"/>
  <c r="AC289" i="1" s="1"/>
  <c r="M290" i="1" s="1"/>
  <c r="U290" i="1" s="1"/>
  <c r="O289" i="1"/>
  <c r="Q289" i="1" s="1"/>
  <c r="AA289" i="1" s="1"/>
  <c r="H290" i="1" s="1"/>
  <c r="G290" i="1" s="1"/>
  <c r="J290" i="1" l="1"/>
  <c r="K290" i="1" l="1"/>
  <c r="X290" i="1"/>
  <c r="Z290" i="1" s="1"/>
  <c r="AD290" i="1" s="1"/>
  <c r="N291" i="1" s="1"/>
  <c r="V291" i="1" s="1"/>
  <c r="L290" i="1"/>
  <c r="P290" i="1" s="1"/>
  <c r="R290" i="1" s="1"/>
  <c r="AB290" i="1" s="1"/>
  <c r="I291" i="1" s="1"/>
  <c r="O290" i="1" l="1"/>
  <c r="Q290" i="1" s="1"/>
  <c r="AA290" i="1" s="1"/>
  <c r="H291" i="1" s="1"/>
  <c r="G291" i="1" s="1"/>
  <c r="W290" i="1"/>
  <c r="Y290" i="1" s="1"/>
  <c r="AC290" i="1" s="1"/>
  <c r="M291" i="1" s="1"/>
  <c r="U291" i="1" s="1"/>
  <c r="J291" i="1" l="1"/>
  <c r="K291" i="1" l="1"/>
  <c r="X291" i="1"/>
  <c r="Z291" i="1" s="1"/>
  <c r="AD291" i="1" s="1"/>
  <c r="N292" i="1" s="1"/>
  <c r="V292" i="1" s="1"/>
  <c r="L291" i="1"/>
  <c r="P291" i="1" s="1"/>
  <c r="R291" i="1" s="1"/>
  <c r="AB291" i="1" s="1"/>
  <c r="I292" i="1" s="1"/>
  <c r="W291" i="1" l="1"/>
  <c r="Y291" i="1" s="1"/>
  <c r="AC291" i="1" s="1"/>
  <c r="M292" i="1" s="1"/>
  <c r="U292" i="1" s="1"/>
  <c r="O291" i="1"/>
  <c r="Q291" i="1" s="1"/>
  <c r="AA291" i="1" s="1"/>
  <c r="H292" i="1" s="1"/>
  <c r="G292" i="1" s="1"/>
  <c r="J292" i="1" l="1"/>
  <c r="K292" i="1" l="1"/>
  <c r="X292" i="1"/>
  <c r="Z292" i="1" s="1"/>
  <c r="AD292" i="1" s="1"/>
  <c r="N293" i="1" s="1"/>
  <c r="V293" i="1" s="1"/>
  <c r="L292" i="1"/>
  <c r="P292" i="1" s="1"/>
  <c r="R292" i="1" s="1"/>
  <c r="AB292" i="1" s="1"/>
  <c r="I293" i="1" s="1"/>
  <c r="O292" i="1" l="1"/>
  <c r="Q292" i="1" s="1"/>
  <c r="AA292" i="1" s="1"/>
  <c r="H293" i="1" s="1"/>
  <c r="G293" i="1" s="1"/>
  <c r="W292" i="1"/>
  <c r="Y292" i="1" s="1"/>
  <c r="AC292" i="1" s="1"/>
  <c r="M293" i="1" s="1"/>
  <c r="U293" i="1" s="1"/>
  <c r="J293" i="1" l="1"/>
  <c r="K293" i="1" l="1"/>
  <c r="X293" i="1"/>
  <c r="Z293" i="1" s="1"/>
  <c r="AD293" i="1" s="1"/>
  <c r="N294" i="1" s="1"/>
  <c r="V294" i="1" s="1"/>
  <c r="L293" i="1"/>
  <c r="P293" i="1" s="1"/>
  <c r="R293" i="1" s="1"/>
  <c r="AB293" i="1" s="1"/>
  <c r="I294" i="1" s="1"/>
  <c r="W293" i="1" l="1"/>
  <c r="Y293" i="1" s="1"/>
  <c r="AC293" i="1" s="1"/>
  <c r="M294" i="1" s="1"/>
  <c r="U294" i="1" s="1"/>
  <c r="O293" i="1"/>
  <c r="Q293" i="1" s="1"/>
  <c r="AA293" i="1" s="1"/>
  <c r="H294" i="1" s="1"/>
  <c r="G294" i="1" s="1"/>
  <c r="J294" i="1" l="1"/>
  <c r="K294" i="1" l="1"/>
  <c r="X294" i="1"/>
  <c r="Z294" i="1" s="1"/>
  <c r="AD294" i="1" s="1"/>
  <c r="N295" i="1" s="1"/>
  <c r="V295" i="1" s="1"/>
  <c r="L294" i="1"/>
  <c r="P294" i="1" s="1"/>
  <c r="R294" i="1" s="1"/>
  <c r="AB294" i="1" s="1"/>
  <c r="I295" i="1" s="1"/>
  <c r="O294" i="1" l="1"/>
  <c r="Q294" i="1" s="1"/>
  <c r="AA294" i="1" s="1"/>
  <c r="H295" i="1" s="1"/>
  <c r="G295" i="1" s="1"/>
  <c r="W294" i="1"/>
  <c r="Y294" i="1" s="1"/>
  <c r="AC294" i="1" s="1"/>
  <c r="M295" i="1" s="1"/>
  <c r="U295" i="1" s="1"/>
  <c r="J295" i="1" l="1"/>
  <c r="K295" i="1" l="1"/>
  <c r="X295" i="1"/>
  <c r="Z295" i="1" s="1"/>
  <c r="AD295" i="1" s="1"/>
  <c r="N296" i="1" s="1"/>
  <c r="V296" i="1" s="1"/>
  <c r="L295" i="1"/>
  <c r="P295" i="1" s="1"/>
  <c r="R295" i="1" s="1"/>
  <c r="AB295" i="1" s="1"/>
  <c r="I296" i="1" s="1"/>
  <c r="W295" i="1" l="1"/>
  <c r="Y295" i="1" s="1"/>
  <c r="AC295" i="1" s="1"/>
  <c r="M296" i="1" s="1"/>
  <c r="U296" i="1" s="1"/>
  <c r="O295" i="1"/>
  <c r="Q295" i="1" s="1"/>
  <c r="AA295" i="1" s="1"/>
  <c r="H296" i="1" s="1"/>
  <c r="G296" i="1" s="1"/>
  <c r="J296" i="1" l="1"/>
  <c r="K296" i="1" l="1"/>
  <c r="X296" i="1"/>
  <c r="Z296" i="1" s="1"/>
  <c r="AD296" i="1" s="1"/>
  <c r="N297" i="1" s="1"/>
  <c r="V297" i="1" s="1"/>
  <c r="L296" i="1"/>
  <c r="P296" i="1" s="1"/>
  <c r="R296" i="1" s="1"/>
  <c r="AB296" i="1" s="1"/>
  <c r="I297" i="1" s="1"/>
  <c r="O296" i="1" l="1"/>
  <c r="Q296" i="1" s="1"/>
  <c r="AA296" i="1" s="1"/>
  <c r="H297" i="1" s="1"/>
  <c r="G297" i="1" s="1"/>
  <c r="W296" i="1"/>
  <c r="Y296" i="1" s="1"/>
  <c r="AC296" i="1" s="1"/>
  <c r="M297" i="1" s="1"/>
  <c r="U297" i="1" s="1"/>
  <c r="J297" i="1" l="1"/>
  <c r="K297" i="1" l="1"/>
  <c r="X297" i="1"/>
  <c r="Z297" i="1" s="1"/>
  <c r="AD297" i="1" s="1"/>
  <c r="N298" i="1" s="1"/>
  <c r="V298" i="1" s="1"/>
  <c r="L297" i="1"/>
  <c r="P297" i="1" s="1"/>
  <c r="R297" i="1" s="1"/>
  <c r="AB297" i="1" s="1"/>
  <c r="I298" i="1" s="1"/>
  <c r="W297" i="1" l="1"/>
  <c r="Y297" i="1" s="1"/>
  <c r="AC297" i="1" s="1"/>
  <c r="M298" i="1" s="1"/>
  <c r="U298" i="1" s="1"/>
  <c r="O297" i="1"/>
  <c r="Q297" i="1" s="1"/>
  <c r="AA297" i="1" s="1"/>
  <c r="H298" i="1" s="1"/>
  <c r="G298" i="1" s="1"/>
  <c r="J298" i="1" l="1"/>
  <c r="K298" i="1" l="1"/>
  <c r="X298" i="1"/>
  <c r="Z298" i="1" s="1"/>
  <c r="AD298" i="1" s="1"/>
  <c r="N299" i="1" s="1"/>
  <c r="L298" i="1"/>
  <c r="P298" i="1" s="1"/>
  <c r="R298" i="1" s="1"/>
  <c r="AB298" i="1" s="1"/>
  <c r="I299" i="1" s="1"/>
  <c r="V299" i="1" l="1"/>
  <c r="O298" i="1"/>
  <c r="Q298" i="1" s="1"/>
  <c r="AA298" i="1" s="1"/>
  <c r="H299" i="1" s="1"/>
  <c r="G299" i="1" s="1"/>
  <c r="W298" i="1"/>
  <c r="Y298" i="1" s="1"/>
  <c r="AC298" i="1" s="1"/>
  <c r="M299" i="1" s="1"/>
  <c r="U299" i="1" s="1"/>
  <c r="J299" i="1" l="1"/>
  <c r="K299" i="1" s="1"/>
  <c r="X299" i="1" l="1"/>
  <c r="Z299" i="1" s="1"/>
  <c r="AD299" i="1" s="1"/>
  <c r="N300" i="1" s="1"/>
  <c r="V300" i="1" s="1"/>
  <c r="O299" i="1"/>
  <c r="Q299" i="1" s="1"/>
  <c r="AA299" i="1" s="1"/>
  <c r="H300" i="1" s="1"/>
  <c r="W299" i="1"/>
  <c r="Y299" i="1" s="1"/>
  <c r="AC299" i="1" s="1"/>
  <c r="M300" i="1" s="1"/>
  <c r="U300" i="1" s="1"/>
  <c r="L299" i="1"/>
  <c r="P299" i="1" s="1"/>
  <c r="R299" i="1" s="1"/>
  <c r="AB299" i="1" s="1"/>
  <c r="I300" i="1" s="1"/>
  <c r="G300" i="1" l="1"/>
  <c r="J300" i="1" l="1"/>
  <c r="K300" i="1" l="1"/>
  <c r="X300" i="1"/>
  <c r="Z300" i="1" s="1"/>
  <c r="AD300" i="1" s="1"/>
  <c r="N301" i="1" s="1"/>
  <c r="V301" i="1" s="1"/>
  <c r="L300" i="1"/>
  <c r="P300" i="1" s="1"/>
  <c r="R300" i="1" s="1"/>
  <c r="AB300" i="1" s="1"/>
  <c r="I301" i="1" s="1"/>
  <c r="O300" i="1" l="1"/>
  <c r="Q300" i="1" s="1"/>
  <c r="AA300" i="1" s="1"/>
  <c r="H301" i="1" s="1"/>
  <c r="G301" i="1" s="1"/>
  <c r="W300" i="1"/>
  <c r="Y300" i="1" s="1"/>
  <c r="AC300" i="1" s="1"/>
  <c r="M301" i="1" s="1"/>
  <c r="U301" i="1" s="1"/>
  <c r="J301" i="1" l="1"/>
  <c r="K301" i="1" l="1"/>
  <c r="X301" i="1"/>
  <c r="Z301" i="1" s="1"/>
  <c r="AD301" i="1" s="1"/>
  <c r="N302" i="1" s="1"/>
  <c r="V302" i="1" s="1"/>
  <c r="L301" i="1"/>
  <c r="P301" i="1" s="1"/>
  <c r="R301" i="1" s="1"/>
  <c r="AB301" i="1" s="1"/>
  <c r="I302" i="1" s="1"/>
  <c r="W301" i="1" l="1"/>
  <c r="Y301" i="1" s="1"/>
  <c r="AC301" i="1" s="1"/>
  <c r="M302" i="1" s="1"/>
  <c r="U302" i="1" s="1"/>
  <c r="O301" i="1"/>
  <c r="Q301" i="1" s="1"/>
  <c r="AA301" i="1" s="1"/>
  <c r="H302" i="1" s="1"/>
  <c r="G302" i="1" s="1"/>
  <c r="J302" i="1" l="1"/>
  <c r="K302" i="1" l="1"/>
  <c r="X302" i="1"/>
  <c r="Z302" i="1" s="1"/>
  <c r="AD302" i="1" s="1"/>
  <c r="N303" i="1" s="1"/>
  <c r="V303" i="1" s="1"/>
  <c r="L302" i="1"/>
  <c r="P302" i="1" s="1"/>
  <c r="R302" i="1" s="1"/>
  <c r="AB302" i="1" s="1"/>
  <c r="I303" i="1" s="1"/>
  <c r="O302" i="1" l="1"/>
  <c r="Q302" i="1" s="1"/>
  <c r="AA302" i="1" s="1"/>
  <c r="H303" i="1" s="1"/>
  <c r="G303" i="1" s="1"/>
  <c r="W302" i="1"/>
  <c r="Y302" i="1" s="1"/>
  <c r="AC302" i="1" s="1"/>
  <c r="M303" i="1" s="1"/>
  <c r="U303" i="1" s="1"/>
  <c r="J303" i="1" l="1"/>
  <c r="K303" i="1" l="1"/>
  <c r="X303" i="1"/>
  <c r="Z303" i="1" s="1"/>
  <c r="AD303" i="1" s="1"/>
  <c r="N304" i="1" s="1"/>
  <c r="V304" i="1" s="1"/>
  <c r="L303" i="1"/>
  <c r="P303" i="1" s="1"/>
  <c r="R303" i="1" s="1"/>
  <c r="AB303" i="1" s="1"/>
  <c r="I304" i="1" s="1"/>
  <c r="O303" i="1" l="1"/>
  <c r="Q303" i="1" s="1"/>
  <c r="AA303" i="1" s="1"/>
  <c r="H304" i="1" s="1"/>
  <c r="G304" i="1" s="1"/>
  <c r="W303" i="1"/>
  <c r="Y303" i="1" s="1"/>
  <c r="AC303" i="1" s="1"/>
  <c r="M304" i="1" s="1"/>
  <c r="U304" i="1" s="1"/>
  <c r="J304" i="1" l="1"/>
  <c r="K304" i="1" l="1"/>
  <c r="X304" i="1"/>
  <c r="Z304" i="1" s="1"/>
  <c r="AD304" i="1" s="1"/>
  <c r="N305" i="1" s="1"/>
  <c r="V305" i="1" s="1"/>
  <c r="L304" i="1"/>
  <c r="P304" i="1" s="1"/>
  <c r="R304" i="1" s="1"/>
  <c r="AB304" i="1" s="1"/>
  <c r="I305" i="1" s="1"/>
  <c r="W304" i="1" l="1"/>
  <c r="Y304" i="1" s="1"/>
  <c r="AC304" i="1" s="1"/>
  <c r="M305" i="1" s="1"/>
  <c r="U305" i="1" s="1"/>
  <c r="O304" i="1"/>
  <c r="Q304" i="1" s="1"/>
  <c r="AA304" i="1" s="1"/>
  <c r="H305" i="1" s="1"/>
  <c r="G305" i="1" s="1"/>
  <c r="J305" i="1" l="1"/>
  <c r="K305" i="1" l="1"/>
  <c r="X305" i="1"/>
  <c r="Z305" i="1" s="1"/>
  <c r="AD305" i="1" s="1"/>
  <c r="N306" i="1" s="1"/>
  <c r="V306" i="1" s="1"/>
  <c r="L305" i="1"/>
  <c r="P305" i="1" s="1"/>
  <c r="R305" i="1" s="1"/>
  <c r="AB305" i="1" s="1"/>
  <c r="I306" i="1" s="1"/>
  <c r="O305" i="1" l="1"/>
  <c r="Q305" i="1" s="1"/>
  <c r="AA305" i="1" s="1"/>
  <c r="H306" i="1" s="1"/>
  <c r="G306" i="1" s="1"/>
  <c r="W305" i="1"/>
  <c r="Y305" i="1" s="1"/>
  <c r="AC305" i="1" s="1"/>
  <c r="M306" i="1" s="1"/>
  <c r="U306" i="1" s="1"/>
  <c r="J306" i="1" l="1"/>
  <c r="K306" i="1" l="1"/>
  <c r="X306" i="1"/>
  <c r="Z306" i="1" s="1"/>
  <c r="AD306" i="1" s="1"/>
  <c r="N307" i="1" s="1"/>
  <c r="V307" i="1" s="1"/>
  <c r="L306" i="1"/>
  <c r="P306" i="1" s="1"/>
  <c r="R306" i="1" s="1"/>
  <c r="AB306" i="1" s="1"/>
  <c r="I307" i="1" s="1"/>
  <c r="W306" i="1" l="1"/>
  <c r="Y306" i="1" s="1"/>
  <c r="AC306" i="1" s="1"/>
  <c r="M307" i="1" s="1"/>
  <c r="U307" i="1" s="1"/>
  <c r="O306" i="1"/>
  <c r="Q306" i="1" s="1"/>
  <c r="AA306" i="1" s="1"/>
  <c r="H307" i="1" s="1"/>
  <c r="G307" i="1" s="1"/>
  <c r="J307" i="1" l="1"/>
  <c r="K307" i="1" l="1"/>
  <c r="X307" i="1"/>
  <c r="Z307" i="1" s="1"/>
  <c r="AD307" i="1" s="1"/>
  <c r="N308" i="1" s="1"/>
  <c r="V308" i="1" s="1"/>
  <c r="L307" i="1"/>
  <c r="P307" i="1" s="1"/>
  <c r="R307" i="1" s="1"/>
  <c r="AB307" i="1" s="1"/>
  <c r="I308" i="1" s="1"/>
  <c r="W307" i="1" l="1"/>
  <c r="Y307" i="1" s="1"/>
  <c r="AC307" i="1" s="1"/>
  <c r="M308" i="1" s="1"/>
  <c r="U308" i="1" s="1"/>
  <c r="O307" i="1"/>
  <c r="Q307" i="1" s="1"/>
  <c r="AA307" i="1" s="1"/>
  <c r="H308" i="1" s="1"/>
  <c r="G308" i="1" s="1"/>
  <c r="J308" i="1" l="1"/>
  <c r="K308" i="1" l="1"/>
  <c r="X308" i="1"/>
  <c r="Z308" i="1" s="1"/>
  <c r="AD308" i="1" s="1"/>
  <c r="N309" i="1" s="1"/>
  <c r="L308" i="1"/>
  <c r="P308" i="1" s="1"/>
  <c r="R308" i="1" s="1"/>
  <c r="AB308" i="1" s="1"/>
  <c r="I309" i="1" s="1"/>
  <c r="V309" i="1" l="1"/>
  <c r="O308" i="1"/>
  <c r="Q308" i="1" s="1"/>
  <c r="AA308" i="1" s="1"/>
  <c r="H309" i="1" s="1"/>
  <c r="G309" i="1" s="1"/>
  <c r="W308" i="1"/>
  <c r="Y308" i="1" s="1"/>
  <c r="AC308" i="1" s="1"/>
  <c r="M309" i="1" s="1"/>
  <c r="U309" i="1" s="1"/>
  <c r="J309" i="1" l="1"/>
  <c r="K309" i="1" s="1"/>
  <c r="X309" i="1" l="1"/>
  <c r="Z309" i="1" s="1"/>
  <c r="AD309" i="1" s="1"/>
  <c r="N310" i="1" s="1"/>
  <c r="V310" i="1" s="1"/>
  <c r="W309" i="1"/>
  <c r="Y309" i="1" s="1"/>
  <c r="AC309" i="1" s="1"/>
  <c r="M310" i="1" s="1"/>
  <c r="U310" i="1" s="1"/>
  <c r="O309" i="1"/>
  <c r="Q309" i="1" s="1"/>
  <c r="AA309" i="1" s="1"/>
  <c r="H310" i="1" s="1"/>
  <c r="L309" i="1"/>
  <c r="P309" i="1" s="1"/>
  <c r="R309" i="1" s="1"/>
  <c r="AB309" i="1" s="1"/>
  <c r="I310" i="1" s="1"/>
  <c r="G310" i="1" l="1"/>
  <c r="J310" i="1" s="1"/>
  <c r="K310" i="1" s="1"/>
  <c r="W310" i="1" l="1"/>
  <c r="Y310" i="1" s="1"/>
  <c r="AC310" i="1" s="1"/>
  <c r="M311" i="1" s="1"/>
  <c r="U311" i="1" s="1"/>
  <c r="O310" i="1"/>
  <c r="Q310" i="1" s="1"/>
  <c r="AA310" i="1" s="1"/>
  <c r="H311" i="1" s="1"/>
  <c r="L310" i="1"/>
  <c r="P310" i="1" s="1"/>
  <c r="R310" i="1" s="1"/>
  <c r="AB310" i="1" s="1"/>
  <c r="I311" i="1" s="1"/>
  <c r="X310" i="1"/>
  <c r="Z310" i="1" s="1"/>
  <c r="AD310" i="1" s="1"/>
  <c r="N311" i="1" s="1"/>
  <c r="V311" i="1" s="1"/>
  <c r="G311" i="1" l="1"/>
  <c r="J311" i="1" s="1"/>
  <c r="K311" i="1" s="1"/>
  <c r="W311" i="1" l="1"/>
  <c r="Y311" i="1" s="1"/>
  <c r="AC311" i="1" s="1"/>
  <c r="M312" i="1" s="1"/>
  <c r="U312" i="1" s="1"/>
  <c r="O311" i="1"/>
  <c r="Q311" i="1" s="1"/>
  <c r="AA311" i="1" s="1"/>
  <c r="H312" i="1" s="1"/>
  <c r="L311" i="1"/>
  <c r="P311" i="1" s="1"/>
  <c r="R311" i="1" s="1"/>
  <c r="AB311" i="1" s="1"/>
  <c r="I312" i="1" s="1"/>
  <c r="X311" i="1"/>
  <c r="Z311" i="1" s="1"/>
  <c r="AD311" i="1" s="1"/>
  <c r="N312" i="1" s="1"/>
  <c r="V312" i="1" s="1"/>
  <c r="G312" i="1" l="1"/>
  <c r="J312" i="1" l="1"/>
  <c r="K312" i="1" l="1"/>
  <c r="X312" i="1"/>
  <c r="Z312" i="1" s="1"/>
  <c r="AD312" i="1" s="1"/>
  <c r="N313" i="1" s="1"/>
  <c r="V313" i="1" s="1"/>
  <c r="L312" i="1"/>
  <c r="P312" i="1" s="1"/>
  <c r="R312" i="1" s="1"/>
  <c r="AB312" i="1" s="1"/>
  <c r="I313" i="1" s="1"/>
  <c r="W312" i="1" l="1"/>
  <c r="Y312" i="1" s="1"/>
  <c r="AC312" i="1" s="1"/>
  <c r="M313" i="1" s="1"/>
  <c r="U313" i="1" s="1"/>
  <c r="O312" i="1"/>
  <c r="Q312" i="1" s="1"/>
  <c r="AA312" i="1" s="1"/>
  <c r="H313" i="1" s="1"/>
  <c r="G313" i="1" s="1"/>
  <c r="J313" i="1" l="1"/>
  <c r="K313" i="1" l="1"/>
  <c r="X313" i="1"/>
  <c r="Z313" i="1" s="1"/>
  <c r="AD313" i="1" s="1"/>
  <c r="N314" i="1" s="1"/>
  <c r="V314" i="1" s="1"/>
  <c r="L313" i="1"/>
  <c r="P313" i="1" s="1"/>
  <c r="R313" i="1" s="1"/>
  <c r="AB313" i="1" s="1"/>
  <c r="I314" i="1" s="1"/>
  <c r="O313" i="1" l="1"/>
  <c r="Q313" i="1" s="1"/>
  <c r="AA313" i="1" s="1"/>
  <c r="H314" i="1" s="1"/>
  <c r="G314" i="1" s="1"/>
  <c r="W313" i="1"/>
  <c r="Y313" i="1" s="1"/>
  <c r="AC313" i="1" s="1"/>
  <c r="M314" i="1" s="1"/>
  <c r="U314" i="1" s="1"/>
  <c r="J314" i="1" l="1"/>
  <c r="K314" i="1" l="1"/>
  <c r="X314" i="1"/>
  <c r="Z314" i="1" s="1"/>
  <c r="AD314" i="1" s="1"/>
  <c r="N315" i="1" s="1"/>
  <c r="V315" i="1" s="1"/>
  <c r="L314" i="1"/>
  <c r="P314" i="1" s="1"/>
  <c r="R314" i="1" s="1"/>
  <c r="AB314" i="1" s="1"/>
  <c r="I315" i="1" s="1"/>
  <c r="W314" i="1" l="1"/>
  <c r="Y314" i="1" s="1"/>
  <c r="AC314" i="1" s="1"/>
  <c r="M315" i="1" s="1"/>
  <c r="U315" i="1" s="1"/>
  <c r="O314" i="1"/>
  <c r="Q314" i="1" s="1"/>
  <c r="AA314" i="1" s="1"/>
  <c r="H315" i="1" s="1"/>
  <c r="G315" i="1" s="1"/>
  <c r="J315" i="1" l="1"/>
  <c r="K315" i="1" l="1"/>
  <c r="X315" i="1"/>
  <c r="Z315" i="1" s="1"/>
  <c r="AD315" i="1" s="1"/>
  <c r="N316" i="1" s="1"/>
  <c r="V316" i="1" s="1"/>
  <c r="L315" i="1"/>
  <c r="P315" i="1" s="1"/>
  <c r="R315" i="1" s="1"/>
  <c r="AB315" i="1" s="1"/>
  <c r="I316" i="1" s="1"/>
  <c r="W315" i="1" l="1"/>
  <c r="Y315" i="1" s="1"/>
  <c r="AC315" i="1" s="1"/>
  <c r="M316" i="1" s="1"/>
  <c r="U316" i="1" s="1"/>
  <c r="O315" i="1"/>
  <c r="Q315" i="1" s="1"/>
  <c r="AA315" i="1" s="1"/>
  <c r="H316" i="1" s="1"/>
  <c r="G316" i="1" s="1"/>
  <c r="J316" i="1" l="1"/>
  <c r="K316" i="1" l="1"/>
  <c r="X316" i="1"/>
  <c r="Z316" i="1" s="1"/>
  <c r="AD316" i="1" s="1"/>
  <c r="N317" i="1" s="1"/>
  <c r="V317" i="1" s="1"/>
  <c r="L316" i="1"/>
  <c r="P316" i="1" s="1"/>
  <c r="R316" i="1" s="1"/>
  <c r="AB316" i="1" s="1"/>
  <c r="I317" i="1" s="1"/>
  <c r="W316" i="1" l="1"/>
  <c r="Y316" i="1" s="1"/>
  <c r="AC316" i="1" s="1"/>
  <c r="M317" i="1" s="1"/>
  <c r="U317" i="1" s="1"/>
  <c r="O316" i="1"/>
  <c r="Q316" i="1" s="1"/>
  <c r="AA316" i="1" s="1"/>
  <c r="H317" i="1" s="1"/>
  <c r="G317" i="1" s="1"/>
  <c r="J317" i="1" l="1"/>
  <c r="K317" i="1" l="1"/>
  <c r="X317" i="1"/>
  <c r="Z317" i="1" s="1"/>
  <c r="AD317" i="1" s="1"/>
  <c r="N318" i="1" s="1"/>
  <c r="V318" i="1" s="1"/>
  <c r="L317" i="1"/>
  <c r="P317" i="1" s="1"/>
  <c r="R317" i="1" s="1"/>
  <c r="AB317" i="1" s="1"/>
  <c r="I318" i="1" s="1"/>
  <c r="W317" i="1" l="1"/>
  <c r="Y317" i="1" s="1"/>
  <c r="AC317" i="1" s="1"/>
  <c r="M318" i="1" s="1"/>
  <c r="U318" i="1" s="1"/>
  <c r="O317" i="1"/>
  <c r="Q317" i="1" s="1"/>
  <c r="AA317" i="1" s="1"/>
  <c r="H318" i="1" s="1"/>
  <c r="G318" i="1" s="1"/>
  <c r="J318" i="1" l="1"/>
  <c r="K318" i="1" l="1"/>
  <c r="X318" i="1"/>
  <c r="Z318" i="1" s="1"/>
  <c r="AD318" i="1" s="1"/>
  <c r="N319" i="1" s="1"/>
  <c r="V319" i="1" s="1"/>
  <c r="L318" i="1"/>
  <c r="P318" i="1" s="1"/>
  <c r="R318" i="1" s="1"/>
  <c r="AB318" i="1" s="1"/>
  <c r="I319" i="1" s="1"/>
  <c r="O318" i="1" l="1"/>
  <c r="Q318" i="1" s="1"/>
  <c r="AA318" i="1" s="1"/>
  <c r="H319" i="1" s="1"/>
  <c r="G319" i="1" s="1"/>
  <c r="W318" i="1"/>
  <c r="Y318" i="1" s="1"/>
  <c r="AC318" i="1" s="1"/>
  <c r="M319" i="1" s="1"/>
  <c r="U319" i="1" s="1"/>
  <c r="J319" i="1" l="1"/>
  <c r="K319" i="1" l="1"/>
  <c r="X319" i="1"/>
  <c r="Z319" i="1" s="1"/>
  <c r="AD319" i="1" s="1"/>
  <c r="N320" i="1" s="1"/>
  <c r="V320" i="1" s="1"/>
  <c r="L319" i="1"/>
  <c r="P319" i="1" s="1"/>
  <c r="R319" i="1" s="1"/>
  <c r="AB319" i="1" s="1"/>
  <c r="I320" i="1" s="1"/>
  <c r="W319" i="1" l="1"/>
  <c r="Y319" i="1" s="1"/>
  <c r="AC319" i="1" s="1"/>
  <c r="M320" i="1" s="1"/>
  <c r="U320" i="1" s="1"/>
  <c r="O319" i="1"/>
  <c r="Q319" i="1" s="1"/>
  <c r="AA319" i="1" s="1"/>
  <c r="H320" i="1" s="1"/>
  <c r="G320" i="1" s="1"/>
  <c r="J320" i="1" l="1"/>
  <c r="K320" i="1" l="1"/>
  <c r="X320" i="1"/>
  <c r="Z320" i="1" s="1"/>
  <c r="AD320" i="1" s="1"/>
  <c r="N321" i="1" s="1"/>
  <c r="V321" i="1" s="1"/>
  <c r="L320" i="1"/>
  <c r="P320" i="1" s="1"/>
  <c r="R320" i="1" s="1"/>
  <c r="AB320" i="1" s="1"/>
  <c r="I321" i="1" s="1"/>
  <c r="O320" i="1" l="1"/>
  <c r="Q320" i="1" s="1"/>
  <c r="AA320" i="1" s="1"/>
  <c r="H321" i="1" s="1"/>
  <c r="G321" i="1" s="1"/>
  <c r="W320" i="1"/>
  <c r="Y320" i="1" s="1"/>
  <c r="AC320" i="1" s="1"/>
  <c r="M321" i="1" s="1"/>
  <c r="U321" i="1" s="1"/>
  <c r="J321" i="1" l="1"/>
  <c r="K321" i="1" l="1"/>
  <c r="X321" i="1"/>
  <c r="Z321" i="1" s="1"/>
  <c r="AD321" i="1" s="1"/>
  <c r="N322" i="1" s="1"/>
  <c r="V322" i="1" s="1"/>
  <c r="L321" i="1"/>
  <c r="P321" i="1" s="1"/>
  <c r="R321" i="1" s="1"/>
  <c r="AB321" i="1" s="1"/>
  <c r="I322" i="1" s="1"/>
  <c r="O321" i="1" l="1"/>
  <c r="Q321" i="1" s="1"/>
  <c r="AA321" i="1" s="1"/>
  <c r="H322" i="1" s="1"/>
  <c r="G322" i="1" s="1"/>
  <c r="W321" i="1"/>
  <c r="Y321" i="1" s="1"/>
  <c r="AC321" i="1" s="1"/>
  <c r="M322" i="1" s="1"/>
  <c r="U322" i="1" s="1"/>
  <c r="J322" i="1" l="1"/>
  <c r="K322" i="1" l="1"/>
  <c r="X322" i="1"/>
  <c r="Z322" i="1" s="1"/>
  <c r="AD322" i="1" s="1"/>
  <c r="N323" i="1" s="1"/>
  <c r="V323" i="1" s="1"/>
  <c r="L322" i="1"/>
  <c r="P322" i="1" s="1"/>
  <c r="R322" i="1" s="1"/>
  <c r="AB322" i="1" s="1"/>
  <c r="I323" i="1" s="1"/>
  <c r="W322" i="1" l="1"/>
  <c r="Y322" i="1" s="1"/>
  <c r="AC322" i="1" s="1"/>
  <c r="M323" i="1" s="1"/>
  <c r="U323" i="1" s="1"/>
  <c r="O322" i="1"/>
  <c r="Q322" i="1" s="1"/>
  <c r="AA322" i="1" s="1"/>
  <c r="H323" i="1" s="1"/>
  <c r="G323" i="1" s="1"/>
  <c r="J323" i="1" l="1"/>
  <c r="K323" i="1" l="1"/>
  <c r="X323" i="1"/>
  <c r="Z323" i="1" s="1"/>
  <c r="AD323" i="1" s="1"/>
  <c r="N324" i="1" s="1"/>
  <c r="V324" i="1" s="1"/>
  <c r="L323" i="1"/>
  <c r="P323" i="1" s="1"/>
  <c r="R323" i="1" s="1"/>
  <c r="AB323" i="1" s="1"/>
  <c r="I324" i="1" s="1"/>
  <c r="O323" i="1" l="1"/>
  <c r="Q323" i="1" s="1"/>
  <c r="AA323" i="1" s="1"/>
  <c r="H324" i="1" s="1"/>
  <c r="G324" i="1" s="1"/>
  <c r="W323" i="1"/>
  <c r="Y323" i="1" s="1"/>
  <c r="AC323" i="1" s="1"/>
  <c r="M324" i="1" s="1"/>
  <c r="U324" i="1" s="1"/>
  <c r="J324" i="1" l="1"/>
  <c r="K324" i="1" l="1"/>
  <c r="X324" i="1"/>
  <c r="Z324" i="1" s="1"/>
  <c r="AD324" i="1" s="1"/>
  <c r="N325" i="1" s="1"/>
  <c r="L324" i="1"/>
  <c r="P324" i="1" s="1"/>
  <c r="R324" i="1" s="1"/>
  <c r="AB324" i="1" s="1"/>
  <c r="I325" i="1" s="1"/>
  <c r="V325" i="1" l="1"/>
  <c r="W324" i="1"/>
  <c r="Y324" i="1" s="1"/>
  <c r="AC324" i="1" s="1"/>
  <c r="M325" i="1" s="1"/>
  <c r="U325" i="1" s="1"/>
  <c r="O324" i="1"/>
  <c r="Q324" i="1" s="1"/>
  <c r="AA324" i="1" s="1"/>
  <c r="H325" i="1" s="1"/>
  <c r="G325" i="1" s="1"/>
  <c r="J325" i="1" l="1"/>
  <c r="K325" i="1" s="1"/>
  <c r="O325" i="1" l="1"/>
  <c r="Q325" i="1" s="1"/>
  <c r="AA325" i="1" s="1"/>
  <c r="H326" i="1" s="1"/>
  <c r="W325" i="1"/>
  <c r="Y325" i="1" s="1"/>
  <c r="AC325" i="1" s="1"/>
  <c r="M326" i="1" s="1"/>
  <c r="U326" i="1" s="1"/>
  <c r="L325" i="1"/>
  <c r="P325" i="1" s="1"/>
  <c r="R325" i="1" s="1"/>
  <c r="AB325" i="1" s="1"/>
  <c r="I326" i="1" s="1"/>
  <c r="X325" i="1"/>
  <c r="Z325" i="1" s="1"/>
  <c r="AD325" i="1" s="1"/>
  <c r="N326" i="1" s="1"/>
  <c r="V326" i="1" s="1"/>
  <c r="G326" i="1" l="1"/>
  <c r="J326" i="1" l="1"/>
  <c r="K326" i="1" l="1"/>
  <c r="X326" i="1"/>
  <c r="Z326" i="1" s="1"/>
  <c r="AD326" i="1" s="1"/>
  <c r="N327" i="1" s="1"/>
  <c r="V327" i="1" s="1"/>
  <c r="L326" i="1"/>
  <c r="P326" i="1" s="1"/>
  <c r="R326" i="1" s="1"/>
  <c r="AB326" i="1" s="1"/>
  <c r="I327" i="1" s="1"/>
  <c r="O326" i="1" l="1"/>
  <c r="Q326" i="1" s="1"/>
  <c r="AA326" i="1" s="1"/>
  <c r="H327" i="1" s="1"/>
  <c r="G327" i="1" s="1"/>
  <c r="W326" i="1"/>
  <c r="Y326" i="1" s="1"/>
  <c r="AC326" i="1" s="1"/>
  <c r="M327" i="1" s="1"/>
  <c r="U327" i="1" s="1"/>
  <c r="J327" i="1" l="1"/>
  <c r="K327" i="1" l="1"/>
  <c r="X327" i="1"/>
  <c r="Z327" i="1" s="1"/>
  <c r="AD327" i="1" s="1"/>
  <c r="N328" i="1" s="1"/>
  <c r="V328" i="1" s="1"/>
  <c r="L327" i="1"/>
  <c r="P327" i="1" s="1"/>
  <c r="R327" i="1" s="1"/>
  <c r="AB327" i="1" s="1"/>
  <c r="I328" i="1" s="1"/>
  <c r="O327" i="1" l="1"/>
  <c r="Q327" i="1" s="1"/>
  <c r="AA327" i="1" s="1"/>
  <c r="H328" i="1" s="1"/>
  <c r="G328" i="1" s="1"/>
  <c r="W327" i="1"/>
  <c r="Y327" i="1" s="1"/>
  <c r="AC327" i="1" s="1"/>
  <c r="M328" i="1" s="1"/>
  <c r="U328" i="1" s="1"/>
  <c r="J328" i="1" l="1"/>
  <c r="K328" i="1" l="1"/>
  <c r="X328" i="1"/>
  <c r="Z328" i="1" s="1"/>
  <c r="AD328" i="1" s="1"/>
  <c r="N329" i="1" s="1"/>
  <c r="V329" i="1" s="1"/>
  <c r="L328" i="1"/>
  <c r="P328" i="1" s="1"/>
  <c r="R328" i="1" s="1"/>
  <c r="AB328" i="1" s="1"/>
  <c r="I329" i="1" s="1"/>
  <c r="O328" i="1" l="1"/>
  <c r="Q328" i="1" s="1"/>
  <c r="AA328" i="1" s="1"/>
  <c r="H329" i="1" s="1"/>
  <c r="G329" i="1" s="1"/>
  <c r="W328" i="1"/>
  <c r="Y328" i="1" s="1"/>
  <c r="AC328" i="1" s="1"/>
  <c r="M329" i="1" s="1"/>
  <c r="U329" i="1" s="1"/>
  <c r="J329" i="1" l="1"/>
  <c r="K329" i="1" l="1"/>
  <c r="X329" i="1"/>
  <c r="Z329" i="1" s="1"/>
  <c r="AD329" i="1" s="1"/>
  <c r="N330" i="1" s="1"/>
  <c r="V330" i="1" s="1"/>
  <c r="L329" i="1"/>
  <c r="P329" i="1" s="1"/>
  <c r="R329" i="1" s="1"/>
  <c r="AB329" i="1" s="1"/>
  <c r="I330" i="1" s="1"/>
  <c r="O329" i="1" l="1"/>
  <c r="Q329" i="1" s="1"/>
  <c r="AA329" i="1" s="1"/>
  <c r="H330" i="1" s="1"/>
  <c r="G330" i="1" s="1"/>
  <c r="W329" i="1"/>
  <c r="Y329" i="1" s="1"/>
  <c r="AC329" i="1" s="1"/>
  <c r="M330" i="1" s="1"/>
  <c r="U330" i="1" s="1"/>
  <c r="J330" i="1" l="1"/>
  <c r="K330" i="1" l="1"/>
  <c r="X330" i="1"/>
  <c r="Z330" i="1" s="1"/>
  <c r="AD330" i="1" s="1"/>
  <c r="N331" i="1" s="1"/>
  <c r="V331" i="1" s="1"/>
  <c r="L330" i="1"/>
  <c r="P330" i="1" s="1"/>
  <c r="R330" i="1" s="1"/>
  <c r="AB330" i="1" s="1"/>
  <c r="I331" i="1" s="1"/>
  <c r="W330" i="1" l="1"/>
  <c r="Y330" i="1" s="1"/>
  <c r="AC330" i="1" s="1"/>
  <c r="M331" i="1" s="1"/>
  <c r="U331" i="1" s="1"/>
  <c r="O330" i="1"/>
  <c r="Q330" i="1" s="1"/>
  <c r="AA330" i="1" s="1"/>
  <c r="H331" i="1" s="1"/>
  <c r="G331" i="1" s="1"/>
  <c r="J331" i="1" l="1"/>
  <c r="K331" i="1" l="1"/>
  <c r="X331" i="1"/>
  <c r="Z331" i="1" s="1"/>
  <c r="AD331" i="1" s="1"/>
  <c r="N332" i="1" s="1"/>
  <c r="V332" i="1" s="1"/>
  <c r="L331" i="1"/>
  <c r="P331" i="1" s="1"/>
  <c r="R331" i="1" s="1"/>
  <c r="AB331" i="1" s="1"/>
  <c r="I332" i="1" s="1"/>
  <c r="W331" i="1" l="1"/>
  <c r="Y331" i="1" s="1"/>
  <c r="AC331" i="1" s="1"/>
  <c r="M332" i="1" s="1"/>
  <c r="U332" i="1" s="1"/>
  <c r="O331" i="1"/>
  <c r="Q331" i="1" s="1"/>
  <c r="AA331" i="1" s="1"/>
  <c r="H332" i="1" s="1"/>
  <c r="G332" i="1" s="1"/>
  <c r="J332" i="1" l="1"/>
  <c r="K332" i="1" l="1"/>
  <c r="X332" i="1"/>
  <c r="Z332" i="1" s="1"/>
  <c r="AD332" i="1" s="1"/>
  <c r="N333" i="1" s="1"/>
  <c r="V333" i="1" s="1"/>
  <c r="L332" i="1"/>
  <c r="P332" i="1" s="1"/>
  <c r="R332" i="1" s="1"/>
  <c r="AB332" i="1" s="1"/>
  <c r="I333" i="1" s="1"/>
  <c r="W332" i="1" l="1"/>
  <c r="Y332" i="1" s="1"/>
  <c r="AC332" i="1" s="1"/>
  <c r="M333" i="1" s="1"/>
  <c r="U333" i="1" s="1"/>
  <c r="O332" i="1"/>
  <c r="Q332" i="1" s="1"/>
  <c r="AA332" i="1" s="1"/>
  <c r="H333" i="1" s="1"/>
  <c r="G333" i="1" s="1"/>
  <c r="J333" i="1" l="1"/>
  <c r="K333" i="1" l="1"/>
  <c r="X333" i="1"/>
  <c r="Z333" i="1" s="1"/>
  <c r="AD333" i="1" s="1"/>
  <c r="N334" i="1" s="1"/>
  <c r="V334" i="1" s="1"/>
  <c r="L333" i="1"/>
  <c r="P333" i="1" s="1"/>
  <c r="R333" i="1" s="1"/>
  <c r="AB333" i="1" s="1"/>
  <c r="I334" i="1" s="1"/>
  <c r="O333" i="1" l="1"/>
  <c r="Q333" i="1" s="1"/>
  <c r="AA333" i="1" s="1"/>
  <c r="H334" i="1" s="1"/>
  <c r="G334" i="1" s="1"/>
  <c r="W333" i="1"/>
  <c r="Y333" i="1" s="1"/>
  <c r="AC333" i="1" s="1"/>
  <c r="M334" i="1" s="1"/>
  <c r="U334" i="1" s="1"/>
  <c r="J334" i="1" l="1"/>
  <c r="K334" i="1" l="1"/>
  <c r="X334" i="1"/>
  <c r="Z334" i="1" s="1"/>
  <c r="AD334" i="1" s="1"/>
  <c r="N335" i="1" s="1"/>
  <c r="V335" i="1" s="1"/>
  <c r="L334" i="1"/>
  <c r="P334" i="1" s="1"/>
  <c r="R334" i="1" s="1"/>
  <c r="AB334" i="1" s="1"/>
  <c r="I335" i="1" s="1"/>
  <c r="O334" i="1" l="1"/>
  <c r="Q334" i="1" s="1"/>
  <c r="AA334" i="1" s="1"/>
  <c r="H335" i="1" s="1"/>
  <c r="G335" i="1" s="1"/>
  <c r="W334" i="1"/>
  <c r="Y334" i="1" s="1"/>
  <c r="AC334" i="1" s="1"/>
  <c r="M335" i="1" s="1"/>
  <c r="U335" i="1" s="1"/>
  <c r="J335" i="1" l="1"/>
  <c r="K335" i="1" l="1"/>
  <c r="X335" i="1"/>
  <c r="Z335" i="1" s="1"/>
  <c r="AD335" i="1" s="1"/>
  <c r="N336" i="1" s="1"/>
  <c r="V336" i="1" s="1"/>
  <c r="L335" i="1"/>
  <c r="P335" i="1" s="1"/>
  <c r="R335" i="1" s="1"/>
  <c r="AB335" i="1" s="1"/>
  <c r="I336" i="1" s="1"/>
  <c r="W335" i="1" l="1"/>
  <c r="Y335" i="1" s="1"/>
  <c r="AC335" i="1" s="1"/>
  <c r="M336" i="1" s="1"/>
  <c r="U336" i="1" s="1"/>
  <c r="O335" i="1"/>
  <c r="Q335" i="1" s="1"/>
  <c r="AA335" i="1" s="1"/>
  <c r="H336" i="1" s="1"/>
  <c r="G336" i="1" s="1"/>
  <c r="J336" i="1" l="1"/>
  <c r="K336" i="1" l="1"/>
  <c r="X336" i="1"/>
  <c r="Z336" i="1" s="1"/>
  <c r="AD336" i="1" s="1"/>
  <c r="N337" i="1" s="1"/>
  <c r="V337" i="1" s="1"/>
  <c r="L336" i="1"/>
  <c r="P336" i="1" s="1"/>
  <c r="R336" i="1" s="1"/>
  <c r="AB336" i="1" s="1"/>
  <c r="I337" i="1" s="1"/>
  <c r="W336" i="1" l="1"/>
  <c r="Y336" i="1" s="1"/>
  <c r="AC336" i="1" s="1"/>
  <c r="M337" i="1" s="1"/>
  <c r="U337" i="1" s="1"/>
  <c r="O336" i="1"/>
  <c r="Q336" i="1" s="1"/>
  <c r="AA336" i="1" s="1"/>
  <c r="H337" i="1" s="1"/>
  <c r="G337" i="1" s="1"/>
  <c r="J337" i="1" l="1"/>
  <c r="K337" i="1" l="1"/>
  <c r="X337" i="1"/>
  <c r="Z337" i="1" s="1"/>
  <c r="AD337" i="1" s="1"/>
  <c r="N338" i="1" s="1"/>
  <c r="V338" i="1" s="1"/>
  <c r="L337" i="1"/>
  <c r="P337" i="1" s="1"/>
  <c r="R337" i="1" s="1"/>
  <c r="AB337" i="1" s="1"/>
  <c r="I338" i="1" s="1"/>
  <c r="O337" i="1" l="1"/>
  <c r="Q337" i="1" s="1"/>
  <c r="AA337" i="1" s="1"/>
  <c r="H338" i="1" s="1"/>
  <c r="G338" i="1" s="1"/>
  <c r="W337" i="1"/>
  <c r="Y337" i="1" s="1"/>
  <c r="AC337" i="1" s="1"/>
  <c r="M338" i="1" s="1"/>
  <c r="U338" i="1" s="1"/>
  <c r="J338" i="1" l="1"/>
  <c r="K338" i="1" l="1"/>
  <c r="X338" i="1"/>
  <c r="Z338" i="1" s="1"/>
  <c r="AD338" i="1" s="1"/>
  <c r="N339" i="1" s="1"/>
  <c r="V339" i="1" s="1"/>
  <c r="L338" i="1"/>
  <c r="P338" i="1" s="1"/>
  <c r="R338" i="1" s="1"/>
  <c r="AB338" i="1" s="1"/>
  <c r="I339" i="1" s="1"/>
  <c r="W338" i="1" l="1"/>
  <c r="Y338" i="1" s="1"/>
  <c r="AC338" i="1" s="1"/>
  <c r="M339" i="1" s="1"/>
  <c r="U339" i="1" s="1"/>
  <c r="O338" i="1"/>
  <c r="Q338" i="1" s="1"/>
  <c r="AA338" i="1" s="1"/>
  <c r="H339" i="1" s="1"/>
  <c r="G339" i="1" s="1"/>
  <c r="J339" i="1" l="1"/>
  <c r="K339" i="1" l="1"/>
  <c r="X339" i="1"/>
  <c r="Z339" i="1" s="1"/>
  <c r="AD339" i="1" s="1"/>
  <c r="N340" i="1" s="1"/>
  <c r="V340" i="1" s="1"/>
  <c r="L339" i="1"/>
  <c r="P339" i="1" s="1"/>
  <c r="R339" i="1" s="1"/>
  <c r="AB339" i="1" s="1"/>
  <c r="I340" i="1" s="1"/>
  <c r="O339" i="1" l="1"/>
  <c r="Q339" i="1" s="1"/>
  <c r="AA339" i="1" s="1"/>
  <c r="H340" i="1" s="1"/>
  <c r="G340" i="1" s="1"/>
  <c r="W339" i="1"/>
  <c r="Y339" i="1" s="1"/>
  <c r="AC339" i="1" s="1"/>
  <c r="M340" i="1" s="1"/>
  <c r="U340" i="1" s="1"/>
  <c r="J340" i="1" l="1"/>
  <c r="K340" i="1" l="1"/>
  <c r="X340" i="1"/>
  <c r="Z340" i="1" s="1"/>
  <c r="AD340" i="1" s="1"/>
  <c r="N341" i="1" s="1"/>
  <c r="L340" i="1"/>
  <c r="P340" i="1" s="1"/>
  <c r="R340" i="1" s="1"/>
  <c r="AB340" i="1" s="1"/>
  <c r="I341" i="1" s="1"/>
  <c r="V341" i="1" l="1"/>
  <c r="O340" i="1"/>
  <c r="Q340" i="1" s="1"/>
  <c r="AA340" i="1" s="1"/>
  <c r="H341" i="1" s="1"/>
  <c r="G341" i="1" s="1"/>
  <c r="W340" i="1"/>
  <c r="Y340" i="1" s="1"/>
  <c r="AC340" i="1" s="1"/>
  <c r="M341" i="1" s="1"/>
  <c r="U341" i="1" s="1"/>
  <c r="J341" i="1" l="1"/>
  <c r="K341" i="1" s="1"/>
  <c r="X341" i="1" l="1"/>
  <c r="Z341" i="1" s="1"/>
  <c r="AD341" i="1" s="1"/>
  <c r="N342" i="1" s="1"/>
  <c r="V342" i="1" s="1"/>
  <c r="W341" i="1"/>
  <c r="Y341" i="1" s="1"/>
  <c r="AC341" i="1" s="1"/>
  <c r="M342" i="1" s="1"/>
  <c r="U342" i="1" s="1"/>
  <c r="O341" i="1"/>
  <c r="Q341" i="1" s="1"/>
  <c r="AA341" i="1" s="1"/>
  <c r="H342" i="1" s="1"/>
  <c r="L341" i="1"/>
  <c r="P341" i="1" s="1"/>
  <c r="R341" i="1" s="1"/>
  <c r="AB341" i="1" s="1"/>
  <c r="I342" i="1" s="1"/>
  <c r="G342" i="1" l="1"/>
  <c r="J342" i="1" l="1"/>
  <c r="K342" i="1" l="1"/>
  <c r="X342" i="1"/>
  <c r="Z342" i="1" s="1"/>
  <c r="AD342" i="1" s="1"/>
  <c r="N343" i="1" s="1"/>
  <c r="V343" i="1" s="1"/>
  <c r="L342" i="1"/>
  <c r="P342" i="1" s="1"/>
  <c r="R342" i="1" s="1"/>
  <c r="AB342" i="1" s="1"/>
  <c r="I343" i="1" s="1"/>
  <c r="W342" i="1" l="1"/>
  <c r="Y342" i="1" s="1"/>
  <c r="AC342" i="1" s="1"/>
  <c r="M343" i="1" s="1"/>
  <c r="U343" i="1" s="1"/>
  <c r="O342" i="1"/>
  <c r="Q342" i="1" s="1"/>
  <c r="AA342" i="1" s="1"/>
  <c r="H343" i="1" s="1"/>
  <c r="G343" i="1" s="1"/>
  <c r="J343" i="1" l="1"/>
  <c r="K343" i="1" l="1"/>
  <c r="X343" i="1"/>
  <c r="Z343" i="1" s="1"/>
  <c r="AD343" i="1" s="1"/>
  <c r="N344" i="1" s="1"/>
  <c r="V344" i="1" s="1"/>
  <c r="L343" i="1"/>
  <c r="P343" i="1" s="1"/>
  <c r="R343" i="1" s="1"/>
  <c r="AB343" i="1" s="1"/>
  <c r="I344" i="1" s="1"/>
  <c r="O343" i="1" l="1"/>
  <c r="Q343" i="1" s="1"/>
  <c r="AA343" i="1" s="1"/>
  <c r="H344" i="1" s="1"/>
  <c r="G344" i="1" s="1"/>
  <c r="W343" i="1"/>
  <c r="Y343" i="1" s="1"/>
  <c r="AC343" i="1" s="1"/>
  <c r="M344" i="1" s="1"/>
  <c r="U344" i="1" s="1"/>
  <c r="J344" i="1" l="1"/>
  <c r="K344" i="1" l="1"/>
  <c r="X344" i="1"/>
  <c r="Z344" i="1" s="1"/>
  <c r="AD344" i="1" s="1"/>
  <c r="N345" i="1" s="1"/>
  <c r="V345" i="1" s="1"/>
  <c r="L344" i="1"/>
  <c r="P344" i="1" s="1"/>
  <c r="R344" i="1" s="1"/>
  <c r="AB344" i="1" s="1"/>
  <c r="I345" i="1" s="1"/>
  <c r="O344" i="1" l="1"/>
  <c r="Q344" i="1" s="1"/>
  <c r="AA344" i="1" s="1"/>
  <c r="H345" i="1" s="1"/>
  <c r="G345" i="1" s="1"/>
  <c r="W344" i="1"/>
  <c r="Y344" i="1" s="1"/>
  <c r="AC344" i="1" s="1"/>
  <c r="M345" i="1" s="1"/>
  <c r="U345" i="1" s="1"/>
  <c r="J345" i="1" l="1"/>
  <c r="K345" i="1" l="1"/>
  <c r="X345" i="1"/>
  <c r="Z345" i="1" s="1"/>
  <c r="AD345" i="1" s="1"/>
  <c r="N346" i="1" s="1"/>
  <c r="V346" i="1" s="1"/>
  <c r="L345" i="1"/>
  <c r="P345" i="1" s="1"/>
  <c r="R345" i="1" s="1"/>
  <c r="AB345" i="1" s="1"/>
  <c r="I346" i="1" s="1"/>
  <c r="O345" i="1" l="1"/>
  <c r="Q345" i="1" s="1"/>
  <c r="AA345" i="1" s="1"/>
  <c r="H346" i="1" s="1"/>
  <c r="G346" i="1" s="1"/>
  <c r="W345" i="1"/>
  <c r="Y345" i="1" s="1"/>
  <c r="AC345" i="1" s="1"/>
  <c r="M346" i="1" s="1"/>
  <c r="U346" i="1" s="1"/>
  <c r="J346" i="1" l="1"/>
  <c r="K346" i="1" l="1"/>
  <c r="X346" i="1"/>
  <c r="Z346" i="1" s="1"/>
  <c r="AD346" i="1" s="1"/>
  <c r="N347" i="1" s="1"/>
  <c r="V347" i="1" s="1"/>
  <c r="L346" i="1"/>
  <c r="P346" i="1" s="1"/>
  <c r="R346" i="1" s="1"/>
  <c r="AB346" i="1" s="1"/>
  <c r="I347" i="1" s="1"/>
  <c r="W346" i="1" l="1"/>
  <c r="Y346" i="1" s="1"/>
  <c r="AC346" i="1" s="1"/>
  <c r="M347" i="1" s="1"/>
  <c r="U347" i="1" s="1"/>
  <c r="O346" i="1"/>
  <c r="Q346" i="1" s="1"/>
  <c r="AA346" i="1" s="1"/>
  <c r="H347" i="1" s="1"/>
  <c r="G347" i="1" s="1"/>
  <c r="J347" i="1" l="1"/>
  <c r="K347" i="1" l="1"/>
  <c r="X347" i="1"/>
  <c r="Z347" i="1" s="1"/>
  <c r="AD347" i="1" s="1"/>
  <c r="N348" i="1" s="1"/>
  <c r="V348" i="1" s="1"/>
  <c r="L347" i="1"/>
  <c r="P347" i="1" s="1"/>
  <c r="R347" i="1" s="1"/>
  <c r="AB347" i="1" s="1"/>
  <c r="I348" i="1" s="1"/>
  <c r="O347" i="1" l="1"/>
  <c r="Q347" i="1" s="1"/>
  <c r="AA347" i="1" s="1"/>
  <c r="H348" i="1" s="1"/>
  <c r="G348" i="1" s="1"/>
  <c r="W347" i="1"/>
  <c r="Y347" i="1" s="1"/>
  <c r="AC347" i="1" s="1"/>
  <c r="M348" i="1" s="1"/>
  <c r="U348" i="1" s="1"/>
  <c r="J348" i="1" l="1"/>
  <c r="K348" i="1" l="1"/>
  <c r="X348" i="1"/>
  <c r="Z348" i="1" s="1"/>
  <c r="AD348" i="1" s="1"/>
  <c r="N349" i="1" s="1"/>
  <c r="V349" i="1" s="1"/>
  <c r="L348" i="1"/>
  <c r="P348" i="1" s="1"/>
  <c r="R348" i="1" s="1"/>
  <c r="AB348" i="1" s="1"/>
  <c r="I349" i="1" s="1"/>
  <c r="O348" i="1" l="1"/>
  <c r="Q348" i="1" s="1"/>
  <c r="AA348" i="1" s="1"/>
  <c r="H349" i="1" s="1"/>
  <c r="G349" i="1" s="1"/>
  <c r="W348" i="1"/>
  <c r="Y348" i="1" s="1"/>
  <c r="AC348" i="1" s="1"/>
  <c r="M349" i="1" s="1"/>
  <c r="U349" i="1" s="1"/>
  <c r="J349" i="1" l="1"/>
  <c r="K349" i="1" l="1"/>
  <c r="X349" i="1"/>
  <c r="Z349" i="1" s="1"/>
  <c r="AD349" i="1" s="1"/>
  <c r="N350" i="1" s="1"/>
  <c r="V350" i="1" s="1"/>
  <c r="L349" i="1"/>
  <c r="P349" i="1" s="1"/>
  <c r="R349" i="1" s="1"/>
  <c r="AB349" i="1" s="1"/>
  <c r="I350" i="1" s="1"/>
  <c r="O349" i="1" l="1"/>
  <c r="Q349" i="1" s="1"/>
  <c r="AA349" i="1" s="1"/>
  <c r="H350" i="1" s="1"/>
  <c r="G350" i="1" s="1"/>
  <c r="W349" i="1"/>
  <c r="Y349" i="1" s="1"/>
  <c r="AC349" i="1" s="1"/>
  <c r="M350" i="1" s="1"/>
  <c r="U350" i="1" s="1"/>
  <c r="J350" i="1" l="1"/>
  <c r="K350" i="1" l="1"/>
  <c r="X350" i="1"/>
  <c r="Z350" i="1" s="1"/>
  <c r="AD350" i="1" s="1"/>
  <c r="N351" i="1" s="1"/>
  <c r="V351" i="1" s="1"/>
  <c r="L350" i="1"/>
  <c r="P350" i="1" s="1"/>
  <c r="R350" i="1" s="1"/>
  <c r="AB350" i="1" s="1"/>
  <c r="I351" i="1" s="1"/>
  <c r="W350" i="1" l="1"/>
  <c r="Y350" i="1" s="1"/>
  <c r="AC350" i="1" s="1"/>
  <c r="M351" i="1" s="1"/>
  <c r="U351" i="1" s="1"/>
  <c r="O350" i="1"/>
  <c r="Q350" i="1" s="1"/>
  <c r="AA350" i="1" s="1"/>
  <c r="H351" i="1" s="1"/>
  <c r="G351" i="1" s="1"/>
  <c r="J351" i="1" l="1"/>
  <c r="K351" i="1" l="1"/>
  <c r="X351" i="1"/>
  <c r="Z351" i="1" s="1"/>
  <c r="AD351" i="1" s="1"/>
  <c r="N352" i="1" s="1"/>
  <c r="V352" i="1" s="1"/>
  <c r="L351" i="1"/>
  <c r="P351" i="1" s="1"/>
  <c r="R351" i="1" s="1"/>
  <c r="AB351" i="1" s="1"/>
  <c r="I352" i="1" s="1"/>
  <c r="O351" i="1" l="1"/>
  <c r="Q351" i="1" s="1"/>
  <c r="AA351" i="1" s="1"/>
  <c r="H352" i="1" s="1"/>
  <c r="G352" i="1" s="1"/>
  <c r="W351" i="1"/>
  <c r="Y351" i="1" s="1"/>
  <c r="AC351" i="1" s="1"/>
  <c r="M352" i="1" s="1"/>
  <c r="U352" i="1" s="1"/>
  <c r="J352" i="1" l="1"/>
  <c r="K352" i="1" l="1"/>
  <c r="X352" i="1"/>
  <c r="Z352" i="1" s="1"/>
  <c r="AD352" i="1" s="1"/>
  <c r="N353" i="1" s="1"/>
  <c r="V353" i="1" s="1"/>
  <c r="L352" i="1"/>
  <c r="P352" i="1" s="1"/>
  <c r="R352" i="1" s="1"/>
  <c r="AB352" i="1" s="1"/>
  <c r="I353" i="1" s="1"/>
  <c r="O352" i="1" l="1"/>
  <c r="Q352" i="1" s="1"/>
  <c r="AA352" i="1" s="1"/>
  <c r="H353" i="1" s="1"/>
  <c r="G353" i="1" s="1"/>
  <c r="W352" i="1"/>
  <c r="Y352" i="1" s="1"/>
  <c r="AC352" i="1" s="1"/>
  <c r="M353" i="1" s="1"/>
  <c r="U353" i="1" s="1"/>
  <c r="J353" i="1" l="1"/>
  <c r="K353" i="1" l="1"/>
  <c r="X353" i="1"/>
  <c r="Z353" i="1" s="1"/>
  <c r="AD353" i="1" s="1"/>
  <c r="N354" i="1" s="1"/>
  <c r="V354" i="1" s="1"/>
  <c r="L353" i="1"/>
  <c r="P353" i="1" s="1"/>
  <c r="R353" i="1" s="1"/>
  <c r="AB353" i="1" s="1"/>
  <c r="I354" i="1" s="1"/>
  <c r="O353" i="1" l="1"/>
  <c r="Q353" i="1" s="1"/>
  <c r="AA353" i="1" s="1"/>
  <c r="H354" i="1" s="1"/>
  <c r="G354" i="1" s="1"/>
  <c r="W353" i="1"/>
  <c r="Y353" i="1" s="1"/>
  <c r="AC353" i="1" s="1"/>
  <c r="M354" i="1" s="1"/>
  <c r="U354" i="1" s="1"/>
  <c r="J354" i="1" l="1"/>
  <c r="K354" i="1" l="1"/>
  <c r="X354" i="1"/>
  <c r="Z354" i="1" s="1"/>
  <c r="AD354" i="1" s="1"/>
  <c r="N355" i="1" s="1"/>
  <c r="V355" i="1" s="1"/>
  <c r="L354" i="1"/>
  <c r="P354" i="1" s="1"/>
  <c r="R354" i="1" s="1"/>
  <c r="AB354" i="1" s="1"/>
  <c r="I355" i="1" s="1"/>
  <c r="W354" i="1" l="1"/>
  <c r="Y354" i="1" s="1"/>
  <c r="AC354" i="1" s="1"/>
  <c r="M355" i="1" s="1"/>
  <c r="U355" i="1" s="1"/>
  <c r="O354" i="1"/>
  <c r="Q354" i="1" s="1"/>
  <c r="AA354" i="1" s="1"/>
  <c r="H355" i="1" s="1"/>
  <c r="G355" i="1" s="1"/>
  <c r="J355" i="1" l="1"/>
  <c r="K355" i="1" l="1"/>
  <c r="X355" i="1"/>
  <c r="Z355" i="1" s="1"/>
  <c r="AD355" i="1" s="1"/>
  <c r="N356" i="1" s="1"/>
  <c r="V356" i="1" s="1"/>
  <c r="L355" i="1"/>
  <c r="P355" i="1" s="1"/>
  <c r="R355" i="1" s="1"/>
  <c r="AB355" i="1" s="1"/>
  <c r="I356" i="1" s="1"/>
  <c r="O355" i="1" l="1"/>
  <c r="Q355" i="1" s="1"/>
  <c r="AA355" i="1" s="1"/>
  <c r="H356" i="1" s="1"/>
  <c r="G356" i="1" s="1"/>
  <c r="W355" i="1"/>
  <c r="Y355" i="1" s="1"/>
  <c r="AC355" i="1" s="1"/>
  <c r="M356" i="1" s="1"/>
  <c r="U356" i="1" s="1"/>
  <c r="J356" i="1" l="1"/>
  <c r="K356" i="1" l="1"/>
  <c r="X356" i="1"/>
  <c r="Z356" i="1" s="1"/>
  <c r="AD356" i="1" s="1"/>
  <c r="N357" i="1" s="1"/>
  <c r="V357" i="1" s="1"/>
  <c r="L356" i="1"/>
  <c r="P356" i="1" s="1"/>
  <c r="R356" i="1" s="1"/>
  <c r="AB356" i="1" s="1"/>
  <c r="I357" i="1" s="1"/>
  <c r="W356" i="1" l="1"/>
  <c r="Y356" i="1" s="1"/>
  <c r="AC356" i="1" s="1"/>
  <c r="M357" i="1" s="1"/>
  <c r="U357" i="1" s="1"/>
  <c r="O356" i="1"/>
  <c r="Q356" i="1" s="1"/>
  <c r="AA356" i="1" s="1"/>
  <c r="H357" i="1" s="1"/>
  <c r="G357" i="1" s="1"/>
  <c r="J357" i="1" l="1"/>
  <c r="K357" i="1" l="1"/>
  <c r="X357" i="1"/>
  <c r="Z357" i="1" s="1"/>
  <c r="AD357" i="1" s="1"/>
  <c r="N358" i="1" s="1"/>
  <c r="V358" i="1" s="1"/>
  <c r="L357" i="1"/>
  <c r="P357" i="1" s="1"/>
  <c r="R357" i="1" s="1"/>
  <c r="AB357" i="1" s="1"/>
  <c r="I358" i="1" s="1"/>
  <c r="O357" i="1" l="1"/>
  <c r="Q357" i="1" s="1"/>
  <c r="AA357" i="1" s="1"/>
  <c r="H358" i="1" s="1"/>
  <c r="G358" i="1" s="1"/>
  <c r="W357" i="1"/>
  <c r="Y357" i="1" s="1"/>
  <c r="AC357" i="1" s="1"/>
  <c r="M358" i="1" s="1"/>
  <c r="U358" i="1" s="1"/>
  <c r="J358" i="1" l="1"/>
  <c r="K358" i="1" l="1"/>
  <c r="X358" i="1"/>
  <c r="Z358" i="1" s="1"/>
  <c r="AD358" i="1" s="1"/>
  <c r="N359" i="1" s="1"/>
  <c r="V359" i="1" s="1"/>
  <c r="L358" i="1"/>
  <c r="P358" i="1" s="1"/>
  <c r="R358" i="1" s="1"/>
  <c r="AB358" i="1" s="1"/>
  <c r="I359" i="1" s="1"/>
  <c r="W358" i="1" l="1"/>
  <c r="Y358" i="1" s="1"/>
  <c r="AC358" i="1" s="1"/>
  <c r="M359" i="1" s="1"/>
  <c r="U359" i="1" s="1"/>
  <c r="O358" i="1"/>
  <c r="Q358" i="1" s="1"/>
  <c r="AA358" i="1" s="1"/>
  <c r="H359" i="1" s="1"/>
  <c r="G359" i="1" s="1"/>
  <c r="J359" i="1" l="1"/>
  <c r="K359" i="1" l="1"/>
  <c r="X359" i="1"/>
  <c r="Z359" i="1" s="1"/>
  <c r="AD359" i="1" s="1"/>
  <c r="N360" i="1" s="1"/>
  <c r="V360" i="1" s="1"/>
  <c r="L359" i="1"/>
  <c r="P359" i="1" s="1"/>
  <c r="R359" i="1" s="1"/>
  <c r="AB359" i="1" s="1"/>
  <c r="I360" i="1" s="1"/>
  <c r="W359" i="1" l="1"/>
  <c r="Y359" i="1" s="1"/>
  <c r="AC359" i="1" s="1"/>
  <c r="M360" i="1" s="1"/>
  <c r="U360" i="1" s="1"/>
  <c r="O359" i="1"/>
  <c r="Q359" i="1" s="1"/>
  <c r="AA359" i="1" s="1"/>
  <c r="H360" i="1" s="1"/>
  <c r="G360" i="1" s="1"/>
  <c r="J360" i="1" l="1"/>
  <c r="K360" i="1" l="1"/>
  <c r="X360" i="1"/>
  <c r="Z360" i="1" s="1"/>
  <c r="AD360" i="1" s="1"/>
  <c r="N361" i="1" s="1"/>
  <c r="V361" i="1" s="1"/>
  <c r="L360" i="1"/>
  <c r="P360" i="1" s="1"/>
  <c r="R360" i="1" s="1"/>
  <c r="AB360" i="1" s="1"/>
  <c r="I361" i="1" s="1"/>
  <c r="W360" i="1" l="1"/>
  <c r="Y360" i="1" s="1"/>
  <c r="AC360" i="1" s="1"/>
  <c r="M361" i="1" s="1"/>
  <c r="U361" i="1" s="1"/>
  <c r="O360" i="1"/>
  <c r="Q360" i="1" s="1"/>
  <c r="AA360" i="1" s="1"/>
  <c r="H361" i="1" s="1"/>
  <c r="G361" i="1" s="1"/>
  <c r="J361" i="1" l="1"/>
  <c r="K361" i="1" l="1"/>
  <c r="X361" i="1"/>
  <c r="Z361" i="1" s="1"/>
  <c r="AD361" i="1" s="1"/>
  <c r="N362" i="1" s="1"/>
  <c r="V362" i="1" s="1"/>
  <c r="L361" i="1"/>
  <c r="P361" i="1" s="1"/>
  <c r="R361" i="1" s="1"/>
  <c r="AB361" i="1" s="1"/>
  <c r="I362" i="1" s="1"/>
  <c r="W361" i="1" l="1"/>
  <c r="Y361" i="1" s="1"/>
  <c r="AC361" i="1" s="1"/>
  <c r="M362" i="1" s="1"/>
  <c r="U362" i="1" s="1"/>
  <c r="O361" i="1"/>
  <c r="Q361" i="1" s="1"/>
  <c r="AA361" i="1" s="1"/>
  <c r="H362" i="1" s="1"/>
  <c r="G362" i="1" s="1"/>
  <c r="J362" i="1" l="1"/>
  <c r="K362" i="1" l="1"/>
  <c r="X362" i="1"/>
  <c r="Z362" i="1" s="1"/>
  <c r="AD362" i="1" s="1"/>
  <c r="N363" i="1" s="1"/>
  <c r="V363" i="1" s="1"/>
  <c r="L362" i="1"/>
  <c r="P362" i="1" s="1"/>
  <c r="R362" i="1" s="1"/>
  <c r="AB362" i="1" s="1"/>
  <c r="I363" i="1" s="1"/>
  <c r="W362" i="1" l="1"/>
  <c r="Y362" i="1" s="1"/>
  <c r="AC362" i="1" s="1"/>
  <c r="M363" i="1" s="1"/>
  <c r="U363" i="1" s="1"/>
  <c r="O362" i="1"/>
  <c r="Q362" i="1" s="1"/>
  <c r="AA362" i="1" s="1"/>
  <c r="H363" i="1" s="1"/>
  <c r="G363" i="1" s="1"/>
  <c r="J363" i="1" l="1"/>
  <c r="K363" i="1" l="1"/>
  <c r="X363" i="1"/>
  <c r="Z363" i="1" s="1"/>
  <c r="AD363" i="1" s="1"/>
  <c r="N364" i="1" s="1"/>
  <c r="V364" i="1" s="1"/>
  <c r="L363" i="1"/>
  <c r="P363" i="1" s="1"/>
  <c r="R363" i="1" s="1"/>
  <c r="AB363" i="1" s="1"/>
  <c r="I364" i="1" s="1"/>
  <c r="O363" i="1" l="1"/>
  <c r="Q363" i="1" s="1"/>
  <c r="AA363" i="1" s="1"/>
  <c r="H364" i="1" s="1"/>
  <c r="G364" i="1" s="1"/>
  <c r="W363" i="1"/>
  <c r="Y363" i="1" s="1"/>
  <c r="AC363" i="1" s="1"/>
  <c r="M364" i="1" s="1"/>
  <c r="U364" i="1" s="1"/>
  <c r="J364" i="1" l="1"/>
  <c r="K364" i="1" l="1"/>
  <c r="X364" i="1"/>
  <c r="Z364" i="1" s="1"/>
  <c r="AD364" i="1" s="1"/>
  <c r="N365" i="1" s="1"/>
  <c r="V365" i="1" s="1"/>
  <c r="L364" i="1"/>
  <c r="P364" i="1" s="1"/>
  <c r="R364" i="1" s="1"/>
  <c r="AB364" i="1" s="1"/>
  <c r="I365" i="1" s="1"/>
  <c r="O364" i="1" l="1"/>
  <c r="Q364" i="1" s="1"/>
  <c r="AA364" i="1" s="1"/>
  <c r="H365" i="1" s="1"/>
  <c r="G365" i="1" s="1"/>
  <c r="W364" i="1"/>
  <c r="Y364" i="1" s="1"/>
  <c r="AC364" i="1" s="1"/>
  <c r="M365" i="1" s="1"/>
  <c r="U365" i="1" s="1"/>
  <c r="J365" i="1" l="1"/>
  <c r="K365" i="1" l="1"/>
  <c r="X365" i="1"/>
  <c r="Z365" i="1" s="1"/>
  <c r="AD365" i="1" s="1"/>
  <c r="N366" i="1" s="1"/>
  <c r="V366" i="1" s="1"/>
  <c r="L365" i="1"/>
  <c r="P365" i="1" s="1"/>
  <c r="R365" i="1" s="1"/>
  <c r="AB365" i="1" s="1"/>
  <c r="I366" i="1" s="1"/>
  <c r="W365" i="1" l="1"/>
  <c r="Y365" i="1" s="1"/>
  <c r="AC365" i="1" s="1"/>
  <c r="M366" i="1" s="1"/>
  <c r="U366" i="1" s="1"/>
  <c r="O365" i="1"/>
  <c r="Q365" i="1" s="1"/>
  <c r="AA365" i="1" s="1"/>
  <c r="H366" i="1" s="1"/>
  <c r="G366" i="1" s="1"/>
  <c r="J366" i="1" l="1"/>
  <c r="K366" i="1" l="1"/>
  <c r="X366" i="1"/>
  <c r="Z366" i="1" s="1"/>
  <c r="AD366" i="1" s="1"/>
  <c r="N367" i="1" s="1"/>
  <c r="V367" i="1" s="1"/>
  <c r="L366" i="1"/>
  <c r="P366" i="1" s="1"/>
  <c r="R366" i="1" s="1"/>
  <c r="AB366" i="1" s="1"/>
  <c r="I367" i="1" s="1"/>
  <c r="O366" i="1" l="1"/>
  <c r="Q366" i="1" s="1"/>
  <c r="AA366" i="1" s="1"/>
  <c r="H367" i="1" s="1"/>
  <c r="G367" i="1" s="1"/>
  <c r="W366" i="1"/>
  <c r="Y366" i="1" s="1"/>
  <c r="AC366" i="1" s="1"/>
  <c r="M367" i="1" s="1"/>
  <c r="U367" i="1" s="1"/>
  <c r="J367" i="1" l="1"/>
  <c r="K367" i="1" l="1"/>
  <c r="X367" i="1"/>
  <c r="Z367" i="1" s="1"/>
  <c r="AD367" i="1" s="1"/>
  <c r="N368" i="1" s="1"/>
  <c r="V368" i="1" s="1"/>
  <c r="L367" i="1"/>
  <c r="P367" i="1" s="1"/>
  <c r="R367" i="1" s="1"/>
  <c r="AB367" i="1" s="1"/>
  <c r="I368" i="1" s="1"/>
  <c r="O367" i="1" l="1"/>
  <c r="Q367" i="1" s="1"/>
  <c r="AA367" i="1" s="1"/>
  <c r="H368" i="1" s="1"/>
  <c r="G368" i="1" s="1"/>
  <c r="W367" i="1"/>
  <c r="Y367" i="1" s="1"/>
  <c r="AC367" i="1" s="1"/>
  <c r="M368" i="1" s="1"/>
  <c r="U368" i="1" s="1"/>
  <c r="J368" i="1" l="1"/>
  <c r="K368" i="1" l="1"/>
  <c r="X368" i="1"/>
  <c r="Z368" i="1" s="1"/>
  <c r="AD368" i="1" s="1"/>
  <c r="N369" i="1" s="1"/>
  <c r="V369" i="1" s="1"/>
  <c r="L368" i="1"/>
  <c r="P368" i="1" s="1"/>
  <c r="R368" i="1" s="1"/>
  <c r="AB368" i="1" s="1"/>
  <c r="I369" i="1" s="1"/>
  <c r="W368" i="1" l="1"/>
  <c r="Y368" i="1" s="1"/>
  <c r="AC368" i="1" s="1"/>
  <c r="M369" i="1" s="1"/>
  <c r="U369" i="1" s="1"/>
  <c r="O368" i="1"/>
  <c r="Q368" i="1" s="1"/>
  <c r="AA368" i="1" s="1"/>
  <c r="H369" i="1" s="1"/>
  <c r="G369" i="1" s="1"/>
  <c r="J369" i="1" l="1"/>
  <c r="K369" i="1" l="1"/>
  <c r="X369" i="1"/>
  <c r="Z369" i="1" s="1"/>
  <c r="AD369" i="1" s="1"/>
  <c r="N370" i="1" s="1"/>
  <c r="V370" i="1" s="1"/>
  <c r="L369" i="1"/>
  <c r="P369" i="1" s="1"/>
  <c r="R369" i="1" s="1"/>
  <c r="AB369" i="1" s="1"/>
  <c r="I370" i="1" s="1"/>
  <c r="O369" i="1" l="1"/>
  <c r="Q369" i="1" s="1"/>
  <c r="AA369" i="1" s="1"/>
  <c r="H370" i="1" s="1"/>
  <c r="G370" i="1" s="1"/>
  <c r="W369" i="1"/>
  <c r="Y369" i="1" s="1"/>
  <c r="AC369" i="1" s="1"/>
  <c r="M370" i="1" s="1"/>
  <c r="U370" i="1" s="1"/>
  <c r="J370" i="1" l="1"/>
  <c r="K370" i="1" l="1"/>
  <c r="X370" i="1"/>
  <c r="Z370" i="1" s="1"/>
  <c r="AD370" i="1" s="1"/>
  <c r="N371" i="1" s="1"/>
  <c r="V371" i="1" s="1"/>
  <c r="L370" i="1"/>
  <c r="P370" i="1" s="1"/>
  <c r="R370" i="1" s="1"/>
  <c r="AB370" i="1" s="1"/>
  <c r="I371" i="1" s="1"/>
  <c r="O370" i="1" l="1"/>
  <c r="Q370" i="1" s="1"/>
  <c r="AA370" i="1" s="1"/>
  <c r="H371" i="1" s="1"/>
  <c r="G371" i="1" s="1"/>
  <c r="W370" i="1"/>
  <c r="Y370" i="1" s="1"/>
  <c r="AC370" i="1" s="1"/>
  <c r="M371" i="1" s="1"/>
  <c r="U371" i="1" s="1"/>
  <c r="J371" i="1" l="1"/>
  <c r="K371" i="1" l="1"/>
  <c r="X371" i="1"/>
  <c r="Z371" i="1" s="1"/>
  <c r="AD371" i="1" s="1"/>
  <c r="N372" i="1" s="1"/>
  <c r="V372" i="1" s="1"/>
  <c r="L371" i="1"/>
  <c r="P371" i="1" s="1"/>
  <c r="R371" i="1" s="1"/>
  <c r="AB371" i="1" s="1"/>
  <c r="I372" i="1" s="1"/>
  <c r="O371" i="1" l="1"/>
  <c r="Q371" i="1" s="1"/>
  <c r="AA371" i="1" s="1"/>
  <c r="H372" i="1" s="1"/>
  <c r="G372" i="1" s="1"/>
  <c r="W371" i="1"/>
  <c r="Y371" i="1" s="1"/>
  <c r="AC371" i="1" s="1"/>
  <c r="M372" i="1" s="1"/>
  <c r="U372" i="1" s="1"/>
  <c r="J372" i="1" l="1"/>
  <c r="K372" i="1" l="1"/>
  <c r="X372" i="1"/>
  <c r="Z372" i="1" s="1"/>
  <c r="AD372" i="1" s="1"/>
  <c r="N373" i="1" s="1"/>
  <c r="V373" i="1" s="1"/>
  <c r="L372" i="1"/>
  <c r="P372" i="1" s="1"/>
  <c r="R372" i="1" s="1"/>
  <c r="AB372" i="1" s="1"/>
  <c r="I373" i="1" s="1"/>
  <c r="O372" i="1" l="1"/>
  <c r="Q372" i="1" s="1"/>
  <c r="AA372" i="1" s="1"/>
  <c r="H373" i="1" s="1"/>
  <c r="G373" i="1" s="1"/>
  <c r="W372" i="1"/>
  <c r="Y372" i="1" s="1"/>
  <c r="AC372" i="1" s="1"/>
  <c r="M373" i="1" s="1"/>
  <c r="U373" i="1" s="1"/>
  <c r="J373" i="1" l="1"/>
  <c r="K373" i="1" l="1"/>
  <c r="X373" i="1"/>
  <c r="Z373" i="1" s="1"/>
  <c r="AD373" i="1" s="1"/>
  <c r="N374" i="1" s="1"/>
  <c r="V374" i="1" s="1"/>
  <c r="L373" i="1"/>
  <c r="P373" i="1" s="1"/>
  <c r="R373" i="1" s="1"/>
  <c r="AB373" i="1" s="1"/>
  <c r="I374" i="1" s="1"/>
  <c r="W373" i="1" l="1"/>
  <c r="Y373" i="1" s="1"/>
  <c r="AC373" i="1" s="1"/>
  <c r="M374" i="1" s="1"/>
  <c r="U374" i="1" s="1"/>
  <c r="O373" i="1"/>
  <c r="Q373" i="1" s="1"/>
  <c r="AA373" i="1" s="1"/>
  <c r="H374" i="1" s="1"/>
  <c r="G374" i="1" s="1"/>
  <c r="J374" i="1" l="1"/>
  <c r="K374" i="1" l="1"/>
  <c r="X374" i="1"/>
  <c r="Z374" i="1" s="1"/>
  <c r="AD374" i="1" s="1"/>
  <c r="N375" i="1" s="1"/>
  <c r="V375" i="1" s="1"/>
  <c r="L374" i="1"/>
  <c r="P374" i="1" s="1"/>
  <c r="R374" i="1" s="1"/>
  <c r="AB374" i="1" s="1"/>
  <c r="I375" i="1" s="1"/>
  <c r="O374" i="1" l="1"/>
  <c r="Q374" i="1" s="1"/>
  <c r="AA374" i="1" s="1"/>
  <c r="H375" i="1" s="1"/>
  <c r="G375" i="1" s="1"/>
  <c r="W374" i="1"/>
  <c r="Y374" i="1" s="1"/>
  <c r="AC374" i="1" s="1"/>
  <c r="M375" i="1" s="1"/>
  <c r="U375" i="1" s="1"/>
  <c r="J375" i="1" l="1"/>
  <c r="K375" i="1" l="1"/>
  <c r="X375" i="1"/>
  <c r="Z375" i="1" s="1"/>
  <c r="AD375" i="1" s="1"/>
  <c r="N376" i="1" s="1"/>
  <c r="V376" i="1" s="1"/>
  <c r="L375" i="1"/>
  <c r="P375" i="1" s="1"/>
  <c r="R375" i="1" s="1"/>
  <c r="AB375" i="1" s="1"/>
  <c r="I376" i="1" s="1"/>
  <c r="O375" i="1" l="1"/>
  <c r="Q375" i="1" s="1"/>
  <c r="AA375" i="1" s="1"/>
  <c r="H376" i="1" s="1"/>
  <c r="G376" i="1" s="1"/>
  <c r="W375" i="1"/>
  <c r="Y375" i="1" s="1"/>
  <c r="AC375" i="1" s="1"/>
  <c r="M376" i="1" s="1"/>
  <c r="U376" i="1" s="1"/>
  <c r="J376" i="1" l="1"/>
  <c r="K376" i="1" l="1"/>
  <c r="X376" i="1"/>
  <c r="Z376" i="1" s="1"/>
  <c r="AD376" i="1" s="1"/>
  <c r="N377" i="1" s="1"/>
  <c r="V377" i="1" s="1"/>
  <c r="L376" i="1"/>
  <c r="P376" i="1" s="1"/>
  <c r="R376" i="1" s="1"/>
  <c r="AB376" i="1" s="1"/>
  <c r="I377" i="1" s="1"/>
  <c r="O376" i="1" l="1"/>
  <c r="Q376" i="1" s="1"/>
  <c r="AA376" i="1" s="1"/>
  <c r="H377" i="1" s="1"/>
  <c r="G377" i="1" s="1"/>
  <c r="W376" i="1"/>
  <c r="Y376" i="1" s="1"/>
  <c r="AC376" i="1" s="1"/>
  <c r="M377" i="1" s="1"/>
  <c r="U377" i="1" s="1"/>
  <c r="J377" i="1" l="1"/>
  <c r="K377" i="1" l="1"/>
  <c r="X377" i="1"/>
  <c r="Z377" i="1" s="1"/>
  <c r="AD377" i="1" s="1"/>
  <c r="N378" i="1" s="1"/>
  <c r="V378" i="1" s="1"/>
  <c r="L377" i="1"/>
  <c r="P377" i="1" s="1"/>
  <c r="R377" i="1" s="1"/>
  <c r="AB377" i="1" s="1"/>
  <c r="I378" i="1" s="1"/>
  <c r="O377" i="1" l="1"/>
  <c r="Q377" i="1" s="1"/>
  <c r="AA377" i="1" s="1"/>
  <c r="H378" i="1" s="1"/>
  <c r="G378" i="1" s="1"/>
  <c r="W377" i="1"/>
  <c r="Y377" i="1" s="1"/>
  <c r="AC377" i="1" s="1"/>
  <c r="M378" i="1" s="1"/>
  <c r="U378" i="1" s="1"/>
  <c r="J378" i="1" l="1"/>
  <c r="K378" i="1" l="1"/>
  <c r="X378" i="1"/>
  <c r="Z378" i="1" s="1"/>
  <c r="AD378" i="1" s="1"/>
  <c r="N379" i="1" s="1"/>
  <c r="V379" i="1" s="1"/>
  <c r="L378" i="1"/>
  <c r="P378" i="1" s="1"/>
  <c r="R378" i="1" s="1"/>
  <c r="AB378" i="1" s="1"/>
  <c r="I379" i="1" s="1"/>
  <c r="O378" i="1" l="1"/>
  <c r="Q378" i="1" s="1"/>
  <c r="AA378" i="1" s="1"/>
  <c r="H379" i="1" s="1"/>
  <c r="G379" i="1" s="1"/>
  <c r="W378" i="1"/>
  <c r="Y378" i="1" s="1"/>
  <c r="AC378" i="1" s="1"/>
  <c r="M379" i="1" s="1"/>
  <c r="U379" i="1" s="1"/>
  <c r="J379" i="1" l="1"/>
  <c r="K379" i="1" l="1"/>
  <c r="X379" i="1"/>
  <c r="Z379" i="1" s="1"/>
  <c r="AD379" i="1" s="1"/>
  <c r="N380" i="1" s="1"/>
  <c r="V380" i="1" s="1"/>
  <c r="L379" i="1"/>
  <c r="P379" i="1" s="1"/>
  <c r="R379" i="1" s="1"/>
  <c r="AB379" i="1" s="1"/>
  <c r="I380" i="1" s="1"/>
  <c r="O379" i="1" l="1"/>
  <c r="Q379" i="1" s="1"/>
  <c r="AA379" i="1" s="1"/>
  <c r="H380" i="1" s="1"/>
  <c r="G380" i="1" s="1"/>
  <c r="W379" i="1"/>
  <c r="Y379" i="1" s="1"/>
  <c r="AC379" i="1" s="1"/>
  <c r="M380" i="1" s="1"/>
  <c r="U380" i="1" s="1"/>
  <c r="J380" i="1" l="1"/>
  <c r="K380" i="1" l="1"/>
  <c r="X380" i="1"/>
  <c r="Z380" i="1" s="1"/>
  <c r="AD380" i="1" s="1"/>
  <c r="N381" i="1" s="1"/>
  <c r="V381" i="1" s="1"/>
  <c r="L380" i="1"/>
  <c r="P380" i="1" s="1"/>
  <c r="R380" i="1" s="1"/>
  <c r="AB380" i="1" s="1"/>
  <c r="I381" i="1" s="1"/>
  <c r="O380" i="1" l="1"/>
  <c r="Q380" i="1" s="1"/>
  <c r="AA380" i="1" s="1"/>
  <c r="H381" i="1" s="1"/>
  <c r="G381" i="1" s="1"/>
  <c r="W380" i="1"/>
  <c r="Y380" i="1" s="1"/>
  <c r="AC380" i="1" s="1"/>
  <c r="M381" i="1" s="1"/>
  <c r="U381" i="1" s="1"/>
  <c r="J381" i="1" l="1"/>
  <c r="L381" i="1" s="1"/>
  <c r="P381" i="1" s="1"/>
  <c r="R381" i="1" s="1"/>
  <c r="AB381" i="1" s="1"/>
  <c r="I382" i="1" s="1"/>
  <c r="K381" i="1" l="1"/>
  <c r="X381" i="1"/>
  <c r="Z381" i="1" s="1"/>
  <c r="AD381" i="1" s="1"/>
  <c r="N382" i="1" s="1"/>
  <c r="V382" i="1" s="1"/>
  <c r="W381" i="1" l="1"/>
  <c r="Y381" i="1" s="1"/>
  <c r="AC381" i="1" s="1"/>
  <c r="M382" i="1" s="1"/>
  <c r="U382" i="1" s="1"/>
  <c r="O381" i="1"/>
  <c r="Q381" i="1" s="1"/>
  <c r="AA381" i="1" s="1"/>
  <c r="H382" i="1" s="1"/>
  <c r="G382" i="1" s="1"/>
  <c r="J382" i="1" l="1"/>
  <c r="K382" i="1" l="1"/>
  <c r="X382" i="1"/>
  <c r="Z382" i="1" s="1"/>
  <c r="AD382" i="1" s="1"/>
  <c r="N383" i="1" s="1"/>
  <c r="V383" i="1" s="1"/>
  <c r="L382" i="1"/>
  <c r="P382" i="1" s="1"/>
  <c r="R382" i="1" s="1"/>
  <c r="AB382" i="1" s="1"/>
  <c r="I383" i="1" s="1"/>
  <c r="O382" i="1" l="1"/>
  <c r="Q382" i="1" s="1"/>
  <c r="AA382" i="1" s="1"/>
  <c r="H383" i="1" s="1"/>
  <c r="G383" i="1" s="1"/>
  <c r="W382" i="1"/>
  <c r="Y382" i="1" s="1"/>
  <c r="AC382" i="1" s="1"/>
  <c r="M383" i="1" s="1"/>
  <c r="U383" i="1" s="1"/>
  <c r="J383" i="1" l="1"/>
  <c r="K383" i="1" l="1"/>
  <c r="X383" i="1"/>
  <c r="Z383" i="1" s="1"/>
  <c r="AD383" i="1" s="1"/>
  <c r="N384" i="1" s="1"/>
  <c r="V384" i="1" s="1"/>
  <c r="L383" i="1"/>
  <c r="P383" i="1" s="1"/>
  <c r="R383" i="1" s="1"/>
  <c r="AB383" i="1" s="1"/>
  <c r="I384" i="1" s="1"/>
  <c r="O383" i="1" l="1"/>
  <c r="Q383" i="1" s="1"/>
  <c r="AA383" i="1" s="1"/>
  <c r="H384" i="1" s="1"/>
  <c r="G384" i="1" s="1"/>
  <c r="W383" i="1"/>
  <c r="Y383" i="1" s="1"/>
  <c r="AC383" i="1" s="1"/>
  <c r="M384" i="1" s="1"/>
  <c r="U384" i="1" s="1"/>
  <c r="J384" i="1" l="1"/>
  <c r="K384" i="1" l="1"/>
  <c r="X384" i="1"/>
  <c r="Z384" i="1" s="1"/>
  <c r="AD384" i="1" s="1"/>
  <c r="N385" i="1" s="1"/>
  <c r="V385" i="1" s="1"/>
  <c r="L384" i="1"/>
  <c r="P384" i="1" s="1"/>
  <c r="R384" i="1" s="1"/>
  <c r="AB384" i="1" s="1"/>
  <c r="I385" i="1" s="1"/>
  <c r="O384" i="1" l="1"/>
  <c r="Q384" i="1" s="1"/>
  <c r="AA384" i="1" s="1"/>
  <c r="H385" i="1" s="1"/>
  <c r="G385" i="1" s="1"/>
  <c r="W384" i="1"/>
  <c r="Y384" i="1" s="1"/>
  <c r="AC384" i="1" s="1"/>
  <c r="M385" i="1" s="1"/>
  <c r="U385" i="1" s="1"/>
  <c r="J385" i="1" l="1"/>
  <c r="K385" i="1" l="1"/>
  <c r="X385" i="1"/>
  <c r="Z385" i="1" s="1"/>
  <c r="AD385" i="1" s="1"/>
  <c r="N386" i="1" s="1"/>
  <c r="V386" i="1" s="1"/>
  <c r="L385" i="1"/>
  <c r="P385" i="1" s="1"/>
  <c r="R385" i="1" s="1"/>
  <c r="AB385" i="1" s="1"/>
  <c r="I386" i="1" s="1"/>
  <c r="O385" i="1" l="1"/>
  <c r="Q385" i="1" s="1"/>
  <c r="AA385" i="1" s="1"/>
  <c r="H386" i="1" s="1"/>
  <c r="G386" i="1" s="1"/>
  <c r="W385" i="1"/>
  <c r="Y385" i="1" s="1"/>
  <c r="AC385" i="1" s="1"/>
  <c r="M386" i="1" s="1"/>
  <c r="U386" i="1" s="1"/>
  <c r="J386" i="1" l="1"/>
  <c r="K386" i="1" l="1"/>
  <c r="X386" i="1"/>
  <c r="Z386" i="1" s="1"/>
  <c r="AD386" i="1" s="1"/>
  <c r="N387" i="1" s="1"/>
  <c r="V387" i="1" s="1"/>
  <c r="L386" i="1"/>
  <c r="P386" i="1" s="1"/>
  <c r="R386" i="1" s="1"/>
  <c r="AB386" i="1" s="1"/>
  <c r="I387" i="1" s="1"/>
  <c r="W386" i="1" l="1"/>
  <c r="Y386" i="1" s="1"/>
  <c r="AC386" i="1" s="1"/>
  <c r="M387" i="1" s="1"/>
  <c r="U387" i="1" s="1"/>
  <c r="O386" i="1"/>
  <c r="Q386" i="1" s="1"/>
  <c r="AA386" i="1" s="1"/>
  <c r="H387" i="1" s="1"/>
  <c r="G387" i="1" s="1"/>
  <c r="J387" i="1" l="1"/>
  <c r="K387" i="1" l="1"/>
  <c r="X387" i="1"/>
  <c r="Z387" i="1" s="1"/>
  <c r="AD387" i="1" s="1"/>
  <c r="N388" i="1" s="1"/>
  <c r="V388" i="1" s="1"/>
  <c r="L387" i="1"/>
  <c r="P387" i="1" s="1"/>
  <c r="R387" i="1" s="1"/>
  <c r="AB387" i="1" s="1"/>
  <c r="I388" i="1" s="1"/>
  <c r="O387" i="1" l="1"/>
  <c r="Q387" i="1" s="1"/>
  <c r="AA387" i="1" s="1"/>
  <c r="H388" i="1" s="1"/>
  <c r="G388" i="1" s="1"/>
  <c r="W387" i="1"/>
  <c r="Y387" i="1" s="1"/>
  <c r="AC387" i="1" s="1"/>
  <c r="M388" i="1" s="1"/>
  <c r="U388" i="1" s="1"/>
  <c r="J388" i="1" l="1"/>
  <c r="K388" i="1" l="1"/>
  <c r="X388" i="1"/>
  <c r="Z388" i="1" s="1"/>
  <c r="AD388" i="1" s="1"/>
  <c r="N389" i="1" s="1"/>
  <c r="V389" i="1" s="1"/>
  <c r="L388" i="1"/>
  <c r="P388" i="1" s="1"/>
  <c r="R388" i="1" s="1"/>
  <c r="AB388" i="1" s="1"/>
  <c r="I389" i="1" s="1"/>
  <c r="W388" i="1" l="1"/>
  <c r="Y388" i="1" s="1"/>
  <c r="AC388" i="1" s="1"/>
  <c r="M389" i="1" s="1"/>
  <c r="U389" i="1" s="1"/>
  <c r="O388" i="1"/>
  <c r="Q388" i="1" s="1"/>
  <c r="AA388" i="1" s="1"/>
  <c r="H389" i="1" s="1"/>
  <c r="G389" i="1" s="1"/>
  <c r="J389" i="1" l="1"/>
  <c r="K389" i="1" l="1"/>
  <c r="X389" i="1"/>
  <c r="Z389" i="1" s="1"/>
  <c r="AD389" i="1" s="1"/>
  <c r="N390" i="1" s="1"/>
  <c r="V390" i="1" s="1"/>
  <c r="L389" i="1"/>
  <c r="P389" i="1" s="1"/>
  <c r="R389" i="1" s="1"/>
  <c r="AB389" i="1" s="1"/>
  <c r="I390" i="1" s="1"/>
  <c r="W389" i="1" l="1"/>
  <c r="Y389" i="1" s="1"/>
  <c r="AC389" i="1" s="1"/>
  <c r="M390" i="1" s="1"/>
  <c r="U390" i="1" s="1"/>
  <c r="O389" i="1"/>
  <c r="Q389" i="1" s="1"/>
  <c r="AA389" i="1" s="1"/>
  <c r="H390" i="1" s="1"/>
  <c r="G390" i="1" s="1"/>
  <c r="J390" i="1" l="1"/>
  <c r="K390" i="1" l="1"/>
  <c r="X390" i="1"/>
  <c r="Z390" i="1" s="1"/>
  <c r="AD390" i="1" s="1"/>
  <c r="N391" i="1" s="1"/>
  <c r="V391" i="1" s="1"/>
  <c r="L390" i="1"/>
  <c r="P390" i="1" s="1"/>
  <c r="R390" i="1" s="1"/>
  <c r="AB390" i="1" s="1"/>
  <c r="I391" i="1" s="1"/>
  <c r="W390" i="1" l="1"/>
  <c r="Y390" i="1" s="1"/>
  <c r="AC390" i="1" s="1"/>
  <c r="M391" i="1" s="1"/>
  <c r="U391" i="1" s="1"/>
  <c r="O390" i="1"/>
  <c r="Q390" i="1" s="1"/>
  <c r="AA390" i="1" s="1"/>
  <c r="H391" i="1" s="1"/>
  <c r="G391" i="1" s="1"/>
  <c r="J391" i="1" l="1"/>
  <c r="K391" i="1" l="1"/>
  <c r="X391" i="1"/>
  <c r="Z391" i="1" s="1"/>
  <c r="AD391" i="1" s="1"/>
  <c r="N392" i="1" s="1"/>
  <c r="V392" i="1" s="1"/>
  <c r="L391" i="1"/>
  <c r="P391" i="1" s="1"/>
  <c r="R391" i="1" s="1"/>
  <c r="AB391" i="1" s="1"/>
  <c r="I392" i="1" s="1"/>
  <c r="W391" i="1" l="1"/>
  <c r="Y391" i="1" s="1"/>
  <c r="AC391" i="1" s="1"/>
  <c r="M392" i="1" s="1"/>
  <c r="U392" i="1" s="1"/>
  <c r="O391" i="1"/>
  <c r="Q391" i="1" s="1"/>
  <c r="AA391" i="1" s="1"/>
  <c r="H392" i="1" s="1"/>
  <c r="G392" i="1" s="1"/>
  <c r="J392" i="1" l="1"/>
  <c r="K392" i="1" l="1"/>
  <c r="X392" i="1"/>
  <c r="Z392" i="1" s="1"/>
  <c r="AD392" i="1" s="1"/>
  <c r="N393" i="1" s="1"/>
  <c r="V393" i="1" s="1"/>
  <c r="L392" i="1"/>
  <c r="P392" i="1" s="1"/>
  <c r="R392" i="1" s="1"/>
  <c r="AB392" i="1" s="1"/>
  <c r="I393" i="1" s="1"/>
  <c r="O392" i="1" l="1"/>
  <c r="Q392" i="1" s="1"/>
  <c r="AA392" i="1" s="1"/>
  <c r="H393" i="1" s="1"/>
  <c r="G393" i="1" s="1"/>
  <c r="W392" i="1"/>
  <c r="Y392" i="1" s="1"/>
  <c r="AC392" i="1" s="1"/>
  <c r="M393" i="1" s="1"/>
  <c r="U393" i="1" s="1"/>
  <c r="J393" i="1" l="1"/>
  <c r="K393" i="1" l="1"/>
  <c r="X393" i="1"/>
  <c r="Z393" i="1" s="1"/>
  <c r="AD393" i="1" s="1"/>
  <c r="N394" i="1" s="1"/>
  <c r="V394" i="1" s="1"/>
  <c r="L393" i="1"/>
  <c r="P393" i="1" s="1"/>
  <c r="R393" i="1" s="1"/>
  <c r="AB393" i="1" s="1"/>
  <c r="I394" i="1" s="1"/>
  <c r="W393" i="1" l="1"/>
  <c r="Y393" i="1" s="1"/>
  <c r="AC393" i="1" s="1"/>
  <c r="M394" i="1" s="1"/>
  <c r="U394" i="1" s="1"/>
  <c r="O393" i="1"/>
  <c r="Q393" i="1" s="1"/>
  <c r="AA393" i="1" s="1"/>
  <c r="H394" i="1" s="1"/>
  <c r="G394" i="1" s="1"/>
  <c r="J394" i="1" l="1"/>
  <c r="K394" i="1" l="1"/>
  <c r="X394" i="1"/>
  <c r="Z394" i="1" s="1"/>
  <c r="AD394" i="1" s="1"/>
  <c r="N395" i="1" s="1"/>
  <c r="V395" i="1" s="1"/>
  <c r="L394" i="1"/>
  <c r="P394" i="1" s="1"/>
  <c r="R394" i="1" s="1"/>
  <c r="AB394" i="1" s="1"/>
  <c r="I395" i="1" s="1"/>
  <c r="W394" i="1" l="1"/>
  <c r="Y394" i="1" s="1"/>
  <c r="AC394" i="1" s="1"/>
  <c r="M395" i="1" s="1"/>
  <c r="U395" i="1" s="1"/>
  <c r="O394" i="1"/>
  <c r="Q394" i="1" s="1"/>
  <c r="AA394" i="1" s="1"/>
  <c r="H395" i="1" s="1"/>
  <c r="G395" i="1" s="1"/>
  <c r="J395" i="1" l="1"/>
  <c r="K395" i="1" l="1"/>
  <c r="X395" i="1"/>
  <c r="Z395" i="1" s="1"/>
  <c r="AD395" i="1" s="1"/>
  <c r="N396" i="1" s="1"/>
  <c r="V396" i="1" s="1"/>
  <c r="L395" i="1"/>
  <c r="P395" i="1" s="1"/>
  <c r="R395" i="1" s="1"/>
  <c r="AB395" i="1" s="1"/>
  <c r="I396" i="1" s="1"/>
  <c r="W395" i="1" l="1"/>
  <c r="Y395" i="1" s="1"/>
  <c r="AC395" i="1" s="1"/>
  <c r="M396" i="1" s="1"/>
  <c r="U396" i="1" s="1"/>
  <c r="O395" i="1"/>
  <c r="Q395" i="1" s="1"/>
  <c r="AA395" i="1" s="1"/>
  <c r="H396" i="1" s="1"/>
  <c r="G396" i="1" s="1"/>
  <c r="J396" i="1" l="1"/>
  <c r="K396" i="1" l="1"/>
  <c r="X396" i="1"/>
  <c r="Z396" i="1" s="1"/>
  <c r="AD396" i="1" s="1"/>
  <c r="N397" i="1" s="1"/>
  <c r="V397" i="1" s="1"/>
  <c r="L396" i="1"/>
  <c r="P396" i="1" s="1"/>
  <c r="R396" i="1" s="1"/>
  <c r="AB396" i="1" s="1"/>
  <c r="I397" i="1" s="1"/>
  <c r="W396" i="1" l="1"/>
  <c r="Y396" i="1" s="1"/>
  <c r="AC396" i="1" s="1"/>
  <c r="M397" i="1" s="1"/>
  <c r="U397" i="1" s="1"/>
  <c r="O396" i="1"/>
  <c r="Q396" i="1" s="1"/>
  <c r="AA396" i="1" s="1"/>
  <c r="H397" i="1" s="1"/>
  <c r="G397" i="1" s="1"/>
  <c r="J397" i="1" l="1"/>
  <c r="K397" i="1" l="1"/>
  <c r="X397" i="1"/>
  <c r="Z397" i="1" s="1"/>
  <c r="AD397" i="1" s="1"/>
  <c r="N398" i="1" s="1"/>
  <c r="V398" i="1" s="1"/>
  <c r="L397" i="1"/>
  <c r="P397" i="1" s="1"/>
  <c r="R397" i="1" s="1"/>
  <c r="AB397" i="1" s="1"/>
  <c r="I398" i="1" s="1"/>
  <c r="O397" i="1" l="1"/>
  <c r="Q397" i="1" s="1"/>
  <c r="AA397" i="1" s="1"/>
  <c r="H398" i="1" s="1"/>
  <c r="G398" i="1" s="1"/>
  <c r="W397" i="1"/>
  <c r="Y397" i="1" s="1"/>
  <c r="AC397" i="1" s="1"/>
  <c r="M398" i="1" s="1"/>
  <c r="U398" i="1" s="1"/>
  <c r="J398" i="1" l="1"/>
  <c r="K398" i="1" l="1"/>
  <c r="X398" i="1"/>
  <c r="Z398" i="1" s="1"/>
  <c r="AD398" i="1" s="1"/>
  <c r="N399" i="1" s="1"/>
  <c r="V399" i="1" s="1"/>
  <c r="L398" i="1"/>
  <c r="P398" i="1" s="1"/>
  <c r="R398" i="1" s="1"/>
  <c r="AB398" i="1" s="1"/>
  <c r="I399" i="1" s="1"/>
  <c r="W398" i="1" l="1"/>
  <c r="Y398" i="1" s="1"/>
  <c r="AC398" i="1" s="1"/>
  <c r="M399" i="1" s="1"/>
  <c r="U399" i="1" s="1"/>
  <c r="O398" i="1"/>
  <c r="Q398" i="1" s="1"/>
  <c r="AA398" i="1" s="1"/>
  <c r="H399" i="1" s="1"/>
  <c r="G399" i="1" s="1"/>
  <c r="J399" i="1" l="1"/>
  <c r="K399" i="1" l="1"/>
  <c r="X399" i="1"/>
  <c r="Z399" i="1" s="1"/>
  <c r="AD399" i="1" s="1"/>
  <c r="N400" i="1" s="1"/>
  <c r="V400" i="1" s="1"/>
  <c r="L399" i="1"/>
  <c r="P399" i="1" s="1"/>
  <c r="R399" i="1" s="1"/>
  <c r="AB399" i="1" s="1"/>
  <c r="I400" i="1" s="1"/>
  <c r="W399" i="1" l="1"/>
  <c r="Y399" i="1" s="1"/>
  <c r="AC399" i="1" s="1"/>
  <c r="M400" i="1" s="1"/>
  <c r="U400" i="1" s="1"/>
  <c r="O399" i="1"/>
  <c r="Q399" i="1" s="1"/>
  <c r="AA399" i="1" s="1"/>
  <c r="H400" i="1" s="1"/>
  <c r="G400" i="1" s="1"/>
  <c r="J400" i="1" l="1"/>
  <c r="K400" i="1" l="1"/>
  <c r="X400" i="1"/>
  <c r="Z400" i="1" s="1"/>
  <c r="AD400" i="1" s="1"/>
  <c r="N401" i="1" s="1"/>
  <c r="V401" i="1" s="1"/>
  <c r="L400" i="1"/>
  <c r="P400" i="1" s="1"/>
  <c r="R400" i="1" s="1"/>
  <c r="AB400" i="1" s="1"/>
  <c r="I401" i="1" s="1"/>
  <c r="W400" i="1" l="1"/>
  <c r="Y400" i="1" s="1"/>
  <c r="AC400" i="1" s="1"/>
  <c r="M401" i="1" s="1"/>
  <c r="U401" i="1" s="1"/>
  <c r="O400" i="1"/>
  <c r="Q400" i="1" s="1"/>
  <c r="AA400" i="1" s="1"/>
  <c r="H401" i="1" s="1"/>
  <c r="G401" i="1" s="1"/>
  <c r="J401" i="1" l="1"/>
  <c r="K401" i="1" l="1"/>
  <c r="X401" i="1"/>
  <c r="Z401" i="1" s="1"/>
  <c r="AD401" i="1" s="1"/>
  <c r="N402" i="1" s="1"/>
  <c r="V402" i="1" s="1"/>
  <c r="L401" i="1"/>
  <c r="P401" i="1" s="1"/>
  <c r="R401" i="1" s="1"/>
  <c r="AB401" i="1" s="1"/>
  <c r="I402" i="1" s="1"/>
  <c r="W401" i="1" l="1"/>
  <c r="Y401" i="1" s="1"/>
  <c r="AC401" i="1" s="1"/>
  <c r="M402" i="1" s="1"/>
  <c r="U402" i="1" s="1"/>
  <c r="O401" i="1"/>
  <c r="Q401" i="1" s="1"/>
  <c r="AA401" i="1" s="1"/>
  <c r="H402" i="1" s="1"/>
  <c r="G402" i="1" s="1"/>
  <c r="J402" i="1" l="1"/>
  <c r="K402" i="1" l="1"/>
  <c r="X402" i="1"/>
  <c r="Z402" i="1" s="1"/>
  <c r="AD402" i="1" s="1"/>
  <c r="N403" i="1" s="1"/>
  <c r="V403" i="1" s="1"/>
  <c r="L402" i="1"/>
  <c r="P402" i="1" s="1"/>
  <c r="R402" i="1" s="1"/>
  <c r="AB402" i="1" s="1"/>
  <c r="I403" i="1" s="1"/>
  <c r="O402" i="1" l="1"/>
  <c r="Q402" i="1" s="1"/>
  <c r="AA402" i="1" s="1"/>
  <c r="H403" i="1" s="1"/>
  <c r="G403" i="1" s="1"/>
  <c r="W402" i="1"/>
  <c r="Y402" i="1" s="1"/>
  <c r="AC402" i="1" s="1"/>
  <c r="M403" i="1" s="1"/>
  <c r="U403" i="1" s="1"/>
  <c r="J403" i="1" l="1"/>
  <c r="K403" i="1" l="1"/>
  <c r="X403" i="1"/>
  <c r="Z403" i="1" s="1"/>
  <c r="AD403" i="1" s="1"/>
  <c r="N404" i="1" s="1"/>
  <c r="V404" i="1" s="1"/>
  <c r="L403" i="1"/>
  <c r="P403" i="1" s="1"/>
  <c r="R403" i="1" s="1"/>
  <c r="AB403" i="1" s="1"/>
  <c r="I404" i="1" s="1"/>
  <c r="W403" i="1" l="1"/>
  <c r="Y403" i="1" s="1"/>
  <c r="AC403" i="1" s="1"/>
  <c r="M404" i="1" s="1"/>
  <c r="U404" i="1" s="1"/>
  <c r="O403" i="1"/>
  <c r="Q403" i="1" s="1"/>
  <c r="AA403" i="1" s="1"/>
  <c r="H404" i="1" s="1"/>
  <c r="G404" i="1" s="1"/>
  <c r="J404" i="1" l="1"/>
  <c r="K404" i="1" l="1"/>
  <c r="X404" i="1"/>
  <c r="Z404" i="1" s="1"/>
  <c r="AD404" i="1" s="1"/>
  <c r="N405" i="1" s="1"/>
  <c r="V405" i="1" s="1"/>
  <c r="L404" i="1"/>
  <c r="P404" i="1" s="1"/>
  <c r="R404" i="1" s="1"/>
  <c r="AB404" i="1" s="1"/>
  <c r="I405" i="1" s="1"/>
  <c r="O404" i="1" l="1"/>
  <c r="Q404" i="1" s="1"/>
  <c r="AA404" i="1" s="1"/>
  <c r="H405" i="1" s="1"/>
  <c r="G405" i="1" s="1"/>
  <c r="W404" i="1"/>
  <c r="Y404" i="1" s="1"/>
  <c r="AC404" i="1" s="1"/>
  <c r="M405" i="1" s="1"/>
  <c r="U405" i="1" s="1"/>
  <c r="J405" i="1" l="1"/>
  <c r="K405" i="1" l="1"/>
  <c r="X405" i="1"/>
  <c r="Z405" i="1" s="1"/>
  <c r="AD405" i="1" s="1"/>
  <c r="N406" i="1" s="1"/>
  <c r="V406" i="1" s="1"/>
  <c r="L405" i="1"/>
  <c r="P405" i="1" s="1"/>
  <c r="R405" i="1" s="1"/>
  <c r="AB405" i="1" s="1"/>
  <c r="I406" i="1" s="1"/>
  <c r="W405" i="1" l="1"/>
  <c r="Y405" i="1" s="1"/>
  <c r="AC405" i="1" s="1"/>
  <c r="M406" i="1" s="1"/>
  <c r="U406" i="1" s="1"/>
  <c r="O405" i="1"/>
  <c r="Q405" i="1" s="1"/>
  <c r="AA405" i="1" s="1"/>
  <c r="H406" i="1" s="1"/>
  <c r="G406" i="1" s="1"/>
  <c r="J406" i="1" l="1"/>
  <c r="K406" i="1" l="1"/>
  <c r="X406" i="1"/>
  <c r="Z406" i="1" s="1"/>
  <c r="AD406" i="1" s="1"/>
  <c r="N407" i="1" s="1"/>
  <c r="V407" i="1" s="1"/>
  <c r="L406" i="1"/>
  <c r="P406" i="1" s="1"/>
  <c r="R406" i="1" s="1"/>
  <c r="AB406" i="1" s="1"/>
  <c r="I407" i="1" s="1"/>
  <c r="O406" i="1" l="1"/>
  <c r="Q406" i="1" s="1"/>
  <c r="AA406" i="1" s="1"/>
  <c r="H407" i="1" s="1"/>
  <c r="G407" i="1" s="1"/>
  <c r="W406" i="1"/>
  <c r="Y406" i="1" s="1"/>
  <c r="AC406" i="1" s="1"/>
  <c r="M407" i="1" s="1"/>
  <c r="U407" i="1" s="1"/>
  <c r="J407" i="1" l="1"/>
  <c r="K407" i="1" l="1"/>
  <c r="X407" i="1"/>
  <c r="Z407" i="1" s="1"/>
  <c r="AD407" i="1" s="1"/>
  <c r="N408" i="1" s="1"/>
  <c r="V408" i="1" s="1"/>
  <c r="L407" i="1"/>
  <c r="P407" i="1" s="1"/>
  <c r="R407" i="1" s="1"/>
  <c r="AB407" i="1" s="1"/>
  <c r="I408" i="1" s="1"/>
  <c r="O407" i="1" l="1"/>
  <c r="Q407" i="1" s="1"/>
  <c r="AA407" i="1" s="1"/>
  <c r="H408" i="1" s="1"/>
  <c r="G408" i="1" s="1"/>
  <c r="W407" i="1"/>
  <c r="Y407" i="1" s="1"/>
  <c r="AC407" i="1" s="1"/>
  <c r="M408" i="1" s="1"/>
  <c r="U408" i="1" s="1"/>
  <c r="J408" i="1" l="1"/>
  <c r="K408" i="1" l="1"/>
  <c r="X408" i="1"/>
  <c r="Z408" i="1" s="1"/>
  <c r="AD408" i="1" s="1"/>
  <c r="N409" i="1" s="1"/>
  <c r="V409" i="1" s="1"/>
  <c r="L408" i="1"/>
  <c r="P408" i="1" s="1"/>
  <c r="R408" i="1" s="1"/>
  <c r="AB408" i="1" s="1"/>
  <c r="I409" i="1" s="1"/>
  <c r="O408" i="1" l="1"/>
  <c r="Q408" i="1" s="1"/>
  <c r="AA408" i="1" s="1"/>
  <c r="H409" i="1" s="1"/>
  <c r="G409" i="1" s="1"/>
  <c r="W408" i="1"/>
  <c r="Y408" i="1" s="1"/>
  <c r="AC408" i="1" s="1"/>
  <c r="M409" i="1" s="1"/>
  <c r="U409" i="1" s="1"/>
  <c r="J409" i="1" l="1"/>
  <c r="K409" i="1" l="1"/>
  <c r="X409" i="1"/>
  <c r="Z409" i="1" s="1"/>
  <c r="AD409" i="1" s="1"/>
  <c r="N410" i="1" s="1"/>
  <c r="V410" i="1" s="1"/>
  <c r="L409" i="1"/>
  <c r="P409" i="1" s="1"/>
  <c r="R409" i="1" s="1"/>
  <c r="AB409" i="1" s="1"/>
  <c r="I410" i="1" s="1"/>
  <c r="W409" i="1" l="1"/>
  <c r="Y409" i="1" s="1"/>
  <c r="AC409" i="1" s="1"/>
  <c r="M410" i="1" s="1"/>
  <c r="U410" i="1" s="1"/>
  <c r="O409" i="1"/>
  <c r="Q409" i="1" s="1"/>
  <c r="AA409" i="1" s="1"/>
  <c r="H410" i="1" s="1"/>
  <c r="G410" i="1" s="1"/>
  <c r="J410" i="1" l="1"/>
  <c r="K410" i="1" l="1"/>
  <c r="X410" i="1"/>
  <c r="Z410" i="1" s="1"/>
  <c r="AD410" i="1" s="1"/>
  <c r="N411" i="1" s="1"/>
  <c r="V411" i="1" s="1"/>
  <c r="L410" i="1"/>
  <c r="P410" i="1" s="1"/>
  <c r="R410" i="1" s="1"/>
  <c r="AB410" i="1" s="1"/>
  <c r="I411" i="1" s="1"/>
  <c r="W410" i="1" l="1"/>
  <c r="Y410" i="1" s="1"/>
  <c r="AC410" i="1" s="1"/>
  <c r="M411" i="1" s="1"/>
  <c r="U411" i="1" s="1"/>
  <c r="O410" i="1"/>
  <c r="Q410" i="1" s="1"/>
  <c r="AA410" i="1" s="1"/>
  <c r="H411" i="1" s="1"/>
  <c r="G411" i="1" s="1"/>
  <c r="J411" i="1" l="1"/>
  <c r="K411" i="1" l="1"/>
  <c r="X411" i="1"/>
  <c r="Z411" i="1" s="1"/>
  <c r="AD411" i="1" s="1"/>
  <c r="N412" i="1" s="1"/>
  <c r="V412" i="1" s="1"/>
  <c r="L411" i="1"/>
  <c r="P411" i="1" s="1"/>
  <c r="R411" i="1" s="1"/>
  <c r="AB411" i="1" s="1"/>
  <c r="I412" i="1" s="1"/>
  <c r="W411" i="1" l="1"/>
  <c r="Y411" i="1" s="1"/>
  <c r="AC411" i="1" s="1"/>
  <c r="M412" i="1" s="1"/>
  <c r="U412" i="1" s="1"/>
  <c r="O411" i="1"/>
  <c r="Q411" i="1" s="1"/>
  <c r="AA411" i="1" s="1"/>
  <c r="H412" i="1" s="1"/>
  <c r="G412" i="1" s="1"/>
  <c r="J412" i="1" l="1"/>
  <c r="K412" i="1" l="1"/>
  <c r="X412" i="1"/>
  <c r="Z412" i="1" s="1"/>
  <c r="AD412" i="1" s="1"/>
  <c r="N413" i="1" s="1"/>
  <c r="V413" i="1" s="1"/>
  <c r="L412" i="1"/>
  <c r="P412" i="1" s="1"/>
  <c r="R412" i="1" s="1"/>
  <c r="AB412" i="1" s="1"/>
  <c r="I413" i="1" s="1"/>
  <c r="O412" i="1" l="1"/>
  <c r="Q412" i="1" s="1"/>
  <c r="AA412" i="1" s="1"/>
  <c r="H413" i="1" s="1"/>
  <c r="G413" i="1" s="1"/>
  <c r="W412" i="1"/>
  <c r="Y412" i="1" s="1"/>
  <c r="AC412" i="1" s="1"/>
  <c r="M413" i="1" s="1"/>
  <c r="U413" i="1" s="1"/>
  <c r="J413" i="1" l="1"/>
  <c r="K413" i="1" l="1"/>
  <c r="X413" i="1"/>
  <c r="Z413" i="1" s="1"/>
  <c r="AD413" i="1" s="1"/>
  <c r="N414" i="1" s="1"/>
  <c r="V414" i="1" s="1"/>
  <c r="L413" i="1"/>
  <c r="P413" i="1" s="1"/>
  <c r="R413" i="1" s="1"/>
  <c r="AB413" i="1" s="1"/>
  <c r="I414" i="1" s="1"/>
  <c r="O413" i="1" l="1"/>
  <c r="Q413" i="1" s="1"/>
  <c r="AA413" i="1" s="1"/>
  <c r="H414" i="1" s="1"/>
  <c r="G414" i="1" s="1"/>
  <c r="W413" i="1"/>
  <c r="Y413" i="1" s="1"/>
  <c r="AC413" i="1" s="1"/>
  <c r="M414" i="1" s="1"/>
  <c r="U414" i="1" s="1"/>
  <c r="J414" i="1" l="1"/>
  <c r="K414" i="1" l="1"/>
  <c r="X414" i="1"/>
  <c r="Z414" i="1" s="1"/>
  <c r="AD414" i="1" s="1"/>
  <c r="N415" i="1" s="1"/>
  <c r="V415" i="1" s="1"/>
  <c r="L414" i="1"/>
  <c r="P414" i="1" s="1"/>
  <c r="R414" i="1" s="1"/>
  <c r="AB414" i="1" s="1"/>
  <c r="I415" i="1" s="1"/>
  <c r="W414" i="1" l="1"/>
  <c r="Y414" i="1" s="1"/>
  <c r="AC414" i="1" s="1"/>
  <c r="M415" i="1" s="1"/>
  <c r="U415" i="1" s="1"/>
  <c r="O414" i="1"/>
  <c r="Q414" i="1" s="1"/>
  <c r="AA414" i="1" s="1"/>
  <c r="H415" i="1" s="1"/>
  <c r="G415" i="1" s="1"/>
  <c r="J415" i="1" l="1"/>
  <c r="K415" i="1" l="1"/>
  <c r="X415" i="1"/>
  <c r="Z415" i="1" s="1"/>
  <c r="AD415" i="1" s="1"/>
  <c r="N416" i="1" s="1"/>
  <c r="V416" i="1" s="1"/>
  <c r="L415" i="1"/>
  <c r="P415" i="1" s="1"/>
  <c r="R415" i="1" s="1"/>
  <c r="AB415" i="1" s="1"/>
  <c r="I416" i="1" s="1"/>
  <c r="O415" i="1" l="1"/>
  <c r="Q415" i="1" s="1"/>
  <c r="AA415" i="1" s="1"/>
  <c r="H416" i="1" s="1"/>
  <c r="G416" i="1" s="1"/>
  <c r="W415" i="1"/>
  <c r="Y415" i="1" s="1"/>
  <c r="AC415" i="1" s="1"/>
  <c r="M416" i="1" s="1"/>
  <c r="U416" i="1" s="1"/>
  <c r="J416" i="1" l="1"/>
  <c r="K416" i="1" l="1"/>
  <c r="X416" i="1"/>
  <c r="Z416" i="1" s="1"/>
  <c r="AD416" i="1" s="1"/>
  <c r="N417" i="1" s="1"/>
  <c r="V417" i="1" s="1"/>
  <c r="L416" i="1"/>
  <c r="P416" i="1" s="1"/>
  <c r="R416" i="1" s="1"/>
  <c r="AB416" i="1" s="1"/>
  <c r="I417" i="1" s="1"/>
  <c r="O416" i="1" l="1"/>
  <c r="Q416" i="1" s="1"/>
  <c r="AA416" i="1" s="1"/>
  <c r="H417" i="1" s="1"/>
  <c r="G417" i="1" s="1"/>
  <c r="W416" i="1"/>
  <c r="Y416" i="1" s="1"/>
  <c r="AC416" i="1" s="1"/>
  <c r="M417" i="1" s="1"/>
  <c r="U417" i="1" s="1"/>
  <c r="J417" i="1" l="1"/>
  <c r="K417" i="1" l="1"/>
  <c r="X417" i="1"/>
  <c r="Z417" i="1" s="1"/>
  <c r="AD417" i="1" s="1"/>
  <c r="N418" i="1" s="1"/>
  <c r="V418" i="1" s="1"/>
  <c r="L417" i="1"/>
  <c r="P417" i="1" s="1"/>
  <c r="R417" i="1" s="1"/>
  <c r="AB417" i="1" s="1"/>
  <c r="I418" i="1" s="1"/>
  <c r="O417" i="1" l="1"/>
  <c r="Q417" i="1" s="1"/>
  <c r="AA417" i="1" s="1"/>
  <c r="H418" i="1" s="1"/>
  <c r="G418" i="1" s="1"/>
  <c r="W417" i="1"/>
  <c r="Y417" i="1" s="1"/>
  <c r="AC417" i="1" s="1"/>
  <c r="M418" i="1" s="1"/>
  <c r="U418" i="1" s="1"/>
  <c r="J418" i="1" l="1"/>
  <c r="K418" i="1" l="1"/>
  <c r="X418" i="1"/>
  <c r="Z418" i="1" s="1"/>
  <c r="AD418" i="1" s="1"/>
  <c r="N419" i="1" s="1"/>
  <c r="V419" i="1" s="1"/>
  <c r="L418" i="1"/>
  <c r="P418" i="1" s="1"/>
  <c r="R418" i="1" s="1"/>
  <c r="AB418" i="1" s="1"/>
  <c r="I419" i="1" s="1"/>
  <c r="O418" i="1" l="1"/>
  <c r="Q418" i="1" s="1"/>
  <c r="AA418" i="1" s="1"/>
  <c r="H419" i="1" s="1"/>
  <c r="G419" i="1" s="1"/>
  <c r="W418" i="1"/>
  <c r="Y418" i="1" s="1"/>
  <c r="AC418" i="1" s="1"/>
  <c r="M419" i="1" s="1"/>
  <c r="U419" i="1" s="1"/>
  <c r="J419" i="1" l="1"/>
  <c r="K419" i="1" l="1"/>
  <c r="X419" i="1"/>
  <c r="Z419" i="1" s="1"/>
  <c r="AD419" i="1" s="1"/>
  <c r="N420" i="1" s="1"/>
  <c r="V420" i="1" s="1"/>
  <c r="L419" i="1"/>
  <c r="P419" i="1" s="1"/>
  <c r="R419" i="1" s="1"/>
  <c r="AB419" i="1" s="1"/>
  <c r="I420" i="1" s="1"/>
  <c r="O419" i="1" l="1"/>
  <c r="Q419" i="1" s="1"/>
  <c r="AA419" i="1" s="1"/>
  <c r="H420" i="1" s="1"/>
  <c r="G420" i="1" s="1"/>
  <c r="W419" i="1"/>
  <c r="Y419" i="1" s="1"/>
  <c r="AC419" i="1" s="1"/>
  <c r="M420" i="1" s="1"/>
  <c r="U420" i="1" s="1"/>
  <c r="J420" i="1" l="1"/>
  <c r="K420" i="1" l="1"/>
  <c r="X420" i="1"/>
  <c r="Z420" i="1" s="1"/>
  <c r="AD420" i="1" s="1"/>
  <c r="N421" i="1" s="1"/>
  <c r="V421" i="1" s="1"/>
  <c r="L420" i="1"/>
  <c r="P420" i="1" s="1"/>
  <c r="R420" i="1" s="1"/>
  <c r="AB420" i="1" s="1"/>
  <c r="I421" i="1" s="1"/>
  <c r="O420" i="1" l="1"/>
  <c r="Q420" i="1" s="1"/>
  <c r="AA420" i="1" s="1"/>
  <c r="H421" i="1" s="1"/>
  <c r="G421" i="1" s="1"/>
  <c r="W420" i="1"/>
  <c r="Y420" i="1" s="1"/>
  <c r="AC420" i="1" s="1"/>
  <c r="M421" i="1" s="1"/>
  <c r="U421" i="1" s="1"/>
  <c r="J421" i="1" l="1"/>
  <c r="K421" i="1" l="1"/>
  <c r="X421" i="1"/>
  <c r="Z421" i="1" s="1"/>
  <c r="AD421" i="1" s="1"/>
  <c r="N422" i="1" s="1"/>
  <c r="V422" i="1" s="1"/>
  <c r="L421" i="1"/>
  <c r="P421" i="1" s="1"/>
  <c r="R421" i="1" s="1"/>
  <c r="AB421" i="1" s="1"/>
  <c r="I422" i="1" s="1"/>
  <c r="W421" i="1" l="1"/>
  <c r="Y421" i="1" s="1"/>
  <c r="AC421" i="1" s="1"/>
  <c r="M422" i="1" s="1"/>
  <c r="U422" i="1" s="1"/>
  <c r="O421" i="1"/>
  <c r="Q421" i="1" s="1"/>
  <c r="AA421" i="1" s="1"/>
  <c r="H422" i="1" s="1"/>
  <c r="G422" i="1" s="1"/>
  <c r="J422" i="1" l="1"/>
  <c r="K422" i="1" l="1"/>
  <c r="X422" i="1"/>
  <c r="Z422" i="1" s="1"/>
  <c r="AD422" i="1" s="1"/>
  <c r="N423" i="1" s="1"/>
  <c r="V423" i="1" s="1"/>
  <c r="L422" i="1"/>
  <c r="P422" i="1" s="1"/>
  <c r="R422" i="1" s="1"/>
  <c r="AB422" i="1" s="1"/>
  <c r="I423" i="1" s="1"/>
  <c r="W422" i="1" l="1"/>
  <c r="Y422" i="1" s="1"/>
  <c r="AC422" i="1" s="1"/>
  <c r="M423" i="1" s="1"/>
  <c r="U423" i="1" s="1"/>
  <c r="O422" i="1"/>
  <c r="Q422" i="1" s="1"/>
  <c r="AA422" i="1" s="1"/>
  <c r="H423" i="1" s="1"/>
  <c r="G423" i="1" s="1"/>
  <c r="J423" i="1" l="1"/>
  <c r="K423" i="1" l="1"/>
  <c r="X423" i="1"/>
  <c r="Z423" i="1" s="1"/>
  <c r="AD423" i="1" s="1"/>
  <c r="N424" i="1" s="1"/>
  <c r="V424" i="1" s="1"/>
  <c r="L423" i="1"/>
  <c r="P423" i="1" s="1"/>
  <c r="R423" i="1" s="1"/>
  <c r="AB423" i="1" s="1"/>
  <c r="I424" i="1" s="1"/>
  <c r="O423" i="1" l="1"/>
  <c r="Q423" i="1" s="1"/>
  <c r="AA423" i="1" s="1"/>
  <c r="H424" i="1" s="1"/>
  <c r="G424" i="1" s="1"/>
  <c r="W423" i="1"/>
  <c r="Y423" i="1" s="1"/>
  <c r="AC423" i="1" s="1"/>
  <c r="M424" i="1" s="1"/>
  <c r="U424" i="1" s="1"/>
  <c r="J424" i="1" l="1"/>
  <c r="K424" i="1" l="1"/>
  <c r="X424" i="1"/>
  <c r="Z424" i="1" s="1"/>
  <c r="AD424" i="1" s="1"/>
  <c r="N425" i="1" s="1"/>
  <c r="V425" i="1" s="1"/>
  <c r="L424" i="1"/>
  <c r="P424" i="1" s="1"/>
  <c r="R424" i="1" s="1"/>
  <c r="AB424" i="1" s="1"/>
  <c r="I425" i="1" s="1"/>
  <c r="O424" i="1" l="1"/>
  <c r="Q424" i="1" s="1"/>
  <c r="AA424" i="1" s="1"/>
  <c r="H425" i="1" s="1"/>
  <c r="G425" i="1" s="1"/>
  <c r="W424" i="1"/>
  <c r="Y424" i="1" s="1"/>
  <c r="AC424" i="1" s="1"/>
  <c r="M425" i="1" s="1"/>
  <c r="U425" i="1" s="1"/>
  <c r="J425" i="1" l="1"/>
  <c r="K425" i="1" l="1"/>
  <c r="X425" i="1"/>
  <c r="Z425" i="1" s="1"/>
  <c r="AD425" i="1" s="1"/>
  <c r="N426" i="1" s="1"/>
  <c r="V426" i="1" s="1"/>
  <c r="L425" i="1"/>
  <c r="P425" i="1" s="1"/>
  <c r="R425" i="1" s="1"/>
  <c r="AB425" i="1" s="1"/>
  <c r="I426" i="1" s="1"/>
  <c r="O425" i="1" l="1"/>
  <c r="Q425" i="1" s="1"/>
  <c r="AA425" i="1" s="1"/>
  <c r="H426" i="1" s="1"/>
  <c r="G426" i="1" s="1"/>
  <c r="W425" i="1"/>
  <c r="Y425" i="1" s="1"/>
  <c r="AC425" i="1" s="1"/>
  <c r="M426" i="1" s="1"/>
  <c r="U426" i="1" s="1"/>
  <c r="J426" i="1" l="1"/>
  <c r="K426" i="1" l="1"/>
  <c r="X426" i="1"/>
  <c r="Z426" i="1" s="1"/>
  <c r="AD426" i="1" s="1"/>
  <c r="N427" i="1" s="1"/>
  <c r="V427" i="1" s="1"/>
  <c r="L426" i="1"/>
  <c r="P426" i="1" s="1"/>
  <c r="R426" i="1" s="1"/>
  <c r="AB426" i="1" s="1"/>
  <c r="I427" i="1" s="1"/>
  <c r="W426" i="1" l="1"/>
  <c r="Y426" i="1" s="1"/>
  <c r="AC426" i="1" s="1"/>
  <c r="M427" i="1" s="1"/>
  <c r="U427" i="1" s="1"/>
  <c r="O426" i="1"/>
  <c r="Q426" i="1" s="1"/>
  <c r="AA426" i="1" s="1"/>
  <c r="H427" i="1" s="1"/>
  <c r="G427" i="1" s="1"/>
  <c r="J427" i="1" l="1"/>
  <c r="K427" i="1" l="1"/>
  <c r="X427" i="1"/>
  <c r="Z427" i="1" s="1"/>
  <c r="AD427" i="1" s="1"/>
  <c r="N428" i="1" s="1"/>
  <c r="V428" i="1" s="1"/>
  <c r="L427" i="1"/>
  <c r="P427" i="1" s="1"/>
  <c r="R427" i="1" s="1"/>
  <c r="AB427" i="1" s="1"/>
  <c r="I428" i="1" s="1"/>
  <c r="W427" i="1" l="1"/>
  <c r="Y427" i="1" s="1"/>
  <c r="AC427" i="1" s="1"/>
  <c r="M428" i="1" s="1"/>
  <c r="U428" i="1" s="1"/>
  <c r="O427" i="1"/>
  <c r="Q427" i="1" s="1"/>
  <c r="AA427" i="1" s="1"/>
  <c r="H428" i="1" s="1"/>
  <c r="G428" i="1" s="1"/>
  <c r="J428" i="1" l="1"/>
  <c r="K428" i="1" l="1"/>
  <c r="X428" i="1"/>
  <c r="Z428" i="1" s="1"/>
  <c r="AD428" i="1" s="1"/>
  <c r="N429" i="1" s="1"/>
  <c r="V429" i="1" s="1"/>
  <c r="L428" i="1"/>
  <c r="P428" i="1" s="1"/>
  <c r="R428" i="1" s="1"/>
  <c r="AB428" i="1" s="1"/>
  <c r="I429" i="1" s="1"/>
  <c r="W428" i="1" l="1"/>
  <c r="Y428" i="1" s="1"/>
  <c r="AC428" i="1" s="1"/>
  <c r="M429" i="1" s="1"/>
  <c r="U429" i="1" s="1"/>
  <c r="O428" i="1"/>
  <c r="Q428" i="1" s="1"/>
  <c r="AA428" i="1" s="1"/>
  <c r="H429" i="1" s="1"/>
  <c r="G429" i="1" s="1"/>
  <c r="J429" i="1" l="1"/>
  <c r="K429" i="1" l="1"/>
  <c r="X429" i="1"/>
  <c r="Z429" i="1" s="1"/>
  <c r="AD429" i="1" s="1"/>
  <c r="N430" i="1" s="1"/>
  <c r="V430" i="1" s="1"/>
  <c r="L429" i="1"/>
  <c r="P429" i="1" s="1"/>
  <c r="R429" i="1" s="1"/>
  <c r="AB429" i="1" s="1"/>
  <c r="I430" i="1" s="1"/>
  <c r="O429" i="1" l="1"/>
  <c r="Q429" i="1" s="1"/>
  <c r="AA429" i="1" s="1"/>
  <c r="H430" i="1" s="1"/>
  <c r="G430" i="1" s="1"/>
  <c r="W429" i="1"/>
  <c r="Y429" i="1" s="1"/>
  <c r="AC429" i="1" s="1"/>
  <c r="M430" i="1" s="1"/>
  <c r="U430" i="1" s="1"/>
  <c r="J430" i="1" l="1"/>
  <c r="K430" i="1" l="1"/>
  <c r="X430" i="1"/>
  <c r="Z430" i="1" s="1"/>
  <c r="AD430" i="1" s="1"/>
  <c r="N431" i="1" s="1"/>
  <c r="V431" i="1" s="1"/>
  <c r="L430" i="1"/>
  <c r="P430" i="1" s="1"/>
  <c r="R430" i="1" s="1"/>
  <c r="AB430" i="1" s="1"/>
  <c r="I431" i="1" s="1"/>
  <c r="O430" i="1" l="1"/>
  <c r="Q430" i="1" s="1"/>
  <c r="AA430" i="1" s="1"/>
  <c r="H431" i="1" s="1"/>
  <c r="G431" i="1" s="1"/>
  <c r="W430" i="1"/>
  <c r="Y430" i="1" s="1"/>
  <c r="AC430" i="1" s="1"/>
  <c r="M431" i="1" s="1"/>
  <c r="U431" i="1" s="1"/>
  <c r="J431" i="1" l="1"/>
  <c r="K431" i="1" l="1"/>
  <c r="X431" i="1"/>
  <c r="Z431" i="1" s="1"/>
  <c r="AD431" i="1" s="1"/>
  <c r="N432" i="1" s="1"/>
  <c r="V432" i="1" s="1"/>
  <c r="L431" i="1"/>
  <c r="P431" i="1" s="1"/>
  <c r="R431" i="1" s="1"/>
  <c r="AB431" i="1" s="1"/>
  <c r="I432" i="1" s="1"/>
  <c r="O431" i="1" l="1"/>
  <c r="Q431" i="1" s="1"/>
  <c r="AA431" i="1" s="1"/>
  <c r="H432" i="1" s="1"/>
  <c r="G432" i="1" s="1"/>
  <c r="W431" i="1"/>
  <c r="Y431" i="1" s="1"/>
  <c r="AC431" i="1" s="1"/>
  <c r="M432" i="1" s="1"/>
  <c r="U432" i="1" s="1"/>
  <c r="J432" i="1" l="1"/>
  <c r="K432" i="1" l="1"/>
  <c r="X432" i="1"/>
  <c r="Z432" i="1" s="1"/>
  <c r="AD432" i="1" s="1"/>
  <c r="N433" i="1" s="1"/>
  <c r="V433" i="1" s="1"/>
  <c r="L432" i="1"/>
  <c r="P432" i="1" s="1"/>
  <c r="R432" i="1" s="1"/>
  <c r="AB432" i="1" s="1"/>
  <c r="I433" i="1" s="1"/>
  <c r="O432" i="1" l="1"/>
  <c r="Q432" i="1" s="1"/>
  <c r="AA432" i="1" s="1"/>
  <c r="H433" i="1" s="1"/>
  <c r="G433" i="1" s="1"/>
  <c r="W432" i="1"/>
  <c r="Y432" i="1" s="1"/>
  <c r="AC432" i="1" s="1"/>
  <c r="M433" i="1" s="1"/>
  <c r="U433" i="1" s="1"/>
  <c r="J433" i="1" l="1"/>
  <c r="K433" i="1" l="1"/>
  <c r="X433" i="1"/>
  <c r="Z433" i="1" s="1"/>
  <c r="AD433" i="1" s="1"/>
  <c r="N434" i="1" s="1"/>
  <c r="V434" i="1" s="1"/>
  <c r="L433" i="1"/>
  <c r="P433" i="1" s="1"/>
  <c r="R433" i="1" s="1"/>
  <c r="AB433" i="1" s="1"/>
  <c r="I434" i="1" s="1"/>
  <c r="W433" i="1" l="1"/>
  <c r="Y433" i="1" s="1"/>
  <c r="AC433" i="1" s="1"/>
  <c r="M434" i="1" s="1"/>
  <c r="U434" i="1" s="1"/>
  <c r="O433" i="1"/>
  <c r="Q433" i="1" s="1"/>
  <c r="AA433" i="1" s="1"/>
  <c r="H434" i="1" s="1"/>
  <c r="G434" i="1" s="1"/>
  <c r="J434" i="1" l="1"/>
  <c r="K434" i="1" l="1"/>
  <c r="X434" i="1"/>
  <c r="Z434" i="1" s="1"/>
  <c r="AD434" i="1" s="1"/>
  <c r="N435" i="1" s="1"/>
  <c r="V435" i="1" s="1"/>
  <c r="L434" i="1"/>
  <c r="P434" i="1" s="1"/>
  <c r="R434" i="1" s="1"/>
  <c r="AB434" i="1" s="1"/>
  <c r="I435" i="1" s="1"/>
  <c r="O434" i="1" l="1"/>
  <c r="Q434" i="1" s="1"/>
  <c r="AA434" i="1" s="1"/>
  <c r="H435" i="1" s="1"/>
  <c r="G435" i="1" s="1"/>
  <c r="W434" i="1"/>
  <c r="Y434" i="1" s="1"/>
  <c r="AC434" i="1" s="1"/>
  <c r="M435" i="1" s="1"/>
  <c r="U435" i="1" s="1"/>
  <c r="J435" i="1" l="1"/>
  <c r="K435" i="1" l="1"/>
  <c r="X435" i="1"/>
  <c r="Z435" i="1" s="1"/>
  <c r="AD435" i="1" s="1"/>
  <c r="N436" i="1" s="1"/>
  <c r="V436" i="1" s="1"/>
  <c r="L435" i="1"/>
  <c r="P435" i="1" s="1"/>
  <c r="R435" i="1" s="1"/>
  <c r="AB435" i="1" s="1"/>
  <c r="I436" i="1" s="1"/>
  <c r="W435" i="1" l="1"/>
  <c r="Y435" i="1" s="1"/>
  <c r="AC435" i="1" s="1"/>
  <c r="M436" i="1" s="1"/>
  <c r="U436" i="1" s="1"/>
  <c r="O435" i="1"/>
  <c r="Q435" i="1" s="1"/>
  <c r="AA435" i="1" s="1"/>
  <c r="H436" i="1" s="1"/>
  <c r="G436" i="1" s="1"/>
  <c r="J436" i="1" l="1"/>
  <c r="K436" i="1" l="1"/>
  <c r="X436" i="1"/>
  <c r="Z436" i="1" s="1"/>
  <c r="AD436" i="1" s="1"/>
  <c r="N437" i="1" s="1"/>
  <c r="V437" i="1" s="1"/>
  <c r="L436" i="1"/>
  <c r="P436" i="1" s="1"/>
  <c r="R436" i="1" s="1"/>
  <c r="AB436" i="1" s="1"/>
  <c r="I437" i="1" s="1"/>
  <c r="W436" i="1" l="1"/>
  <c r="Y436" i="1" s="1"/>
  <c r="AC436" i="1" s="1"/>
  <c r="M437" i="1" s="1"/>
  <c r="U437" i="1" s="1"/>
  <c r="O436" i="1"/>
  <c r="Q436" i="1" s="1"/>
  <c r="AA436" i="1" s="1"/>
  <c r="H437" i="1" s="1"/>
  <c r="G437" i="1" s="1"/>
  <c r="J437" i="1" l="1"/>
  <c r="K437" i="1" l="1"/>
  <c r="X437" i="1"/>
  <c r="Z437" i="1" s="1"/>
  <c r="AD437" i="1" s="1"/>
  <c r="N438" i="1" s="1"/>
  <c r="V438" i="1" s="1"/>
  <c r="L437" i="1"/>
  <c r="P437" i="1" s="1"/>
  <c r="R437" i="1" s="1"/>
  <c r="AB437" i="1" s="1"/>
  <c r="I438" i="1" s="1"/>
  <c r="W437" i="1" l="1"/>
  <c r="Y437" i="1" s="1"/>
  <c r="AC437" i="1" s="1"/>
  <c r="M438" i="1" s="1"/>
  <c r="U438" i="1" s="1"/>
  <c r="O437" i="1"/>
  <c r="Q437" i="1" s="1"/>
  <c r="AA437" i="1" s="1"/>
  <c r="H438" i="1" s="1"/>
  <c r="G438" i="1" s="1"/>
  <c r="J438" i="1" l="1"/>
  <c r="K438" i="1" l="1"/>
  <c r="X438" i="1"/>
  <c r="Z438" i="1" s="1"/>
  <c r="AD438" i="1" s="1"/>
  <c r="N439" i="1" s="1"/>
  <c r="V439" i="1" s="1"/>
  <c r="L438" i="1"/>
  <c r="P438" i="1" s="1"/>
  <c r="R438" i="1" s="1"/>
  <c r="AB438" i="1" s="1"/>
  <c r="I439" i="1" s="1"/>
  <c r="W438" i="1" l="1"/>
  <c r="Y438" i="1" s="1"/>
  <c r="AC438" i="1" s="1"/>
  <c r="M439" i="1" s="1"/>
  <c r="U439" i="1" s="1"/>
  <c r="O438" i="1"/>
  <c r="Q438" i="1" s="1"/>
  <c r="AA438" i="1" s="1"/>
  <c r="H439" i="1" s="1"/>
  <c r="G439" i="1" s="1"/>
  <c r="J439" i="1" l="1"/>
  <c r="K439" i="1" l="1"/>
  <c r="X439" i="1"/>
  <c r="Z439" i="1" s="1"/>
  <c r="AD439" i="1" s="1"/>
  <c r="N440" i="1" s="1"/>
  <c r="V440" i="1" s="1"/>
  <c r="L439" i="1"/>
  <c r="P439" i="1" s="1"/>
  <c r="R439" i="1" s="1"/>
  <c r="AB439" i="1" s="1"/>
  <c r="I440" i="1" s="1"/>
  <c r="W439" i="1" l="1"/>
  <c r="Y439" i="1" s="1"/>
  <c r="AC439" i="1" s="1"/>
  <c r="M440" i="1" s="1"/>
  <c r="U440" i="1" s="1"/>
  <c r="O439" i="1"/>
  <c r="Q439" i="1" s="1"/>
  <c r="AA439" i="1" s="1"/>
  <c r="H440" i="1" s="1"/>
  <c r="G440" i="1" s="1"/>
  <c r="J440" i="1" l="1"/>
  <c r="K440" i="1" l="1"/>
  <c r="X440" i="1"/>
  <c r="Z440" i="1" s="1"/>
  <c r="AD440" i="1" s="1"/>
  <c r="N441" i="1" s="1"/>
  <c r="V441" i="1" s="1"/>
  <c r="L440" i="1"/>
  <c r="P440" i="1" s="1"/>
  <c r="R440" i="1" s="1"/>
  <c r="AB440" i="1" s="1"/>
  <c r="I441" i="1" s="1"/>
  <c r="W440" i="1" l="1"/>
  <c r="Y440" i="1" s="1"/>
  <c r="AC440" i="1" s="1"/>
  <c r="M441" i="1" s="1"/>
  <c r="U441" i="1" s="1"/>
  <c r="O440" i="1"/>
  <c r="Q440" i="1" s="1"/>
  <c r="AA440" i="1" s="1"/>
  <c r="H441" i="1" s="1"/>
  <c r="G441" i="1" s="1"/>
  <c r="J441" i="1" l="1"/>
  <c r="K441" i="1" l="1"/>
  <c r="X441" i="1"/>
  <c r="Z441" i="1" s="1"/>
  <c r="AD441" i="1" s="1"/>
  <c r="N442" i="1" s="1"/>
  <c r="V442" i="1" s="1"/>
  <c r="L441" i="1"/>
  <c r="P441" i="1" s="1"/>
  <c r="R441" i="1" s="1"/>
  <c r="AB441" i="1" s="1"/>
  <c r="I442" i="1" s="1"/>
  <c r="W441" i="1" l="1"/>
  <c r="Y441" i="1" s="1"/>
  <c r="AC441" i="1" s="1"/>
  <c r="M442" i="1" s="1"/>
  <c r="U442" i="1" s="1"/>
  <c r="O441" i="1"/>
  <c r="Q441" i="1" s="1"/>
  <c r="AA441" i="1" s="1"/>
  <c r="H442" i="1" s="1"/>
  <c r="G442" i="1" s="1"/>
  <c r="J442" i="1" l="1"/>
  <c r="K442" i="1" l="1"/>
  <c r="X442" i="1"/>
  <c r="Z442" i="1" s="1"/>
  <c r="AD442" i="1" s="1"/>
  <c r="N443" i="1" s="1"/>
  <c r="V443" i="1" s="1"/>
  <c r="L442" i="1"/>
  <c r="P442" i="1" s="1"/>
  <c r="R442" i="1" s="1"/>
  <c r="AB442" i="1" s="1"/>
  <c r="I443" i="1" s="1"/>
  <c r="O442" i="1" l="1"/>
  <c r="Q442" i="1" s="1"/>
  <c r="AA442" i="1" s="1"/>
  <c r="H443" i="1" s="1"/>
  <c r="G443" i="1" s="1"/>
  <c r="W442" i="1"/>
  <c r="Y442" i="1" s="1"/>
  <c r="AC442" i="1" s="1"/>
  <c r="M443" i="1" s="1"/>
  <c r="U443" i="1" s="1"/>
  <c r="J443" i="1" l="1"/>
  <c r="K443" i="1" l="1"/>
  <c r="X443" i="1"/>
  <c r="Z443" i="1" s="1"/>
  <c r="AD443" i="1" s="1"/>
  <c r="N444" i="1" s="1"/>
  <c r="V444" i="1" s="1"/>
  <c r="L443" i="1"/>
  <c r="P443" i="1" s="1"/>
  <c r="R443" i="1" s="1"/>
  <c r="AB443" i="1" s="1"/>
  <c r="I444" i="1" s="1"/>
  <c r="W443" i="1" l="1"/>
  <c r="Y443" i="1" s="1"/>
  <c r="AC443" i="1" s="1"/>
  <c r="M444" i="1" s="1"/>
  <c r="U444" i="1" s="1"/>
  <c r="O443" i="1"/>
  <c r="Q443" i="1" s="1"/>
  <c r="AA443" i="1" s="1"/>
  <c r="H444" i="1" s="1"/>
  <c r="G444" i="1" s="1"/>
  <c r="J444" i="1" l="1"/>
  <c r="K444" i="1" l="1"/>
  <c r="X444" i="1"/>
  <c r="Z444" i="1" s="1"/>
  <c r="AD444" i="1" s="1"/>
  <c r="N445" i="1" s="1"/>
  <c r="V445" i="1" s="1"/>
  <c r="L444" i="1"/>
  <c r="P444" i="1" s="1"/>
  <c r="R444" i="1" s="1"/>
  <c r="AB444" i="1" s="1"/>
  <c r="I445" i="1" s="1"/>
  <c r="O444" i="1" l="1"/>
  <c r="Q444" i="1" s="1"/>
  <c r="AA444" i="1" s="1"/>
  <c r="H445" i="1" s="1"/>
  <c r="G445" i="1" s="1"/>
  <c r="W444" i="1"/>
  <c r="Y444" i="1" s="1"/>
  <c r="AC444" i="1" s="1"/>
  <c r="M445" i="1" s="1"/>
  <c r="U445" i="1" s="1"/>
  <c r="J445" i="1" l="1"/>
  <c r="K445" i="1" l="1"/>
  <c r="X445" i="1"/>
  <c r="Z445" i="1" s="1"/>
  <c r="AD445" i="1" s="1"/>
  <c r="N446" i="1" s="1"/>
  <c r="V446" i="1" s="1"/>
  <c r="L445" i="1"/>
  <c r="P445" i="1" s="1"/>
  <c r="R445" i="1" s="1"/>
  <c r="AB445" i="1" s="1"/>
  <c r="I446" i="1" s="1"/>
  <c r="O445" i="1" l="1"/>
  <c r="Q445" i="1" s="1"/>
  <c r="AA445" i="1" s="1"/>
  <c r="H446" i="1" s="1"/>
  <c r="G446" i="1" s="1"/>
  <c r="W445" i="1"/>
  <c r="Y445" i="1" s="1"/>
  <c r="AC445" i="1" s="1"/>
  <c r="M446" i="1" s="1"/>
  <c r="U446" i="1" s="1"/>
  <c r="J446" i="1" l="1"/>
  <c r="K446" i="1" l="1"/>
  <c r="X446" i="1"/>
  <c r="Z446" i="1" s="1"/>
  <c r="AD446" i="1" s="1"/>
  <c r="N447" i="1" s="1"/>
  <c r="V447" i="1" s="1"/>
  <c r="L446" i="1"/>
  <c r="P446" i="1" s="1"/>
  <c r="R446" i="1" s="1"/>
  <c r="AB446" i="1" s="1"/>
  <c r="I447" i="1" s="1"/>
  <c r="W446" i="1" l="1"/>
  <c r="Y446" i="1" s="1"/>
  <c r="AC446" i="1" s="1"/>
  <c r="M447" i="1" s="1"/>
  <c r="U447" i="1" s="1"/>
  <c r="O446" i="1"/>
  <c r="Q446" i="1" s="1"/>
  <c r="AA446" i="1" s="1"/>
  <c r="H447" i="1" s="1"/>
  <c r="G447" i="1" s="1"/>
  <c r="J447" i="1" l="1"/>
  <c r="K447" i="1" l="1"/>
  <c r="X447" i="1"/>
  <c r="Z447" i="1" s="1"/>
  <c r="AD447" i="1" s="1"/>
  <c r="N448" i="1" s="1"/>
  <c r="V448" i="1" s="1"/>
  <c r="L447" i="1"/>
  <c r="P447" i="1" s="1"/>
  <c r="R447" i="1" s="1"/>
  <c r="AB447" i="1" s="1"/>
  <c r="I448" i="1" s="1"/>
  <c r="O447" i="1" l="1"/>
  <c r="Q447" i="1" s="1"/>
  <c r="AA447" i="1" s="1"/>
  <c r="H448" i="1" s="1"/>
  <c r="G448" i="1" s="1"/>
  <c r="W447" i="1"/>
  <c r="Y447" i="1" s="1"/>
  <c r="AC447" i="1" s="1"/>
  <c r="M448" i="1" s="1"/>
  <c r="U448" i="1" s="1"/>
  <c r="J448" i="1" l="1"/>
  <c r="K448" i="1" l="1"/>
  <c r="X448" i="1"/>
  <c r="Z448" i="1" s="1"/>
  <c r="AD448" i="1" s="1"/>
  <c r="N449" i="1" s="1"/>
  <c r="V449" i="1" s="1"/>
  <c r="L448" i="1"/>
  <c r="P448" i="1" s="1"/>
  <c r="R448" i="1" s="1"/>
  <c r="AB448" i="1" s="1"/>
  <c r="I449" i="1" s="1"/>
  <c r="W448" i="1" l="1"/>
  <c r="Y448" i="1" s="1"/>
  <c r="AC448" i="1" s="1"/>
  <c r="M449" i="1" s="1"/>
  <c r="U449" i="1" s="1"/>
  <c r="O448" i="1"/>
  <c r="Q448" i="1" s="1"/>
  <c r="AA448" i="1" s="1"/>
  <c r="H449" i="1" s="1"/>
  <c r="G449" i="1" s="1"/>
  <c r="J449" i="1" l="1"/>
  <c r="K449" i="1" l="1"/>
  <c r="X449" i="1"/>
  <c r="Z449" i="1" s="1"/>
  <c r="AD449" i="1" s="1"/>
  <c r="N450" i="1" s="1"/>
  <c r="V450" i="1" s="1"/>
  <c r="L449" i="1"/>
  <c r="P449" i="1" s="1"/>
  <c r="R449" i="1" s="1"/>
  <c r="AB449" i="1" s="1"/>
  <c r="I450" i="1" s="1"/>
  <c r="W449" i="1" l="1"/>
  <c r="Y449" i="1" s="1"/>
  <c r="AC449" i="1" s="1"/>
  <c r="M450" i="1" s="1"/>
  <c r="U450" i="1" s="1"/>
  <c r="O449" i="1"/>
  <c r="Q449" i="1" s="1"/>
  <c r="AA449" i="1" s="1"/>
  <c r="H450" i="1" s="1"/>
  <c r="G450" i="1" s="1"/>
  <c r="J450" i="1" l="1"/>
  <c r="K450" i="1" l="1"/>
  <c r="X450" i="1"/>
  <c r="Z450" i="1" s="1"/>
  <c r="AD450" i="1" s="1"/>
  <c r="N451" i="1" s="1"/>
  <c r="V451" i="1" s="1"/>
  <c r="L450" i="1"/>
  <c r="P450" i="1" s="1"/>
  <c r="R450" i="1" s="1"/>
  <c r="AB450" i="1" s="1"/>
  <c r="I451" i="1" s="1"/>
  <c r="O450" i="1" l="1"/>
  <c r="Q450" i="1" s="1"/>
  <c r="AA450" i="1" s="1"/>
  <c r="H451" i="1" s="1"/>
  <c r="G451" i="1" s="1"/>
  <c r="W450" i="1"/>
  <c r="Y450" i="1" s="1"/>
  <c r="AC450" i="1" s="1"/>
  <c r="M451" i="1" s="1"/>
  <c r="U451" i="1" s="1"/>
  <c r="J451" i="1" l="1"/>
  <c r="K451" i="1" l="1"/>
  <c r="X451" i="1"/>
  <c r="Z451" i="1" s="1"/>
  <c r="AD451" i="1" s="1"/>
  <c r="N452" i="1" s="1"/>
  <c r="V452" i="1" s="1"/>
  <c r="L451" i="1"/>
  <c r="P451" i="1" s="1"/>
  <c r="R451" i="1" s="1"/>
  <c r="AB451" i="1" s="1"/>
  <c r="I452" i="1" s="1"/>
  <c r="W451" i="1" l="1"/>
  <c r="Y451" i="1" s="1"/>
  <c r="AC451" i="1" s="1"/>
  <c r="M452" i="1" s="1"/>
  <c r="U452" i="1" s="1"/>
  <c r="O451" i="1"/>
  <c r="Q451" i="1" s="1"/>
  <c r="AA451" i="1" s="1"/>
  <c r="H452" i="1" s="1"/>
  <c r="G452" i="1" s="1"/>
  <c r="J452" i="1" l="1"/>
  <c r="K452" i="1" l="1"/>
  <c r="X452" i="1"/>
  <c r="Z452" i="1" s="1"/>
  <c r="AD452" i="1" s="1"/>
  <c r="N453" i="1" s="1"/>
  <c r="V453" i="1" s="1"/>
  <c r="L452" i="1"/>
  <c r="P452" i="1" s="1"/>
  <c r="R452" i="1" s="1"/>
  <c r="AB452" i="1" s="1"/>
  <c r="I453" i="1" s="1"/>
  <c r="W452" i="1" l="1"/>
  <c r="Y452" i="1" s="1"/>
  <c r="AC452" i="1" s="1"/>
  <c r="M453" i="1" s="1"/>
  <c r="U453" i="1" s="1"/>
  <c r="O452" i="1"/>
  <c r="Q452" i="1" s="1"/>
  <c r="AA452" i="1" s="1"/>
  <c r="H453" i="1" s="1"/>
  <c r="G453" i="1" s="1"/>
  <c r="J453" i="1" l="1"/>
  <c r="K453" i="1" l="1"/>
  <c r="X453" i="1"/>
  <c r="Z453" i="1" s="1"/>
  <c r="AD453" i="1" s="1"/>
  <c r="N454" i="1" s="1"/>
  <c r="V454" i="1" s="1"/>
  <c r="L453" i="1"/>
  <c r="P453" i="1" s="1"/>
  <c r="R453" i="1" s="1"/>
  <c r="AB453" i="1" s="1"/>
  <c r="I454" i="1" s="1"/>
  <c r="O453" i="1" l="1"/>
  <c r="Q453" i="1" s="1"/>
  <c r="AA453" i="1" s="1"/>
  <c r="H454" i="1" s="1"/>
  <c r="G454" i="1" s="1"/>
  <c r="W453" i="1"/>
  <c r="Y453" i="1" s="1"/>
  <c r="AC453" i="1" s="1"/>
  <c r="M454" i="1" s="1"/>
  <c r="U454" i="1" s="1"/>
  <c r="J454" i="1" l="1"/>
  <c r="K454" i="1" l="1"/>
  <c r="X454" i="1"/>
  <c r="Z454" i="1" s="1"/>
  <c r="AD454" i="1" s="1"/>
  <c r="N455" i="1" s="1"/>
  <c r="V455" i="1" s="1"/>
  <c r="L454" i="1"/>
  <c r="P454" i="1" s="1"/>
  <c r="R454" i="1" s="1"/>
  <c r="AB454" i="1" s="1"/>
  <c r="I455" i="1" s="1"/>
  <c r="W454" i="1" l="1"/>
  <c r="Y454" i="1" s="1"/>
  <c r="AC454" i="1" s="1"/>
  <c r="M455" i="1" s="1"/>
  <c r="U455" i="1" s="1"/>
  <c r="O454" i="1"/>
  <c r="Q454" i="1" s="1"/>
  <c r="AA454" i="1" s="1"/>
  <c r="H455" i="1" s="1"/>
  <c r="G455" i="1" s="1"/>
  <c r="J455" i="1" l="1"/>
  <c r="K455" i="1" l="1"/>
  <c r="X455" i="1"/>
  <c r="Z455" i="1" s="1"/>
  <c r="AD455" i="1" s="1"/>
  <c r="N456" i="1" s="1"/>
  <c r="V456" i="1" s="1"/>
  <c r="L455" i="1"/>
  <c r="P455" i="1" s="1"/>
  <c r="R455" i="1" s="1"/>
  <c r="AB455" i="1" s="1"/>
  <c r="I456" i="1" s="1"/>
  <c r="O455" i="1" l="1"/>
  <c r="Q455" i="1" s="1"/>
  <c r="AA455" i="1" s="1"/>
  <c r="H456" i="1" s="1"/>
  <c r="G456" i="1" s="1"/>
  <c r="W455" i="1"/>
  <c r="Y455" i="1" s="1"/>
  <c r="AC455" i="1" s="1"/>
  <c r="M456" i="1" s="1"/>
  <c r="U456" i="1" s="1"/>
  <c r="J456" i="1" l="1"/>
  <c r="K456" i="1" l="1"/>
  <c r="X456" i="1"/>
  <c r="Z456" i="1" s="1"/>
  <c r="AD456" i="1" s="1"/>
  <c r="N457" i="1" s="1"/>
  <c r="V457" i="1" s="1"/>
  <c r="L456" i="1"/>
  <c r="P456" i="1" s="1"/>
  <c r="R456" i="1" s="1"/>
  <c r="AB456" i="1" s="1"/>
  <c r="I457" i="1" s="1"/>
  <c r="W456" i="1" l="1"/>
  <c r="Y456" i="1" s="1"/>
  <c r="AC456" i="1" s="1"/>
  <c r="M457" i="1" s="1"/>
  <c r="U457" i="1" s="1"/>
  <c r="O456" i="1"/>
  <c r="Q456" i="1" s="1"/>
  <c r="AA456" i="1" s="1"/>
  <c r="H457" i="1" s="1"/>
  <c r="G457" i="1" s="1"/>
  <c r="J457" i="1" l="1"/>
  <c r="K457" i="1" l="1"/>
  <c r="X457" i="1"/>
  <c r="Z457" i="1" s="1"/>
  <c r="AD457" i="1" s="1"/>
  <c r="N458" i="1" s="1"/>
  <c r="V458" i="1" s="1"/>
  <c r="L457" i="1"/>
  <c r="P457" i="1" s="1"/>
  <c r="R457" i="1" s="1"/>
  <c r="AB457" i="1" s="1"/>
  <c r="I458" i="1" s="1"/>
  <c r="W457" i="1" l="1"/>
  <c r="Y457" i="1" s="1"/>
  <c r="AC457" i="1" s="1"/>
  <c r="M458" i="1" s="1"/>
  <c r="U458" i="1" s="1"/>
  <c r="O457" i="1"/>
  <c r="Q457" i="1" s="1"/>
  <c r="AA457" i="1" s="1"/>
  <c r="H458" i="1" s="1"/>
  <c r="G458" i="1" s="1"/>
  <c r="J458" i="1" l="1"/>
  <c r="L458" i="1" s="1"/>
  <c r="P458" i="1" s="1"/>
  <c r="R458" i="1" s="1"/>
  <c r="AB458" i="1" s="1"/>
  <c r="I459" i="1" s="1"/>
  <c r="K458" i="1" l="1"/>
  <c r="X458" i="1"/>
  <c r="Z458" i="1" s="1"/>
  <c r="AD458" i="1" s="1"/>
  <c r="N459" i="1" s="1"/>
  <c r="V459" i="1" s="1"/>
  <c r="W458" i="1" l="1"/>
  <c r="Y458" i="1" s="1"/>
  <c r="AC458" i="1" s="1"/>
  <c r="M459" i="1" s="1"/>
  <c r="U459" i="1" s="1"/>
  <c r="O458" i="1"/>
  <c r="Q458" i="1" s="1"/>
  <c r="AA458" i="1" s="1"/>
  <c r="H459" i="1" s="1"/>
  <c r="G459" i="1" s="1"/>
  <c r="J459" i="1" l="1"/>
  <c r="K459" i="1" l="1"/>
  <c r="X459" i="1"/>
  <c r="Z459" i="1" s="1"/>
  <c r="AD459" i="1" s="1"/>
  <c r="N460" i="1" s="1"/>
  <c r="V460" i="1" s="1"/>
  <c r="L459" i="1"/>
  <c r="P459" i="1" s="1"/>
  <c r="R459" i="1" s="1"/>
  <c r="AB459" i="1" s="1"/>
  <c r="I460" i="1" s="1"/>
  <c r="O459" i="1" l="1"/>
  <c r="Q459" i="1" s="1"/>
  <c r="AA459" i="1" s="1"/>
  <c r="H460" i="1" s="1"/>
  <c r="G460" i="1" s="1"/>
  <c r="W459" i="1"/>
  <c r="Y459" i="1" s="1"/>
  <c r="AC459" i="1" s="1"/>
  <c r="M460" i="1" s="1"/>
  <c r="U460" i="1" s="1"/>
  <c r="J460" i="1" l="1"/>
  <c r="K460" i="1" l="1"/>
  <c r="X460" i="1"/>
  <c r="Z460" i="1" s="1"/>
  <c r="AD460" i="1" s="1"/>
  <c r="N461" i="1" s="1"/>
  <c r="V461" i="1" s="1"/>
  <c r="L460" i="1"/>
  <c r="P460" i="1" s="1"/>
  <c r="R460" i="1" s="1"/>
  <c r="AB460" i="1" s="1"/>
  <c r="I461" i="1" s="1"/>
  <c r="W460" i="1" l="1"/>
  <c r="Y460" i="1" s="1"/>
  <c r="AC460" i="1" s="1"/>
  <c r="M461" i="1" s="1"/>
  <c r="U461" i="1" s="1"/>
  <c r="O460" i="1"/>
  <c r="Q460" i="1" s="1"/>
  <c r="AA460" i="1" s="1"/>
  <c r="H461" i="1" s="1"/>
  <c r="G461" i="1" s="1"/>
  <c r="J461" i="1" l="1"/>
  <c r="K461" i="1" l="1"/>
  <c r="X461" i="1"/>
  <c r="Z461" i="1" s="1"/>
  <c r="AD461" i="1" s="1"/>
  <c r="N462" i="1" s="1"/>
  <c r="V462" i="1" s="1"/>
  <c r="L461" i="1"/>
  <c r="P461" i="1" s="1"/>
  <c r="R461" i="1" s="1"/>
  <c r="AB461" i="1" s="1"/>
  <c r="I462" i="1" s="1"/>
  <c r="W461" i="1" l="1"/>
  <c r="Y461" i="1" s="1"/>
  <c r="AC461" i="1" s="1"/>
  <c r="M462" i="1" s="1"/>
  <c r="U462" i="1" s="1"/>
  <c r="O461" i="1"/>
  <c r="Q461" i="1" s="1"/>
  <c r="AA461" i="1" s="1"/>
  <c r="H462" i="1" s="1"/>
  <c r="G462" i="1" s="1"/>
  <c r="J462" i="1" l="1"/>
  <c r="K462" i="1" l="1"/>
  <c r="X462" i="1"/>
  <c r="Z462" i="1" s="1"/>
  <c r="AD462" i="1" s="1"/>
  <c r="N463" i="1" s="1"/>
  <c r="V463" i="1" s="1"/>
  <c r="L462" i="1"/>
  <c r="P462" i="1" s="1"/>
  <c r="R462" i="1" s="1"/>
  <c r="AB462" i="1" s="1"/>
  <c r="I463" i="1" s="1"/>
  <c r="O462" i="1" l="1"/>
  <c r="Q462" i="1" s="1"/>
  <c r="AA462" i="1" s="1"/>
  <c r="H463" i="1" s="1"/>
  <c r="G463" i="1" s="1"/>
  <c r="W462" i="1"/>
  <c r="Y462" i="1" s="1"/>
  <c r="AC462" i="1" s="1"/>
  <c r="M463" i="1" s="1"/>
  <c r="U463" i="1" s="1"/>
  <c r="J463" i="1" l="1"/>
  <c r="K463" i="1" l="1"/>
  <c r="X463" i="1"/>
  <c r="Z463" i="1" s="1"/>
  <c r="AD463" i="1" s="1"/>
  <c r="N464" i="1" s="1"/>
  <c r="V464" i="1" s="1"/>
  <c r="L463" i="1"/>
  <c r="P463" i="1" s="1"/>
  <c r="R463" i="1" s="1"/>
  <c r="AB463" i="1" s="1"/>
  <c r="I464" i="1" s="1"/>
  <c r="O463" i="1" l="1"/>
  <c r="Q463" i="1" s="1"/>
  <c r="AA463" i="1" s="1"/>
  <c r="H464" i="1" s="1"/>
  <c r="G464" i="1" s="1"/>
  <c r="W463" i="1"/>
  <c r="Y463" i="1" s="1"/>
  <c r="AC463" i="1" s="1"/>
  <c r="M464" i="1" s="1"/>
  <c r="U464" i="1" s="1"/>
  <c r="J464" i="1" l="1"/>
  <c r="K464" i="1" l="1"/>
  <c r="X464" i="1"/>
  <c r="Z464" i="1" s="1"/>
  <c r="AD464" i="1" s="1"/>
  <c r="N465" i="1" s="1"/>
  <c r="V465" i="1" s="1"/>
  <c r="L464" i="1"/>
  <c r="P464" i="1" s="1"/>
  <c r="R464" i="1" s="1"/>
  <c r="AB464" i="1" s="1"/>
  <c r="I465" i="1" s="1"/>
  <c r="O464" i="1" l="1"/>
  <c r="Q464" i="1" s="1"/>
  <c r="AA464" i="1" s="1"/>
  <c r="H465" i="1" s="1"/>
  <c r="G465" i="1" s="1"/>
  <c r="W464" i="1"/>
  <c r="Y464" i="1" s="1"/>
  <c r="AC464" i="1" s="1"/>
  <c r="M465" i="1" s="1"/>
  <c r="U465" i="1" s="1"/>
  <c r="J465" i="1" l="1"/>
  <c r="K465" i="1" l="1"/>
  <c r="X465" i="1"/>
  <c r="Z465" i="1" s="1"/>
  <c r="AD465" i="1" s="1"/>
  <c r="N466" i="1" s="1"/>
  <c r="V466" i="1" s="1"/>
  <c r="L465" i="1"/>
  <c r="P465" i="1" s="1"/>
  <c r="R465" i="1" s="1"/>
  <c r="AB465" i="1" s="1"/>
  <c r="I466" i="1" s="1"/>
  <c r="W465" i="1" l="1"/>
  <c r="Y465" i="1" s="1"/>
  <c r="AC465" i="1" s="1"/>
  <c r="M466" i="1" s="1"/>
  <c r="U466" i="1" s="1"/>
  <c r="O465" i="1"/>
  <c r="Q465" i="1" s="1"/>
  <c r="AA465" i="1" s="1"/>
  <c r="H466" i="1" s="1"/>
  <c r="G466" i="1" s="1"/>
  <c r="J466" i="1" l="1"/>
  <c r="K466" i="1" l="1"/>
  <c r="X466" i="1"/>
  <c r="Z466" i="1" s="1"/>
  <c r="AD466" i="1" s="1"/>
  <c r="N467" i="1" s="1"/>
  <c r="V467" i="1" s="1"/>
  <c r="L466" i="1"/>
  <c r="P466" i="1" s="1"/>
  <c r="R466" i="1" s="1"/>
  <c r="AB466" i="1" s="1"/>
  <c r="I467" i="1" s="1"/>
  <c r="O466" i="1" l="1"/>
  <c r="Q466" i="1" s="1"/>
  <c r="AA466" i="1" s="1"/>
  <c r="H467" i="1" s="1"/>
  <c r="G467" i="1" s="1"/>
  <c r="W466" i="1"/>
  <c r="Y466" i="1" s="1"/>
  <c r="AC466" i="1" s="1"/>
  <c r="M467" i="1" s="1"/>
  <c r="U467" i="1" s="1"/>
  <c r="J467" i="1" l="1"/>
  <c r="K467" i="1" l="1"/>
  <c r="X467" i="1"/>
  <c r="Z467" i="1" s="1"/>
  <c r="AD467" i="1" s="1"/>
  <c r="N468" i="1" s="1"/>
  <c r="V468" i="1" s="1"/>
  <c r="L467" i="1"/>
  <c r="P467" i="1" s="1"/>
  <c r="R467" i="1" s="1"/>
  <c r="AB467" i="1" s="1"/>
  <c r="I468" i="1" s="1"/>
  <c r="W467" i="1" l="1"/>
  <c r="Y467" i="1" s="1"/>
  <c r="AC467" i="1" s="1"/>
  <c r="M468" i="1" s="1"/>
  <c r="U468" i="1" s="1"/>
  <c r="O467" i="1"/>
  <c r="Q467" i="1" s="1"/>
  <c r="AA467" i="1" s="1"/>
  <c r="H468" i="1" s="1"/>
  <c r="G468" i="1" s="1"/>
  <c r="J468" i="1" l="1"/>
  <c r="K468" i="1" l="1"/>
  <c r="X468" i="1"/>
  <c r="Z468" i="1" s="1"/>
  <c r="AD468" i="1" s="1"/>
  <c r="N469" i="1" s="1"/>
  <c r="V469" i="1" s="1"/>
  <c r="L468" i="1"/>
  <c r="P468" i="1" s="1"/>
  <c r="R468" i="1" s="1"/>
  <c r="AB468" i="1" s="1"/>
  <c r="I469" i="1" s="1"/>
  <c r="O468" i="1" l="1"/>
  <c r="Q468" i="1" s="1"/>
  <c r="AA468" i="1" s="1"/>
  <c r="H469" i="1" s="1"/>
  <c r="G469" i="1" s="1"/>
  <c r="W468" i="1"/>
  <c r="Y468" i="1" s="1"/>
  <c r="AC468" i="1" s="1"/>
  <c r="M469" i="1" s="1"/>
  <c r="U469" i="1" s="1"/>
  <c r="J469" i="1" l="1"/>
  <c r="K469" i="1" l="1"/>
  <c r="X469" i="1"/>
  <c r="Z469" i="1" s="1"/>
  <c r="AD469" i="1" s="1"/>
  <c r="N470" i="1" s="1"/>
  <c r="V470" i="1" s="1"/>
  <c r="L469" i="1"/>
  <c r="P469" i="1" s="1"/>
  <c r="R469" i="1" s="1"/>
  <c r="AB469" i="1" s="1"/>
  <c r="I470" i="1" s="1"/>
  <c r="O469" i="1" l="1"/>
  <c r="Q469" i="1" s="1"/>
  <c r="AA469" i="1" s="1"/>
  <c r="H470" i="1" s="1"/>
  <c r="G470" i="1" s="1"/>
  <c r="W469" i="1"/>
  <c r="Y469" i="1" s="1"/>
  <c r="AC469" i="1" s="1"/>
  <c r="M470" i="1" s="1"/>
  <c r="U470" i="1" s="1"/>
  <c r="J470" i="1" l="1"/>
  <c r="K470" i="1" l="1"/>
  <c r="X470" i="1"/>
  <c r="Z470" i="1" s="1"/>
  <c r="AD470" i="1" s="1"/>
  <c r="N471" i="1" s="1"/>
  <c r="V471" i="1" s="1"/>
  <c r="L470" i="1"/>
  <c r="P470" i="1" s="1"/>
  <c r="R470" i="1" s="1"/>
  <c r="AB470" i="1" s="1"/>
  <c r="I471" i="1" s="1"/>
  <c r="O470" i="1" l="1"/>
  <c r="Q470" i="1" s="1"/>
  <c r="AA470" i="1" s="1"/>
  <c r="H471" i="1" s="1"/>
  <c r="G471" i="1" s="1"/>
  <c r="W470" i="1"/>
  <c r="Y470" i="1" s="1"/>
  <c r="AC470" i="1" s="1"/>
  <c r="M471" i="1" s="1"/>
  <c r="U471" i="1" s="1"/>
  <c r="J471" i="1" l="1"/>
  <c r="K471" i="1" l="1"/>
  <c r="X471" i="1"/>
  <c r="Z471" i="1" s="1"/>
  <c r="AD471" i="1" s="1"/>
  <c r="N472" i="1" s="1"/>
  <c r="V472" i="1" s="1"/>
  <c r="L471" i="1"/>
  <c r="P471" i="1" s="1"/>
  <c r="R471" i="1" s="1"/>
  <c r="AB471" i="1" s="1"/>
  <c r="I472" i="1" s="1"/>
  <c r="O471" i="1" l="1"/>
  <c r="Q471" i="1" s="1"/>
  <c r="AA471" i="1" s="1"/>
  <c r="H472" i="1" s="1"/>
  <c r="G472" i="1" s="1"/>
  <c r="W471" i="1"/>
  <c r="Y471" i="1" s="1"/>
  <c r="AC471" i="1" s="1"/>
  <c r="M472" i="1" s="1"/>
  <c r="U472" i="1" s="1"/>
  <c r="J472" i="1" l="1"/>
  <c r="K472" i="1" l="1"/>
  <c r="X472" i="1"/>
  <c r="Z472" i="1" s="1"/>
  <c r="AD472" i="1" s="1"/>
  <c r="N473" i="1" s="1"/>
  <c r="V473" i="1" s="1"/>
  <c r="L472" i="1"/>
  <c r="P472" i="1" s="1"/>
  <c r="R472" i="1" s="1"/>
  <c r="AB472" i="1" s="1"/>
  <c r="I473" i="1" s="1"/>
  <c r="O472" i="1" l="1"/>
  <c r="Q472" i="1" s="1"/>
  <c r="AA472" i="1" s="1"/>
  <c r="H473" i="1" s="1"/>
  <c r="G473" i="1" s="1"/>
  <c r="W472" i="1"/>
  <c r="Y472" i="1" s="1"/>
  <c r="AC472" i="1" s="1"/>
  <c r="M473" i="1" s="1"/>
  <c r="U473" i="1" s="1"/>
  <c r="J473" i="1" l="1"/>
  <c r="K473" i="1" l="1"/>
  <c r="X473" i="1"/>
  <c r="Z473" i="1" s="1"/>
  <c r="AD473" i="1" s="1"/>
  <c r="N474" i="1" s="1"/>
  <c r="V474" i="1" s="1"/>
  <c r="L473" i="1"/>
  <c r="P473" i="1" s="1"/>
  <c r="R473" i="1" s="1"/>
  <c r="AB473" i="1" s="1"/>
  <c r="I474" i="1" s="1"/>
  <c r="W473" i="1" l="1"/>
  <c r="Y473" i="1" s="1"/>
  <c r="AC473" i="1" s="1"/>
  <c r="M474" i="1" s="1"/>
  <c r="U474" i="1" s="1"/>
  <c r="O473" i="1"/>
  <c r="Q473" i="1" s="1"/>
  <c r="AA473" i="1" s="1"/>
  <c r="H474" i="1" s="1"/>
  <c r="G474" i="1" s="1"/>
  <c r="J474" i="1" l="1"/>
  <c r="K474" i="1" l="1"/>
  <c r="X474" i="1"/>
  <c r="Z474" i="1" s="1"/>
  <c r="AD474" i="1" s="1"/>
  <c r="N475" i="1" s="1"/>
  <c r="V475" i="1" s="1"/>
  <c r="L474" i="1"/>
  <c r="P474" i="1" s="1"/>
  <c r="R474" i="1" s="1"/>
  <c r="AB474" i="1" s="1"/>
  <c r="I475" i="1" s="1"/>
  <c r="W474" i="1" l="1"/>
  <c r="Y474" i="1" s="1"/>
  <c r="AC474" i="1" s="1"/>
  <c r="M475" i="1" s="1"/>
  <c r="U475" i="1" s="1"/>
  <c r="O474" i="1"/>
  <c r="Q474" i="1" s="1"/>
  <c r="AA474" i="1" s="1"/>
  <c r="H475" i="1" s="1"/>
  <c r="G475" i="1" s="1"/>
  <c r="J475" i="1" l="1"/>
  <c r="K475" i="1" l="1"/>
  <c r="X475" i="1"/>
  <c r="Z475" i="1" s="1"/>
  <c r="AD475" i="1" s="1"/>
  <c r="N476" i="1" s="1"/>
  <c r="V476" i="1" s="1"/>
  <c r="L475" i="1"/>
  <c r="P475" i="1" s="1"/>
  <c r="R475" i="1" s="1"/>
  <c r="AB475" i="1" s="1"/>
  <c r="I476" i="1" s="1"/>
  <c r="O475" i="1" l="1"/>
  <c r="Q475" i="1" s="1"/>
  <c r="AA475" i="1" s="1"/>
  <c r="H476" i="1" s="1"/>
  <c r="G476" i="1" s="1"/>
  <c r="W475" i="1"/>
  <c r="Y475" i="1" s="1"/>
  <c r="AC475" i="1" s="1"/>
  <c r="M476" i="1" s="1"/>
  <c r="U476" i="1" s="1"/>
  <c r="J476" i="1" l="1"/>
  <c r="K476" i="1" l="1"/>
  <c r="X476" i="1"/>
  <c r="Z476" i="1" s="1"/>
  <c r="AD476" i="1" s="1"/>
  <c r="N477" i="1" s="1"/>
  <c r="V477" i="1" s="1"/>
  <c r="L476" i="1"/>
  <c r="P476" i="1" s="1"/>
  <c r="R476" i="1" s="1"/>
  <c r="AB476" i="1" s="1"/>
  <c r="I477" i="1" s="1"/>
  <c r="W476" i="1" l="1"/>
  <c r="Y476" i="1" s="1"/>
  <c r="AC476" i="1" s="1"/>
  <c r="M477" i="1" s="1"/>
  <c r="U477" i="1" s="1"/>
  <c r="O476" i="1"/>
  <c r="Q476" i="1" s="1"/>
  <c r="AA476" i="1" s="1"/>
  <c r="H477" i="1" s="1"/>
  <c r="G477" i="1" s="1"/>
  <c r="J477" i="1" l="1"/>
  <c r="K477" i="1" l="1"/>
  <c r="X477" i="1"/>
  <c r="Z477" i="1" s="1"/>
  <c r="AD477" i="1" s="1"/>
  <c r="N478" i="1" s="1"/>
  <c r="V478" i="1" s="1"/>
  <c r="L477" i="1"/>
  <c r="P477" i="1" s="1"/>
  <c r="R477" i="1" s="1"/>
  <c r="AB477" i="1" s="1"/>
  <c r="I478" i="1" s="1"/>
  <c r="O477" i="1" l="1"/>
  <c r="Q477" i="1" s="1"/>
  <c r="AA477" i="1" s="1"/>
  <c r="H478" i="1" s="1"/>
  <c r="G478" i="1" s="1"/>
  <c r="W477" i="1"/>
  <c r="Y477" i="1" s="1"/>
  <c r="AC477" i="1" s="1"/>
  <c r="M478" i="1" s="1"/>
  <c r="U478" i="1" s="1"/>
  <c r="J478" i="1" l="1"/>
  <c r="K478" i="1" l="1"/>
  <c r="X478" i="1"/>
  <c r="Z478" i="1" s="1"/>
  <c r="AD478" i="1" s="1"/>
  <c r="N479" i="1" s="1"/>
  <c r="V479" i="1" s="1"/>
  <c r="L478" i="1"/>
  <c r="P478" i="1" s="1"/>
  <c r="R478" i="1" s="1"/>
  <c r="AB478" i="1" s="1"/>
  <c r="I479" i="1" s="1"/>
  <c r="W478" i="1" l="1"/>
  <c r="Y478" i="1" s="1"/>
  <c r="AC478" i="1" s="1"/>
  <c r="M479" i="1" s="1"/>
  <c r="U479" i="1" s="1"/>
  <c r="O478" i="1"/>
  <c r="Q478" i="1" s="1"/>
  <c r="AA478" i="1" s="1"/>
  <c r="H479" i="1" s="1"/>
  <c r="G479" i="1" s="1"/>
  <c r="J479" i="1" l="1"/>
  <c r="K479" i="1" l="1"/>
  <c r="X479" i="1"/>
  <c r="Z479" i="1" s="1"/>
  <c r="AD479" i="1" s="1"/>
  <c r="N480" i="1" s="1"/>
  <c r="V480" i="1" s="1"/>
  <c r="L479" i="1"/>
  <c r="P479" i="1" s="1"/>
  <c r="R479" i="1" s="1"/>
  <c r="AB479" i="1" s="1"/>
  <c r="I480" i="1" s="1"/>
  <c r="O479" i="1" l="1"/>
  <c r="Q479" i="1" s="1"/>
  <c r="AA479" i="1" s="1"/>
  <c r="H480" i="1" s="1"/>
  <c r="G480" i="1" s="1"/>
  <c r="W479" i="1"/>
  <c r="Y479" i="1" s="1"/>
  <c r="AC479" i="1" s="1"/>
  <c r="M480" i="1" s="1"/>
  <c r="U480" i="1" s="1"/>
  <c r="J480" i="1" l="1"/>
  <c r="K480" i="1" l="1"/>
  <c r="X480" i="1"/>
  <c r="Z480" i="1" s="1"/>
  <c r="AD480" i="1" s="1"/>
  <c r="N481" i="1" s="1"/>
  <c r="V481" i="1" s="1"/>
  <c r="L480" i="1"/>
  <c r="P480" i="1" s="1"/>
  <c r="R480" i="1" s="1"/>
  <c r="AB480" i="1" s="1"/>
  <c r="I481" i="1" s="1"/>
  <c r="W480" i="1" l="1"/>
  <c r="Y480" i="1" s="1"/>
  <c r="AC480" i="1" s="1"/>
  <c r="M481" i="1" s="1"/>
  <c r="U481" i="1" s="1"/>
  <c r="O480" i="1"/>
  <c r="Q480" i="1" s="1"/>
  <c r="AA480" i="1" s="1"/>
  <c r="H481" i="1" s="1"/>
  <c r="G481" i="1" s="1"/>
  <c r="J481" i="1" l="1"/>
  <c r="K481" i="1" l="1"/>
  <c r="X481" i="1"/>
  <c r="Z481" i="1" s="1"/>
  <c r="AD481" i="1" s="1"/>
  <c r="N482" i="1" s="1"/>
  <c r="V482" i="1" s="1"/>
  <c r="L481" i="1"/>
  <c r="P481" i="1" s="1"/>
  <c r="R481" i="1" s="1"/>
  <c r="AB481" i="1" s="1"/>
  <c r="I482" i="1" s="1"/>
  <c r="O481" i="1" l="1"/>
  <c r="Q481" i="1" s="1"/>
  <c r="AA481" i="1" s="1"/>
  <c r="H482" i="1" s="1"/>
  <c r="G482" i="1" s="1"/>
  <c r="W481" i="1"/>
  <c r="Y481" i="1" s="1"/>
  <c r="AC481" i="1" s="1"/>
  <c r="M482" i="1" s="1"/>
  <c r="U482" i="1" s="1"/>
  <c r="J482" i="1" l="1"/>
  <c r="K482" i="1" l="1"/>
  <c r="X482" i="1"/>
  <c r="Z482" i="1" s="1"/>
  <c r="AD482" i="1" s="1"/>
  <c r="N483" i="1" s="1"/>
  <c r="V483" i="1" s="1"/>
  <c r="L482" i="1"/>
  <c r="P482" i="1" s="1"/>
  <c r="R482" i="1" s="1"/>
  <c r="AB482" i="1" s="1"/>
  <c r="I483" i="1" s="1"/>
  <c r="W482" i="1" l="1"/>
  <c r="Y482" i="1" s="1"/>
  <c r="AC482" i="1" s="1"/>
  <c r="M483" i="1" s="1"/>
  <c r="U483" i="1" s="1"/>
  <c r="O482" i="1"/>
  <c r="Q482" i="1" s="1"/>
  <c r="AA482" i="1" s="1"/>
  <c r="H483" i="1" s="1"/>
  <c r="G483" i="1" s="1"/>
  <c r="J483" i="1" l="1"/>
  <c r="K483" i="1" l="1"/>
  <c r="X483" i="1"/>
  <c r="Z483" i="1" s="1"/>
  <c r="AD483" i="1" s="1"/>
  <c r="N484" i="1" s="1"/>
  <c r="L483" i="1"/>
  <c r="P483" i="1" s="1"/>
  <c r="R483" i="1" s="1"/>
  <c r="AB483" i="1" s="1"/>
  <c r="I484" i="1" s="1"/>
  <c r="V484" i="1" l="1"/>
  <c r="O483" i="1"/>
  <c r="Q483" i="1" s="1"/>
  <c r="AA483" i="1" s="1"/>
  <c r="H484" i="1" s="1"/>
  <c r="G484" i="1" s="1"/>
  <c r="W483" i="1"/>
  <c r="Y483" i="1" s="1"/>
  <c r="AC483" i="1" s="1"/>
  <c r="M484" i="1" s="1"/>
  <c r="U484" i="1" s="1"/>
  <c r="J484" i="1" l="1"/>
  <c r="K484" i="1" s="1"/>
  <c r="W484" i="1" l="1"/>
  <c r="Y484" i="1" s="1"/>
  <c r="AC484" i="1" s="1"/>
  <c r="M485" i="1" s="1"/>
  <c r="U485" i="1" s="1"/>
  <c r="O484" i="1"/>
  <c r="Q484" i="1" s="1"/>
  <c r="AA484" i="1" s="1"/>
  <c r="H485" i="1" s="1"/>
  <c r="X484" i="1"/>
  <c r="Z484" i="1" s="1"/>
  <c r="AD484" i="1" s="1"/>
  <c r="N485" i="1" s="1"/>
  <c r="V485" i="1" s="1"/>
  <c r="L484" i="1"/>
  <c r="P484" i="1" s="1"/>
  <c r="R484" i="1" s="1"/>
  <c r="AB484" i="1" s="1"/>
  <c r="I485" i="1" s="1"/>
  <c r="G485" i="1" l="1"/>
  <c r="J485" i="1" l="1"/>
  <c r="K485" i="1" l="1"/>
  <c r="X485" i="1"/>
  <c r="Z485" i="1" s="1"/>
  <c r="AD485" i="1" s="1"/>
  <c r="N486" i="1" s="1"/>
  <c r="V486" i="1" s="1"/>
  <c r="L485" i="1"/>
  <c r="P485" i="1" s="1"/>
  <c r="R485" i="1" s="1"/>
  <c r="AB485" i="1" s="1"/>
  <c r="I486" i="1" s="1"/>
  <c r="O485" i="1" l="1"/>
  <c r="Q485" i="1" s="1"/>
  <c r="AA485" i="1" s="1"/>
  <c r="H486" i="1" s="1"/>
  <c r="G486" i="1" s="1"/>
  <c r="W485" i="1"/>
  <c r="Y485" i="1" s="1"/>
  <c r="AC485" i="1" s="1"/>
  <c r="M486" i="1" s="1"/>
  <c r="U486" i="1" s="1"/>
  <c r="J486" i="1" l="1"/>
  <c r="K486" i="1" l="1"/>
  <c r="X486" i="1"/>
  <c r="Z486" i="1" s="1"/>
  <c r="AD486" i="1" s="1"/>
  <c r="N487" i="1" s="1"/>
  <c r="L486" i="1"/>
  <c r="P486" i="1" s="1"/>
  <c r="R486" i="1" s="1"/>
  <c r="AB486" i="1" s="1"/>
  <c r="I487" i="1" s="1"/>
  <c r="V487" i="1" l="1"/>
  <c r="W486" i="1"/>
  <c r="Y486" i="1" s="1"/>
  <c r="AC486" i="1" s="1"/>
  <c r="M487" i="1" s="1"/>
  <c r="U487" i="1" s="1"/>
  <c r="O486" i="1"/>
  <c r="Q486" i="1" s="1"/>
  <c r="AA486" i="1" s="1"/>
  <c r="H487" i="1" s="1"/>
  <c r="G487" i="1" s="1"/>
  <c r="J487" i="1" l="1"/>
  <c r="K487" i="1" s="1"/>
  <c r="X487" i="1" l="1"/>
  <c r="Z487" i="1" s="1"/>
  <c r="AD487" i="1" s="1"/>
  <c r="N488" i="1" s="1"/>
  <c r="V488" i="1" s="1"/>
  <c r="W487" i="1"/>
  <c r="Y487" i="1" s="1"/>
  <c r="AC487" i="1" s="1"/>
  <c r="M488" i="1" s="1"/>
  <c r="U488" i="1" s="1"/>
  <c r="O487" i="1"/>
  <c r="Q487" i="1" s="1"/>
  <c r="AA487" i="1" s="1"/>
  <c r="H488" i="1" s="1"/>
  <c r="L487" i="1"/>
  <c r="P487" i="1" s="1"/>
  <c r="R487" i="1" s="1"/>
  <c r="AB487" i="1" s="1"/>
  <c r="I488" i="1" s="1"/>
  <c r="G488" i="1" l="1"/>
  <c r="J488" i="1" l="1"/>
  <c r="K488" i="1" l="1"/>
  <c r="X488" i="1"/>
  <c r="Z488" i="1" s="1"/>
  <c r="AD488" i="1" s="1"/>
  <c r="N489" i="1" s="1"/>
  <c r="L488" i="1"/>
  <c r="P488" i="1" s="1"/>
  <c r="R488" i="1" s="1"/>
  <c r="AB488" i="1" s="1"/>
  <c r="I489" i="1" s="1"/>
  <c r="V489" i="1" l="1"/>
  <c r="O488" i="1"/>
  <c r="Q488" i="1" s="1"/>
  <c r="AA488" i="1" s="1"/>
  <c r="H489" i="1" s="1"/>
  <c r="G489" i="1" s="1"/>
  <c r="W488" i="1"/>
  <c r="Y488" i="1" s="1"/>
  <c r="AC488" i="1" s="1"/>
  <c r="M489" i="1" s="1"/>
  <c r="U489" i="1" s="1"/>
  <c r="J489" i="1" l="1"/>
  <c r="K489" i="1" s="1"/>
  <c r="X489" i="1" l="1"/>
  <c r="Z489" i="1" s="1"/>
  <c r="AD489" i="1" s="1"/>
  <c r="N490" i="1" s="1"/>
  <c r="V490" i="1" s="1"/>
  <c r="O489" i="1"/>
  <c r="Q489" i="1" s="1"/>
  <c r="AA489" i="1" s="1"/>
  <c r="H490" i="1" s="1"/>
  <c r="W489" i="1"/>
  <c r="Y489" i="1" s="1"/>
  <c r="AC489" i="1" s="1"/>
  <c r="M490" i="1" s="1"/>
  <c r="U490" i="1" s="1"/>
  <c r="L489" i="1"/>
  <c r="P489" i="1" s="1"/>
  <c r="R489" i="1" s="1"/>
  <c r="AB489" i="1" s="1"/>
  <c r="I490" i="1" s="1"/>
  <c r="G490" i="1" l="1"/>
  <c r="J490" i="1" l="1"/>
  <c r="K490" i="1" l="1"/>
  <c r="X490" i="1"/>
  <c r="Z490" i="1" s="1"/>
  <c r="AD490" i="1" s="1"/>
  <c r="N491" i="1" s="1"/>
  <c r="L490" i="1"/>
  <c r="P490" i="1" s="1"/>
  <c r="R490" i="1" s="1"/>
  <c r="AB490" i="1" s="1"/>
  <c r="I491" i="1" s="1"/>
  <c r="V491" i="1" l="1"/>
  <c r="O490" i="1"/>
  <c r="Q490" i="1" s="1"/>
  <c r="AA490" i="1" s="1"/>
  <c r="H491" i="1" s="1"/>
  <c r="G491" i="1" s="1"/>
  <c r="W490" i="1"/>
  <c r="Y490" i="1" s="1"/>
  <c r="AC490" i="1" s="1"/>
  <c r="M491" i="1" s="1"/>
  <c r="U491" i="1" s="1"/>
  <c r="J491" i="1" l="1"/>
  <c r="K491" i="1" s="1"/>
  <c r="X491" i="1" l="1"/>
  <c r="Z491" i="1" s="1"/>
  <c r="AD491" i="1" s="1"/>
  <c r="N492" i="1" s="1"/>
  <c r="V492" i="1" s="1"/>
  <c r="W491" i="1"/>
  <c r="Y491" i="1" s="1"/>
  <c r="AC491" i="1" s="1"/>
  <c r="M492" i="1" s="1"/>
  <c r="U492" i="1" s="1"/>
  <c r="O491" i="1"/>
  <c r="Q491" i="1" s="1"/>
  <c r="AA491" i="1" s="1"/>
  <c r="H492" i="1" s="1"/>
  <c r="L491" i="1"/>
  <c r="P491" i="1" s="1"/>
  <c r="R491" i="1" s="1"/>
  <c r="AB491" i="1" s="1"/>
  <c r="I492" i="1" s="1"/>
  <c r="G492" i="1" l="1"/>
  <c r="J492" i="1" l="1"/>
  <c r="K492" i="1" l="1"/>
  <c r="X492" i="1"/>
  <c r="Z492" i="1" s="1"/>
  <c r="AD492" i="1" s="1"/>
  <c r="N493" i="1" s="1"/>
  <c r="L492" i="1"/>
  <c r="P492" i="1" s="1"/>
  <c r="R492" i="1" s="1"/>
  <c r="AB492" i="1" s="1"/>
  <c r="I493" i="1" s="1"/>
  <c r="V493" i="1" l="1"/>
  <c r="W492" i="1"/>
  <c r="Y492" i="1" s="1"/>
  <c r="AC492" i="1" s="1"/>
  <c r="M493" i="1" s="1"/>
  <c r="U493" i="1" s="1"/>
  <c r="O492" i="1"/>
  <c r="Q492" i="1" s="1"/>
  <c r="AA492" i="1" s="1"/>
  <c r="H493" i="1" s="1"/>
  <c r="G493" i="1" s="1"/>
  <c r="J493" i="1" l="1"/>
  <c r="K493" i="1" s="1"/>
  <c r="O493" i="1" l="1"/>
  <c r="Q493" i="1" s="1"/>
  <c r="AA493" i="1" s="1"/>
  <c r="H494" i="1" s="1"/>
  <c r="W493" i="1"/>
  <c r="Y493" i="1" s="1"/>
  <c r="AC493" i="1" s="1"/>
  <c r="M494" i="1" s="1"/>
  <c r="U494" i="1" s="1"/>
  <c r="X493" i="1"/>
  <c r="Z493" i="1" s="1"/>
  <c r="AD493" i="1" s="1"/>
  <c r="N494" i="1" s="1"/>
  <c r="L493" i="1"/>
  <c r="P493" i="1" s="1"/>
  <c r="R493" i="1" s="1"/>
  <c r="AB493" i="1" s="1"/>
  <c r="I494" i="1" s="1"/>
  <c r="V494" i="1" l="1"/>
  <c r="G494" i="1"/>
  <c r="J494" i="1" l="1"/>
  <c r="K494" i="1" s="1"/>
  <c r="X494" i="1" l="1"/>
  <c r="Z494" i="1" s="1"/>
  <c r="AD494" i="1" s="1"/>
  <c r="N495" i="1" s="1"/>
  <c r="V495" i="1" s="1"/>
  <c r="O494" i="1"/>
  <c r="Q494" i="1" s="1"/>
  <c r="AA494" i="1" s="1"/>
  <c r="H495" i="1" s="1"/>
  <c r="W494" i="1"/>
  <c r="Y494" i="1" s="1"/>
  <c r="AC494" i="1" s="1"/>
  <c r="M495" i="1" s="1"/>
  <c r="U495" i="1" s="1"/>
  <c r="L494" i="1"/>
  <c r="P494" i="1" s="1"/>
  <c r="R494" i="1" s="1"/>
  <c r="AB494" i="1" s="1"/>
  <c r="I495" i="1" s="1"/>
  <c r="G495" i="1" l="1"/>
  <c r="J495" i="1" l="1"/>
  <c r="K495" i="1" l="1"/>
  <c r="X495" i="1"/>
  <c r="Z495" i="1" s="1"/>
  <c r="AD495" i="1" s="1"/>
  <c r="N496" i="1" s="1"/>
  <c r="V496" i="1" s="1"/>
  <c r="L495" i="1"/>
  <c r="P495" i="1" s="1"/>
  <c r="R495" i="1" s="1"/>
  <c r="AB495" i="1" s="1"/>
  <c r="I496" i="1" s="1"/>
  <c r="O495" i="1" l="1"/>
  <c r="Q495" i="1" s="1"/>
  <c r="AA495" i="1" s="1"/>
  <c r="H496" i="1" s="1"/>
  <c r="G496" i="1" s="1"/>
  <c r="W495" i="1"/>
  <c r="Y495" i="1" s="1"/>
  <c r="AC495" i="1" s="1"/>
  <c r="M496" i="1" s="1"/>
  <c r="U496" i="1" s="1"/>
  <c r="J496" i="1" l="1"/>
  <c r="K496" i="1" l="1"/>
  <c r="X496" i="1"/>
  <c r="Z496" i="1" s="1"/>
  <c r="AD496" i="1" s="1"/>
  <c r="N497" i="1" s="1"/>
  <c r="V497" i="1" s="1"/>
  <c r="L496" i="1"/>
  <c r="P496" i="1" s="1"/>
  <c r="R496" i="1" s="1"/>
  <c r="AB496" i="1" s="1"/>
  <c r="I497" i="1" s="1"/>
  <c r="O496" i="1" l="1"/>
  <c r="Q496" i="1" s="1"/>
  <c r="AA496" i="1" s="1"/>
  <c r="H497" i="1" s="1"/>
  <c r="G497" i="1" s="1"/>
  <c r="W496" i="1"/>
  <c r="Y496" i="1" s="1"/>
  <c r="AC496" i="1" s="1"/>
  <c r="M497" i="1" s="1"/>
  <c r="U497" i="1" s="1"/>
  <c r="J497" i="1" l="1"/>
  <c r="K497" i="1" l="1"/>
  <c r="X497" i="1"/>
  <c r="Z497" i="1" s="1"/>
  <c r="AD497" i="1" s="1"/>
  <c r="N498" i="1" s="1"/>
  <c r="V498" i="1" s="1"/>
  <c r="L497" i="1"/>
  <c r="P497" i="1" s="1"/>
  <c r="R497" i="1" s="1"/>
  <c r="AB497" i="1" s="1"/>
  <c r="I498" i="1" s="1"/>
  <c r="W497" i="1" l="1"/>
  <c r="Y497" i="1" s="1"/>
  <c r="AC497" i="1" s="1"/>
  <c r="M498" i="1" s="1"/>
  <c r="U498" i="1" s="1"/>
  <c r="O497" i="1"/>
  <c r="Q497" i="1" s="1"/>
  <c r="AA497" i="1" s="1"/>
  <c r="H498" i="1" s="1"/>
  <c r="G498" i="1" s="1"/>
  <c r="J498" i="1" l="1"/>
  <c r="K498" i="1" l="1"/>
  <c r="X498" i="1"/>
  <c r="Z498" i="1" s="1"/>
  <c r="AD498" i="1" s="1"/>
  <c r="N499" i="1" s="1"/>
  <c r="V499" i="1" s="1"/>
  <c r="L498" i="1"/>
  <c r="P498" i="1" s="1"/>
  <c r="R498" i="1" s="1"/>
  <c r="AB498" i="1" s="1"/>
  <c r="I499" i="1" s="1"/>
  <c r="O498" i="1" l="1"/>
  <c r="Q498" i="1" s="1"/>
  <c r="AA498" i="1" s="1"/>
  <c r="H499" i="1" s="1"/>
  <c r="G499" i="1" s="1"/>
  <c r="W498" i="1"/>
  <c r="Y498" i="1" s="1"/>
  <c r="AC498" i="1" s="1"/>
  <c r="M499" i="1" s="1"/>
  <c r="U499" i="1" s="1"/>
  <c r="J499" i="1" l="1"/>
  <c r="K499" i="1" l="1"/>
  <c r="X499" i="1"/>
  <c r="Z499" i="1" s="1"/>
  <c r="AD499" i="1" s="1"/>
  <c r="N500" i="1" s="1"/>
  <c r="V500" i="1" s="1"/>
  <c r="L499" i="1"/>
  <c r="P499" i="1" s="1"/>
  <c r="R499" i="1" s="1"/>
  <c r="AB499" i="1" s="1"/>
  <c r="I500" i="1" s="1"/>
  <c r="O499" i="1" l="1"/>
  <c r="Q499" i="1" s="1"/>
  <c r="AA499" i="1" s="1"/>
  <c r="H500" i="1" s="1"/>
  <c r="G500" i="1" s="1"/>
  <c r="W499" i="1"/>
  <c r="Y499" i="1" s="1"/>
  <c r="AC499" i="1" s="1"/>
  <c r="M500" i="1" s="1"/>
  <c r="U500" i="1" s="1"/>
  <c r="J500" i="1" l="1"/>
  <c r="K500" i="1" l="1"/>
  <c r="X500" i="1"/>
  <c r="Z500" i="1" s="1"/>
  <c r="AD500" i="1" s="1"/>
  <c r="N501" i="1" s="1"/>
  <c r="L500" i="1"/>
  <c r="P500" i="1" s="1"/>
  <c r="R500" i="1" s="1"/>
  <c r="AB500" i="1" s="1"/>
  <c r="I501" i="1" s="1"/>
  <c r="V501" i="1" l="1"/>
  <c r="W500" i="1"/>
  <c r="Y500" i="1" s="1"/>
  <c r="AC500" i="1" s="1"/>
  <c r="M501" i="1" s="1"/>
  <c r="U501" i="1" s="1"/>
  <c r="O500" i="1"/>
  <c r="Q500" i="1" s="1"/>
  <c r="AA500" i="1" s="1"/>
  <c r="H501" i="1" s="1"/>
  <c r="G501" i="1" s="1"/>
  <c r="J501" i="1" l="1"/>
  <c r="K501" i="1" s="1"/>
  <c r="X501" i="1" l="1"/>
  <c r="Z501" i="1" s="1"/>
  <c r="AD501" i="1" s="1"/>
  <c r="N502" i="1" s="1"/>
  <c r="V502" i="1" s="1"/>
  <c r="O501" i="1"/>
  <c r="Q501" i="1" s="1"/>
  <c r="AA501" i="1" s="1"/>
  <c r="H502" i="1" s="1"/>
  <c r="W501" i="1"/>
  <c r="Y501" i="1" s="1"/>
  <c r="AC501" i="1" s="1"/>
  <c r="M502" i="1" s="1"/>
  <c r="U502" i="1" s="1"/>
  <c r="L501" i="1"/>
  <c r="P501" i="1" s="1"/>
  <c r="R501" i="1" s="1"/>
  <c r="AB501" i="1" s="1"/>
  <c r="I502" i="1" s="1"/>
  <c r="G502" i="1" l="1"/>
  <c r="J502" i="1" l="1"/>
  <c r="K502" i="1" l="1"/>
  <c r="X502" i="1"/>
  <c r="Z502" i="1" s="1"/>
  <c r="AD502" i="1" s="1"/>
  <c r="N503" i="1" s="1"/>
  <c r="L502" i="1"/>
  <c r="P502" i="1" s="1"/>
  <c r="R502" i="1" s="1"/>
  <c r="AB502" i="1" s="1"/>
  <c r="I503" i="1" s="1"/>
  <c r="V503" i="1" l="1"/>
  <c r="W502" i="1"/>
  <c r="Y502" i="1" s="1"/>
  <c r="AC502" i="1" s="1"/>
  <c r="M503" i="1" s="1"/>
  <c r="U503" i="1" s="1"/>
  <c r="O502" i="1"/>
  <c r="Q502" i="1" s="1"/>
  <c r="AA502" i="1" s="1"/>
  <c r="H503" i="1" s="1"/>
  <c r="G503" i="1" s="1"/>
  <c r="J503" i="1" l="1"/>
  <c r="K503" i="1" s="1"/>
  <c r="X503" i="1" l="1"/>
  <c r="Z503" i="1" s="1"/>
  <c r="AD503" i="1" s="1"/>
  <c r="N504" i="1" s="1"/>
  <c r="W503" i="1"/>
  <c r="Y503" i="1" s="1"/>
  <c r="AC503" i="1" s="1"/>
  <c r="M504" i="1" s="1"/>
  <c r="U504" i="1" s="1"/>
  <c r="O503" i="1"/>
  <c r="Q503" i="1" s="1"/>
  <c r="AA503" i="1" s="1"/>
  <c r="H504" i="1" s="1"/>
  <c r="L503" i="1"/>
  <c r="P503" i="1" s="1"/>
  <c r="R503" i="1" s="1"/>
  <c r="AB503" i="1" s="1"/>
  <c r="I504" i="1" s="1"/>
  <c r="G504" i="1" l="1"/>
  <c r="J504" i="1" s="1"/>
  <c r="K504" i="1" s="1"/>
  <c r="V504" i="1"/>
  <c r="W504" i="1" l="1"/>
  <c r="Y504" i="1" s="1"/>
  <c r="AC504" i="1" s="1"/>
  <c r="M505" i="1" s="1"/>
  <c r="U505" i="1" s="1"/>
  <c r="O504" i="1"/>
  <c r="Q504" i="1" s="1"/>
  <c r="AA504" i="1" s="1"/>
  <c r="H505" i="1" s="1"/>
  <c r="X504" i="1"/>
  <c r="Z504" i="1" s="1"/>
  <c r="AD504" i="1" s="1"/>
  <c r="N505" i="1" s="1"/>
  <c r="V505" i="1" s="1"/>
  <c r="L504" i="1"/>
  <c r="P504" i="1" s="1"/>
  <c r="R504" i="1" s="1"/>
  <c r="AB504" i="1" s="1"/>
  <c r="I505" i="1" s="1"/>
  <c r="G505" i="1" l="1"/>
  <c r="J505" i="1" l="1"/>
  <c r="K505" i="1" l="1"/>
  <c r="X505" i="1"/>
  <c r="Z505" i="1" s="1"/>
  <c r="AD505" i="1" s="1"/>
  <c r="N506" i="1" s="1"/>
  <c r="V506" i="1" s="1"/>
  <c r="L505" i="1"/>
  <c r="P505" i="1" s="1"/>
  <c r="R505" i="1" s="1"/>
  <c r="AB505" i="1" s="1"/>
  <c r="I506" i="1" s="1"/>
  <c r="O505" i="1" l="1"/>
  <c r="Q505" i="1" s="1"/>
  <c r="AA505" i="1" s="1"/>
  <c r="H506" i="1" s="1"/>
  <c r="G506" i="1" s="1"/>
  <c r="W505" i="1"/>
  <c r="Y505" i="1" s="1"/>
  <c r="AC505" i="1" s="1"/>
  <c r="M506" i="1" s="1"/>
  <c r="U506" i="1" s="1"/>
  <c r="J506" i="1" l="1"/>
  <c r="K506" i="1" l="1"/>
  <c r="X506" i="1"/>
  <c r="Z506" i="1" s="1"/>
  <c r="AD506" i="1" s="1"/>
  <c r="N507" i="1" s="1"/>
  <c r="V507" i="1" s="1"/>
  <c r="L506" i="1"/>
  <c r="P506" i="1" s="1"/>
  <c r="R506" i="1" s="1"/>
  <c r="AB506" i="1" s="1"/>
  <c r="I507" i="1" s="1"/>
  <c r="W506" i="1" l="1"/>
  <c r="Y506" i="1" s="1"/>
  <c r="AC506" i="1" s="1"/>
  <c r="M507" i="1" s="1"/>
  <c r="U507" i="1" s="1"/>
  <c r="O506" i="1"/>
  <c r="Q506" i="1" s="1"/>
  <c r="AA506" i="1" s="1"/>
  <c r="H507" i="1" s="1"/>
  <c r="G507" i="1" s="1"/>
  <c r="J507" i="1" l="1"/>
  <c r="K507" i="1" l="1"/>
  <c r="X507" i="1"/>
  <c r="Z507" i="1" s="1"/>
  <c r="AD507" i="1" s="1"/>
  <c r="N508" i="1" s="1"/>
  <c r="L507" i="1"/>
  <c r="P507" i="1" s="1"/>
  <c r="R507" i="1" s="1"/>
  <c r="AB507" i="1" s="1"/>
  <c r="I508" i="1" s="1"/>
  <c r="V508" i="1" l="1"/>
  <c r="O507" i="1"/>
  <c r="Q507" i="1" s="1"/>
  <c r="AA507" i="1" s="1"/>
  <c r="H508" i="1" s="1"/>
  <c r="G508" i="1" s="1"/>
  <c r="W507" i="1"/>
  <c r="Y507" i="1" s="1"/>
  <c r="AC507" i="1" s="1"/>
  <c r="M508" i="1" s="1"/>
  <c r="U508" i="1" s="1"/>
  <c r="J508" i="1" l="1"/>
  <c r="K508" i="1" s="1"/>
  <c r="O508" i="1" l="1"/>
  <c r="Q508" i="1" s="1"/>
  <c r="AA508" i="1" s="1"/>
  <c r="H509" i="1" s="1"/>
  <c r="W508" i="1"/>
  <c r="Y508" i="1" s="1"/>
  <c r="AC508" i="1" s="1"/>
  <c r="M509" i="1" s="1"/>
  <c r="U509" i="1" s="1"/>
  <c r="L508" i="1"/>
  <c r="P508" i="1" s="1"/>
  <c r="R508" i="1" s="1"/>
  <c r="AB508" i="1" s="1"/>
  <c r="I509" i="1" s="1"/>
  <c r="X508" i="1"/>
  <c r="Z508" i="1" s="1"/>
  <c r="AD508" i="1" s="1"/>
  <c r="N509" i="1" s="1"/>
  <c r="V509" i="1" s="1"/>
  <c r="G509" i="1" l="1"/>
  <c r="J509" i="1" l="1"/>
  <c r="K509" i="1" l="1"/>
  <c r="X509" i="1"/>
  <c r="Z509" i="1" s="1"/>
  <c r="AD509" i="1" s="1"/>
  <c r="N510" i="1" s="1"/>
  <c r="L509" i="1"/>
  <c r="P509" i="1" s="1"/>
  <c r="R509" i="1" s="1"/>
  <c r="AB509" i="1" s="1"/>
  <c r="I510" i="1" s="1"/>
  <c r="V510" i="1" l="1"/>
  <c r="W509" i="1"/>
  <c r="Y509" i="1" s="1"/>
  <c r="AC509" i="1" s="1"/>
  <c r="M510" i="1" s="1"/>
  <c r="U510" i="1" s="1"/>
  <c r="O509" i="1"/>
  <c r="Q509" i="1" s="1"/>
  <c r="AA509" i="1" s="1"/>
  <c r="H510" i="1" s="1"/>
  <c r="G510" i="1" s="1"/>
  <c r="J510" i="1" l="1"/>
  <c r="K510" i="1" s="1"/>
  <c r="W510" i="1" l="1"/>
  <c r="Y510" i="1" s="1"/>
  <c r="AC510" i="1" s="1"/>
  <c r="M511" i="1" s="1"/>
  <c r="U511" i="1" s="1"/>
  <c r="O510" i="1"/>
  <c r="Q510" i="1" s="1"/>
  <c r="AA510" i="1" s="1"/>
  <c r="H511" i="1" s="1"/>
  <c r="X510" i="1"/>
  <c r="Z510" i="1" s="1"/>
  <c r="AD510" i="1" s="1"/>
  <c r="N511" i="1" s="1"/>
  <c r="V511" i="1" s="1"/>
  <c r="L510" i="1"/>
  <c r="P510" i="1" s="1"/>
  <c r="R510" i="1" s="1"/>
  <c r="AB510" i="1" s="1"/>
  <c r="I511" i="1" s="1"/>
  <c r="G511" i="1" l="1"/>
  <c r="J511" i="1" s="1"/>
  <c r="K511" i="1" s="1"/>
  <c r="W511" i="1" l="1"/>
  <c r="Y511" i="1" s="1"/>
  <c r="AC511" i="1" s="1"/>
  <c r="M512" i="1" s="1"/>
  <c r="U512" i="1" s="1"/>
  <c r="O511" i="1"/>
  <c r="Q511" i="1" s="1"/>
  <c r="AA511" i="1" s="1"/>
  <c r="H512" i="1" s="1"/>
  <c r="L511" i="1"/>
  <c r="P511" i="1" s="1"/>
  <c r="R511" i="1" s="1"/>
  <c r="AB511" i="1" s="1"/>
  <c r="I512" i="1" s="1"/>
  <c r="X511" i="1"/>
  <c r="Z511" i="1" s="1"/>
  <c r="AD511" i="1" s="1"/>
  <c r="N512" i="1" s="1"/>
  <c r="G512" i="1" l="1"/>
  <c r="V512" i="1"/>
  <c r="J512" i="1" l="1"/>
  <c r="K512" i="1" s="1"/>
  <c r="L512" i="1" l="1"/>
  <c r="P512" i="1" s="1"/>
  <c r="R512" i="1" s="1"/>
  <c r="AB512" i="1" s="1"/>
  <c r="I513" i="1" s="1"/>
  <c r="O512" i="1"/>
  <c r="Q512" i="1" s="1"/>
  <c r="AA512" i="1" s="1"/>
  <c r="H513" i="1" s="1"/>
  <c r="W512" i="1"/>
  <c r="Y512" i="1" s="1"/>
  <c r="AC512" i="1" s="1"/>
  <c r="M513" i="1" s="1"/>
  <c r="U513" i="1" s="1"/>
  <c r="X512" i="1"/>
  <c r="Z512" i="1" s="1"/>
  <c r="AD512" i="1" s="1"/>
  <c r="N513" i="1" s="1"/>
  <c r="V513" i="1" s="1"/>
  <c r="G513" i="1" l="1"/>
  <c r="J513" i="1" s="1"/>
  <c r="K513" i="1" s="1"/>
  <c r="X513" i="1" l="1"/>
  <c r="Z513" i="1" s="1"/>
  <c r="AD513" i="1" s="1"/>
  <c r="N514" i="1" s="1"/>
  <c r="V514" i="1" s="1"/>
  <c r="O513" i="1"/>
  <c r="Q513" i="1" s="1"/>
  <c r="AA513" i="1" s="1"/>
  <c r="H514" i="1" s="1"/>
  <c r="W513" i="1"/>
  <c r="Y513" i="1" s="1"/>
  <c r="AC513" i="1" s="1"/>
  <c r="M514" i="1" s="1"/>
  <c r="U514" i="1" s="1"/>
  <c r="L513" i="1"/>
  <c r="P513" i="1" s="1"/>
  <c r="R513" i="1" s="1"/>
  <c r="AB513" i="1" s="1"/>
  <c r="I514" i="1" s="1"/>
  <c r="G514" i="1" l="1"/>
  <c r="J514" i="1" l="1"/>
  <c r="K514" i="1" l="1"/>
  <c r="X514" i="1"/>
  <c r="Z514" i="1" s="1"/>
  <c r="AD514" i="1" s="1"/>
  <c r="N515" i="1" s="1"/>
  <c r="V515" i="1" s="1"/>
  <c r="L514" i="1"/>
  <c r="P514" i="1" s="1"/>
  <c r="R514" i="1" s="1"/>
  <c r="AB514" i="1" s="1"/>
  <c r="I515" i="1" s="1"/>
  <c r="O514" i="1" l="1"/>
  <c r="Q514" i="1" s="1"/>
  <c r="AA514" i="1" s="1"/>
  <c r="H515" i="1" s="1"/>
  <c r="G515" i="1" s="1"/>
  <c r="W514" i="1"/>
  <c r="Y514" i="1" s="1"/>
  <c r="AC514" i="1" s="1"/>
  <c r="M515" i="1" s="1"/>
  <c r="U515" i="1" s="1"/>
  <c r="J515" i="1" l="1"/>
  <c r="K515" i="1" l="1"/>
  <c r="X515" i="1"/>
  <c r="Z515" i="1" s="1"/>
  <c r="AD515" i="1" s="1"/>
  <c r="N516" i="1" s="1"/>
  <c r="V516" i="1" s="1"/>
  <c r="L515" i="1"/>
  <c r="P515" i="1" s="1"/>
  <c r="R515" i="1" s="1"/>
  <c r="AB515" i="1" s="1"/>
  <c r="I516" i="1" s="1"/>
  <c r="O515" i="1" l="1"/>
  <c r="Q515" i="1" s="1"/>
  <c r="AA515" i="1" s="1"/>
  <c r="H516" i="1" s="1"/>
  <c r="G516" i="1" s="1"/>
  <c r="W515" i="1"/>
  <c r="Y515" i="1" s="1"/>
  <c r="AC515" i="1" s="1"/>
  <c r="M516" i="1" s="1"/>
  <c r="U516" i="1" s="1"/>
  <c r="J516" i="1" l="1"/>
  <c r="K516" i="1" l="1"/>
  <c r="X516" i="1"/>
  <c r="Z516" i="1" s="1"/>
  <c r="AD516" i="1" s="1"/>
  <c r="N517" i="1" s="1"/>
  <c r="V517" i="1" s="1"/>
  <c r="L516" i="1"/>
  <c r="P516" i="1" s="1"/>
  <c r="R516" i="1" s="1"/>
  <c r="AB516" i="1" s="1"/>
  <c r="I517" i="1" s="1"/>
  <c r="O516" i="1" l="1"/>
  <c r="Q516" i="1" s="1"/>
  <c r="AA516" i="1" s="1"/>
  <c r="H517" i="1" s="1"/>
  <c r="G517" i="1" s="1"/>
  <c r="W516" i="1"/>
  <c r="Y516" i="1" s="1"/>
  <c r="AC516" i="1" s="1"/>
  <c r="M517" i="1" s="1"/>
  <c r="U517" i="1" s="1"/>
  <c r="J517" i="1" l="1"/>
  <c r="K517" i="1" l="1"/>
  <c r="X517" i="1"/>
  <c r="Z517" i="1" s="1"/>
  <c r="AD517" i="1" s="1"/>
  <c r="N518" i="1" s="1"/>
  <c r="V518" i="1" s="1"/>
  <c r="L517" i="1"/>
  <c r="P517" i="1" s="1"/>
  <c r="R517" i="1" s="1"/>
  <c r="AB517" i="1" s="1"/>
  <c r="I518" i="1" s="1"/>
  <c r="W517" i="1" l="1"/>
  <c r="Y517" i="1" s="1"/>
  <c r="AC517" i="1" s="1"/>
  <c r="M518" i="1" s="1"/>
  <c r="U518" i="1" s="1"/>
  <c r="O517" i="1"/>
  <c r="Q517" i="1" s="1"/>
  <c r="AA517" i="1" s="1"/>
  <c r="H518" i="1" s="1"/>
  <c r="G518" i="1" s="1"/>
  <c r="J518" i="1" l="1"/>
  <c r="K518" i="1" l="1"/>
  <c r="X518" i="1"/>
  <c r="Z518" i="1" s="1"/>
  <c r="AD518" i="1" s="1"/>
  <c r="N519" i="1" s="1"/>
  <c r="V519" i="1" s="1"/>
  <c r="L518" i="1"/>
  <c r="P518" i="1" s="1"/>
  <c r="R518" i="1" s="1"/>
  <c r="AB518" i="1" s="1"/>
  <c r="I519" i="1" s="1"/>
  <c r="W518" i="1" l="1"/>
  <c r="Y518" i="1" s="1"/>
  <c r="AC518" i="1" s="1"/>
  <c r="M519" i="1" s="1"/>
  <c r="U519" i="1" s="1"/>
  <c r="O518" i="1"/>
  <c r="Q518" i="1" s="1"/>
  <c r="AA518" i="1" s="1"/>
  <c r="H519" i="1" s="1"/>
  <c r="G519" i="1" s="1"/>
  <c r="J519" i="1" l="1"/>
  <c r="L519" i="1" s="1"/>
  <c r="P519" i="1" s="1"/>
  <c r="R519" i="1" s="1"/>
  <c r="AB519" i="1" s="1"/>
  <c r="I520" i="1" s="1"/>
  <c r="K519" i="1" l="1"/>
  <c r="X519" i="1"/>
  <c r="Z519" i="1" s="1"/>
  <c r="AD519" i="1" s="1"/>
  <c r="N520" i="1" s="1"/>
  <c r="V520" i="1" s="1"/>
  <c r="W519" i="1" l="1"/>
  <c r="Y519" i="1" s="1"/>
  <c r="AC519" i="1" s="1"/>
  <c r="M520" i="1" s="1"/>
  <c r="U520" i="1" s="1"/>
  <c r="O519" i="1"/>
  <c r="Q519" i="1" s="1"/>
  <c r="AA519" i="1" s="1"/>
  <c r="H520" i="1" s="1"/>
  <c r="G520" i="1" s="1"/>
  <c r="J520" i="1" l="1"/>
  <c r="K520" i="1" l="1"/>
  <c r="X520" i="1"/>
  <c r="Z520" i="1" s="1"/>
  <c r="AD520" i="1" s="1"/>
  <c r="N521" i="1" s="1"/>
  <c r="V521" i="1" s="1"/>
  <c r="L520" i="1"/>
  <c r="P520" i="1" s="1"/>
  <c r="R520" i="1" s="1"/>
  <c r="AB520" i="1" s="1"/>
  <c r="I521" i="1" s="1"/>
  <c r="O520" i="1" l="1"/>
  <c r="Q520" i="1" s="1"/>
  <c r="AA520" i="1" s="1"/>
  <c r="H521" i="1" s="1"/>
  <c r="G521" i="1" s="1"/>
  <c r="W520" i="1"/>
  <c r="Y520" i="1" s="1"/>
  <c r="AC520" i="1" s="1"/>
  <c r="M521" i="1" s="1"/>
  <c r="U521" i="1" s="1"/>
  <c r="J521" i="1" l="1"/>
  <c r="K521" i="1" l="1"/>
  <c r="X521" i="1"/>
  <c r="Z521" i="1" s="1"/>
  <c r="AD521" i="1" s="1"/>
  <c r="N522" i="1" s="1"/>
  <c r="V522" i="1" s="1"/>
  <c r="L521" i="1"/>
  <c r="P521" i="1" s="1"/>
  <c r="R521" i="1" s="1"/>
  <c r="AB521" i="1" s="1"/>
  <c r="I522" i="1" s="1"/>
  <c r="W521" i="1" l="1"/>
  <c r="Y521" i="1" s="1"/>
  <c r="AC521" i="1" s="1"/>
  <c r="M522" i="1" s="1"/>
  <c r="U522" i="1" s="1"/>
  <c r="O521" i="1"/>
  <c r="Q521" i="1" s="1"/>
  <c r="AA521" i="1" s="1"/>
  <c r="H522" i="1" s="1"/>
  <c r="G522" i="1" s="1"/>
  <c r="J522" i="1" l="1"/>
  <c r="K522" i="1" l="1"/>
  <c r="X522" i="1"/>
  <c r="Z522" i="1" s="1"/>
  <c r="AD522" i="1" s="1"/>
  <c r="N523" i="1" s="1"/>
  <c r="V523" i="1" s="1"/>
  <c r="L522" i="1"/>
  <c r="P522" i="1" s="1"/>
  <c r="R522" i="1" s="1"/>
  <c r="AB522" i="1" s="1"/>
  <c r="I523" i="1" s="1"/>
  <c r="W522" i="1" l="1"/>
  <c r="Y522" i="1" s="1"/>
  <c r="AC522" i="1" s="1"/>
  <c r="M523" i="1" s="1"/>
  <c r="U523" i="1" s="1"/>
  <c r="O522" i="1"/>
  <c r="Q522" i="1" s="1"/>
  <c r="AA522" i="1" s="1"/>
  <c r="H523" i="1" s="1"/>
  <c r="G523" i="1" s="1"/>
  <c r="J523" i="1" l="1"/>
  <c r="K523" i="1" l="1"/>
  <c r="X523" i="1"/>
  <c r="Z523" i="1" s="1"/>
  <c r="AD523" i="1" s="1"/>
  <c r="N524" i="1" s="1"/>
  <c r="V524" i="1" s="1"/>
  <c r="L523" i="1"/>
  <c r="P523" i="1" s="1"/>
  <c r="R523" i="1" s="1"/>
  <c r="AB523" i="1" s="1"/>
  <c r="I524" i="1" s="1"/>
  <c r="W523" i="1" l="1"/>
  <c r="Y523" i="1" s="1"/>
  <c r="AC523" i="1" s="1"/>
  <c r="M524" i="1" s="1"/>
  <c r="U524" i="1" s="1"/>
  <c r="O523" i="1"/>
  <c r="Q523" i="1" s="1"/>
  <c r="AA523" i="1" s="1"/>
  <c r="H524" i="1" s="1"/>
  <c r="G524" i="1" s="1"/>
  <c r="J524" i="1" l="1"/>
  <c r="K524" i="1" l="1"/>
  <c r="X524" i="1"/>
  <c r="Z524" i="1" s="1"/>
  <c r="AD524" i="1" s="1"/>
  <c r="N525" i="1" s="1"/>
  <c r="L524" i="1"/>
  <c r="P524" i="1" s="1"/>
  <c r="R524" i="1" s="1"/>
  <c r="AB524" i="1" s="1"/>
  <c r="I525" i="1" s="1"/>
  <c r="V525" i="1" l="1"/>
  <c r="O524" i="1"/>
  <c r="Q524" i="1" s="1"/>
  <c r="AA524" i="1" s="1"/>
  <c r="H525" i="1" s="1"/>
  <c r="G525" i="1" s="1"/>
  <c r="W524" i="1"/>
  <c r="Y524" i="1" s="1"/>
  <c r="AC524" i="1" s="1"/>
  <c r="M525" i="1" s="1"/>
  <c r="U525" i="1" s="1"/>
  <c r="J525" i="1" l="1"/>
  <c r="K525" i="1" s="1"/>
  <c r="X525" i="1" l="1"/>
  <c r="Z525" i="1" s="1"/>
  <c r="AD525" i="1" s="1"/>
  <c r="N526" i="1" s="1"/>
  <c r="V526" i="1" s="1"/>
  <c r="W525" i="1"/>
  <c r="Y525" i="1" s="1"/>
  <c r="AC525" i="1" s="1"/>
  <c r="M526" i="1" s="1"/>
  <c r="U526" i="1" s="1"/>
  <c r="O525" i="1"/>
  <c r="Q525" i="1" s="1"/>
  <c r="AA525" i="1" s="1"/>
  <c r="H526" i="1" s="1"/>
  <c r="L525" i="1"/>
  <c r="P525" i="1" s="1"/>
  <c r="R525" i="1" s="1"/>
  <c r="AB525" i="1" s="1"/>
  <c r="I526" i="1" s="1"/>
  <c r="G526" i="1" l="1"/>
  <c r="J526" i="1" l="1"/>
  <c r="K526" i="1" l="1"/>
  <c r="X526" i="1"/>
  <c r="Z526" i="1" s="1"/>
  <c r="AD526" i="1" s="1"/>
  <c r="N527" i="1" s="1"/>
  <c r="V527" i="1" s="1"/>
  <c r="L526" i="1"/>
  <c r="P526" i="1" s="1"/>
  <c r="R526" i="1" s="1"/>
  <c r="AB526" i="1" s="1"/>
  <c r="I527" i="1" s="1"/>
  <c r="W526" i="1" l="1"/>
  <c r="Y526" i="1" s="1"/>
  <c r="AC526" i="1" s="1"/>
  <c r="M527" i="1" s="1"/>
  <c r="U527" i="1" s="1"/>
  <c r="O526" i="1"/>
  <c r="Q526" i="1" s="1"/>
  <c r="AA526" i="1" s="1"/>
  <c r="H527" i="1" s="1"/>
  <c r="G527" i="1" s="1"/>
  <c r="J527" i="1" l="1"/>
  <c r="K527" i="1" l="1"/>
  <c r="X527" i="1"/>
  <c r="Z527" i="1" s="1"/>
  <c r="AD527" i="1" s="1"/>
  <c r="N528" i="1" s="1"/>
  <c r="V528" i="1" s="1"/>
  <c r="L527" i="1"/>
  <c r="P527" i="1" s="1"/>
  <c r="R527" i="1" s="1"/>
  <c r="AB527" i="1" s="1"/>
  <c r="I528" i="1" s="1"/>
  <c r="W527" i="1" l="1"/>
  <c r="Y527" i="1" s="1"/>
  <c r="AC527" i="1" s="1"/>
  <c r="M528" i="1" s="1"/>
  <c r="U528" i="1" s="1"/>
  <c r="O527" i="1"/>
  <c r="Q527" i="1" s="1"/>
  <c r="AA527" i="1" s="1"/>
  <c r="H528" i="1" s="1"/>
  <c r="G528" i="1" s="1"/>
  <c r="J528" i="1" l="1"/>
  <c r="K528" i="1" l="1"/>
  <c r="X528" i="1"/>
  <c r="Z528" i="1" s="1"/>
  <c r="AD528" i="1" s="1"/>
  <c r="N529" i="1" s="1"/>
  <c r="V529" i="1" s="1"/>
  <c r="L528" i="1"/>
  <c r="P528" i="1" s="1"/>
  <c r="R528" i="1" s="1"/>
  <c r="AB528" i="1" s="1"/>
  <c r="I529" i="1" s="1"/>
  <c r="W528" i="1" l="1"/>
  <c r="Y528" i="1" s="1"/>
  <c r="AC528" i="1" s="1"/>
  <c r="M529" i="1" s="1"/>
  <c r="U529" i="1" s="1"/>
  <c r="O528" i="1"/>
  <c r="Q528" i="1" s="1"/>
  <c r="AA528" i="1" s="1"/>
  <c r="H529" i="1" s="1"/>
  <c r="G529" i="1" s="1"/>
  <c r="J529" i="1" l="1"/>
  <c r="L529" i="1" s="1"/>
  <c r="P529" i="1" s="1"/>
  <c r="R529" i="1" s="1"/>
  <c r="AB529" i="1" s="1"/>
  <c r="I530" i="1" s="1"/>
  <c r="K529" i="1" l="1"/>
  <c r="X529" i="1"/>
  <c r="Z529" i="1" s="1"/>
  <c r="AD529" i="1" s="1"/>
  <c r="N530" i="1" s="1"/>
  <c r="V530" i="1" s="1"/>
  <c r="O529" i="1" l="1"/>
  <c r="Q529" i="1" s="1"/>
  <c r="AA529" i="1" s="1"/>
  <c r="H530" i="1" s="1"/>
  <c r="G530" i="1" s="1"/>
  <c r="W529" i="1"/>
  <c r="Y529" i="1" s="1"/>
  <c r="AC529" i="1" s="1"/>
  <c r="M530" i="1" s="1"/>
  <c r="U530" i="1" s="1"/>
  <c r="J530" i="1" l="1"/>
  <c r="K530" i="1" l="1"/>
  <c r="X530" i="1"/>
  <c r="Z530" i="1" s="1"/>
  <c r="AD530" i="1" s="1"/>
  <c r="N531" i="1" s="1"/>
  <c r="V531" i="1" s="1"/>
  <c r="L530" i="1"/>
  <c r="P530" i="1" s="1"/>
  <c r="R530" i="1" s="1"/>
  <c r="AB530" i="1" s="1"/>
  <c r="I531" i="1" s="1"/>
  <c r="W530" i="1" l="1"/>
  <c r="Y530" i="1" s="1"/>
  <c r="AC530" i="1" s="1"/>
  <c r="M531" i="1" s="1"/>
  <c r="U531" i="1" s="1"/>
  <c r="O530" i="1"/>
  <c r="Q530" i="1" s="1"/>
  <c r="AA530" i="1" s="1"/>
  <c r="H531" i="1" s="1"/>
  <c r="G531" i="1" s="1"/>
  <c r="J531" i="1" l="1"/>
  <c r="L531" i="1" s="1"/>
  <c r="P531" i="1" s="1"/>
  <c r="R531" i="1" s="1"/>
  <c r="AB531" i="1" s="1"/>
  <c r="I532" i="1" s="1"/>
  <c r="K531" i="1" l="1"/>
  <c r="X531" i="1"/>
  <c r="Z531" i="1" s="1"/>
  <c r="AD531" i="1" s="1"/>
  <c r="N532" i="1" s="1"/>
  <c r="V532" i="1" s="1"/>
  <c r="O531" i="1" l="1"/>
  <c r="Q531" i="1" s="1"/>
  <c r="AA531" i="1" s="1"/>
  <c r="H532" i="1" s="1"/>
  <c r="G532" i="1" s="1"/>
  <c r="W531" i="1"/>
  <c r="Y531" i="1" s="1"/>
  <c r="AC531" i="1" s="1"/>
  <c r="M532" i="1" s="1"/>
  <c r="U532" i="1" s="1"/>
  <c r="J532" i="1" l="1"/>
  <c r="K532" i="1" l="1"/>
  <c r="X532" i="1"/>
  <c r="Z532" i="1" s="1"/>
  <c r="AD532" i="1" s="1"/>
  <c r="N533" i="1" s="1"/>
  <c r="V533" i="1" s="1"/>
  <c r="L532" i="1"/>
  <c r="P532" i="1" s="1"/>
  <c r="R532" i="1" s="1"/>
  <c r="AB532" i="1" s="1"/>
  <c r="I533" i="1" s="1"/>
  <c r="W532" i="1" l="1"/>
  <c r="Y532" i="1" s="1"/>
  <c r="AC532" i="1" s="1"/>
  <c r="M533" i="1" s="1"/>
  <c r="U533" i="1" s="1"/>
  <c r="O532" i="1"/>
  <c r="Q532" i="1" s="1"/>
  <c r="AA532" i="1" s="1"/>
  <c r="H533" i="1" s="1"/>
  <c r="G533" i="1" s="1"/>
  <c r="J533" i="1" l="1"/>
  <c r="K533" i="1" l="1"/>
  <c r="X533" i="1"/>
  <c r="Z533" i="1" s="1"/>
  <c r="AD533" i="1" s="1"/>
  <c r="N534" i="1" s="1"/>
  <c r="V534" i="1" s="1"/>
  <c r="L533" i="1"/>
  <c r="P533" i="1" s="1"/>
  <c r="R533" i="1" s="1"/>
  <c r="AB533" i="1" s="1"/>
  <c r="I534" i="1" s="1"/>
  <c r="W533" i="1" l="1"/>
  <c r="Y533" i="1" s="1"/>
  <c r="AC533" i="1" s="1"/>
  <c r="M534" i="1" s="1"/>
  <c r="U534" i="1" s="1"/>
  <c r="O533" i="1"/>
  <c r="Q533" i="1" s="1"/>
  <c r="AA533" i="1" s="1"/>
  <c r="H534" i="1" s="1"/>
  <c r="G534" i="1" s="1"/>
  <c r="J534" i="1" l="1"/>
  <c r="K534" i="1" l="1"/>
  <c r="X534" i="1"/>
  <c r="Z534" i="1" s="1"/>
  <c r="AD534" i="1" s="1"/>
  <c r="N535" i="1" s="1"/>
  <c r="V535" i="1" s="1"/>
  <c r="L534" i="1"/>
  <c r="P534" i="1" s="1"/>
  <c r="R534" i="1" s="1"/>
  <c r="AB534" i="1" s="1"/>
  <c r="I535" i="1" s="1"/>
  <c r="O534" i="1" l="1"/>
  <c r="Q534" i="1" s="1"/>
  <c r="AA534" i="1" s="1"/>
  <c r="H535" i="1" s="1"/>
  <c r="G535" i="1" s="1"/>
  <c r="W534" i="1"/>
  <c r="Y534" i="1" s="1"/>
  <c r="AC534" i="1" s="1"/>
  <c r="M535" i="1" s="1"/>
  <c r="U535" i="1" s="1"/>
  <c r="J535" i="1" l="1"/>
  <c r="K535" i="1" l="1"/>
  <c r="X535" i="1"/>
  <c r="Z535" i="1" s="1"/>
  <c r="AD535" i="1" s="1"/>
  <c r="N536" i="1" s="1"/>
  <c r="V536" i="1" s="1"/>
  <c r="L535" i="1"/>
  <c r="P535" i="1" s="1"/>
  <c r="R535" i="1" s="1"/>
  <c r="AB535" i="1" s="1"/>
  <c r="I536" i="1" s="1"/>
  <c r="W535" i="1" l="1"/>
  <c r="Y535" i="1" s="1"/>
  <c r="AC535" i="1" s="1"/>
  <c r="M536" i="1" s="1"/>
  <c r="U536" i="1" s="1"/>
  <c r="O535" i="1"/>
  <c r="Q535" i="1" s="1"/>
  <c r="AA535" i="1" s="1"/>
  <c r="H536" i="1" s="1"/>
  <c r="G536" i="1" s="1"/>
  <c r="J536" i="1" l="1"/>
  <c r="K536" i="1" l="1"/>
  <c r="X536" i="1"/>
  <c r="Z536" i="1" s="1"/>
  <c r="AD536" i="1" s="1"/>
  <c r="N537" i="1" s="1"/>
  <c r="V537" i="1" s="1"/>
  <c r="L536" i="1"/>
  <c r="P536" i="1" s="1"/>
  <c r="R536" i="1" s="1"/>
  <c r="AB536" i="1" s="1"/>
  <c r="I537" i="1" s="1"/>
  <c r="O536" i="1" l="1"/>
  <c r="Q536" i="1" s="1"/>
  <c r="AA536" i="1" s="1"/>
  <c r="H537" i="1" s="1"/>
  <c r="G537" i="1" s="1"/>
  <c r="W536" i="1"/>
  <c r="Y536" i="1" s="1"/>
  <c r="AC536" i="1" s="1"/>
  <c r="M537" i="1" s="1"/>
  <c r="U537" i="1" s="1"/>
  <c r="J537" i="1" l="1"/>
  <c r="K537" i="1" l="1"/>
  <c r="X537" i="1"/>
  <c r="Z537" i="1" s="1"/>
  <c r="AD537" i="1" s="1"/>
  <c r="N538" i="1" s="1"/>
  <c r="V538" i="1" s="1"/>
  <c r="L537" i="1"/>
  <c r="P537" i="1" s="1"/>
  <c r="R537" i="1" s="1"/>
  <c r="AB537" i="1" s="1"/>
  <c r="I538" i="1" s="1"/>
  <c r="O537" i="1" l="1"/>
  <c r="Q537" i="1" s="1"/>
  <c r="AA537" i="1" s="1"/>
  <c r="H538" i="1" s="1"/>
  <c r="G538" i="1" s="1"/>
  <c r="W537" i="1"/>
  <c r="Y537" i="1" s="1"/>
  <c r="AC537" i="1" s="1"/>
  <c r="M538" i="1" s="1"/>
  <c r="U538" i="1" s="1"/>
  <c r="J538" i="1" l="1"/>
  <c r="K538" i="1" l="1"/>
  <c r="X538" i="1"/>
  <c r="Z538" i="1" s="1"/>
  <c r="AD538" i="1" s="1"/>
  <c r="N539" i="1" s="1"/>
  <c r="V539" i="1" s="1"/>
  <c r="L538" i="1"/>
  <c r="P538" i="1" s="1"/>
  <c r="R538" i="1" s="1"/>
  <c r="AB538" i="1" s="1"/>
  <c r="I539" i="1" s="1"/>
  <c r="O538" i="1" l="1"/>
  <c r="Q538" i="1" s="1"/>
  <c r="AA538" i="1" s="1"/>
  <c r="H539" i="1" s="1"/>
  <c r="G539" i="1" s="1"/>
  <c r="W538" i="1"/>
  <c r="Y538" i="1" s="1"/>
  <c r="AC538" i="1" s="1"/>
  <c r="M539" i="1" s="1"/>
  <c r="U539" i="1" s="1"/>
  <c r="J539" i="1" l="1"/>
  <c r="K539" i="1" l="1"/>
  <c r="X539" i="1"/>
  <c r="Z539" i="1" s="1"/>
  <c r="AD539" i="1" s="1"/>
  <c r="N540" i="1" s="1"/>
  <c r="V540" i="1" s="1"/>
  <c r="L539" i="1"/>
  <c r="P539" i="1" s="1"/>
  <c r="R539" i="1" s="1"/>
  <c r="AB539" i="1" s="1"/>
  <c r="I540" i="1" s="1"/>
  <c r="W539" i="1" l="1"/>
  <c r="Y539" i="1" s="1"/>
  <c r="AC539" i="1" s="1"/>
  <c r="M540" i="1" s="1"/>
  <c r="U540" i="1" s="1"/>
  <c r="O539" i="1"/>
  <c r="Q539" i="1" s="1"/>
  <c r="AA539" i="1" s="1"/>
  <c r="H540" i="1" s="1"/>
  <c r="G540" i="1" s="1"/>
  <c r="J540" i="1" l="1"/>
  <c r="K540" i="1" l="1"/>
  <c r="X540" i="1"/>
  <c r="Z540" i="1" s="1"/>
  <c r="AD540" i="1" s="1"/>
  <c r="N541" i="1" s="1"/>
  <c r="V541" i="1" s="1"/>
  <c r="L540" i="1"/>
  <c r="P540" i="1" s="1"/>
  <c r="R540" i="1" s="1"/>
  <c r="AB540" i="1" s="1"/>
  <c r="I541" i="1" s="1"/>
  <c r="W540" i="1" l="1"/>
  <c r="Y540" i="1" s="1"/>
  <c r="AC540" i="1" s="1"/>
  <c r="M541" i="1" s="1"/>
  <c r="U541" i="1" s="1"/>
  <c r="O540" i="1"/>
  <c r="Q540" i="1" s="1"/>
  <c r="AA540" i="1" s="1"/>
  <c r="H541" i="1" s="1"/>
  <c r="G541" i="1" s="1"/>
  <c r="J541" i="1" l="1"/>
  <c r="K541" i="1" l="1"/>
  <c r="X541" i="1"/>
  <c r="Z541" i="1" s="1"/>
  <c r="AD541" i="1" s="1"/>
  <c r="N542" i="1" s="1"/>
  <c r="V542" i="1" s="1"/>
  <c r="L541" i="1"/>
  <c r="P541" i="1" s="1"/>
  <c r="R541" i="1" s="1"/>
  <c r="AB541" i="1" s="1"/>
  <c r="I542" i="1" s="1"/>
  <c r="O541" i="1" l="1"/>
  <c r="Q541" i="1" s="1"/>
  <c r="AA541" i="1" s="1"/>
  <c r="H542" i="1" s="1"/>
  <c r="G542" i="1" s="1"/>
  <c r="W541" i="1"/>
  <c r="Y541" i="1" s="1"/>
  <c r="AC541" i="1" s="1"/>
  <c r="M542" i="1" s="1"/>
  <c r="U542" i="1" s="1"/>
  <c r="J542" i="1" l="1"/>
  <c r="K542" i="1" l="1"/>
  <c r="X542" i="1"/>
  <c r="Z542" i="1" s="1"/>
  <c r="AD542" i="1" s="1"/>
  <c r="N543" i="1" s="1"/>
  <c r="V543" i="1" s="1"/>
  <c r="L542" i="1"/>
  <c r="P542" i="1" s="1"/>
  <c r="R542" i="1" s="1"/>
  <c r="AB542" i="1" s="1"/>
  <c r="I543" i="1" s="1"/>
  <c r="W542" i="1" l="1"/>
  <c r="Y542" i="1" s="1"/>
  <c r="AC542" i="1" s="1"/>
  <c r="M543" i="1" s="1"/>
  <c r="U543" i="1" s="1"/>
  <c r="O542" i="1"/>
  <c r="Q542" i="1" s="1"/>
  <c r="AA542" i="1" s="1"/>
  <c r="H543" i="1" s="1"/>
  <c r="G543" i="1" s="1"/>
  <c r="J543" i="1" l="1"/>
  <c r="K543" i="1" l="1"/>
  <c r="X543" i="1"/>
  <c r="Z543" i="1" s="1"/>
  <c r="AD543" i="1" s="1"/>
  <c r="N544" i="1" s="1"/>
  <c r="V544" i="1" s="1"/>
  <c r="L543" i="1"/>
  <c r="P543" i="1" s="1"/>
  <c r="R543" i="1" s="1"/>
  <c r="AB543" i="1" s="1"/>
  <c r="I544" i="1" s="1"/>
  <c r="O543" i="1" l="1"/>
  <c r="Q543" i="1" s="1"/>
  <c r="AA543" i="1" s="1"/>
  <c r="H544" i="1" s="1"/>
  <c r="G544" i="1" s="1"/>
  <c r="W543" i="1"/>
  <c r="Y543" i="1" s="1"/>
  <c r="AC543" i="1" s="1"/>
  <c r="M544" i="1" s="1"/>
  <c r="U544" i="1" s="1"/>
  <c r="J544" i="1" l="1"/>
  <c r="K544" i="1" l="1"/>
  <c r="X544" i="1"/>
  <c r="Z544" i="1" s="1"/>
  <c r="AD544" i="1" s="1"/>
  <c r="N545" i="1" s="1"/>
  <c r="V545" i="1" s="1"/>
  <c r="L544" i="1"/>
  <c r="P544" i="1" s="1"/>
  <c r="R544" i="1" s="1"/>
  <c r="AB544" i="1" s="1"/>
  <c r="I545" i="1" s="1"/>
  <c r="W544" i="1" l="1"/>
  <c r="Y544" i="1" s="1"/>
  <c r="AC544" i="1" s="1"/>
  <c r="M545" i="1" s="1"/>
  <c r="U545" i="1" s="1"/>
  <c r="O544" i="1"/>
  <c r="Q544" i="1" s="1"/>
  <c r="AA544" i="1" s="1"/>
  <c r="H545" i="1" s="1"/>
  <c r="G545" i="1" s="1"/>
  <c r="J545" i="1" l="1"/>
  <c r="K545" i="1" l="1"/>
  <c r="X545" i="1"/>
  <c r="Z545" i="1" s="1"/>
  <c r="AD545" i="1" s="1"/>
  <c r="N546" i="1" s="1"/>
  <c r="V546" i="1" s="1"/>
  <c r="L545" i="1"/>
  <c r="P545" i="1" s="1"/>
  <c r="R545" i="1" s="1"/>
  <c r="AB545" i="1" s="1"/>
  <c r="I546" i="1" s="1"/>
  <c r="O545" i="1" l="1"/>
  <c r="Q545" i="1" s="1"/>
  <c r="AA545" i="1" s="1"/>
  <c r="H546" i="1" s="1"/>
  <c r="G546" i="1" s="1"/>
  <c r="W545" i="1"/>
  <c r="Y545" i="1" s="1"/>
  <c r="AC545" i="1" s="1"/>
  <c r="M546" i="1" s="1"/>
  <c r="U546" i="1" s="1"/>
  <c r="J546" i="1" l="1"/>
  <c r="K546" i="1" l="1"/>
  <c r="X546" i="1"/>
  <c r="Z546" i="1" s="1"/>
  <c r="AD546" i="1" s="1"/>
  <c r="N547" i="1" s="1"/>
  <c r="V547" i="1" s="1"/>
  <c r="L546" i="1"/>
  <c r="P546" i="1" s="1"/>
  <c r="R546" i="1" s="1"/>
  <c r="AB546" i="1" s="1"/>
  <c r="I547" i="1" s="1"/>
  <c r="O546" i="1" l="1"/>
  <c r="Q546" i="1" s="1"/>
  <c r="AA546" i="1" s="1"/>
  <c r="H547" i="1" s="1"/>
  <c r="G547" i="1" s="1"/>
  <c r="W546" i="1"/>
  <c r="Y546" i="1" s="1"/>
  <c r="AC546" i="1" s="1"/>
  <c r="M547" i="1" s="1"/>
  <c r="U547" i="1" s="1"/>
  <c r="J547" i="1" l="1"/>
  <c r="K547" i="1" l="1"/>
  <c r="X547" i="1"/>
  <c r="Z547" i="1" s="1"/>
  <c r="AD547" i="1" s="1"/>
  <c r="N548" i="1" s="1"/>
  <c r="V548" i="1" s="1"/>
  <c r="L547" i="1"/>
  <c r="P547" i="1" s="1"/>
  <c r="R547" i="1" s="1"/>
  <c r="AB547" i="1" s="1"/>
  <c r="I548" i="1" s="1"/>
  <c r="O547" i="1" l="1"/>
  <c r="Q547" i="1" s="1"/>
  <c r="AA547" i="1" s="1"/>
  <c r="H548" i="1" s="1"/>
  <c r="G548" i="1" s="1"/>
  <c r="W547" i="1"/>
  <c r="Y547" i="1" s="1"/>
  <c r="AC547" i="1" s="1"/>
  <c r="M548" i="1" s="1"/>
  <c r="U548" i="1" s="1"/>
  <c r="J548" i="1" l="1"/>
  <c r="K548" i="1" l="1"/>
  <c r="X548" i="1"/>
  <c r="Z548" i="1" s="1"/>
  <c r="AD548" i="1" s="1"/>
  <c r="N549" i="1" s="1"/>
  <c r="V549" i="1" s="1"/>
  <c r="L548" i="1"/>
  <c r="P548" i="1" s="1"/>
  <c r="R548" i="1" s="1"/>
  <c r="AB548" i="1" s="1"/>
  <c r="I549" i="1" s="1"/>
  <c r="O548" i="1" l="1"/>
  <c r="Q548" i="1" s="1"/>
  <c r="AA548" i="1" s="1"/>
  <c r="H549" i="1" s="1"/>
  <c r="G549" i="1" s="1"/>
  <c r="W548" i="1"/>
  <c r="Y548" i="1" s="1"/>
  <c r="AC548" i="1" s="1"/>
  <c r="M549" i="1" s="1"/>
  <c r="U549" i="1" s="1"/>
  <c r="J549" i="1" l="1"/>
  <c r="K549" i="1" l="1"/>
  <c r="X549" i="1"/>
  <c r="Z549" i="1" s="1"/>
  <c r="AD549" i="1" s="1"/>
  <c r="N550" i="1" s="1"/>
  <c r="V550" i="1" s="1"/>
  <c r="L549" i="1"/>
  <c r="P549" i="1" s="1"/>
  <c r="R549" i="1" s="1"/>
  <c r="AB549" i="1" s="1"/>
  <c r="I550" i="1" s="1"/>
  <c r="O549" i="1" l="1"/>
  <c r="Q549" i="1" s="1"/>
  <c r="AA549" i="1" s="1"/>
  <c r="H550" i="1" s="1"/>
  <c r="G550" i="1" s="1"/>
  <c r="W549" i="1"/>
  <c r="Y549" i="1" s="1"/>
  <c r="AC549" i="1" s="1"/>
  <c r="M550" i="1" s="1"/>
  <c r="U550" i="1" s="1"/>
  <c r="J550" i="1" l="1"/>
  <c r="K550" i="1" l="1"/>
  <c r="X550" i="1"/>
  <c r="Z550" i="1" s="1"/>
  <c r="AD550" i="1" s="1"/>
  <c r="N551" i="1" s="1"/>
  <c r="V551" i="1" s="1"/>
  <c r="L550" i="1"/>
  <c r="P550" i="1" s="1"/>
  <c r="R550" i="1" s="1"/>
  <c r="AB550" i="1" s="1"/>
  <c r="I551" i="1" s="1"/>
  <c r="W550" i="1" l="1"/>
  <c r="Y550" i="1" s="1"/>
  <c r="AC550" i="1" s="1"/>
  <c r="M551" i="1" s="1"/>
  <c r="U551" i="1" s="1"/>
  <c r="O550" i="1"/>
  <c r="Q550" i="1" s="1"/>
  <c r="AA550" i="1" s="1"/>
  <c r="H551" i="1" s="1"/>
  <c r="G551" i="1" s="1"/>
  <c r="J551" i="1" l="1"/>
  <c r="K551" i="1" l="1"/>
  <c r="X551" i="1"/>
  <c r="Z551" i="1" s="1"/>
  <c r="AD551" i="1" s="1"/>
  <c r="N552" i="1" s="1"/>
  <c r="V552" i="1" s="1"/>
  <c r="L551" i="1"/>
  <c r="P551" i="1" s="1"/>
  <c r="R551" i="1" s="1"/>
  <c r="AB551" i="1" s="1"/>
  <c r="I552" i="1" s="1"/>
  <c r="W551" i="1" l="1"/>
  <c r="Y551" i="1" s="1"/>
  <c r="AC551" i="1" s="1"/>
  <c r="M552" i="1" s="1"/>
  <c r="U552" i="1" s="1"/>
  <c r="O551" i="1"/>
  <c r="Q551" i="1" s="1"/>
  <c r="AA551" i="1" s="1"/>
  <c r="H552" i="1" s="1"/>
  <c r="G552" i="1" s="1"/>
  <c r="J552" i="1" l="1"/>
  <c r="K552" i="1" l="1"/>
  <c r="X552" i="1"/>
  <c r="Z552" i="1" s="1"/>
  <c r="AD552" i="1" s="1"/>
  <c r="N553" i="1" s="1"/>
  <c r="V553" i="1" s="1"/>
  <c r="L552" i="1"/>
  <c r="P552" i="1" s="1"/>
  <c r="R552" i="1" s="1"/>
  <c r="AB552" i="1" s="1"/>
  <c r="I553" i="1" s="1"/>
  <c r="O552" i="1" l="1"/>
  <c r="Q552" i="1" s="1"/>
  <c r="AA552" i="1" s="1"/>
  <c r="H553" i="1" s="1"/>
  <c r="G553" i="1" s="1"/>
  <c r="W552" i="1"/>
  <c r="Y552" i="1" s="1"/>
  <c r="AC552" i="1" s="1"/>
  <c r="M553" i="1" s="1"/>
  <c r="U553" i="1" s="1"/>
  <c r="J553" i="1" l="1"/>
  <c r="K553" i="1" l="1"/>
  <c r="X553" i="1"/>
  <c r="Z553" i="1" s="1"/>
  <c r="AD553" i="1" s="1"/>
  <c r="N554" i="1" s="1"/>
  <c r="V554" i="1" s="1"/>
  <c r="L553" i="1"/>
  <c r="P553" i="1" s="1"/>
  <c r="R553" i="1" s="1"/>
  <c r="AB553" i="1" s="1"/>
  <c r="I554" i="1" s="1"/>
  <c r="W553" i="1" l="1"/>
  <c r="Y553" i="1" s="1"/>
  <c r="AC553" i="1" s="1"/>
  <c r="M554" i="1" s="1"/>
  <c r="U554" i="1" s="1"/>
  <c r="O553" i="1"/>
  <c r="Q553" i="1" s="1"/>
  <c r="AA553" i="1" s="1"/>
  <c r="H554" i="1" s="1"/>
  <c r="G554" i="1" s="1"/>
  <c r="J554" i="1" l="1"/>
  <c r="K554" i="1" l="1"/>
  <c r="X554" i="1"/>
  <c r="Z554" i="1" s="1"/>
  <c r="AD554" i="1" s="1"/>
  <c r="N555" i="1" s="1"/>
  <c r="V555" i="1" s="1"/>
  <c r="L554" i="1"/>
  <c r="P554" i="1" s="1"/>
  <c r="R554" i="1" s="1"/>
  <c r="AB554" i="1" s="1"/>
  <c r="I555" i="1" s="1"/>
  <c r="O554" i="1" l="1"/>
  <c r="Q554" i="1" s="1"/>
  <c r="AA554" i="1" s="1"/>
  <c r="H555" i="1" s="1"/>
  <c r="G555" i="1" s="1"/>
  <c r="W554" i="1"/>
  <c r="Y554" i="1" s="1"/>
  <c r="AC554" i="1" s="1"/>
  <c r="M555" i="1" s="1"/>
  <c r="U555" i="1" s="1"/>
  <c r="J555" i="1" l="1"/>
  <c r="K555" i="1" l="1"/>
  <c r="X555" i="1"/>
  <c r="Z555" i="1" s="1"/>
  <c r="AD555" i="1" s="1"/>
  <c r="N556" i="1" s="1"/>
  <c r="V556" i="1" s="1"/>
  <c r="L555" i="1"/>
  <c r="P555" i="1" s="1"/>
  <c r="R555" i="1" s="1"/>
  <c r="AB555" i="1" s="1"/>
  <c r="I556" i="1" s="1"/>
  <c r="W555" i="1" l="1"/>
  <c r="Y555" i="1" s="1"/>
  <c r="AC555" i="1" s="1"/>
  <c r="M556" i="1" s="1"/>
  <c r="U556" i="1" s="1"/>
  <c r="O555" i="1"/>
  <c r="Q555" i="1" s="1"/>
  <c r="AA555" i="1" s="1"/>
  <c r="H556" i="1" s="1"/>
  <c r="G556" i="1" s="1"/>
  <c r="J556" i="1" l="1"/>
  <c r="K556" i="1" l="1"/>
  <c r="X556" i="1"/>
  <c r="Z556" i="1" s="1"/>
  <c r="AD556" i="1" s="1"/>
  <c r="N557" i="1" s="1"/>
  <c r="V557" i="1" s="1"/>
  <c r="L556" i="1"/>
  <c r="P556" i="1" s="1"/>
  <c r="R556" i="1" s="1"/>
  <c r="AB556" i="1" s="1"/>
  <c r="I557" i="1" s="1"/>
  <c r="W556" i="1" l="1"/>
  <c r="Y556" i="1" s="1"/>
  <c r="AC556" i="1" s="1"/>
  <c r="M557" i="1" s="1"/>
  <c r="U557" i="1" s="1"/>
  <c r="O556" i="1"/>
  <c r="Q556" i="1" s="1"/>
  <c r="AA556" i="1" s="1"/>
  <c r="H557" i="1" s="1"/>
  <c r="G557" i="1" s="1"/>
  <c r="J557" i="1" l="1"/>
  <c r="K557" i="1" l="1"/>
  <c r="X557" i="1"/>
  <c r="Z557" i="1" s="1"/>
  <c r="AD557" i="1" s="1"/>
  <c r="N558" i="1" s="1"/>
  <c r="V558" i="1" s="1"/>
  <c r="L557" i="1"/>
  <c r="P557" i="1" s="1"/>
  <c r="R557" i="1" s="1"/>
  <c r="AB557" i="1" s="1"/>
  <c r="I558" i="1" s="1"/>
  <c r="W557" i="1" l="1"/>
  <c r="Y557" i="1" s="1"/>
  <c r="AC557" i="1" s="1"/>
  <c r="M558" i="1" s="1"/>
  <c r="U558" i="1" s="1"/>
  <c r="O557" i="1"/>
  <c r="Q557" i="1" s="1"/>
  <c r="AA557" i="1" s="1"/>
  <c r="H558" i="1" s="1"/>
  <c r="G558" i="1" s="1"/>
  <c r="J558" i="1" l="1"/>
  <c r="K558" i="1" l="1"/>
  <c r="X558" i="1"/>
  <c r="Z558" i="1" s="1"/>
  <c r="AD558" i="1" s="1"/>
  <c r="N559" i="1" s="1"/>
  <c r="V559" i="1" s="1"/>
  <c r="L558" i="1"/>
  <c r="P558" i="1" s="1"/>
  <c r="R558" i="1" s="1"/>
  <c r="AB558" i="1" s="1"/>
  <c r="I559" i="1" s="1"/>
  <c r="W558" i="1" l="1"/>
  <c r="Y558" i="1" s="1"/>
  <c r="AC558" i="1" s="1"/>
  <c r="M559" i="1" s="1"/>
  <c r="U559" i="1" s="1"/>
  <c r="O558" i="1"/>
  <c r="Q558" i="1" s="1"/>
  <c r="AA558" i="1" s="1"/>
  <c r="H559" i="1" s="1"/>
  <c r="G559" i="1" s="1"/>
  <c r="J559" i="1" l="1"/>
  <c r="K559" i="1" l="1"/>
  <c r="X559" i="1"/>
  <c r="Z559" i="1" s="1"/>
  <c r="AD559" i="1" s="1"/>
  <c r="N560" i="1" s="1"/>
  <c r="V560" i="1" s="1"/>
  <c r="L559" i="1"/>
  <c r="P559" i="1" s="1"/>
  <c r="R559" i="1" s="1"/>
  <c r="AB559" i="1" s="1"/>
  <c r="I560" i="1" s="1"/>
  <c r="W559" i="1" l="1"/>
  <c r="Y559" i="1" s="1"/>
  <c r="AC559" i="1" s="1"/>
  <c r="M560" i="1" s="1"/>
  <c r="U560" i="1" s="1"/>
  <c r="O559" i="1"/>
  <c r="Q559" i="1" s="1"/>
  <c r="AA559" i="1" s="1"/>
  <c r="H560" i="1" s="1"/>
  <c r="G560" i="1" s="1"/>
  <c r="J560" i="1" l="1"/>
  <c r="K560" i="1" l="1"/>
  <c r="X560" i="1"/>
  <c r="Z560" i="1" s="1"/>
  <c r="AD560" i="1" s="1"/>
  <c r="N561" i="1" s="1"/>
  <c r="V561" i="1" s="1"/>
  <c r="L560" i="1"/>
  <c r="P560" i="1" s="1"/>
  <c r="R560" i="1" s="1"/>
  <c r="AB560" i="1" s="1"/>
  <c r="I561" i="1" s="1"/>
  <c r="W560" i="1" l="1"/>
  <c r="Y560" i="1" s="1"/>
  <c r="AC560" i="1" s="1"/>
  <c r="M561" i="1" s="1"/>
  <c r="U561" i="1" s="1"/>
  <c r="O560" i="1"/>
  <c r="Q560" i="1" s="1"/>
  <c r="AA560" i="1" s="1"/>
  <c r="H561" i="1" s="1"/>
  <c r="G561" i="1" s="1"/>
  <c r="J561" i="1" l="1"/>
  <c r="K561" i="1" l="1"/>
  <c r="X561" i="1"/>
  <c r="Z561" i="1" s="1"/>
  <c r="AD561" i="1" s="1"/>
  <c r="N562" i="1" s="1"/>
  <c r="V562" i="1" s="1"/>
  <c r="L561" i="1"/>
  <c r="P561" i="1" s="1"/>
  <c r="R561" i="1" s="1"/>
  <c r="AB561" i="1" s="1"/>
  <c r="I562" i="1" s="1"/>
  <c r="O561" i="1" l="1"/>
  <c r="Q561" i="1" s="1"/>
  <c r="AA561" i="1" s="1"/>
  <c r="H562" i="1" s="1"/>
  <c r="G562" i="1" s="1"/>
  <c r="W561" i="1"/>
  <c r="Y561" i="1" s="1"/>
  <c r="AC561" i="1" s="1"/>
  <c r="M562" i="1" s="1"/>
  <c r="U562" i="1" s="1"/>
  <c r="J562" i="1" l="1"/>
  <c r="K562" i="1" l="1"/>
  <c r="X562" i="1"/>
  <c r="Z562" i="1" s="1"/>
  <c r="AD562" i="1" s="1"/>
  <c r="N563" i="1" s="1"/>
  <c r="V563" i="1" s="1"/>
  <c r="L562" i="1"/>
  <c r="P562" i="1" s="1"/>
  <c r="R562" i="1" s="1"/>
  <c r="AB562" i="1" s="1"/>
  <c r="I563" i="1" s="1"/>
  <c r="O562" i="1" l="1"/>
  <c r="Q562" i="1" s="1"/>
  <c r="AA562" i="1" s="1"/>
  <c r="H563" i="1" s="1"/>
  <c r="G563" i="1" s="1"/>
  <c r="W562" i="1"/>
  <c r="Y562" i="1" s="1"/>
  <c r="AC562" i="1" s="1"/>
  <c r="M563" i="1" s="1"/>
  <c r="U563" i="1" s="1"/>
  <c r="J563" i="1" l="1"/>
  <c r="K563" i="1" l="1"/>
  <c r="X563" i="1"/>
  <c r="Z563" i="1" s="1"/>
  <c r="AD563" i="1" s="1"/>
  <c r="N564" i="1" s="1"/>
  <c r="V564" i="1" s="1"/>
  <c r="L563" i="1"/>
  <c r="P563" i="1" s="1"/>
  <c r="R563" i="1" s="1"/>
  <c r="AB563" i="1" s="1"/>
  <c r="I564" i="1" s="1"/>
  <c r="O563" i="1" l="1"/>
  <c r="Q563" i="1" s="1"/>
  <c r="AA563" i="1" s="1"/>
  <c r="H564" i="1" s="1"/>
  <c r="G564" i="1" s="1"/>
  <c r="W563" i="1"/>
  <c r="Y563" i="1" s="1"/>
  <c r="AC563" i="1" s="1"/>
  <c r="M564" i="1" s="1"/>
  <c r="U564" i="1" s="1"/>
  <c r="J564" i="1" l="1"/>
  <c r="K564" i="1" l="1"/>
  <c r="X564" i="1"/>
  <c r="Z564" i="1" s="1"/>
  <c r="AD564" i="1" s="1"/>
  <c r="N565" i="1" s="1"/>
  <c r="V565" i="1" s="1"/>
  <c r="L564" i="1"/>
  <c r="P564" i="1" s="1"/>
  <c r="R564" i="1" s="1"/>
  <c r="AB564" i="1" s="1"/>
  <c r="I565" i="1" s="1"/>
  <c r="W564" i="1" l="1"/>
  <c r="Y564" i="1" s="1"/>
  <c r="AC564" i="1" s="1"/>
  <c r="M565" i="1" s="1"/>
  <c r="U565" i="1" s="1"/>
  <c r="O564" i="1"/>
  <c r="Q564" i="1" s="1"/>
  <c r="AA564" i="1" s="1"/>
  <c r="H565" i="1" s="1"/>
  <c r="G565" i="1" s="1"/>
  <c r="J565" i="1" l="1"/>
  <c r="K565" i="1" l="1"/>
  <c r="X565" i="1"/>
  <c r="Z565" i="1" s="1"/>
  <c r="AD565" i="1" s="1"/>
  <c r="N566" i="1" s="1"/>
  <c r="V566" i="1" s="1"/>
  <c r="L565" i="1"/>
  <c r="P565" i="1" s="1"/>
  <c r="R565" i="1" s="1"/>
  <c r="AB565" i="1" s="1"/>
  <c r="I566" i="1" s="1"/>
  <c r="O565" i="1" l="1"/>
  <c r="Q565" i="1" s="1"/>
  <c r="AA565" i="1" s="1"/>
  <c r="H566" i="1" s="1"/>
  <c r="G566" i="1" s="1"/>
  <c r="W565" i="1"/>
  <c r="Y565" i="1" s="1"/>
  <c r="AC565" i="1" s="1"/>
  <c r="M566" i="1" s="1"/>
  <c r="U566" i="1" s="1"/>
  <c r="J566" i="1" l="1"/>
  <c r="K566" i="1" l="1"/>
  <c r="X566" i="1"/>
  <c r="Z566" i="1" s="1"/>
  <c r="AD566" i="1" s="1"/>
  <c r="N567" i="1" s="1"/>
  <c r="V567" i="1" s="1"/>
  <c r="L566" i="1"/>
  <c r="P566" i="1" s="1"/>
  <c r="R566" i="1" s="1"/>
  <c r="AB566" i="1" s="1"/>
  <c r="I567" i="1" s="1"/>
  <c r="O566" i="1" l="1"/>
  <c r="Q566" i="1" s="1"/>
  <c r="AA566" i="1" s="1"/>
  <c r="H567" i="1" s="1"/>
  <c r="G567" i="1" s="1"/>
  <c r="W566" i="1"/>
  <c r="Y566" i="1" s="1"/>
  <c r="AC566" i="1" s="1"/>
  <c r="M567" i="1" s="1"/>
  <c r="U567" i="1" s="1"/>
  <c r="J567" i="1" l="1"/>
  <c r="K567" i="1" l="1"/>
  <c r="X567" i="1"/>
  <c r="Z567" i="1" s="1"/>
  <c r="AD567" i="1" s="1"/>
  <c r="N568" i="1" s="1"/>
  <c r="V568" i="1" s="1"/>
  <c r="L567" i="1"/>
  <c r="P567" i="1" s="1"/>
  <c r="R567" i="1" s="1"/>
  <c r="AB567" i="1" s="1"/>
  <c r="I568" i="1" s="1"/>
  <c r="W567" i="1" l="1"/>
  <c r="Y567" i="1" s="1"/>
  <c r="AC567" i="1" s="1"/>
  <c r="M568" i="1" s="1"/>
  <c r="U568" i="1" s="1"/>
  <c r="O567" i="1"/>
  <c r="Q567" i="1" s="1"/>
  <c r="AA567" i="1" s="1"/>
  <c r="H568" i="1" s="1"/>
  <c r="G568" i="1" s="1"/>
  <c r="J568" i="1" l="1"/>
  <c r="K568" i="1" l="1"/>
  <c r="X568" i="1"/>
  <c r="Z568" i="1" s="1"/>
  <c r="AD568" i="1" s="1"/>
  <c r="N569" i="1" s="1"/>
  <c r="V569" i="1" s="1"/>
  <c r="L568" i="1"/>
  <c r="P568" i="1" s="1"/>
  <c r="R568" i="1" s="1"/>
  <c r="AB568" i="1" s="1"/>
  <c r="I569" i="1" s="1"/>
  <c r="W568" i="1" l="1"/>
  <c r="Y568" i="1" s="1"/>
  <c r="AC568" i="1" s="1"/>
  <c r="M569" i="1" s="1"/>
  <c r="U569" i="1" s="1"/>
  <c r="O568" i="1"/>
  <c r="Q568" i="1" s="1"/>
  <c r="AA568" i="1" s="1"/>
  <c r="H569" i="1" s="1"/>
  <c r="G569" i="1" s="1"/>
  <c r="J569" i="1" l="1"/>
  <c r="K569" i="1" l="1"/>
  <c r="X569" i="1"/>
  <c r="Z569" i="1" s="1"/>
  <c r="AD569" i="1" s="1"/>
  <c r="N570" i="1" s="1"/>
  <c r="V570" i="1" s="1"/>
  <c r="L569" i="1"/>
  <c r="P569" i="1" s="1"/>
  <c r="R569" i="1" s="1"/>
  <c r="AB569" i="1" s="1"/>
  <c r="I570" i="1" s="1"/>
  <c r="W569" i="1" l="1"/>
  <c r="Y569" i="1" s="1"/>
  <c r="AC569" i="1" s="1"/>
  <c r="M570" i="1" s="1"/>
  <c r="U570" i="1" s="1"/>
  <c r="O569" i="1"/>
  <c r="Q569" i="1" s="1"/>
  <c r="AA569" i="1" s="1"/>
  <c r="H570" i="1" s="1"/>
  <c r="G570" i="1" s="1"/>
  <c r="J570" i="1" l="1"/>
  <c r="K570" i="1" l="1"/>
  <c r="X570" i="1"/>
  <c r="Z570" i="1" s="1"/>
  <c r="AD570" i="1" s="1"/>
  <c r="N571" i="1" s="1"/>
  <c r="V571" i="1" s="1"/>
  <c r="L570" i="1"/>
  <c r="P570" i="1" s="1"/>
  <c r="R570" i="1" s="1"/>
  <c r="AB570" i="1" s="1"/>
  <c r="I571" i="1" s="1"/>
  <c r="W570" i="1" l="1"/>
  <c r="Y570" i="1" s="1"/>
  <c r="AC570" i="1" s="1"/>
  <c r="M571" i="1" s="1"/>
  <c r="U571" i="1" s="1"/>
  <c r="O570" i="1"/>
  <c r="Q570" i="1" s="1"/>
  <c r="AA570" i="1" s="1"/>
  <c r="H571" i="1" s="1"/>
  <c r="G571" i="1" s="1"/>
  <c r="J571" i="1" l="1"/>
  <c r="K571" i="1" l="1"/>
  <c r="X571" i="1"/>
  <c r="Z571" i="1" s="1"/>
  <c r="AD571" i="1" s="1"/>
  <c r="N572" i="1" s="1"/>
  <c r="L571" i="1"/>
  <c r="P571" i="1" s="1"/>
  <c r="R571" i="1" s="1"/>
  <c r="AB571" i="1" s="1"/>
  <c r="I572" i="1" s="1"/>
  <c r="V572" i="1" l="1"/>
  <c r="O571" i="1"/>
  <c r="Q571" i="1" s="1"/>
  <c r="AA571" i="1" s="1"/>
  <c r="H572" i="1" s="1"/>
  <c r="G572" i="1" s="1"/>
  <c r="W571" i="1"/>
  <c r="Y571" i="1" s="1"/>
  <c r="AC571" i="1" s="1"/>
  <c r="M572" i="1" s="1"/>
  <c r="U572" i="1" s="1"/>
  <c r="J572" i="1" l="1"/>
  <c r="K572" i="1" s="1"/>
  <c r="X572" i="1" l="1"/>
  <c r="Z572" i="1" s="1"/>
  <c r="AD572" i="1" s="1"/>
  <c r="N573" i="1" s="1"/>
  <c r="V573" i="1" s="1"/>
  <c r="W572" i="1"/>
  <c r="Y572" i="1" s="1"/>
  <c r="AC572" i="1" s="1"/>
  <c r="M573" i="1" s="1"/>
  <c r="U573" i="1" s="1"/>
  <c r="O572" i="1"/>
  <c r="Q572" i="1" s="1"/>
  <c r="AA572" i="1" s="1"/>
  <c r="H573" i="1" s="1"/>
  <c r="L572" i="1"/>
  <c r="P572" i="1" s="1"/>
  <c r="R572" i="1" s="1"/>
  <c r="AB572" i="1" s="1"/>
  <c r="I573" i="1" s="1"/>
  <c r="G573" i="1" l="1"/>
  <c r="J573" i="1" s="1"/>
  <c r="K573" i="1" s="1"/>
  <c r="X573" i="1" l="1"/>
  <c r="Z573" i="1" s="1"/>
  <c r="AD573" i="1" s="1"/>
  <c r="N574" i="1" s="1"/>
  <c r="V574" i="1" s="1"/>
  <c r="O573" i="1"/>
  <c r="Q573" i="1" s="1"/>
  <c r="AA573" i="1" s="1"/>
  <c r="H574" i="1" s="1"/>
  <c r="W573" i="1"/>
  <c r="Y573" i="1" s="1"/>
  <c r="AC573" i="1" s="1"/>
  <c r="M574" i="1" s="1"/>
  <c r="U574" i="1" s="1"/>
  <c r="L573" i="1"/>
  <c r="P573" i="1" s="1"/>
  <c r="R573" i="1" s="1"/>
  <c r="AB573" i="1" s="1"/>
  <c r="I574" i="1" s="1"/>
  <c r="G574" i="1" l="1"/>
  <c r="J574" i="1" s="1"/>
  <c r="K574" i="1" s="1"/>
  <c r="X574" i="1" l="1"/>
  <c r="Z574" i="1" s="1"/>
  <c r="AD574" i="1" s="1"/>
  <c r="N575" i="1" s="1"/>
  <c r="V575" i="1" s="1"/>
  <c r="O574" i="1"/>
  <c r="Q574" i="1" s="1"/>
  <c r="AA574" i="1" s="1"/>
  <c r="H575" i="1" s="1"/>
  <c r="W574" i="1"/>
  <c r="Y574" i="1" s="1"/>
  <c r="AC574" i="1" s="1"/>
  <c r="M575" i="1" s="1"/>
  <c r="U575" i="1" s="1"/>
  <c r="L574" i="1"/>
  <c r="P574" i="1" s="1"/>
  <c r="R574" i="1" s="1"/>
  <c r="AB574" i="1" s="1"/>
  <c r="I575" i="1" s="1"/>
  <c r="G575" i="1" l="1"/>
  <c r="J575" i="1" s="1"/>
  <c r="K575" i="1" s="1"/>
  <c r="W575" i="1" l="1"/>
  <c r="Y575" i="1" s="1"/>
  <c r="AC575" i="1" s="1"/>
  <c r="M576" i="1" s="1"/>
  <c r="U576" i="1" s="1"/>
  <c r="O575" i="1"/>
  <c r="Q575" i="1" s="1"/>
  <c r="AA575" i="1" s="1"/>
  <c r="H576" i="1" s="1"/>
  <c r="X575" i="1"/>
  <c r="Z575" i="1" s="1"/>
  <c r="AD575" i="1" s="1"/>
  <c r="N576" i="1" s="1"/>
  <c r="V576" i="1" s="1"/>
  <c r="L575" i="1"/>
  <c r="P575" i="1" s="1"/>
  <c r="R575" i="1" s="1"/>
  <c r="AB575" i="1" s="1"/>
  <c r="I576" i="1" s="1"/>
  <c r="G576" i="1" l="1"/>
  <c r="J576" i="1" s="1"/>
  <c r="K576" i="1" s="1"/>
  <c r="O576" i="1" l="1"/>
  <c r="Q576" i="1" s="1"/>
  <c r="AA576" i="1" s="1"/>
  <c r="H577" i="1" s="1"/>
  <c r="W576" i="1"/>
  <c r="Y576" i="1" s="1"/>
  <c r="AC576" i="1" s="1"/>
  <c r="M577" i="1" s="1"/>
  <c r="U577" i="1" s="1"/>
  <c r="L576" i="1"/>
  <c r="P576" i="1" s="1"/>
  <c r="R576" i="1" s="1"/>
  <c r="AB576" i="1" s="1"/>
  <c r="I577" i="1" s="1"/>
  <c r="X576" i="1"/>
  <c r="Z576" i="1" s="1"/>
  <c r="AD576" i="1" s="1"/>
  <c r="N577" i="1" s="1"/>
  <c r="V577" i="1" s="1"/>
  <c r="G577" i="1" l="1"/>
  <c r="J577" i="1" s="1"/>
  <c r="K577" i="1" s="1"/>
  <c r="O577" i="1" l="1"/>
  <c r="Q577" i="1" s="1"/>
  <c r="AA577" i="1" s="1"/>
  <c r="H578" i="1" s="1"/>
  <c r="W577" i="1"/>
  <c r="Y577" i="1" s="1"/>
  <c r="AC577" i="1" s="1"/>
  <c r="M578" i="1" s="1"/>
  <c r="U578" i="1" s="1"/>
  <c r="L577" i="1"/>
  <c r="P577" i="1" s="1"/>
  <c r="R577" i="1" s="1"/>
  <c r="AB577" i="1" s="1"/>
  <c r="I578" i="1" s="1"/>
  <c r="X577" i="1"/>
  <c r="Z577" i="1" s="1"/>
  <c r="AD577" i="1" s="1"/>
  <c r="N578" i="1" s="1"/>
  <c r="V578" i="1" l="1"/>
  <c r="G578" i="1"/>
  <c r="J578" i="1" l="1"/>
  <c r="K578" i="1" s="1"/>
  <c r="X578" i="1" l="1"/>
  <c r="Z578" i="1" s="1"/>
  <c r="AD578" i="1" s="1"/>
  <c r="N579" i="1" s="1"/>
  <c r="V579" i="1" s="1"/>
  <c r="W578" i="1"/>
  <c r="Y578" i="1" s="1"/>
  <c r="AC578" i="1" s="1"/>
  <c r="M579" i="1" s="1"/>
  <c r="U579" i="1" s="1"/>
  <c r="O578" i="1"/>
  <c r="Q578" i="1" s="1"/>
  <c r="AA578" i="1" s="1"/>
  <c r="H579" i="1" s="1"/>
  <c r="L578" i="1"/>
  <c r="P578" i="1" s="1"/>
  <c r="R578" i="1" s="1"/>
  <c r="AB578" i="1" s="1"/>
  <c r="I579" i="1" s="1"/>
  <c r="G579" i="1" l="1"/>
  <c r="J579" i="1" l="1"/>
  <c r="K579" i="1" l="1"/>
  <c r="X579" i="1"/>
  <c r="Z579" i="1" s="1"/>
  <c r="AD579" i="1" s="1"/>
  <c r="N580" i="1" s="1"/>
  <c r="V580" i="1" s="1"/>
  <c r="L579" i="1"/>
  <c r="P579" i="1" s="1"/>
  <c r="R579" i="1" s="1"/>
  <c r="AB579" i="1" s="1"/>
  <c r="I580" i="1" s="1"/>
  <c r="W579" i="1" l="1"/>
  <c r="Y579" i="1" s="1"/>
  <c r="AC579" i="1" s="1"/>
  <c r="M580" i="1" s="1"/>
  <c r="U580" i="1" s="1"/>
  <c r="O579" i="1"/>
  <c r="Q579" i="1" s="1"/>
  <c r="AA579" i="1" s="1"/>
  <c r="H580" i="1" s="1"/>
  <c r="G580" i="1" s="1"/>
  <c r="J580" i="1" l="1"/>
  <c r="K580" i="1" l="1"/>
  <c r="X580" i="1"/>
  <c r="Z580" i="1" s="1"/>
  <c r="AD580" i="1" s="1"/>
  <c r="N581" i="1" s="1"/>
  <c r="L580" i="1"/>
  <c r="P580" i="1" s="1"/>
  <c r="R580" i="1" s="1"/>
  <c r="AB580" i="1" s="1"/>
  <c r="I581" i="1" s="1"/>
  <c r="V581" i="1" l="1"/>
  <c r="O580" i="1"/>
  <c r="Q580" i="1" s="1"/>
  <c r="AA580" i="1" s="1"/>
  <c r="H581" i="1" s="1"/>
  <c r="G581" i="1" s="1"/>
  <c r="W580" i="1"/>
  <c r="Y580" i="1" s="1"/>
  <c r="AC580" i="1" s="1"/>
  <c r="M581" i="1" s="1"/>
  <c r="U581" i="1" s="1"/>
  <c r="J581" i="1" l="1"/>
  <c r="K581" i="1" s="1"/>
  <c r="X581" i="1" l="1"/>
  <c r="Z581" i="1" s="1"/>
  <c r="AD581" i="1" s="1"/>
  <c r="N582" i="1" s="1"/>
  <c r="V582" i="1" s="1"/>
  <c r="W581" i="1"/>
  <c r="Y581" i="1" s="1"/>
  <c r="AC581" i="1" s="1"/>
  <c r="M582" i="1" s="1"/>
  <c r="U582" i="1" s="1"/>
  <c r="O581" i="1"/>
  <c r="Q581" i="1" s="1"/>
  <c r="AA581" i="1" s="1"/>
  <c r="H582" i="1" s="1"/>
  <c r="L581" i="1"/>
  <c r="P581" i="1" s="1"/>
  <c r="R581" i="1" s="1"/>
  <c r="AB581" i="1" s="1"/>
  <c r="I582" i="1" s="1"/>
  <c r="G582" i="1" l="1"/>
  <c r="J582" i="1" l="1"/>
  <c r="L582" i="1" s="1"/>
  <c r="P582" i="1" s="1"/>
  <c r="R582" i="1" s="1"/>
  <c r="AB582" i="1" s="1"/>
  <c r="I583" i="1" s="1"/>
  <c r="K582" i="1" l="1"/>
  <c r="X582" i="1"/>
  <c r="Z582" i="1" s="1"/>
  <c r="AD582" i="1" s="1"/>
  <c r="N583" i="1" s="1"/>
  <c r="V583" i="1" s="1"/>
  <c r="O582" i="1" l="1"/>
  <c r="Q582" i="1" s="1"/>
  <c r="AA582" i="1" s="1"/>
  <c r="H583" i="1" s="1"/>
  <c r="G583" i="1" s="1"/>
  <c r="W582" i="1"/>
  <c r="Y582" i="1" s="1"/>
  <c r="AC582" i="1" s="1"/>
  <c r="M583" i="1" s="1"/>
  <c r="U583" i="1" s="1"/>
  <c r="J583" i="1" l="1"/>
  <c r="K583" i="1" l="1"/>
  <c r="X583" i="1"/>
  <c r="Z583" i="1" s="1"/>
  <c r="AD583" i="1" s="1"/>
  <c r="N584" i="1" s="1"/>
  <c r="V584" i="1" s="1"/>
  <c r="L583" i="1"/>
  <c r="P583" i="1" s="1"/>
  <c r="R583" i="1" s="1"/>
  <c r="AB583" i="1" s="1"/>
  <c r="I584" i="1" s="1"/>
  <c r="O583" i="1" l="1"/>
  <c r="Q583" i="1" s="1"/>
  <c r="AA583" i="1" s="1"/>
  <c r="H584" i="1" s="1"/>
  <c r="G584" i="1" s="1"/>
  <c r="W583" i="1"/>
  <c r="Y583" i="1" s="1"/>
  <c r="AC583" i="1" s="1"/>
  <c r="M584" i="1" s="1"/>
  <c r="U584" i="1" s="1"/>
  <c r="J584" i="1" l="1"/>
  <c r="K584" i="1" l="1"/>
  <c r="X584" i="1"/>
  <c r="Z584" i="1" s="1"/>
  <c r="AD584" i="1" s="1"/>
  <c r="N585" i="1" s="1"/>
  <c r="V585" i="1" s="1"/>
  <c r="L584" i="1"/>
  <c r="P584" i="1" s="1"/>
  <c r="R584" i="1" s="1"/>
  <c r="AB584" i="1" s="1"/>
  <c r="I585" i="1" s="1"/>
  <c r="W584" i="1" l="1"/>
  <c r="Y584" i="1" s="1"/>
  <c r="AC584" i="1" s="1"/>
  <c r="M585" i="1" s="1"/>
  <c r="U585" i="1" s="1"/>
  <c r="O584" i="1"/>
  <c r="Q584" i="1" s="1"/>
  <c r="AA584" i="1" s="1"/>
  <c r="H585" i="1" s="1"/>
  <c r="G585" i="1" s="1"/>
  <c r="J585" i="1" l="1"/>
  <c r="K585" i="1" l="1"/>
  <c r="X585" i="1"/>
  <c r="Z585" i="1" s="1"/>
  <c r="AD585" i="1" s="1"/>
  <c r="N586" i="1" s="1"/>
  <c r="L585" i="1"/>
  <c r="P585" i="1" s="1"/>
  <c r="R585" i="1" s="1"/>
  <c r="AB585" i="1" s="1"/>
  <c r="I586" i="1" s="1"/>
  <c r="V586" i="1" l="1"/>
  <c r="W585" i="1"/>
  <c r="Y585" i="1" s="1"/>
  <c r="AC585" i="1" s="1"/>
  <c r="M586" i="1" s="1"/>
  <c r="U586" i="1" s="1"/>
  <c r="O585" i="1"/>
  <c r="Q585" i="1" s="1"/>
  <c r="AA585" i="1" s="1"/>
  <c r="H586" i="1" s="1"/>
  <c r="G586" i="1" s="1"/>
  <c r="J586" i="1" l="1"/>
  <c r="K586" i="1" s="1"/>
  <c r="X586" i="1" l="1"/>
  <c r="Z586" i="1" s="1"/>
  <c r="AD586" i="1" s="1"/>
  <c r="N587" i="1" s="1"/>
  <c r="V587" i="1" s="1"/>
  <c r="L586" i="1"/>
  <c r="P586" i="1" s="1"/>
  <c r="R586" i="1" s="1"/>
  <c r="AB586" i="1" s="1"/>
  <c r="I587" i="1" s="1"/>
  <c r="O586" i="1"/>
  <c r="Q586" i="1" s="1"/>
  <c r="AA586" i="1" s="1"/>
  <c r="H587" i="1" s="1"/>
  <c r="W586" i="1"/>
  <c r="Y586" i="1" s="1"/>
  <c r="AC586" i="1" s="1"/>
  <c r="M587" i="1" s="1"/>
  <c r="U587" i="1" s="1"/>
  <c r="G587" i="1" l="1"/>
  <c r="J587" i="1" s="1"/>
  <c r="K587" i="1" s="1"/>
  <c r="X587" i="1" l="1"/>
  <c r="Z587" i="1" s="1"/>
  <c r="AD587" i="1" s="1"/>
  <c r="N588" i="1" s="1"/>
  <c r="V588" i="1" s="1"/>
  <c r="W587" i="1"/>
  <c r="Y587" i="1" s="1"/>
  <c r="AC587" i="1" s="1"/>
  <c r="M588" i="1" s="1"/>
  <c r="U588" i="1" s="1"/>
  <c r="O587" i="1"/>
  <c r="Q587" i="1" s="1"/>
  <c r="AA587" i="1" s="1"/>
  <c r="H588" i="1" s="1"/>
  <c r="L587" i="1"/>
  <c r="P587" i="1" s="1"/>
  <c r="R587" i="1" s="1"/>
  <c r="AB587" i="1" s="1"/>
  <c r="I588" i="1" s="1"/>
  <c r="G588" i="1" l="1"/>
  <c r="J588" i="1" s="1"/>
  <c r="K588" i="1" s="1"/>
  <c r="X588" i="1" l="1"/>
  <c r="Z588" i="1" s="1"/>
  <c r="AD588" i="1" s="1"/>
  <c r="N589" i="1" s="1"/>
  <c r="V589" i="1" s="1"/>
  <c r="O588" i="1"/>
  <c r="Q588" i="1" s="1"/>
  <c r="AA588" i="1" s="1"/>
  <c r="H589" i="1" s="1"/>
  <c r="W588" i="1"/>
  <c r="Y588" i="1" s="1"/>
  <c r="AC588" i="1" s="1"/>
  <c r="M589" i="1" s="1"/>
  <c r="U589" i="1" s="1"/>
  <c r="L588" i="1"/>
  <c r="P588" i="1" s="1"/>
  <c r="R588" i="1" s="1"/>
  <c r="AB588" i="1" s="1"/>
  <c r="I589" i="1" s="1"/>
  <c r="G589" i="1" l="1"/>
  <c r="J589" i="1" s="1"/>
  <c r="K589" i="1" s="1"/>
  <c r="X589" i="1" l="1"/>
  <c r="Z589" i="1" s="1"/>
  <c r="AD589" i="1" s="1"/>
  <c r="N590" i="1" s="1"/>
  <c r="V590" i="1" s="1"/>
  <c r="W589" i="1"/>
  <c r="Y589" i="1" s="1"/>
  <c r="AC589" i="1" s="1"/>
  <c r="M590" i="1" s="1"/>
  <c r="U590" i="1" s="1"/>
  <c r="O589" i="1"/>
  <c r="Q589" i="1" s="1"/>
  <c r="AA589" i="1" s="1"/>
  <c r="H590" i="1" s="1"/>
  <c r="L589" i="1"/>
  <c r="P589" i="1" s="1"/>
  <c r="R589" i="1" s="1"/>
  <c r="AB589" i="1" s="1"/>
  <c r="I590" i="1" s="1"/>
  <c r="G590" i="1" l="1"/>
  <c r="J590" i="1" s="1"/>
  <c r="K590" i="1" s="1"/>
  <c r="X590" i="1" l="1"/>
  <c r="Z590" i="1" s="1"/>
  <c r="AD590" i="1" s="1"/>
  <c r="N591" i="1" s="1"/>
  <c r="V591" i="1" s="1"/>
  <c r="L590" i="1"/>
  <c r="P590" i="1" s="1"/>
  <c r="R590" i="1" s="1"/>
  <c r="AB590" i="1" s="1"/>
  <c r="I591" i="1" s="1"/>
  <c r="W590" i="1"/>
  <c r="Y590" i="1" s="1"/>
  <c r="AC590" i="1" s="1"/>
  <c r="M591" i="1" s="1"/>
  <c r="U591" i="1" s="1"/>
  <c r="O590" i="1"/>
  <c r="Q590" i="1" s="1"/>
  <c r="AA590" i="1" s="1"/>
  <c r="H591" i="1" s="1"/>
  <c r="G591" i="1" l="1"/>
  <c r="J591" i="1" s="1"/>
  <c r="K591" i="1" s="1"/>
  <c r="X591" i="1" l="1"/>
  <c r="Z591" i="1" s="1"/>
  <c r="AD591" i="1" s="1"/>
  <c r="N592" i="1" s="1"/>
  <c r="V592" i="1" s="1"/>
  <c r="O591" i="1"/>
  <c r="Q591" i="1" s="1"/>
  <c r="AA591" i="1" s="1"/>
  <c r="H592" i="1" s="1"/>
  <c r="W591" i="1"/>
  <c r="Y591" i="1" s="1"/>
  <c r="AC591" i="1" s="1"/>
  <c r="M592" i="1" s="1"/>
  <c r="U592" i="1" s="1"/>
  <c r="L591" i="1"/>
  <c r="P591" i="1" s="1"/>
  <c r="R591" i="1" s="1"/>
  <c r="AB591" i="1" s="1"/>
  <c r="I592" i="1" s="1"/>
  <c r="G592" i="1" l="1"/>
  <c r="J592" i="1" l="1"/>
  <c r="L592" i="1" s="1"/>
  <c r="P592" i="1" s="1"/>
  <c r="R592" i="1" s="1"/>
  <c r="AB592" i="1" s="1"/>
  <c r="I593" i="1" s="1"/>
  <c r="K592" i="1" l="1"/>
  <c r="X592" i="1"/>
  <c r="Z592" i="1" s="1"/>
  <c r="AD592" i="1" s="1"/>
  <c r="N593" i="1" s="1"/>
  <c r="V593" i="1" s="1"/>
  <c r="W592" i="1" l="1"/>
  <c r="Y592" i="1" s="1"/>
  <c r="AC592" i="1" s="1"/>
  <c r="M593" i="1" s="1"/>
  <c r="U593" i="1" s="1"/>
  <c r="O592" i="1"/>
  <c r="Q592" i="1" s="1"/>
  <c r="AA592" i="1" s="1"/>
  <c r="H593" i="1" s="1"/>
  <c r="G593" i="1" s="1"/>
  <c r="J593" i="1" l="1"/>
  <c r="L593" i="1" s="1"/>
  <c r="P593" i="1" s="1"/>
  <c r="R593" i="1" s="1"/>
  <c r="AB593" i="1" s="1"/>
  <c r="I594" i="1" s="1"/>
  <c r="K593" i="1" l="1"/>
  <c r="X593" i="1"/>
  <c r="Z593" i="1" s="1"/>
  <c r="AD593" i="1" s="1"/>
  <c r="N594" i="1" s="1"/>
  <c r="V594" i="1" s="1"/>
  <c r="W593" i="1" l="1"/>
  <c r="Y593" i="1" s="1"/>
  <c r="AC593" i="1" s="1"/>
  <c r="M594" i="1" s="1"/>
  <c r="U594" i="1" s="1"/>
  <c r="O593" i="1"/>
  <c r="Q593" i="1" s="1"/>
  <c r="AA593" i="1" s="1"/>
  <c r="H594" i="1" s="1"/>
  <c r="G594" i="1" s="1"/>
  <c r="J594" i="1" l="1"/>
  <c r="K594" i="1" l="1"/>
  <c r="X594" i="1"/>
  <c r="Z594" i="1" s="1"/>
  <c r="AD594" i="1" s="1"/>
  <c r="N595" i="1" s="1"/>
  <c r="V595" i="1" s="1"/>
  <c r="L594" i="1"/>
  <c r="P594" i="1" s="1"/>
  <c r="R594" i="1" s="1"/>
  <c r="AB594" i="1" s="1"/>
  <c r="I595" i="1" s="1"/>
  <c r="W594" i="1" l="1"/>
  <c r="Y594" i="1" s="1"/>
  <c r="AC594" i="1" s="1"/>
  <c r="M595" i="1" s="1"/>
  <c r="U595" i="1" s="1"/>
  <c r="O594" i="1"/>
  <c r="Q594" i="1" s="1"/>
  <c r="AA594" i="1" s="1"/>
  <c r="H595" i="1" s="1"/>
  <c r="G595" i="1" s="1"/>
  <c r="J595" i="1" l="1"/>
  <c r="K595" i="1" l="1"/>
  <c r="X595" i="1"/>
  <c r="Z595" i="1" s="1"/>
  <c r="AD595" i="1" s="1"/>
  <c r="N596" i="1" s="1"/>
  <c r="V596" i="1" s="1"/>
  <c r="L595" i="1"/>
  <c r="P595" i="1" s="1"/>
  <c r="R595" i="1" s="1"/>
  <c r="AB595" i="1" s="1"/>
  <c r="I596" i="1" s="1"/>
  <c r="W595" i="1" l="1"/>
  <c r="Y595" i="1" s="1"/>
  <c r="AC595" i="1" s="1"/>
  <c r="M596" i="1" s="1"/>
  <c r="U596" i="1" s="1"/>
  <c r="O595" i="1"/>
  <c r="Q595" i="1" s="1"/>
  <c r="AA595" i="1" s="1"/>
  <c r="H596" i="1" s="1"/>
  <c r="G596" i="1" s="1"/>
  <c r="J596" i="1" l="1"/>
  <c r="L596" i="1" s="1"/>
  <c r="P596" i="1" s="1"/>
  <c r="R596" i="1" s="1"/>
  <c r="AB596" i="1" s="1"/>
  <c r="I597" i="1" s="1"/>
  <c r="K596" i="1" l="1"/>
  <c r="X596" i="1"/>
  <c r="Z596" i="1" s="1"/>
  <c r="AD596" i="1" s="1"/>
  <c r="N597" i="1" s="1"/>
  <c r="V597" i="1" s="1"/>
  <c r="W596" i="1" l="1"/>
  <c r="Y596" i="1" s="1"/>
  <c r="AC596" i="1" s="1"/>
  <c r="M597" i="1" s="1"/>
  <c r="U597" i="1" s="1"/>
  <c r="O596" i="1"/>
  <c r="Q596" i="1" s="1"/>
  <c r="AA596" i="1" s="1"/>
  <c r="H597" i="1" s="1"/>
  <c r="G597" i="1" s="1"/>
  <c r="J597" i="1" l="1"/>
  <c r="L597" i="1" s="1"/>
  <c r="P597" i="1" s="1"/>
  <c r="R597" i="1" s="1"/>
  <c r="AB597" i="1" s="1"/>
  <c r="I598" i="1" s="1"/>
  <c r="K597" i="1" l="1"/>
  <c r="X597" i="1"/>
  <c r="Z597" i="1" s="1"/>
  <c r="AD597" i="1" s="1"/>
  <c r="N598" i="1" s="1"/>
  <c r="W597" i="1" l="1"/>
  <c r="Y597" i="1" s="1"/>
  <c r="AC597" i="1" s="1"/>
  <c r="M598" i="1" s="1"/>
  <c r="U598" i="1" s="1"/>
  <c r="O597" i="1"/>
  <c r="Q597" i="1" s="1"/>
  <c r="AA597" i="1" s="1"/>
  <c r="H598" i="1" s="1"/>
  <c r="G598" i="1" s="1"/>
  <c r="V598" i="1"/>
  <c r="J598" i="1" l="1"/>
  <c r="K598" i="1" s="1"/>
  <c r="X598" i="1" l="1"/>
  <c r="Z598" i="1" s="1"/>
  <c r="AD598" i="1" s="1"/>
  <c r="N599" i="1" s="1"/>
  <c r="V599" i="1" s="1"/>
  <c r="W598" i="1"/>
  <c r="Y598" i="1" s="1"/>
  <c r="AC598" i="1" s="1"/>
  <c r="M599" i="1" s="1"/>
  <c r="U599" i="1" s="1"/>
  <c r="O598" i="1"/>
  <c r="Q598" i="1" s="1"/>
  <c r="AA598" i="1" s="1"/>
  <c r="H599" i="1" s="1"/>
  <c r="L598" i="1"/>
  <c r="P598" i="1" s="1"/>
  <c r="R598" i="1" s="1"/>
  <c r="AB598" i="1" s="1"/>
  <c r="I599" i="1" s="1"/>
  <c r="G599" i="1" l="1"/>
  <c r="J599" i="1" s="1"/>
  <c r="K599" i="1" s="1"/>
  <c r="X599" i="1" l="1"/>
  <c r="Z599" i="1" s="1"/>
  <c r="AD599" i="1" s="1"/>
  <c r="N600" i="1" s="1"/>
  <c r="V600" i="1" s="1"/>
  <c r="O599" i="1"/>
  <c r="Q599" i="1" s="1"/>
  <c r="AA599" i="1" s="1"/>
  <c r="H600" i="1" s="1"/>
  <c r="W599" i="1"/>
  <c r="Y599" i="1" s="1"/>
  <c r="AC599" i="1" s="1"/>
  <c r="M600" i="1" s="1"/>
  <c r="U600" i="1" s="1"/>
  <c r="L599" i="1"/>
  <c r="P599" i="1" s="1"/>
  <c r="R599" i="1" s="1"/>
  <c r="AB599" i="1" s="1"/>
  <c r="I600" i="1" s="1"/>
  <c r="G600" i="1" l="1"/>
  <c r="J600" i="1" s="1"/>
  <c r="K600" i="1" s="1"/>
  <c r="L600" i="1" l="1"/>
  <c r="P600" i="1" s="1"/>
  <c r="R600" i="1" s="1"/>
  <c r="AB600" i="1" s="1"/>
  <c r="I601" i="1" s="1"/>
  <c r="W600" i="1"/>
  <c r="Y600" i="1" s="1"/>
  <c r="AC600" i="1" s="1"/>
  <c r="M601" i="1" s="1"/>
  <c r="U601" i="1" s="1"/>
  <c r="O600" i="1"/>
  <c r="Q600" i="1" s="1"/>
  <c r="AA600" i="1" s="1"/>
  <c r="H601" i="1" s="1"/>
  <c r="X600" i="1"/>
  <c r="Z600" i="1" s="1"/>
  <c r="AD600" i="1" s="1"/>
  <c r="N601" i="1" s="1"/>
  <c r="V601" i="1" s="1"/>
  <c r="G601" i="1" l="1"/>
  <c r="J601" i="1" s="1"/>
  <c r="K601" i="1" s="1"/>
  <c r="L601" i="1" l="1"/>
  <c r="P601" i="1" s="1"/>
  <c r="R601" i="1" s="1"/>
  <c r="AB601" i="1" s="1"/>
  <c r="I602" i="1" s="1"/>
  <c r="W601" i="1"/>
  <c r="Y601" i="1" s="1"/>
  <c r="AC601" i="1" s="1"/>
  <c r="M602" i="1" s="1"/>
  <c r="U602" i="1" s="1"/>
  <c r="O601" i="1"/>
  <c r="Q601" i="1" s="1"/>
  <c r="AA601" i="1" s="1"/>
  <c r="H602" i="1" s="1"/>
  <c r="X601" i="1"/>
  <c r="Z601" i="1" s="1"/>
  <c r="AD601" i="1" s="1"/>
  <c r="N602" i="1" s="1"/>
  <c r="V602" i="1" s="1"/>
  <c r="G602" i="1" l="1"/>
  <c r="J602" i="1" s="1"/>
  <c r="K602" i="1" s="1"/>
  <c r="X602" i="1" l="1"/>
  <c r="Z602" i="1" s="1"/>
  <c r="AD602" i="1" s="1"/>
  <c r="N603" i="1" s="1"/>
  <c r="V603" i="1" s="1"/>
  <c r="W602" i="1"/>
  <c r="Y602" i="1" s="1"/>
  <c r="AC602" i="1" s="1"/>
  <c r="M603" i="1" s="1"/>
  <c r="U603" i="1" s="1"/>
  <c r="O602" i="1"/>
  <c r="Q602" i="1" s="1"/>
  <c r="AA602" i="1" s="1"/>
  <c r="H603" i="1" s="1"/>
  <c r="L602" i="1"/>
  <c r="P602" i="1" s="1"/>
  <c r="R602" i="1" s="1"/>
  <c r="AB602" i="1" s="1"/>
  <c r="I603" i="1" s="1"/>
  <c r="G603" i="1" l="1"/>
  <c r="J603" i="1" s="1"/>
  <c r="K603" i="1" s="1"/>
  <c r="L603" i="1" l="1"/>
  <c r="P603" i="1" s="1"/>
  <c r="R603" i="1" s="1"/>
  <c r="AB603" i="1" s="1"/>
  <c r="I604" i="1" s="1"/>
  <c r="O603" i="1"/>
  <c r="Q603" i="1" s="1"/>
  <c r="AA603" i="1" s="1"/>
  <c r="H604" i="1" s="1"/>
  <c r="W603" i="1"/>
  <c r="Y603" i="1" s="1"/>
  <c r="AC603" i="1" s="1"/>
  <c r="M604" i="1" s="1"/>
  <c r="U604" i="1" s="1"/>
  <c r="X603" i="1"/>
  <c r="Z603" i="1" s="1"/>
  <c r="AD603" i="1" s="1"/>
  <c r="N604" i="1" s="1"/>
  <c r="G604" i="1" l="1"/>
  <c r="J604" i="1" s="1"/>
  <c r="K604" i="1" s="1"/>
  <c r="V604" i="1"/>
  <c r="O604" i="1" l="1"/>
  <c r="Q604" i="1" s="1"/>
  <c r="AA604" i="1" s="1"/>
  <c r="H605" i="1" s="1"/>
  <c r="W604" i="1"/>
  <c r="Y604" i="1" s="1"/>
  <c r="AC604" i="1" s="1"/>
  <c r="M605" i="1" s="1"/>
  <c r="U605" i="1" s="1"/>
  <c r="L604" i="1"/>
  <c r="P604" i="1" s="1"/>
  <c r="R604" i="1" s="1"/>
  <c r="AB604" i="1" s="1"/>
  <c r="I605" i="1" s="1"/>
  <c r="X604" i="1"/>
  <c r="Z604" i="1" s="1"/>
  <c r="AD604" i="1" s="1"/>
  <c r="N605" i="1" s="1"/>
  <c r="V605" i="1" s="1"/>
  <c r="G605" i="1" l="1"/>
  <c r="J605" i="1" s="1"/>
  <c r="K605" i="1" s="1"/>
  <c r="W605" i="1" l="1"/>
  <c r="Y605" i="1" s="1"/>
  <c r="AC605" i="1" s="1"/>
  <c r="M606" i="1" s="1"/>
  <c r="U606" i="1" s="1"/>
  <c r="O605" i="1"/>
  <c r="Q605" i="1" s="1"/>
  <c r="AA605" i="1" s="1"/>
  <c r="H606" i="1" s="1"/>
  <c r="L605" i="1"/>
  <c r="P605" i="1" s="1"/>
  <c r="R605" i="1" s="1"/>
  <c r="AB605" i="1" s="1"/>
  <c r="I606" i="1" s="1"/>
  <c r="X605" i="1"/>
  <c r="Z605" i="1" s="1"/>
  <c r="AD605" i="1" s="1"/>
  <c r="N606" i="1" s="1"/>
  <c r="V606" i="1" s="1"/>
  <c r="G606" i="1" l="1"/>
  <c r="J606" i="1" s="1"/>
  <c r="K606" i="1" s="1"/>
  <c r="X606" i="1" l="1"/>
  <c r="Z606" i="1" s="1"/>
  <c r="AD606" i="1" s="1"/>
  <c r="N607" i="1" s="1"/>
  <c r="W606" i="1"/>
  <c r="Y606" i="1" s="1"/>
  <c r="AC606" i="1" s="1"/>
  <c r="M607" i="1" s="1"/>
  <c r="U607" i="1" s="1"/>
  <c r="O606" i="1"/>
  <c r="Q606" i="1" s="1"/>
  <c r="AA606" i="1" s="1"/>
  <c r="H607" i="1" s="1"/>
  <c r="L606" i="1"/>
  <c r="P606" i="1" s="1"/>
  <c r="R606" i="1" s="1"/>
  <c r="AB606" i="1" s="1"/>
  <c r="I607" i="1" s="1"/>
  <c r="G607" i="1" l="1"/>
  <c r="V607" i="1"/>
  <c r="J607" i="1" l="1"/>
  <c r="K607" i="1" s="1"/>
  <c r="W607" i="1" l="1"/>
  <c r="Y607" i="1" s="1"/>
  <c r="AC607" i="1" s="1"/>
  <c r="M608" i="1" s="1"/>
  <c r="U608" i="1" s="1"/>
  <c r="O607" i="1"/>
  <c r="Q607" i="1" s="1"/>
  <c r="AA607" i="1" s="1"/>
  <c r="H608" i="1" s="1"/>
  <c r="L607" i="1"/>
  <c r="P607" i="1" s="1"/>
  <c r="R607" i="1" s="1"/>
  <c r="AB607" i="1" s="1"/>
  <c r="I608" i="1" s="1"/>
  <c r="X607" i="1"/>
  <c r="Z607" i="1" s="1"/>
  <c r="AD607" i="1" s="1"/>
  <c r="N608" i="1" s="1"/>
  <c r="V608" i="1" s="1"/>
  <c r="G608" i="1" l="1"/>
  <c r="J608" i="1" l="1"/>
  <c r="K608" i="1" l="1"/>
  <c r="X608" i="1"/>
  <c r="Z608" i="1" s="1"/>
  <c r="AD608" i="1" s="1"/>
  <c r="N609" i="1" s="1"/>
  <c r="V609" i="1" s="1"/>
  <c r="L608" i="1"/>
  <c r="P608" i="1" s="1"/>
  <c r="R608" i="1" s="1"/>
  <c r="AB608" i="1" s="1"/>
  <c r="I609" i="1" s="1"/>
  <c r="W608" i="1" l="1"/>
  <c r="Y608" i="1" s="1"/>
  <c r="AC608" i="1" s="1"/>
  <c r="M609" i="1" s="1"/>
  <c r="U609" i="1" s="1"/>
  <c r="O608" i="1"/>
  <c r="Q608" i="1" s="1"/>
  <c r="AA608" i="1" s="1"/>
  <c r="H609" i="1" s="1"/>
  <c r="G609" i="1" s="1"/>
  <c r="J609" i="1" l="1"/>
  <c r="K609" i="1" l="1"/>
  <c r="X609" i="1"/>
  <c r="Z609" i="1" s="1"/>
  <c r="AD609" i="1" s="1"/>
  <c r="N610" i="1" s="1"/>
  <c r="V610" i="1" s="1"/>
  <c r="L609" i="1"/>
  <c r="P609" i="1" s="1"/>
  <c r="R609" i="1" s="1"/>
  <c r="AB609" i="1" s="1"/>
  <c r="I610" i="1" s="1"/>
  <c r="W609" i="1" l="1"/>
  <c r="Y609" i="1" s="1"/>
  <c r="AC609" i="1" s="1"/>
  <c r="M610" i="1" s="1"/>
  <c r="U610" i="1" s="1"/>
  <c r="O609" i="1"/>
  <c r="Q609" i="1" s="1"/>
  <c r="AA609" i="1" s="1"/>
  <c r="H610" i="1" s="1"/>
  <c r="G610" i="1" s="1"/>
  <c r="J610" i="1" l="1"/>
  <c r="K610" i="1" l="1"/>
  <c r="X610" i="1"/>
  <c r="Z610" i="1" s="1"/>
  <c r="AD610" i="1" s="1"/>
  <c r="N611" i="1" s="1"/>
  <c r="L610" i="1"/>
  <c r="P610" i="1" s="1"/>
  <c r="R610" i="1" s="1"/>
  <c r="AB610" i="1" s="1"/>
  <c r="I611" i="1" s="1"/>
  <c r="V611" i="1" l="1"/>
  <c r="W610" i="1"/>
  <c r="Y610" i="1" s="1"/>
  <c r="AC610" i="1" s="1"/>
  <c r="M611" i="1" s="1"/>
  <c r="U611" i="1" s="1"/>
  <c r="O610" i="1"/>
  <c r="Q610" i="1" s="1"/>
  <c r="AA610" i="1" s="1"/>
  <c r="H611" i="1" s="1"/>
  <c r="G611" i="1" s="1"/>
  <c r="J611" i="1" l="1"/>
  <c r="K611" i="1" s="1"/>
  <c r="X611" i="1" l="1"/>
  <c r="Z611" i="1" s="1"/>
  <c r="AD611" i="1" s="1"/>
  <c r="N612" i="1" s="1"/>
  <c r="V612" i="1" s="1"/>
  <c r="O611" i="1"/>
  <c r="Q611" i="1" s="1"/>
  <c r="AA611" i="1" s="1"/>
  <c r="H612" i="1" s="1"/>
  <c r="W611" i="1"/>
  <c r="Y611" i="1" s="1"/>
  <c r="AC611" i="1" s="1"/>
  <c r="M612" i="1" s="1"/>
  <c r="U612" i="1" s="1"/>
  <c r="L611" i="1"/>
  <c r="P611" i="1" s="1"/>
  <c r="R611" i="1" s="1"/>
  <c r="AB611" i="1" s="1"/>
  <c r="I612" i="1" s="1"/>
  <c r="G612" i="1" l="1"/>
  <c r="J612" i="1" l="1"/>
  <c r="K612" i="1" l="1"/>
  <c r="X612" i="1"/>
  <c r="Z612" i="1" s="1"/>
  <c r="AD612" i="1" s="1"/>
  <c r="N613" i="1" s="1"/>
  <c r="V613" i="1" s="1"/>
  <c r="L612" i="1"/>
  <c r="P612" i="1" s="1"/>
  <c r="R612" i="1" s="1"/>
  <c r="AB612" i="1" s="1"/>
  <c r="I613" i="1" s="1"/>
  <c r="W612" i="1" l="1"/>
  <c r="Y612" i="1" s="1"/>
  <c r="AC612" i="1" s="1"/>
  <c r="M613" i="1" s="1"/>
  <c r="U613" i="1" s="1"/>
  <c r="O612" i="1"/>
  <c r="Q612" i="1" s="1"/>
  <c r="AA612" i="1" s="1"/>
  <c r="H613" i="1" s="1"/>
  <c r="G613" i="1" s="1"/>
  <c r="J613" i="1" l="1"/>
  <c r="K613" i="1" l="1"/>
  <c r="X613" i="1"/>
  <c r="Z613" i="1" s="1"/>
  <c r="AD613" i="1" s="1"/>
  <c r="N614" i="1" s="1"/>
  <c r="V614" i="1" s="1"/>
  <c r="L613" i="1"/>
  <c r="P613" i="1" s="1"/>
  <c r="R613" i="1" s="1"/>
  <c r="AB613" i="1" s="1"/>
  <c r="I614" i="1" s="1"/>
  <c r="O613" i="1" l="1"/>
  <c r="Q613" i="1" s="1"/>
  <c r="AA613" i="1" s="1"/>
  <c r="H614" i="1" s="1"/>
  <c r="G614" i="1" s="1"/>
  <c r="W613" i="1"/>
  <c r="Y613" i="1" s="1"/>
  <c r="AC613" i="1" s="1"/>
  <c r="M614" i="1" s="1"/>
  <c r="U614" i="1" s="1"/>
  <c r="J614" i="1" l="1"/>
  <c r="L614" i="1" s="1"/>
  <c r="P614" i="1" s="1"/>
  <c r="R614" i="1" s="1"/>
  <c r="AB614" i="1" s="1"/>
  <c r="I615" i="1" s="1"/>
  <c r="K614" i="1" l="1"/>
  <c r="X614" i="1"/>
  <c r="Z614" i="1" s="1"/>
  <c r="AD614" i="1" s="1"/>
  <c r="N615" i="1" s="1"/>
  <c r="V615" i="1" l="1"/>
  <c r="W614" i="1"/>
  <c r="Y614" i="1" s="1"/>
  <c r="AC614" i="1" s="1"/>
  <c r="M615" i="1" s="1"/>
  <c r="U615" i="1" s="1"/>
  <c r="O614" i="1"/>
  <c r="Q614" i="1" s="1"/>
  <c r="AA614" i="1" s="1"/>
  <c r="H615" i="1" s="1"/>
  <c r="G615" i="1" s="1"/>
  <c r="J615" i="1" l="1"/>
  <c r="K615" i="1" s="1"/>
  <c r="O615" i="1" l="1"/>
  <c r="Q615" i="1" s="1"/>
  <c r="AA615" i="1" s="1"/>
  <c r="H616" i="1" s="1"/>
  <c r="W615" i="1"/>
  <c r="Y615" i="1" s="1"/>
  <c r="AC615" i="1" s="1"/>
  <c r="M616" i="1" s="1"/>
  <c r="U616" i="1" s="1"/>
  <c r="L615" i="1"/>
  <c r="P615" i="1" s="1"/>
  <c r="R615" i="1" s="1"/>
  <c r="AB615" i="1" s="1"/>
  <c r="I616" i="1" s="1"/>
  <c r="X615" i="1"/>
  <c r="Z615" i="1" s="1"/>
  <c r="AD615" i="1" s="1"/>
  <c r="N616" i="1" s="1"/>
  <c r="V616" i="1" s="1"/>
  <c r="G616" i="1" l="1"/>
  <c r="J616" i="1" l="1"/>
  <c r="K616" i="1" l="1"/>
  <c r="X616" i="1"/>
  <c r="Z616" i="1" s="1"/>
  <c r="AD616" i="1" s="1"/>
  <c r="N617" i="1" s="1"/>
  <c r="V617" i="1" s="1"/>
  <c r="L616" i="1"/>
  <c r="P616" i="1" s="1"/>
  <c r="R616" i="1" s="1"/>
  <c r="AB616" i="1" s="1"/>
  <c r="I617" i="1" s="1"/>
  <c r="W616" i="1" l="1"/>
  <c r="Y616" i="1" s="1"/>
  <c r="AC616" i="1" s="1"/>
  <c r="M617" i="1" s="1"/>
  <c r="U617" i="1" s="1"/>
  <c r="O616" i="1"/>
  <c r="Q616" i="1" s="1"/>
  <c r="AA616" i="1" s="1"/>
  <c r="H617" i="1" s="1"/>
  <c r="G617" i="1" s="1"/>
  <c r="J617" i="1" l="1"/>
  <c r="K617" i="1" l="1"/>
  <c r="X617" i="1"/>
  <c r="Z617" i="1" s="1"/>
  <c r="AD617" i="1" s="1"/>
  <c r="N618" i="1" s="1"/>
  <c r="V618" i="1" s="1"/>
  <c r="L617" i="1"/>
  <c r="P617" i="1" s="1"/>
  <c r="R617" i="1" s="1"/>
  <c r="AB617" i="1" s="1"/>
  <c r="I618" i="1" s="1"/>
  <c r="W617" i="1" l="1"/>
  <c r="Y617" i="1" s="1"/>
  <c r="AC617" i="1" s="1"/>
  <c r="M618" i="1" s="1"/>
  <c r="U618" i="1" s="1"/>
  <c r="O617" i="1"/>
  <c r="Q617" i="1" s="1"/>
  <c r="AA617" i="1" s="1"/>
  <c r="H618" i="1" s="1"/>
  <c r="G618" i="1" s="1"/>
  <c r="J618" i="1" l="1"/>
  <c r="K618" i="1" l="1"/>
  <c r="X618" i="1"/>
  <c r="Z618" i="1" s="1"/>
  <c r="AD618" i="1" s="1"/>
  <c r="N619" i="1" s="1"/>
  <c r="V619" i="1" s="1"/>
  <c r="L618" i="1"/>
  <c r="P618" i="1" s="1"/>
  <c r="R618" i="1" s="1"/>
  <c r="AB618" i="1" s="1"/>
  <c r="I619" i="1" s="1"/>
  <c r="O618" i="1" l="1"/>
  <c r="Q618" i="1" s="1"/>
  <c r="AA618" i="1" s="1"/>
  <c r="H619" i="1" s="1"/>
  <c r="G619" i="1" s="1"/>
  <c r="W618" i="1"/>
  <c r="Y618" i="1" s="1"/>
  <c r="AC618" i="1" s="1"/>
  <c r="M619" i="1" s="1"/>
  <c r="U619" i="1" s="1"/>
  <c r="J619" i="1" l="1"/>
  <c r="K619" i="1" l="1"/>
  <c r="X619" i="1"/>
  <c r="Z619" i="1" s="1"/>
  <c r="AD619" i="1" s="1"/>
  <c r="N620" i="1" s="1"/>
  <c r="V620" i="1" s="1"/>
  <c r="L619" i="1"/>
  <c r="P619" i="1" s="1"/>
  <c r="R619" i="1" s="1"/>
  <c r="AB619" i="1" s="1"/>
  <c r="I620" i="1" s="1"/>
  <c r="W619" i="1" l="1"/>
  <c r="Y619" i="1" s="1"/>
  <c r="AC619" i="1" s="1"/>
  <c r="M620" i="1" s="1"/>
  <c r="U620" i="1" s="1"/>
  <c r="O619" i="1"/>
  <c r="Q619" i="1" s="1"/>
  <c r="AA619" i="1" s="1"/>
  <c r="H620" i="1" s="1"/>
  <c r="G620" i="1" s="1"/>
  <c r="J620" i="1" l="1"/>
  <c r="L620" i="1" s="1"/>
  <c r="P620" i="1" s="1"/>
  <c r="R620" i="1" s="1"/>
  <c r="AB620" i="1" s="1"/>
  <c r="I621" i="1" s="1"/>
  <c r="K620" i="1" l="1"/>
  <c r="X620" i="1"/>
  <c r="Z620" i="1" s="1"/>
  <c r="AD620" i="1" s="1"/>
  <c r="N621" i="1" s="1"/>
  <c r="V621" i="1" s="1"/>
  <c r="O620" i="1" l="1"/>
  <c r="Q620" i="1" s="1"/>
  <c r="AA620" i="1" s="1"/>
  <c r="H621" i="1" s="1"/>
  <c r="G621" i="1" s="1"/>
  <c r="W620" i="1"/>
  <c r="Y620" i="1" s="1"/>
  <c r="AC620" i="1" s="1"/>
  <c r="M621" i="1" s="1"/>
  <c r="U621" i="1" s="1"/>
  <c r="J621" i="1" l="1"/>
  <c r="K621" i="1" l="1"/>
  <c r="X621" i="1"/>
  <c r="Z621" i="1" s="1"/>
  <c r="AD621" i="1" s="1"/>
  <c r="N622" i="1" s="1"/>
  <c r="V622" i="1" s="1"/>
  <c r="L621" i="1"/>
  <c r="P621" i="1" s="1"/>
  <c r="R621" i="1" s="1"/>
  <c r="AB621" i="1" s="1"/>
  <c r="I622" i="1" s="1"/>
  <c r="O621" i="1" l="1"/>
  <c r="Q621" i="1" s="1"/>
  <c r="AA621" i="1" s="1"/>
  <c r="H622" i="1" s="1"/>
  <c r="G622" i="1" s="1"/>
  <c r="W621" i="1"/>
  <c r="Y621" i="1" s="1"/>
  <c r="AC621" i="1" s="1"/>
  <c r="M622" i="1" s="1"/>
  <c r="U622" i="1" s="1"/>
  <c r="J622" i="1" l="1"/>
  <c r="K622" i="1" l="1"/>
  <c r="X622" i="1"/>
  <c r="Z622" i="1" s="1"/>
  <c r="AD622" i="1" s="1"/>
  <c r="N623" i="1" s="1"/>
  <c r="V623" i="1" s="1"/>
  <c r="L622" i="1"/>
  <c r="P622" i="1" s="1"/>
  <c r="R622" i="1" s="1"/>
  <c r="AB622" i="1" s="1"/>
  <c r="I623" i="1" s="1"/>
  <c r="O622" i="1" l="1"/>
  <c r="Q622" i="1" s="1"/>
  <c r="AA622" i="1" s="1"/>
  <c r="H623" i="1" s="1"/>
  <c r="G623" i="1" s="1"/>
  <c r="W622" i="1"/>
  <c r="Y622" i="1" s="1"/>
  <c r="AC622" i="1" s="1"/>
  <c r="M623" i="1" s="1"/>
  <c r="U623" i="1" s="1"/>
  <c r="J623" i="1" l="1"/>
  <c r="K623" i="1" l="1"/>
  <c r="X623" i="1"/>
  <c r="Z623" i="1" s="1"/>
  <c r="AD623" i="1" s="1"/>
  <c r="N624" i="1" s="1"/>
  <c r="V624" i="1" s="1"/>
  <c r="L623" i="1"/>
  <c r="P623" i="1" s="1"/>
  <c r="R623" i="1" s="1"/>
  <c r="AB623" i="1" s="1"/>
  <c r="I624" i="1" s="1"/>
  <c r="W623" i="1" l="1"/>
  <c r="Y623" i="1" s="1"/>
  <c r="AC623" i="1" s="1"/>
  <c r="M624" i="1" s="1"/>
  <c r="U624" i="1" s="1"/>
  <c r="O623" i="1"/>
  <c r="Q623" i="1" s="1"/>
  <c r="AA623" i="1" s="1"/>
  <c r="H624" i="1" s="1"/>
  <c r="G624" i="1" s="1"/>
  <c r="J624" i="1" l="1"/>
  <c r="K624" i="1" l="1"/>
  <c r="X624" i="1"/>
  <c r="Z624" i="1" s="1"/>
  <c r="AD624" i="1" s="1"/>
  <c r="N625" i="1" s="1"/>
  <c r="V625" i="1" s="1"/>
  <c r="L624" i="1"/>
  <c r="P624" i="1" s="1"/>
  <c r="R624" i="1" s="1"/>
  <c r="AB624" i="1" s="1"/>
  <c r="I625" i="1" s="1"/>
  <c r="O624" i="1" l="1"/>
  <c r="Q624" i="1" s="1"/>
  <c r="AA624" i="1" s="1"/>
  <c r="H625" i="1" s="1"/>
  <c r="G625" i="1" s="1"/>
  <c r="W624" i="1"/>
  <c r="Y624" i="1" s="1"/>
  <c r="AC624" i="1" s="1"/>
  <c r="M625" i="1" s="1"/>
  <c r="U625" i="1" s="1"/>
  <c r="J625" i="1" l="1"/>
  <c r="K625" i="1" l="1"/>
  <c r="X625" i="1"/>
  <c r="Z625" i="1" s="1"/>
  <c r="AD625" i="1" s="1"/>
  <c r="N626" i="1" s="1"/>
  <c r="V626" i="1" s="1"/>
  <c r="L625" i="1"/>
  <c r="P625" i="1" s="1"/>
  <c r="R625" i="1" s="1"/>
  <c r="AB625" i="1" s="1"/>
  <c r="I626" i="1" s="1"/>
  <c r="O625" i="1" l="1"/>
  <c r="Q625" i="1" s="1"/>
  <c r="AA625" i="1" s="1"/>
  <c r="H626" i="1" s="1"/>
  <c r="G626" i="1" s="1"/>
  <c r="W625" i="1"/>
  <c r="Y625" i="1" s="1"/>
  <c r="AC625" i="1" s="1"/>
  <c r="M626" i="1" s="1"/>
  <c r="U626" i="1" s="1"/>
  <c r="J626" i="1" l="1"/>
  <c r="K626" i="1" l="1"/>
  <c r="X626" i="1"/>
  <c r="Z626" i="1" s="1"/>
  <c r="AD626" i="1" s="1"/>
  <c r="N627" i="1" s="1"/>
  <c r="V627" i="1" s="1"/>
  <c r="L626" i="1"/>
  <c r="P626" i="1" s="1"/>
  <c r="R626" i="1" s="1"/>
  <c r="AB626" i="1" s="1"/>
  <c r="I627" i="1" s="1"/>
  <c r="W626" i="1" l="1"/>
  <c r="Y626" i="1" s="1"/>
  <c r="AC626" i="1" s="1"/>
  <c r="M627" i="1" s="1"/>
  <c r="U627" i="1" s="1"/>
  <c r="O626" i="1"/>
  <c r="Q626" i="1" s="1"/>
  <c r="AA626" i="1" s="1"/>
  <c r="H627" i="1" s="1"/>
  <c r="G627" i="1" s="1"/>
  <c r="J627" i="1" l="1"/>
  <c r="K627" i="1" l="1"/>
  <c r="X627" i="1"/>
  <c r="Z627" i="1" s="1"/>
  <c r="AD627" i="1" s="1"/>
  <c r="N628" i="1" s="1"/>
  <c r="L627" i="1"/>
  <c r="P627" i="1" s="1"/>
  <c r="R627" i="1" s="1"/>
  <c r="AB627" i="1" s="1"/>
  <c r="I628" i="1" s="1"/>
  <c r="V628" i="1" l="1"/>
  <c r="W627" i="1"/>
  <c r="Y627" i="1" s="1"/>
  <c r="AC627" i="1" s="1"/>
  <c r="M628" i="1" s="1"/>
  <c r="U628" i="1" s="1"/>
  <c r="O627" i="1"/>
  <c r="Q627" i="1" s="1"/>
  <c r="AA627" i="1" s="1"/>
  <c r="H628" i="1" s="1"/>
  <c r="G628" i="1" s="1"/>
  <c r="J628" i="1" l="1"/>
  <c r="K628" i="1" s="1"/>
  <c r="W628" i="1" l="1"/>
  <c r="Y628" i="1" s="1"/>
  <c r="AC628" i="1" s="1"/>
  <c r="M629" i="1" s="1"/>
  <c r="U629" i="1" s="1"/>
  <c r="O628" i="1"/>
  <c r="Q628" i="1" s="1"/>
  <c r="AA628" i="1" s="1"/>
  <c r="H629" i="1" s="1"/>
  <c r="L628" i="1"/>
  <c r="P628" i="1" s="1"/>
  <c r="R628" i="1" s="1"/>
  <c r="AB628" i="1" s="1"/>
  <c r="I629" i="1" s="1"/>
  <c r="X628" i="1"/>
  <c r="Z628" i="1" s="1"/>
  <c r="AD628" i="1" s="1"/>
  <c r="N629" i="1" s="1"/>
  <c r="V629" i="1" s="1"/>
  <c r="G629" i="1" l="1"/>
  <c r="J629" i="1" s="1"/>
  <c r="K629" i="1" s="1"/>
  <c r="W629" i="1" l="1"/>
  <c r="Y629" i="1" s="1"/>
  <c r="AC629" i="1" s="1"/>
  <c r="M630" i="1" s="1"/>
  <c r="U630" i="1" s="1"/>
  <c r="O629" i="1"/>
  <c r="Q629" i="1" s="1"/>
  <c r="AA629" i="1" s="1"/>
  <c r="H630" i="1" s="1"/>
  <c r="L629" i="1"/>
  <c r="P629" i="1" s="1"/>
  <c r="R629" i="1" s="1"/>
  <c r="AB629" i="1" s="1"/>
  <c r="I630" i="1" s="1"/>
  <c r="X629" i="1"/>
  <c r="Z629" i="1" s="1"/>
  <c r="AD629" i="1" s="1"/>
  <c r="N630" i="1" s="1"/>
  <c r="V630" i="1" s="1"/>
  <c r="G630" i="1" l="1"/>
  <c r="J630" i="1" l="1"/>
  <c r="K630" i="1" l="1"/>
  <c r="X630" i="1"/>
  <c r="Z630" i="1" s="1"/>
  <c r="AD630" i="1" s="1"/>
  <c r="N631" i="1" s="1"/>
  <c r="V631" i="1" s="1"/>
  <c r="L630" i="1"/>
  <c r="P630" i="1" s="1"/>
  <c r="R630" i="1" s="1"/>
  <c r="AB630" i="1" s="1"/>
  <c r="I631" i="1" s="1"/>
  <c r="W630" i="1" l="1"/>
  <c r="Y630" i="1" s="1"/>
  <c r="AC630" i="1" s="1"/>
  <c r="M631" i="1" s="1"/>
  <c r="U631" i="1" s="1"/>
  <c r="O630" i="1"/>
  <c r="Q630" i="1" s="1"/>
  <c r="AA630" i="1" s="1"/>
  <c r="H631" i="1" s="1"/>
  <c r="G631" i="1" s="1"/>
  <c r="J631" i="1" l="1"/>
  <c r="K631" i="1" l="1"/>
  <c r="X631" i="1"/>
  <c r="Z631" i="1" s="1"/>
  <c r="AD631" i="1" s="1"/>
  <c r="N632" i="1" s="1"/>
  <c r="V632" i="1" s="1"/>
  <c r="L631" i="1"/>
  <c r="P631" i="1" s="1"/>
  <c r="R631" i="1" s="1"/>
  <c r="AB631" i="1" s="1"/>
  <c r="I632" i="1" s="1"/>
  <c r="O631" i="1" l="1"/>
  <c r="Q631" i="1" s="1"/>
  <c r="AA631" i="1" s="1"/>
  <c r="H632" i="1" s="1"/>
  <c r="G632" i="1" s="1"/>
  <c r="W631" i="1"/>
  <c r="Y631" i="1" s="1"/>
  <c r="AC631" i="1" s="1"/>
  <c r="M632" i="1" s="1"/>
  <c r="U632" i="1" s="1"/>
  <c r="J632" i="1" l="1"/>
  <c r="K632" i="1" l="1"/>
  <c r="X632" i="1"/>
  <c r="Z632" i="1" s="1"/>
  <c r="AD632" i="1" s="1"/>
  <c r="N633" i="1" s="1"/>
  <c r="L632" i="1"/>
  <c r="P632" i="1" s="1"/>
  <c r="R632" i="1" s="1"/>
  <c r="AB632" i="1" s="1"/>
  <c r="I633" i="1" s="1"/>
  <c r="V633" i="1" l="1"/>
  <c r="W632" i="1"/>
  <c r="Y632" i="1" s="1"/>
  <c r="AC632" i="1" s="1"/>
  <c r="M633" i="1" s="1"/>
  <c r="U633" i="1" s="1"/>
  <c r="O632" i="1"/>
  <c r="Q632" i="1" s="1"/>
  <c r="AA632" i="1" s="1"/>
  <c r="H633" i="1" s="1"/>
  <c r="G633" i="1" s="1"/>
  <c r="J633" i="1" l="1"/>
  <c r="K633" i="1" s="1"/>
  <c r="X633" i="1" l="1"/>
  <c r="Z633" i="1" s="1"/>
  <c r="AD633" i="1" s="1"/>
  <c r="N634" i="1" s="1"/>
  <c r="W633" i="1"/>
  <c r="Y633" i="1" s="1"/>
  <c r="AC633" i="1" s="1"/>
  <c r="M634" i="1" s="1"/>
  <c r="U634" i="1" s="1"/>
  <c r="O633" i="1"/>
  <c r="Q633" i="1" s="1"/>
  <c r="AA633" i="1" s="1"/>
  <c r="H634" i="1" s="1"/>
  <c r="L633" i="1"/>
  <c r="P633" i="1" s="1"/>
  <c r="R633" i="1" s="1"/>
  <c r="AB633" i="1" s="1"/>
  <c r="I634" i="1" s="1"/>
  <c r="G634" i="1" l="1"/>
  <c r="J634" i="1" s="1"/>
  <c r="K634" i="1" s="1"/>
  <c r="V634" i="1"/>
  <c r="X634" i="1" l="1"/>
  <c r="Z634" i="1" s="1"/>
  <c r="AD634" i="1" s="1"/>
  <c r="N635" i="1" s="1"/>
  <c r="V635" i="1" s="1"/>
  <c r="O634" i="1"/>
  <c r="Q634" i="1" s="1"/>
  <c r="AA634" i="1" s="1"/>
  <c r="H635" i="1" s="1"/>
  <c r="W634" i="1"/>
  <c r="Y634" i="1" s="1"/>
  <c r="AC634" i="1" s="1"/>
  <c r="M635" i="1" s="1"/>
  <c r="U635" i="1" s="1"/>
  <c r="L634" i="1"/>
  <c r="P634" i="1" s="1"/>
  <c r="R634" i="1" s="1"/>
  <c r="AB634" i="1" s="1"/>
  <c r="I635" i="1" s="1"/>
  <c r="G635" i="1" l="1"/>
  <c r="J635" i="1" s="1"/>
  <c r="K635" i="1" s="1"/>
  <c r="X635" i="1" l="1"/>
  <c r="Z635" i="1" s="1"/>
  <c r="AD635" i="1" s="1"/>
  <c r="N636" i="1" s="1"/>
  <c r="V636" i="1" s="1"/>
  <c r="W635" i="1"/>
  <c r="Y635" i="1" s="1"/>
  <c r="AC635" i="1" s="1"/>
  <c r="M636" i="1" s="1"/>
  <c r="U636" i="1" s="1"/>
  <c r="O635" i="1"/>
  <c r="Q635" i="1" s="1"/>
  <c r="AA635" i="1" s="1"/>
  <c r="H636" i="1" s="1"/>
  <c r="L635" i="1"/>
  <c r="P635" i="1" s="1"/>
  <c r="R635" i="1" s="1"/>
  <c r="AB635" i="1" s="1"/>
  <c r="I636" i="1" s="1"/>
  <c r="G636" i="1" l="1"/>
  <c r="J636" i="1" l="1"/>
  <c r="K636" i="1" l="1"/>
  <c r="X636" i="1"/>
  <c r="Z636" i="1" s="1"/>
  <c r="AD636" i="1" s="1"/>
  <c r="N637" i="1" s="1"/>
  <c r="V637" i="1" s="1"/>
  <c r="L636" i="1"/>
  <c r="P636" i="1" s="1"/>
  <c r="R636" i="1" s="1"/>
  <c r="AB636" i="1" s="1"/>
  <c r="I637" i="1" s="1"/>
  <c r="W636" i="1" l="1"/>
  <c r="Y636" i="1" s="1"/>
  <c r="AC636" i="1" s="1"/>
  <c r="M637" i="1" s="1"/>
  <c r="U637" i="1" s="1"/>
  <c r="O636" i="1"/>
  <c r="Q636" i="1" s="1"/>
  <c r="AA636" i="1" s="1"/>
  <c r="H637" i="1" s="1"/>
  <c r="G637" i="1" s="1"/>
  <c r="J637" i="1" l="1"/>
  <c r="K637" i="1" l="1"/>
  <c r="X637" i="1"/>
  <c r="Z637" i="1" s="1"/>
  <c r="AD637" i="1" s="1"/>
  <c r="N638" i="1" s="1"/>
  <c r="V638" i="1" s="1"/>
  <c r="L637" i="1"/>
  <c r="P637" i="1" s="1"/>
  <c r="R637" i="1" s="1"/>
  <c r="AB637" i="1" s="1"/>
  <c r="I638" i="1" s="1"/>
  <c r="O637" i="1" l="1"/>
  <c r="Q637" i="1" s="1"/>
  <c r="AA637" i="1" s="1"/>
  <c r="H638" i="1" s="1"/>
  <c r="G638" i="1" s="1"/>
  <c r="W637" i="1"/>
  <c r="Y637" i="1" s="1"/>
  <c r="AC637" i="1" s="1"/>
  <c r="M638" i="1" s="1"/>
  <c r="U638" i="1" s="1"/>
  <c r="J638" i="1" l="1"/>
  <c r="K638" i="1" l="1"/>
  <c r="X638" i="1"/>
  <c r="Z638" i="1" s="1"/>
  <c r="AD638" i="1" s="1"/>
  <c r="N639" i="1" s="1"/>
  <c r="V639" i="1" s="1"/>
  <c r="L638" i="1"/>
  <c r="P638" i="1" s="1"/>
  <c r="R638" i="1" s="1"/>
  <c r="AB638" i="1" s="1"/>
  <c r="I639" i="1" s="1"/>
  <c r="W638" i="1" l="1"/>
  <c r="Y638" i="1" s="1"/>
  <c r="AC638" i="1" s="1"/>
  <c r="M639" i="1" s="1"/>
  <c r="U639" i="1" s="1"/>
  <c r="O638" i="1"/>
  <c r="Q638" i="1" s="1"/>
  <c r="AA638" i="1" s="1"/>
  <c r="H639" i="1" s="1"/>
  <c r="G639" i="1" s="1"/>
  <c r="J639" i="1" l="1"/>
  <c r="K639" i="1" l="1"/>
  <c r="X639" i="1"/>
  <c r="Z639" i="1" s="1"/>
  <c r="AD639" i="1" s="1"/>
  <c r="N640" i="1" s="1"/>
  <c r="L639" i="1"/>
  <c r="P639" i="1" s="1"/>
  <c r="R639" i="1" s="1"/>
  <c r="AB639" i="1" s="1"/>
  <c r="I640" i="1" s="1"/>
  <c r="V640" i="1" l="1"/>
  <c r="O639" i="1"/>
  <c r="Q639" i="1" s="1"/>
  <c r="AA639" i="1" s="1"/>
  <c r="H640" i="1" s="1"/>
  <c r="G640" i="1" s="1"/>
  <c r="W639" i="1"/>
  <c r="Y639" i="1" s="1"/>
  <c r="AC639" i="1" s="1"/>
  <c r="M640" i="1" s="1"/>
  <c r="U640" i="1" s="1"/>
  <c r="J640" i="1" l="1"/>
  <c r="K640" i="1" s="1"/>
  <c r="X640" i="1" l="1"/>
  <c r="Z640" i="1" s="1"/>
  <c r="AD640" i="1" s="1"/>
  <c r="N641" i="1" s="1"/>
  <c r="V641" i="1" s="1"/>
  <c r="W640" i="1"/>
  <c r="Y640" i="1" s="1"/>
  <c r="AC640" i="1" s="1"/>
  <c r="M641" i="1" s="1"/>
  <c r="U641" i="1" s="1"/>
  <c r="O640" i="1"/>
  <c r="Q640" i="1" s="1"/>
  <c r="AA640" i="1" s="1"/>
  <c r="H641" i="1" s="1"/>
  <c r="L640" i="1"/>
  <c r="P640" i="1" s="1"/>
  <c r="R640" i="1" s="1"/>
  <c r="AB640" i="1" s="1"/>
  <c r="I641" i="1" s="1"/>
  <c r="G641" i="1" l="1"/>
  <c r="J641" i="1" l="1"/>
  <c r="K641" i="1" l="1"/>
  <c r="X641" i="1"/>
  <c r="Z641" i="1" s="1"/>
  <c r="AD641" i="1" s="1"/>
  <c r="N642" i="1" s="1"/>
  <c r="V642" i="1" s="1"/>
  <c r="L641" i="1"/>
  <c r="P641" i="1" s="1"/>
  <c r="R641" i="1" s="1"/>
  <c r="AB641" i="1" s="1"/>
  <c r="I642" i="1" s="1"/>
  <c r="O641" i="1" l="1"/>
  <c r="Q641" i="1" s="1"/>
  <c r="AA641" i="1" s="1"/>
  <c r="H642" i="1" s="1"/>
  <c r="G642" i="1" s="1"/>
  <c r="W641" i="1"/>
  <c r="Y641" i="1" s="1"/>
  <c r="AC641" i="1" s="1"/>
  <c r="M642" i="1" s="1"/>
  <c r="U642" i="1" s="1"/>
  <c r="J642" i="1" l="1"/>
  <c r="K642" i="1" l="1"/>
  <c r="X642" i="1"/>
  <c r="Z642" i="1" s="1"/>
  <c r="AD642" i="1" s="1"/>
  <c r="N643" i="1" s="1"/>
  <c r="V643" i="1" s="1"/>
  <c r="L642" i="1"/>
  <c r="P642" i="1" s="1"/>
  <c r="R642" i="1" s="1"/>
  <c r="AB642" i="1" s="1"/>
  <c r="I643" i="1" s="1"/>
  <c r="W642" i="1" l="1"/>
  <c r="Y642" i="1" s="1"/>
  <c r="AC642" i="1" s="1"/>
  <c r="M643" i="1" s="1"/>
  <c r="U643" i="1" s="1"/>
  <c r="O642" i="1"/>
  <c r="Q642" i="1" s="1"/>
  <c r="AA642" i="1" s="1"/>
  <c r="H643" i="1" s="1"/>
  <c r="G643" i="1" s="1"/>
  <c r="J643" i="1" l="1"/>
  <c r="K643" i="1" l="1"/>
  <c r="X643" i="1"/>
  <c r="Z643" i="1" s="1"/>
  <c r="AD643" i="1" s="1"/>
  <c r="N644" i="1" s="1"/>
  <c r="V644" i="1" s="1"/>
  <c r="L643" i="1"/>
  <c r="P643" i="1" s="1"/>
  <c r="R643" i="1" s="1"/>
  <c r="AB643" i="1" s="1"/>
  <c r="I644" i="1" s="1"/>
  <c r="W643" i="1" l="1"/>
  <c r="Y643" i="1" s="1"/>
  <c r="AC643" i="1" s="1"/>
  <c r="M644" i="1" s="1"/>
  <c r="U644" i="1" s="1"/>
  <c r="O643" i="1"/>
  <c r="Q643" i="1" s="1"/>
  <c r="AA643" i="1" s="1"/>
  <c r="H644" i="1" s="1"/>
  <c r="G644" i="1" s="1"/>
  <c r="J644" i="1" l="1"/>
  <c r="K644" i="1" l="1"/>
  <c r="X644" i="1"/>
  <c r="Z644" i="1" s="1"/>
  <c r="AD644" i="1" s="1"/>
  <c r="N645" i="1" s="1"/>
  <c r="V645" i="1" s="1"/>
  <c r="L644" i="1"/>
  <c r="P644" i="1" s="1"/>
  <c r="R644" i="1" s="1"/>
  <c r="AB644" i="1" s="1"/>
  <c r="I645" i="1" s="1"/>
  <c r="W644" i="1" l="1"/>
  <c r="Y644" i="1" s="1"/>
  <c r="AC644" i="1" s="1"/>
  <c r="M645" i="1" s="1"/>
  <c r="U645" i="1" s="1"/>
  <c r="O644" i="1"/>
  <c r="Q644" i="1" s="1"/>
  <c r="AA644" i="1" s="1"/>
  <c r="H645" i="1" s="1"/>
  <c r="G645" i="1" s="1"/>
  <c r="J645" i="1" l="1"/>
  <c r="L645" i="1" s="1"/>
  <c r="P645" i="1" s="1"/>
  <c r="R645" i="1" s="1"/>
  <c r="AB645" i="1" s="1"/>
  <c r="I646" i="1" s="1"/>
  <c r="K645" i="1" l="1"/>
  <c r="X645" i="1"/>
  <c r="Z645" i="1" s="1"/>
  <c r="AD645" i="1" s="1"/>
  <c r="N646" i="1" s="1"/>
  <c r="V646" i="1" s="1"/>
  <c r="O645" i="1" l="1"/>
  <c r="Q645" i="1" s="1"/>
  <c r="AA645" i="1" s="1"/>
  <c r="H646" i="1" s="1"/>
  <c r="G646" i="1" s="1"/>
  <c r="W645" i="1"/>
  <c r="Y645" i="1" s="1"/>
  <c r="AC645" i="1" s="1"/>
  <c r="M646" i="1" s="1"/>
  <c r="U646" i="1" s="1"/>
  <c r="J646" i="1" l="1"/>
  <c r="L646" i="1" s="1"/>
  <c r="P646" i="1" s="1"/>
  <c r="R646" i="1" s="1"/>
  <c r="AB646" i="1" s="1"/>
  <c r="I647" i="1" s="1"/>
  <c r="K646" i="1" l="1"/>
  <c r="X646" i="1"/>
  <c r="Z646" i="1" s="1"/>
  <c r="AD646" i="1" s="1"/>
  <c r="N647" i="1" s="1"/>
  <c r="V647" i="1" s="1"/>
  <c r="O646" i="1" l="1"/>
  <c r="Q646" i="1" s="1"/>
  <c r="AA646" i="1" s="1"/>
  <c r="H647" i="1" s="1"/>
  <c r="G647" i="1" s="1"/>
  <c r="W646" i="1"/>
  <c r="Y646" i="1" s="1"/>
  <c r="AC646" i="1" s="1"/>
  <c r="M647" i="1" s="1"/>
  <c r="U647" i="1" s="1"/>
  <c r="J647" i="1" l="1"/>
  <c r="K647" i="1" l="1"/>
  <c r="X647" i="1"/>
  <c r="Z647" i="1" s="1"/>
  <c r="AD647" i="1" s="1"/>
  <c r="N648" i="1" s="1"/>
  <c r="V648" i="1" s="1"/>
  <c r="L647" i="1"/>
  <c r="P647" i="1" s="1"/>
  <c r="R647" i="1" s="1"/>
  <c r="AB647" i="1" s="1"/>
  <c r="I648" i="1" s="1"/>
  <c r="W647" i="1" l="1"/>
  <c r="Y647" i="1" s="1"/>
  <c r="AC647" i="1" s="1"/>
  <c r="M648" i="1" s="1"/>
  <c r="U648" i="1" s="1"/>
  <c r="O647" i="1"/>
  <c r="Q647" i="1" s="1"/>
  <c r="AA647" i="1" s="1"/>
  <c r="H648" i="1" s="1"/>
  <c r="G648" i="1" s="1"/>
  <c r="J648" i="1" l="1"/>
  <c r="L648" i="1" s="1"/>
  <c r="P648" i="1" s="1"/>
  <c r="R648" i="1" s="1"/>
  <c r="AB648" i="1" s="1"/>
  <c r="I649" i="1" s="1"/>
  <c r="K648" i="1" l="1"/>
  <c r="X648" i="1"/>
  <c r="Z648" i="1" s="1"/>
  <c r="AD648" i="1" s="1"/>
  <c r="N649" i="1" s="1"/>
  <c r="V649" i="1" s="1"/>
  <c r="O648" i="1" l="1"/>
  <c r="Q648" i="1" s="1"/>
  <c r="AA648" i="1" s="1"/>
  <c r="H649" i="1" s="1"/>
  <c r="G649" i="1" s="1"/>
  <c r="W648" i="1"/>
  <c r="Y648" i="1" s="1"/>
  <c r="AC648" i="1" s="1"/>
  <c r="M649" i="1" s="1"/>
  <c r="U649" i="1" s="1"/>
  <c r="J649" i="1" l="1"/>
  <c r="K649" i="1" l="1"/>
  <c r="X649" i="1"/>
  <c r="Z649" i="1" s="1"/>
  <c r="AD649" i="1" s="1"/>
  <c r="N650" i="1" s="1"/>
  <c r="V650" i="1" s="1"/>
  <c r="L649" i="1"/>
  <c r="P649" i="1" s="1"/>
  <c r="R649" i="1" s="1"/>
  <c r="AB649" i="1" s="1"/>
  <c r="I650" i="1" s="1"/>
  <c r="W649" i="1" l="1"/>
  <c r="Y649" i="1" s="1"/>
  <c r="AC649" i="1" s="1"/>
  <c r="M650" i="1" s="1"/>
  <c r="U650" i="1" s="1"/>
  <c r="O649" i="1"/>
  <c r="Q649" i="1" s="1"/>
  <c r="AA649" i="1" s="1"/>
  <c r="H650" i="1" s="1"/>
  <c r="G650" i="1" s="1"/>
  <c r="J650" i="1" l="1"/>
  <c r="K650" i="1" l="1"/>
  <c r="X650" i="1"/>
  <c r="Z650" i="1" s="1"/>
  <c r="AD650" i="1" s="1"/>
  <c r="N651" i="1" s="1"/>
  <c r="V651" i="1" s="1"/>
  <c r="L650" i="1"/>
  <c r="P650" i="1" s="1"/>
  <c r="R650" i="1" s="1"/>
  <c r="AB650" i="1" s="1"/>
  <c r="I651" i="1" s="1"/>
  <c r="O650" i="1" l="1"/>
  <c r="Q650" i="1" s="1"/>
  <c r="AA650" i="1" s="1"/>
  <c r="H651" i="1" s="1"/>
  <c r="G651" i="1" s="1"/>
  <c r="W650" i="1"/>
  <c r="Y650" i="1" s="1"/>
  <c r="AC650" i="1" s="1"/>
  <c r="M651" i="1" s="1"/>
  <c r="U651" i="1" s="1"/>
  <c r="J651" i="1" l="1"/>
  <c r="K651" i="1" l="1"/>
  <c r="X651" i="1"/>
  <c r="Z651" i="1" s="1"/>
  <c r="AD651" i="1" s="1"/>
  <c r="N652" i="1" s="1"/>
  <c r="V652" i="1" s="1"/>
  <c r="L651" i="1"/>
  <c r="P651" i="1" s="1"/>
  <c r="R651" i="1" s="1"/>
  <c r="AB651" i="1" s="1"/>
  <c r="I652" i="1" s="1"/>
  <c r="O651" i="1" l="1"/>
  <c r="Q651" i="1" s="1"/>
  <c r="AA651" i="1" s="1"/>
  <c r="H652" i="1" s="1"/>
  <c r="G652" i="1" s="1"/>
  <c r="W651" i="1"/>
  <c r="Y651" i="1" s="1"/>
  <c r="AC651" i="1" s="1"/>
  <c r="M652" i="1" s="1"/>
  <c r="U652" i="1" s="1"/>
  <c r="J652" i="1" l="1"/>
  <c r="K652" i="1" l="1"/>
  <c r="X652" i="1"/>
  <c r="Z652" i="1" s="1"/>
  <c r="AD652" i="1" s="1"/>
  <c r="N653" i="1" s="1"/>
  <c r="V653" i="1" s="1"/>
  <c r="L652" i="1"/>
  <c r="P652" i="1" s="1"/>
  <c r="R652" i="1" s="1"/>
  <c r="AB652" i="1" s="1"/>
  <c r="I653" i="1" s="1"/>
  <c r="W652" i="1" l="1"/>
  <c r="Y652" i="1" s="1"/>
  <c r="AC652" i="1" s="1"/>
  <c r="M653" i="1" s="1"/>
  <c r="U653" i="1" s="1"/>
  <c r="O652" i="1"/>
  <c r="Q652" i="1" s="1"/>
  <c r="AA652" i="1" s="1"/>
  <c r="H653" i="1" s="1"/>
  <c r="G653" i="1" s="1"/>
  <c r="J653" i="1" l="1"/>
  <c r="K653" i="1" l="1"/>
  <c r="X653" i="1"/>
  <c r="Z653" i="1" s="1"/>
  <c r="AD653" i="1" s="1"/>
  <c r="N654" i="1" s="1"/>
  <c r="V654" i="1" s="1"/>
  <c r="L653" i="1"/>
  <c r="P653" i="1" s="1"/>
  <c r="R653" i="1" s="1"/>
  <c r="AB653" i="1" s="1"/>
  <c r="I654" i="1" s="1"/>
  <c r="O653" i="1" l="1"/>
  <c r="Q653" i="1" s="1"/>
  <c r="AA653" i="1" s="1"/>
  <c r="H654" i="1" s="1"/>
  <c r="G654" i="1" s="1"/>
  <c r="W653" i="1"/>
  <c r="Y653" i="1" s="1"/>
  <c r="AC653" i="1" s="1"/>
  <c r="M654" i="1" s="1"/>
  <c r="U654" i="1" s="1"/>
  <c r="J654" i="1" l="1"/>
  <c r="K654" i="1" l="1"/>
  <c r="X654" i="1"/>
  <c r="Z654" i="1" s="1"/>
  <c r="AD654" i="1" s="1"/>
  <c r="N655" i="1" s="1"/>
  <c r="V655" i="1" s="1"/>
  <c r="L654" i="1"/>
  <c r="P654" i="1" s="1"/>
  <c r="R654" i="1" s="1"/>
  <c r="AB654" i="1" s="1"/>
  <c r="I655" i="1" s="1"/>
  <c r="O654" i="1" l="1"/>
  <c r="Q654" i="1" s="1"/>
  <c r="AA654" i="1" s="1"/>
  <c r="H655" i="1" s="1"/>
  <c r="G655" i="1" s="1"/>
  <c r="W654" i="1"/>
  <c r="Y654" i="1" s="1"/>
  <c r="AC654" i="1" s="1"/>
  <c r="M655" i="1" s="1"/>
  <c r="U655" i="1" s="1"/>
  <c r="J655" i="1" l="1"/>
  <c r="K655" i="1" l="1"/>
  <c r="X655" i="1"/>
  <c r="Z655" i="1" s="1"/>
  <c r="AD655" i="1" s="1"/>
  <c r="N656" i="1" s="1"/>
  <c r="V656" i="1" s="1"/>
  <c r="L655" i="1"/>
  <c r="P655" i="1" s="1"/>
  <c r="R655" i="1" s="1"/>
  <c r="AB655" i="1" s="1"/>
  <c r="I656" i="1" s="1"/>
  <c r="W655" i="1" l="1"/>
  <c r="Y655" i="1" s="1"/>
  <c r="AC655" i="1" s="1"/>
  <c r="M656" i="1" s="1"/>
  <c r="U656" i="1" s="1"/>
  <c r="O655" i="1"/>
  <c r="Q655" i="1" s="1"/>
  <c r="AA655" i="1" s="1"/>
  <c r="H656" i="1" s="1"/>
  <c r="G656" i="1" s="1"/>
  <c r="J656" i="1" l="1"/>
  <c r="K656" i="1" l="1"/>
  <c r="X656" i="1"/>
  <c r="Z656" i="1" s="1"/>
  <c r="AD656" i="1" s="1"/>
  <c r="N657" i="1" s="1"/>
  <c r="V657" i="1" s="1"/>
  <c r="L656" i="1"/>
  <c r="P656" i="1" s="1"/>
  <c r="R656" i="1" s="1"/>
  <c r="AB656" i="1" s="1"/>
  <c r="I657" i="1" s="1"/>
  <c r="W656" i="1" l="1"/>
  <c r="Y656" i="1" s="1"/>
  <c r="AC656" i="1" s="1"/>
  <c r="M657" i="1" s="1"/>
  <c r="U657" i="1" s="1"/>
  <c r="O656" i="1"/>
  <c r="Q656" i="1" s="1"/>
  <c r="AA656" i="1" s="1"/>
  <c r="H657" i="1" s="1"/>
  <c r="G657" i="1" s="1"/>
  <c r="J657" i="1" l="1"/>
  <c r="K657" i="1" l="1"/>
  <c r="X657" i="1"/>
  <c r="Z657" i="1" s="1"/>
  <c r="AD657" i="1" s="1"/>
  <c r="N658" i="1" s="1"/>
  <c r="V658" i="1" s="1"/>
  <c r="L657" i="1"/>
  <c r="P657" i="1" s="1"/>
  <c r="R657" i="1" s="1"/>
  <c r="AB657" i="1" s="1"/>
  <c r="I658" i="1" s="1"/>
  <c r="O657" i="1" l="1"/>
  <c r="Q657" i="1" s="1"/>
  <c r="AA657" i="1" s="1"/>
  <c r="H658" i="1" s="1"/>
  <c r="G658" i="1" s="1"/>
  <c r="W657" i="1"/>
  <c r="Y657" i="1" s="1"/>
  <c r="AC657" i="1" s="1"/>
  <c r="M658" i="1" s="1"/>
  <c r="U658" i="1" s="1"/>
  <c r="J658" i="1" l="1"/>
  <c r="K658" i="1" l="1"/>
  <c r="X658" i="1"/>
  <c r="Z658" i="1" s="1"/>
  <c r="AD658" i="1" s="1"/>
  <c r="N659" i="1" s="1"/>
  <c r="V659" i="1" s="1"/>
  <c r="L658" i="1"/>
  <c r="P658" i="1" s="1"/>
  <c r="R658" i="1" s="1"/>
  <c r="AB658" i="1" s="1"/>
  <c r="I659" i="1" s="1"/>
  <c r="W658" i="1" l="1"/>
  <c r="Y658" i="1" s="1"/>
  <c r="AC658" i="1" s="1"/>
  <c r="M659" i="1" s="1"/>
  <c r="U659" i="1" s="1"/>
  <c r="O658" i="1"/>
  <c r="Q658" i="1" s="1"/>
  <c r="AA658" i="1" s="1"/>
  <c r="H659" i="1" s="1"/>
  <c r="G659" i="1" s="1"/>
  <c r="J659" i="1" l="1"/>
  <c r="K659" i="1" l="1"/>
  <c r="X659" i="1"/>
  <c r="Z659" i="1" s="1"/>
  <c r="AD659" i="1" s="1"/>
  <c r="N660" i="1" s="1"/>
  <c r="V660" i="1" s="1"/>
  <c r="L659" i="1"/>
  <c r="P659" i="1" s="1"/>
  <c r="R659" i="1" s="1"/>
  <c r="AB659" i="1" s="1"/>
  <c r="I660" i="1" s="1"/>
  <c r="W659" i="1" l="1"/>
  <c r="Y659" i="1" s="1"/>
  <c r="AC659" i="1" s="1"/>
  <c r="M660" i="1" s="1"/>
  <c r="U660" i="1" s="1"/>
  <c r="O659" i="1"/>
  <c r="Q659" i="1" s="1"/>
  <c r="AA659" i="1" s="1"/>
  <c r="H660" i="1" s="1"/>
  <c r="G660" i="1" s="1"/>
  <c r="J660" i="1" l="1"/>
  <c r="K660" i="1" l="1"/>
  <c r="X660" i="1"/>
  <c r="Z660" i="1" s="1"/>
  <c r="AD660" i="1" s="1"/>
  <c r="N661" i="1" s="1"/>
  <c r="V661" i="1" s="1"/>
  <c r="L660" i="1"/>
  <c r="P660" i="1" s="1"/>
  <c r="R660" i="1" s="1"/>
  <c r="AB660" i="1" s="1"/>
  <c r="I661" i="1" s="1"/>
  <c r="O660" i="1" l="1"/>
  <c r="Q660" i="1" s="1"/>
  <c r="AA660" i="1" s="1"/>
  <c r="H661" i="1" s="1"/>
  <c r="G661" i="1" s="1"/>
  <c r="W660" i="1"/>
  <c r="Y660" i="1" s="1"/>
  <c r="AC660" i="1" s="1"/>
  <c r="M661" i="1" s="1"/>
  <c r="U661" i="1" s="1"/>
  <c r="J661" i="1" l="1"/>
  <c r="K661" i="1" l="1"/>
  <c r="X661" i="1"/>
  <c r="Z661" i="1" s="1"/>
  <c r="AD661" i="1" s="1"/>
  <c r="N662" i="1" s="1"/>
  <c r="V662" i="1" s="1"/>
  <c r="L661" i="1"/>
  <c r="P661" i="1" s="1"/>
  <c r="R661" i="1" s="1"/>
  <c r="AB661" i="1" s="1"/>
  <c r="I662" i="1" s="1"/>
  <c r="O661" i="1" l="1"/>
  <c r="Q661" i="1" s="1"/>
  <c r="AA661" i="1" s="1"/>
  <c r="H662" i="1" s="1"/>
  <c r="G662" i="1" s="1"/>
  <c r="W661" i="1"/>
  <c r="Y661" i="1" s="1"/>
  <c r="AC661" i="1" s="1"/>
  <c r="M662" i="1" s="1"/>
  <c r="U662" i="1" s="1"/>
  <c r="J662" i="1" l="1"/>
  <c r="K662" i="1" l="1"/>
  <c r="X662" i="1"/>
  <c r="Z662" i="1" s="1"/>
  <c r="AD662" i="1" s="1"/>
  <c r="N663" i="1" s="1"/>
  <c r="V663" i="1" s="1"/>
  <c r="L662" i="1"/>
  <c r="P662" i="1" s="1"/>
  <c r="R662" i="1" s="1"/>
  <c r="AB662" i="1" s="1"/>
  <c r="I663" i="1" s="1"/>
  <c r="W662" i="1" l="1"/>
  <c r="Y662" i="1" s="1"/>
  <c r="AC662" i="1" s="1"/>
  <c r="M663" i="1" s="1"/>
  <c r="U663" i="1" s="1"/>
  <c r="O662" i="1"/>
  <c r="Q662" i="1" s="1"/>
  <c r="AA662" i="1" s="1"/>
  <c r="H663" i="1" s="1"/>
  <c r="G663" i="1" s="1"/>
  <c r="J663" i="1" l="1"/>
  <c r="K663" i="1" l="1"/>
  <c r="X663" i="1"/>
  <c r="Z663" i="1" s="1"/>
  <c r="AD663" i="1" s="1"/>
  <c r="N664" i="1" s="1"/>
  <c r="V664" i="1" s="1"/>
  <c r="L663" i="1"/>
  <c r="P663" i="1" s="1"/>
  <c r="R663" i="1" s="1"/>
  <c r="AB663" i="1" s="1"/>
  <c r="I664" i="1" s="1"/>
  <c r="W663" i="1" l="1"/>
  <c r="Y663" i="1" s="1"/>
  <c r="AC663" i="1" s="1"/>
  <c r="M664" i="1" s="1"/>
  <c r="U664" i="1" s="1"/>
  <c r="O663" i="1"/>
  <c r="Q663" i="1" s="1"/>
  <c r="AA663" i="1" s="1"/>
  <c r="H664" i="1" s="1"/>
  <c r="G664" i="1" s="1"/>
  <c r="J664" i="1" l="1"/>
  <c r="K664" i="1" l="1"/>
  <c r="X664" i="1"/>
  <c r="Z664" i="1" s="1"/>
  <c r="AD664" i="1" s="1"/>
  <c r="N665" i="1" s="1"/>
  <c r="V665" i="1" s="1"/>
  <c r="L664" i="1"/>
  <c r="P664" i="1" s="1"/>
  <c r="R664" i="1" s="1"/>
  <c r="AB664" i="1" s="1"/>
  <c r="I665" i="1" s="1"/>
  <c r="O664" i="1" l="1"/>
  <c r="Q664" i="1" s="1"/>
  <c r="AA664" i="1" s="1"/>
  <c r="H665" i="1" s="1"/>
  <c r="G665" i="1" s="1"/>
  <c r="W664" i="1"/>
  <c r="Y664" i="1" s="1"/>
  <c r="AC664" i="1" s="1"/>
  <c r="M665" i="1" s="1"/>
  <c r="U665" i="1" s="1"/>
  <c r="J665" i="1" l="1"/>
  <c r="L665" i="1" s="1"/>
  <c r="P665" i="1" s="1"/>
  <c r="R665" i="1" s="1"/>
  <c r="AB665" i="1" s="1"/>
  <c r="I666" i="1" s="1"/>
  <c r="K665" i="1" l="1"/>
  <c r="X665" i="1"/>
  <c r="Z665" i="1" s="1"/>
  <c r="AD665" i="1" s="1"/>
  <c r="N666" i="1" s="1"/>
  <c r="V666" i="1" s="1"/>
  <c r="O665" i="1" l="1"/>
  <c r="Q665" i="1" s="1"/>
  <c r="AA665" i="1" s="1"/>
  <c r="H666" i="1" s="1"/>
  <c r="G666" i="1" s="1"/>
  <c r="W665" i="1"/>
  <c r="Y665" i="1" s="1"/>
  <c r="AC665" i="1" s="1"/>
  <c r="M666" i="1" s="1"/>
  <c r="U666" i="1" s="1"/>
  <c r="J666" i="1" l="1"/>
  <c r="L666" i="1" s="1"/>
  <c r="P666" i="1" s="1"/>
  <c r="R666" i="1" s="1"/>
  <c r="AB666" i="1" s="1"/>
  <c r="I667" i="1" s="1"/>
  <c r="K666" i="1" l="1"/>
  <c r="X666" i="1"/>
  <c r="Z666" i="1" s="1"/>
  <c r="AD666" i="1" s="1"/>
  <c r="N667" i="1" s="1"/>
  <c r="V667" i="1" s="1"/>
  <c r="O666" i="1" l="1"/>
  <c r="Q666" i="1" s="1"/>
  <c r="AA666" i="1" s="1"/>
  <c r="H667" i="1" s="1"/>
  <c r="G667" i="1" s="1"/>
  <c r="W666" i="1"/>
  <c r="Y666" i="1" s="1"/>
  <c r="AC666" i="1" s="1"/>
  <c r="M667" i="1" s="1"/>
  <c r="U667" i="1" s="1"/>
  <c r="J667" i="1" l="1"/>
  <c r="K667" i="1" l="1"/>
  <c r="X667" i="1"/>
  <c r="Z667" i="1" s="1"/>
  <c r="AD667" i="1" s="1"/>
  <c r="N668" i="1" s="1"/>
  <c r="V668" i="1" s="1"/>
  <c r="L667" i="1"/>
  <c r="P667" i="1" s="1"/>
  <c r="R667" i="1" s="1"/>
  <c r="AB667" i="1" s="1"/>
  <c r="I668" i="1" s="1"/>
  <c r="O667" i="1" l="1"/>
  <c r="Q667" i="1" s="1"/>
  <c r="AA667" i="1" s="1"/>
  <c r="H668" i="1" s="1"/>
  <c r="G668" i="1" s="1"/>
  <c r="W667" i="1"/>
  <c r="Y667" i="1" s="1"/>
  <c r="AC667" i="1" s="1"/>
  <c r="M668" i="1" s="1"/>
  <c r="U668" i="1" s="1"/>
  <c r="J668" i="1" l="1"/>
  <c r="K668" i="1" l="1"/>
  <c r="X668" i="1"/>
  <c r="Z668" i="1" s="1"/>
  <c r="AD668" i="1" s="1"/>
  <c r="N669" i="1" s="1"/>
  <c r="V669" i="1" s="1"/>
  <c r="L668" i="1"/>
  <c r="P668" i="1" s="1"/>
  <c r="R668" i="1" s="1"/>
  <c r="AB668" i="1" s="1"/>
  <c r="I669" i="1" s="1"/>
  <c r="W668" i="1" l="1"/>
  <c r="Y668" i="1" s="1"/>
  <c r="AC668" i="1" s="1"/>
  <c r="M669" i="1" s="1"/>
  <c r="U669" i="1" s="1"/>
  <c r="O668" i="1"/>
  <c r="Q668" i="1" s="1"/>
  <c r="AA668" i="1" s="1"/>
  <c r="H669" i="1" s="1"/>
  <c r="G669" i="1" s="1"/>
  <c r="J669" i="1" l="1"/>
  <c r="K669" i="1" l="1"/>
  <c r="X669" i="1"/>
  <c r="Z669" i="1" s="1"/>
  <c r="AD669" i="1" s="1"/>
  <c r="N670" i="1" s="1"/>
  <c r="V670" i="1" s="1"/>
  <c r="L669" i="1"/>
  <c r="P669" i="1" s="1"/>
  <c r="R669" i="1" s="1"/>
  <c r="AB669" i="1" s="1"/>
  <c r="I670" i="1" s="1"/>
  <c r="W669" i="1" l="1"/>
  <c r="Y669" i="1" s="1"/>
  <c r="AC669" i="1" s="1"/>
  <c r="M670" i="1" s="1"/>
  <c r="U670" i="1" s="1"/>
  <c r="O669" i="1"/>
  <c r="Q669" i="1" s="1"/>
  <c r="AA669" i="1" s="1"/>
  <c r="H670" i="1" s="1"/>
  <c r="G670" i="1" s="1"/>
  <c r="J670" i="1" l="1"/>
  <c r="K670" i="1" l="1"/>
  <c r="X670" i="1"/>
  <c r="Z670" i="1" s="1"/>
  <c r="AD670" i="1" s="1"/>
  <c r="N671" i="1" s="1"/>
  <c r="V671" i="1" s="1"/>
  <c r="L670" i="1"/>
  <c r="P670" i="1" s="1"/>
  <c r="R670" i="1" s="1"/>
  <c r="AB670" i="1" s="1"/>
  <c r="I671" i="1" s="1"/>
  <c r="O670" i="1" l="1"/>
  <c r="Q670" i="1" s="1"/>
  <c r="AA670" i="1" s="1"/>
  <c r="H671" i="1" s="1"/>
  <c r="G671" i="1" s="1"/>
  <c r="W670" i="1"/>
  <c r="Y670" i="1" s="1"/>
  <c r="AC670" i="1" s="1"/>
  <c r="M671" i="1" s="1"/>
  <c r="U671" i="1" s="1"/>
  <c r="J671" i="1" l="1"/>
  <c r="L671" i="1" s="1"/>
  <c r="P671" i="1" s="1"/>
  <c r="R671" i="1" s="1"/>
  <c r="AB671" i="1" s="1"/>
  <c r="I672" i="1" s="1"/>
  <c r="K671" i="1" l="1"/>
  <c r="X671" i="1"/>
  <c r="Z671" i="1" s="1"/>
  <c r="AD671" i="1" s="1"/>
  <c r="N672" i="1" s="1"/>
  <c r="V672" i="1" s="1"/>
  <c r="O671" i="1" l="1"/>
  <c r="Q671" i="1" s="1"/>
  <c r="AA671" i="1" s="1"/>
  <c r="H672" i="1" s="1"/>
  <c r="G672" i="1" s="1"/>
  <c r="W671" i="1"/>
  <c r="Y671" i="1" s="1"/>
  <c r="AC671" i="1" s="1"/>
  <c r="M672" i="1" s="1"/>
  <c r="U672" i="1" s="1"/>
  <c r="J672" i="1" l="1"/>
  <c r="K672" i="1" l="1"/>
  <c r="X672" i="1"/>
  <c r="Z672" i="1" s="1"/>
  <c r="AD672" i="1" s="1"/>
  <c r="N673" i="1" s="1"/>
  <c r="V673" i="1" s="1"/>
  <c r="L672" i="1"/>
  <c r="P672" i="1" s="1"/>
  <c r="R672" i="1" s="1"/>
  <c r="AB672" i="1" s="1"/>
  <c r="I673" i="1" s="1"/>
  <c r="W672" i="1" l="1"/>
  <c r="Y672" i="1" s="1"/>
  <c r="AC672" i="1" s="1"/>
  <c r="M673" i="1" s="1"/>
  <c r="U673" i="1" s="1"/>
  <c r="O672" i="1"/>
  <c r="Q672" i="1" s="1"/>
  <c r="AA672" i="1" s="1"/>
  <c r="H673" i="1" s="1"/>
  <c r="G673" i="1" s="1"/>
  <c r="J673" i="1" l="1"/>
  <c r="K673" i="1" l="1"/>
  <c r="X673" i="1"/>
  <c r="Z673" i="1" s="1"/>
  <c r="AD673" i="1" s="1"/>
  <c r="N674" i="1" s="1"/>
  <c r="V674" i="1" s="1"/>
  <c r="L673" i="1"/>
  <c r="P673" i="1" s="1"/>
  <c r="R673" i="1" s="1"/>
  <c r="AB673" i="1" s="1"/>
  <c r="I674" i="1" s="1"/>
  <c r="O673" i="1" l="1"/>
  <c r="Q673" i="1" s="1"/>
  <c r="AA673" i="1" s="1"/>
  <c r="H674" i="1" s="1"/>
  <c r="G674" i="1" s="1"/>
  <c r="W673" i="1"/>
  <c r="Y673" i="1" s="1"/>
  <c r="AC673" i="1" s="1"/>
  <c r="M674" i="1" s="1"/>
  <c r="U674" i="1" s="1"/>
  <c r="J674" i="1" l="1"/>
  <c r="K674" i="1" l="1"/>
  <c r="X674" i="1"/>
  <c r="Z674" i="1" s="1"/>
  <c r="AD674" i="1" s="1"/>
  <c r="N675" i="1" s="1"/>
  <c r="L674" i="1"/>
  <c r="P674" i="1" s="1"/>
  <c r="R674" i="1" s="1"/>
  <c r="AB674" i="1" s="1"/>
  <c r="I675" i="1" s="1"/>
  <c r="V675" i="1" l="1"/>
  <c r="W674" i="1"/>
  <c r="Y674" i="1" s="1"/>
  <c r="AC674" i="1" s="1"/>
  <c r="M675" i="1" s="1"/>
  <c r="U675" i="1" s="1"/>
  <c r="O674" i="1"/>
  <c r="Q674" i="1" s="1"/>
  <c r="AA674" i="1" s="1"/>
  <c r="H675" i="1" s="1"/>
  <c r="G675" i="1" s="1"/>
  <c r="J675" i="1" l="1"/>
  <c r="K675" i="1" s="1"/>
  <c r="X675" i="1" l="1"/>
  <c r="Z675" i="1" s="1"/>
  <c r="AD675" i="1" s="1"/>
  <c r="N676" i="1" s="1"/>
  <c r="V676" i="1" s="1"/>
  <c r="W675" i="1"/>
  <c r="Y675" i="1" s="1"/>
  <c r="AC675" i="1" s="1"/>
  <c r="M676" i="1" s="1"/>
  <c r="U676" i="1" s="1"/>
  <c r="O675" i="1"/>
  <c r="Q675" i="1" s="1"/>
  <c r="AA675" i="1" s="1"/>
  <c r="H676" i="1" s="1"/>
  <c r="L675" i="1"/>
  <c r="P675" i="1" s="1"/>
  <c r="R675" i="1" s="1"/>
  <c r="AB675" i="1" s="1"/>
  <c r="I676" i="1" s="1"/>
  <c r="G676" i="1" l="1"/>
  <c r="J676" i="1" l="1"/>
  <c r="K676" i="1" l="1"/>
  <c r="X676" i="1"/>
  <c r="Z676" i="1" s="1"/>
  <c r="AD676" i="1" s="1"/>
  <c r="N677" i="1" s="1"/>
  <c r="V677" i="1" s="1"/>
  <c r="L676" i="1"/>
  <c r="P676" i="1" s="1"/>
  <c r="R676" i="1" s="1"/>
  <c r="AB676" i="1" s="1"/>
  <c r="I677" i="1" s="1"/>
  <c r="W676" i="1" l="1"/>
  <c r="Y676" i="1" s="1"/>
  <c r="AC676" i="1" s="1"/>
  <c r="M677" i="1" s="1"/>
  <c r="U677" i="1" s="1"/>
  <c r="O676" i="1"/>
  <c r="Q676" i="1" s="1"/>
  <c r="AA676" i="1" s="1"/>
  <c r="H677" i="1" s="1"/>
  <c r="G677" i="1" s="1"/>
  <c r="J677" i="1" l="1"/>
  <c r="K677" i="1" l="1"/>
  <c r="X677" i="1"/>
  <c r="Z677" i="1" s="1"/>
  <c r="AD677" i="1" s="1"/>
  <c r="N678" i="1" s="1"/>
  <c r="V678" i="1" s="1"/>
  <c r="L677" i="1"/>
  <c r="P677" i="1" s="1"/>
  <c r="R677" i="1" s="1"/>
  <c r="AB677" i="1" s="1"/>
  <c r="I678" i="1" s="1"/>
  <c r="W677" i="1" l="1"/>
  <c r="Y677" i="1" s="1"/>
  <c r="AC677" i="1" s="1"/>
  <c r="M678" i="1" s="1"/>
  <c r="U678" i="1" s="1"/>
  <c r="O677" i="1"/>
  <c r="Q677" i="1" s="1"/>
  <c r="AA677" i="1" s="1"/>
  <c r="H678" i="1" s="1"/>
  <c r="G678" i="1" s="1"/>
  <c r="J678" i="1" l="1"/>
  <c r="K678" i="1" l="1"/>
  <c r="X678" i="1"/>
  <c r="Z678" i="1" s="1"/>
  <c r="AD678" i="1" s="1"/>
  <c r="N679" i="1" s="1"/>
  <c r="V679" i="1" s="1"/>
  <c r="L678" i="1"/>
  <c r="P678" i="1" s="1"/>
  <c r="R678" i="1" s="1"/>
  <c r="AB678" i="1" s="1"/>
  <c r="I679" i="1" s="1"/>
  <c r="O678" i="1" l="1"/>
  <c r="Q678" i="1" s="1"/>
  <c r="AA678" i="1" s="1"/>
  <c r="H679" i="1" s="1"/>
  <c r="G679" i="1" s="1"/>
  <c r="W678" i="1"/>
  <c r="Y678" i="1" s="1"/>
  <c r="AC678" i="1" s="1"/>
  <c r="M679" i="1" s="1"/>
  <c r="U679" i="1" s="1"/>
  <c r="J679" i="1" l="1"/>
  <c r="K679" i="1" l="1"/>
  <c r="X679" i="1"/>
  <c r="Z679" i="1" s="1"/>
  <c r="AD679" i="1" s="1"/>
  <c r="N680" i="1" s="1"/>
  <c r="V680" i="1" s="1"/>
  <c r="L679" i="1"/>
  <c r="P679" i="1" s="1"/>
  <c r="R679" i="1" s="1"/>
  <c r="AB679" i="1" s="1"/>
  <c r="I680" i="1" s="1"/>
  <c r="W679" i="1" l="1"/>
  <c r="Y679" i="1" s="1"/>
  <c r="AC679" i="1" s="1"/>
  <c r="M680" i="1" s="1"/>
  <c r="U680" i="1" s="1"/>
  <c r="O679" i="1"/>
  <c r="Q679" i="1" s="1"/>
  <c r="AA679" i="1" s="1"/>
  <c r="H680" i="1" s="1"/>
  <c r="G680" i="1" s="1"/>
  <c r="J680" i="1" l="1"/>
  <c r="K680" i="1" l="1"/>
  <c r="X680" i="1"/>
  <c r="Z680" i="1" s="1"/>
  <c r="AD680" i="1" s="1"/>
  <c r="N681" i="1" s="1"/>
  <c r="V681" i="1" s="1"/>
  <c r="L680" i="1"/>
  <c r="P680" i="1" s="1"/>
  <c r="R680" i="1" s="1"/>
  <c r="AB680" i="1" s="1"/>
  <c r="I681" i="1" s="1"/>
  <c r="W680" i="1" l="1"/>
  <c r="Y680" i="1" s="1"/>
  <c r="AC680" i="1" s="1"/>
  <c r="M681" i="1" s="1"/>
  <c r="U681" i="1" s="1"/>
  <c r="O680" i="1"/>
  <c r="Q680" i="1" s="1"/>
  <c r="AA680" i="1" s="1"/>
  <c r="H681" i="1" s="1"/>
  <c r="G681" i="1" s="1"/>
  <c r="J681" i="1" l="1"/>
  <c r="K681" i="1" l="1"/>
  <c r="X681" i="1"/>
  <c r="Z681" i="1" s="1"/>
  <c r="AD681" i="1" s="1"/>
  <c r="N682" i="1" s="1"/>
  <c r="V682" i="1" s="1"/>
  <c r="L681" i="1"/>
  <c r="P681" i="1" s="1"/>
  <c r="R681" i="1" s="1"/>
  <c r="AB681" i="1" s="1"/>
  <c r="I682" i="1" s="1"/>
  <c r="W681" i="1" l="1"/>
  <c r="Y681" i="1" s="1"/>
  <c r="AC681" i="1" s="1"/>
  <c r="M682" i="1" s="1"/>
  <c r="U682" i="1" s="1"/>
  <c r="O681" i="1"/>
  <c r="Q681" i="1" s="1"/>
  <c r="AA681" i="1" s="1"/>
  <c r="H682" i="1" s="1"/>
  <c r="G682" i="1" s="1"/>
  <c r="J682" i="1" l="1"/>
  <c r="K682" i="1" l="1"/>
  <c r="X682" i="1"/>
  <c r="Z682" i="1" s="1"/>
  <c r="AD682" i="1" s="1"/>
  <c r="N683" i="1" s="1"/>
  <c r="V683" i="1" s="1"/>
  <c r="L682" i="1"/>
  <c r="P682" i="1" s="1"/>
  <c r="R682" i="1" s="1"/>
  <c r="AB682" i="1" s="1"/>
  <c r="I683" i="1" s="1"/>
  <c r="W682" i="1" l="1"/>
  <c r="Y682" i="1" s="1"/>
  <c r="AC682" i="1" s="1"/>
  <c r="M683" i="1" s="1"/>
  <c r="U683" i="1" s="1"/>
  <c r="O682" i="1"/>
  <c r="Q682" i="1" s="1"/>
  <c r="AA682" i="1" s="1"/>
  <c r="H683" i="1" s="1"/>
  <c r="G683" i="1" s="1"/>
  <c r="J683" i="1" l="1"/>
  <c r="K683" i="1" l="1"/>
  <c r="X683" i="1"/>
  <c r="Z683" i="1" s="1"/>
  <c r="AD683" i="1" s="1"/>
  <c r="N684" i="1" s="1"/>
  <c r="V684" i="1" s="1"/>
  <c r="L683" i="1"/>
  <c r="P683" i="1" s="1"/>
  <c r="R683" i="1" s="1"/>
  <c r="AB683" i="1" s="1"/>
  <c r="I684" i="1" s="1"/>
  <c r="O683" i="1" l="1"/>
  <c r="Q683" i="1" s="1"/>
  <c r="AA683" i="1" s="1"/>
  <c r="H684" i="1" s="1"/>
  <c r="G684" i="1" s="1"/>
  <c r="W683" i="1"/>
  <c r="Y683" i="1" s="1"/>
  <c r="AC683" i="1" s="1"/>
  <c r="M684" i="1" s="1"/>
  <c r="U684" i="1" s="1"/>
  <c r="J684" i="1" l="1"/>
  <c r="K684" i="1" l="1"/>
  <c r="X684" i="1"/>
  <c r="Z684" i="1" s="1"/>
  <c r="AD684" i="1" s="1"/>
  <c r="N685" i="1" s="1"/>
  <c r="V685" i="1" s="1"/>
  <c r="L684" i="1"/>
  <c r="P684" i="1" s="1"/>
  <c r="R684" i="1" s="1"/>
  <c r="AB684" i="1" s="1"/>
  <c r="I685" i="1" s="1"/>
  <c r="W684" i="1" l="1"/>
  <c r="Y684" i="1" s="1"/>
  <c r="AC684" i="1" s="1"/>
  <c r="M685" i="1" s="1"/>
  <c r="U685" i="1" s="1"/>
  <c r="O684" i="1"/>
  <c r="Q684" i="1" s="1"/>
  <c r="AA684" i="1" s="1"/>
  <c r="H685" i="1" s="1"/>
  <c r="G685" i="1" s="1"/>
  <c r="J685" i="1" l="1"/>
  <c r="K685" i="1" l="1"/>
  <c r="X685" i="1"/>
  <c r="Z685" i="1" s="1"/>
  <c r="AD685" i="1" s="1"/>
  <c r="N686" i="1" s="1"/>
  <c r="V686" i="1" s="1"/>
  <c r="L685" i="1"/>
  <c r="P685" i="1" s="1"/>
  <c r="R685" i="1" s="1"/>
  <c r="AB685" i="1" s="1"/>
  <c r="I686" i="1" s="1"/>
  <c r="W685" i="1" l="1"/>
  <c r="Y685" i="1" s="1"/>
  <c r="AC685" i="1" s="1"/>
  <c r="M686" i="1" s="1"/>
  <c r="U686" i="1" s="1"/>
  <c r="O685" i="1"/>
  <c r="Q685" i="1" s="1"/>
  <c r="AA685" i="1" s="1"/>
  <c r="H686" i="1" s="1"/>
  <c r="G686" i="1" s="1"/>
  <c r="J686" i="1" l="1"/>
  <c r="K686" i="1" l="1"/>
  <c r="X686" i="1"/>
  <c r="Z686" i="1" s="1"/>
  <c r="AD686" i="1" s="1"/>
  <c r="N687" i="1" s="1"/>
  <c r="V687" i="1" s="1"/>
  <c r="L686" i="1"/>
  <c r="P686" i="1" s="1"/>
  <c r="R686" i="1" s="1"/>
  <c r="AB686" i="1" s="1"/>
  <c r="I687" i="1" s="1"/>
  <c r="W686" i="1" l="1"/>
  <c r="Y686" i="1" s="1"/>
  <c r="AC686" i="1" s="1"/>
  <c r="M687" i="1" s="1"/>
  <c r="U687" i="1" s="1"/>
  <c r="O686" i="1"/>
  <c r="Q686" i="1" s="1"/>
  <c r="AA686" i="1" s="1"/>
  <c r="H687" i="1" s="1"/>
  <c r="G687" i="1" s="1"/>
  <c r="J687" i="1" l="1"/>
  <c r="K687" i="1" l="1"/>
  <c r="X687" i="1"/>
  <c r="Z687" i="1" s="1"/>
  <c r="AD687" i="1" s="1"/>
  <c r="N688" i="1" s="1"/>
  <c r="V688" i="1" s="1"/>
  <c r="L687" i="1"/>
  <c r="P687" i="1" s="1"/>
  <c r="R687" i="1" s="1"/>
  <c r="AB687" i="1" s="1"/>
  <c r="I688" i="1" s="1"/>
  <c r="W687" i="1" l="1"/>
  <c r="Y687" i="1" s="1"/>
  <c r="AC687" i="1" s="1"/>
  <c r="M688" i="1" s="1"/>
  <c r="U688" i="1" s="1"/>
  <c r="O687" i="1"/>
  <c r="Q687" i="1" s="1"/>
  <c r="AA687" i="1" s="1"/>
  <c r="H688" i="1" s="1"/>
  <c r="G688" i="1" s="1"/>
  <c r="J688" i="1" l="1"/>
  <c r="K688" i="1" l="1"/>
  <c r="X688" i="1"/>
  <c r="Z688" i="1" s="1"/>
  <c r="AD688" i="1" s="1"/>
  <c r="N689" i="1" s="1"/>
  <c r="V689" i="1" s="1"/>
  <c r="L688" i="1"/>
  <c r="P688" i="1" s="1"/>
  <c r="R688" i="1" s="1"/>
  <c r="AB688" i="1" s="1"/>
  <c r="I689" i="1" s="1"/>
  <c r="O688" i="1" l="1"/>
  <c r="Q688" i="1" s="1"/>
  <c r="AA688" i="1" s="1"/>
  <c r="H689" i="1" s="1"/>
  <c r="G689" i="1" s="1"/>
  <c r="W688" i="1"/>
  <c r="Y688" i="1" s="1"/>
  <c r="AC688" i="1" s="1"/>
  <c r="M689" i="1" s="1"/>
  <c r="U689" i="1" s="1"/>
  <c r="J689" i="1" l="1"/>
  <c r="K689" i="1" l="1"/>
  <c r="X689" i="1"/>
  <c r="Z689" i="1" s="1"/>
  <c r="AD689" i="1" s="1"/>
  <c r="N690" i="1" s="1"/>
  <c r="V690" i="1" s="1"/>
  <c r="L689" i="1"/>
  <c r="P689" i="1" s="1"/>
  <c r="R689" i="1" s="1"/>
  <c r="AB689" i="1" s="1"/>
  <c r="I690" i="1" s="1"/>
  <c r="O689" i="1" l="1"/>
  <c r="Q689" i="1" s="1"/>
  <c r="AA689" i="1" s="1"/>
  <c r="H690" i="1" s="1"/>
  <c r="G690" i="1" s="1"/>
  <c r="W689" i="1"/>
  <c r="Y689" i="1" s="1"/>
  <c r="AC689" i="1" s="1"/>
  <c r="M690" i="1" s="1"/>
  <c r="U690" i="1" s="1"/>
  <c r="J690" i="1" l="1"/>
  <c r="K690" i="1" l="1"/>
  <c r="X690" i="1"/>
  <c r="Z690" i="1" s="1"/>
  <c r="AD690" i="1" s="1"/>
  <c r="N691" i="1" s="1"/>
  <c r="V691" i="1" s="1"/>
  <c r="L690" i="1"/>
  <c r="P690" i="1" s="1"/>
  <c r="R690" i="1" s="1"/>
  <c r="AB690" i="1" s="1"/>
  <c r="I691" i="1" s="1"/>
  <c r="W690" i="1" l="1"/>
  <c r="Y690" i="1" s="1"/>
  <c r="AC690" i="1" s="1"/>
  <c r="M691" i="1" s="1"/>
  <c r="U691" i="1" s="1"/>
  <c r="O690" i="1"/>
  <c r="Q690" i="1" s="1"/>
  <c r="AA690" i="1" s="1"/>
  <c r="H691" i="1" s="1"/>
  <c r="G691" i="1" s="1"/>
  <c r="J691" i="1" l="1"/>
  <c r="K691" i="1" l="1"/>
  <c r="X691" i="1"/>
  <c r="Z691" i="1" s="1"/>
  <c r="AD691" i="1" s="1"/>
  <c r="N692" i="1" s="1"/>
  <c r="V692" i="1" s="1"/>
  <c r="L691" i="1"/>
  <c r="P691" i="1" s="1"/>
  <c r="R691" i="1" s="1"/>
  <c r="AB691" i="1" s="1"/>
  <c r="I692" i="1" s="1"/>
  <c r="O691" i="1" l="1"/>
  <c r="Q691" i="1" s="1"/>
  <c r="AA691" i="1" s="1"/>
  <c r="H692" i="1" s="1"/>
  <c r="G692" i="1" s="1"/>
  <c r="W691" i="1"/>
  <c r="Y691" i="1" s="1"/>
  <c r="AC691" i="1" s="1"/>
  <c r="M692" i="1" s="1"/>
  <c r="U692" i="1" s="1"/>
  <c r="J692" i="1" l="1"/>
  <c r="K692" i="1" l="1"/>
  <c r="X692" i="1"/>
  <c r="Z692" i="1" s="1"/>
  <c r="AD692" i="1" s="1"/>
  <c r="N693" i="1" s="1"/>
  <c r="V693" i="1" s="1"/>
  <c r="L692" i="1"/>
  <c r="P692" i="1" s="1"/>
  <c r="R692" i="1" s="1"/>
  <c r="AB692" i="1" s="1"/>
  <c r="I693" i="1" s="1"/>
  <c r="O692" i="1" l="1"/>
  <c r="Q692" i="1" s="1"/>
  <c r="AA692" i="1" s="1"/>
  <c r="H693" i="1" s="1"/>
  <c r="G693" i="1" s="1"/>
  <c r="W692" i="1"/>
  <c r="Y692" i="1" s="1"/>
  <c r="AC692" i="1" s="1"/>
  <c r="M693" i="1" s="1"/>
  <c r="U693" i="1" s="1"/>
  <c r="J693" i="1" l="1"/>
  <c r="K693" i="1" l="1"/>
  <c r="X693" i="1"/>
  <c r="Z693" i="1" s="1"/>
  <c r="AD693" i="1" s="1"/>
  <c r="N694" i="1" s="1"/>
  <c r="V694" i="1" s="1"/>
  <c r="L693" i="1"/>
  <c r="P693" i="1" s="1"/>
  <c r="R693" i="1" s="1"/>
  <c r="AB693" i="1" s="1"/>
  <c r="I694" i="1" s="1"/>
  <c r="O693" i="1" l="1"/>
  <c r="Q693" i="1" s="1"/>
  <c r="AA693" i="1" s="1"/>
  <c r="H694" i="1" s="1"/>
  <c r="G694" i="1" s="1"/>
  <c r="W693" i="1"/>
  <c r="Y693" i="1" s="1"/>
  <c r="AC693" i="1" s="1"/>
  <c r="M694" i="1" s="1"/>
  <c r="U694" i="1" s="1"/>
  <c r="J694" i="1" l="1"/>
  <c r="K694" i="1" l="1"/>
  <c r="X694" i="1"/>
  <c r="Z694" i="1" s="1"/>
  <c r="AD694" i="1" s="1"/>
  <c r="N695" i="1" s="1"/>
  <c r="V695" i="1" s="1"/>
  <c r="L694" i="1"/>
  <c r="P694" i="1" s="1"/>
  <c r="R694" i="1" s="1"/>
  <c r="AB694" i="1" s="1"/>
  <c r="I695" i="1" s="1"/>
  <c r="O694" i="1" l="1"/>
  <c r="Q694" i="1" s="1"/>
  <c r="AA694" i="1" s="1"/>
  <c r="H695" i="1" s="1"/>
  <c r="G695" i="1" s="1"/>
  <c r="W694" i="1"/>
  <c r="Y694" i="1" s="1"/>
  <c r="AC694" i="1" s="1"/>
  <c r="M695" i="1" s="1"/>
  <c r="U695" i="1" s="1"/>
  <c r="J695" i="1" l="1"/>
  <c r="K695" i="1" l="1"/>
  <c r="X695" i="1"/>
  <c r="Z695" i="1" s="1"/>
  <c r="AD695" i="1" s="1"/>
  <c r="N696" i="1" s="1"/>
  <c r="V696" i="1" s="1"/>
  <c r="L695" i="1"/>
  <c r="P695" i="1" s="1"/>
  <c r="R695" i="1" s="1"/>
  <c r="AB695" i="1" s="1"/>
  <c r="I696" i="1" s="1"/>
  <c r="W695" i="1" l="1"/>
  <c r="Y695" i="1" s="1"/>
  <c r="AC695" i="1" s="1"/>
  <c r="M696" i="1" s="1"/>
  <c r="U696" i="1" s="1"/>
  <c r="O695" i="1"/>
  <c r="Q695" i="1" s="1"/>
  <c r="AA695" i="1" s="1"/>
  <c r="H696" i="1" s="1"/>
  <c r="G696" i="1" s="1"/>
  <c r="J696" i="1" l="1"/>
  <c r="K696" i="1" l="1"/>
  <c r="X696" i="1"/>
  <c r="Z696" i="1" s="1"/>
  <c r="AD696" i="1" s="1"/>
  <c r="N697" i="1" s="1"/>
  <c r="V697" i="1" s="1"/>
  <c r="L696" i="1"/>
  <c r="P696" i="1" s="1"/>
  <c r="R696" i="1" s="1"/>
  <c r="AB696" i="1" s="1"/>
  <c r="I697" i="1" s="1"/>
  <c r="O696" i="1" l="1"/>
  <c r="Q696" i="1" s="1"/>
  <c r="AA696" i="1" s="1"/>
  <c r="H697" i="1" s="1"/>
  <c r="G697" i="1" s="1"/>
  <c r="W696" i="1"/>
  <c r="Y696" i="1" s="1"/>
  <c r="AC696" i="1" s="1"/>
  <c r="M697" i="1" s="1"/>
  <c r="U697" i="1" s="1"/>
  <c r="J697" i="1" l="1"/>
  <c r="K697" i="1" l="1"/>
  <c r="X697" i="1"/>
  <c r="Z697" i="1" s="1"/>
  <c r="AD697" i="1" s="1"/>
  <c r="N698" i="1" s="1"/>
  <c r="V698" i="1" s="1"/>
  <c r="L697" i="1"/>
  <c r="P697" i="1" s="1"/>
  <c r="R697" i="1" s="1"/>
  <c r="AB697" i="1" s="1"/>
  <c r="I698" i="1" s="1"/>
  <c r="O697" i="1" l="1"/>
  <c r="Q697" i="1" s="1"/>
  <c r="AA697" i="1" s="1"/>
  <c r="H698" i="1" s="1"/>
  <c r="G698" i="1" s="1"/>
  <c r="W697" i="1"/>
  <c r="Y697" i="1" s="1"/>
  <c r="AC697" i="1" s="1"/>
  <c r="M698" i="1" s="1"/>
  <c r="U698" i="1" s="1"/>
  <c r="J698" i="1" l="1"/>
  <c r="K698" i="1" l="1"/>
  <c r="X698" i="1"/>
  <c r="Z698" i="1" s="1"/>
  <c r="AD698" i="1" s="1"/>
  <c r="N699" i="1" s="1"/>
  <c r="V699" i="1" s="1"/>
  <c r="L698" i="1"/>
  <c r="P698" i="1" s="1"/>
  <c r="R698" i="1" s="1"/>
  <c r="AB698" i="1" s="1"/>
  <c r="I699" i="1" s="1"/>
  <c r="O698" i="1" l="1"/>
  <c r="Q698" i="1" s="1"/>
  <c r="AA698" i="1" s="1"/>
  <c r="H699" i="1" s="1"/>
  <c r="G699" i="1" s="1"/>
  <c r="W698" i="1"/>
  <c r="Y698" i="1" s="1"/>
  <c r="AC698" i="1" s="1"/>
  <c r="M699" i="1" s="1"/>
  <c r="U699" i="1" s="1"/>
  <c r="J699" i="1" l="1"/>
  <c r="K699" i="1" l="1"/>
  <c r="X699" i="1"/>
  <c r="Z699" i="1" s="1"/>
  <c r="AD699" i="1" s="1"/>
  <c r="N700" i="1" s="1"/>
  <c r="V700" i="1" s="1"/>
  <c r="L699" i="1"/>
  <c r="P699" i="1" s="1"/>
  <c r="R699" i="1" s="1"/>
  <c r="AB699" i="1" s="1"/>
  <c r="I700" i="1" s="1"/>
  <c r="O699" i="1" l="1"/>
  <c r="Q699" i="1" s="1"/>
  <c r="AA699" i="1" s="1"/>
  <c r="H700" i="1" s="1"/>
  <c r="G700" i="1" s="1"/>
  <c r="W699" i="1"/>
  <c r="Y699" i="1" s="1"/>
  <c r="AC699" i="1" s="1"/>
  <c r="M700" i="1" s="1"/>
  <c r="U700" i="1" s="1"/>
  <c r="J700" i="1" l="1"/>
  <c r="K700" i="1" l="1"/>
  <c r="X700" i="1"/>
  <c r="Z700" i="1" s="1"/>
  <c r="AD700" i="1" s="1"/>
  <c r="N701" i="1" s="1"/>
  <c r="V701" i="1" s="1"/>
  <c r="L700" i="1"/>
  <c r="P700" i="1" s="1"/>
  <c r="R700" i="1" s="1"/>
  <c r="AB700" i="1" s="1"/>
  <c r="I701" i="1" s="1"/>
  <c r="W700" i="1" l="1"/>
  <c r="Y700" i="1" s="1"/>
  <c r="AC700" i="1" s="1"/>
  <c r="M701" i="1" s="1"/>
  <c r="U701" i="1" s="1"/>
  <c r="O700" i="1"/>
  <c r="Q700" i="1" s="1"/>
  <c r="AA700" i="1" s="1"/>
  <c r="H701" i="1" s="1"/>
  <c r="G701" i="1" s="1"/>
  <c r="J701" i="1" l="1"/>
  <c r="K701" i="1" l="1"/>
  <c r="X701" i="1"/>
  <c r="Z701" i="1" s="1"/>
  <c r="AD701" i="1" s="1"/>
  <c r="N702" i="1" s="1"/>
  <c r="V702" i="1" s="1"/>
  <c r="L701" i="1"/>
  <c r="P701" i="1" s="1"/>
  <c r="R701" i="1" s="1"/>
  <c r="AB701" i="1" s="1"/>
  <c r="I702" i="1" s="1"/>
  <c r="O701" i="1" l="1"/>
  <c r="Q701" i="1" s="1"/>
  <c r="AA701" i="1" s="1"/>
  <c r="H702" i="1" s="1"/>
  <c r="G702" i="1" s="1"/>
  <c r="W701" i="1"/>
  <c r="Y701" i="1" s="1"/>
  <c r="AC701" i="1" s="1"/>
  <c r="M702" i="1" s="1"/>
  <c r="U702" i="1" s="1"/>
  <c r="J702" i="1" l="1"/>
  <c r="K702" i="1" l="1"/>
  <c r="X702" i="1"/>
  <c r="Z702" i="1" s="1"/>
  <c r="AD702" i="1" s="1"/>
  <c r="N703" i="1" s="1"/>
  <c r="V703" i="1" s="1"/>
  <c r="L702" i="1"/>
  <c r="P702" i="1" s="1"/>
  <c r="R702" i="1" s="1"/>
  <c r="AB702" i="1" s="1"/>
  <c r="I703" i="1" s="1"/>
  <c r="O702" i="1" l="1"/>
  <c r="Q702" i="1" s="1"/>
  <c r="AA702" i="1" s="1"/>
  <c r="H703" i="1" s="1"/>
  <c r="G703" i="1" s="1"/>
  <c r="W702" i="1"/>
  <c r="Y702" i="1" s="1"/>
  <c r="AC702" i="1" s="1"/>
  <c r="M703" i="1" s="1"/>
  <c r="U703" i="1" s="1"/>
  <c r="J703" i="1" l="1"/>
  <c r="K703" i="1" l="1"/>
  <c r="X703" i="1"/>
  <c r="Z703" i="1" s="1"/>
  <c r="AD703" i="1" s="1"/>
  <c r="N704" i="1" s="1"/>
  <c r="V704" i="1" s="1"/>
  <c r="L703" i="1"/>
  <c r="P703" i="1" s="1"/>
  <c r="R703" i="1" s="1"/>
  <c r="AB703" i="1" s="1"/>
  <c r="I704" i="1" s="1"/>
  <c r="O703" i="1" l="1"/>
  <c r="Q703" i="1" s="1"/>
  <c r="AA703" i="1" s="1"/>
  <c r="H704" i="1" s="1"/>
  <c r="G704" i="1" s="1"/>
  <c r="W703" i="1"/>
  <c r="Y703" i="1" s="1"/>
  <c r="AC703" i="1" s="1"/>
  <c r="M704" i="1" s="1"/>
  <c r="U704" i="1" s="1"/>
  <c r="J704" i="1" l="1"/>
  <c r="K704" i="1" l="1"/>
  <c r="X704" i="1"/>
  <c r="Z704" i="1" s="1"/>
  <c r="AD704" i="1" s="1"/>
  <c r="N705" i="1" s="1"/>
  <c r="V705" i="1" s="1"/>
  <c r="L704" i="1"/>
  <c r="P704" i="1" s="1"/>
  <c r="R704" i="1" s="1"/>
  <c r="AB704" i="1" s="1"/>
  <c r="I705" i="1" s="1"/>
  <c r="W704" i="1" l="1"/>
  <c r="Y704" i="1" s="1"/>
  <c r="AC704" i="1" s="1"/>
  <c r="M705" i="1" s="1"/>
  <c r="U705" i="1" s="1"/>
  <c r="O704" i="1"/>
  <c r="Q704" i="1" s="1"/>
  <c r="AA704" i="1" s="1"/>
  <c r="H705" i="1" s="1"/>
  <c r="G705" i="1" s="1"/>
  <c r="J705" i="1" l="1"/>
  <c r="K705" i="1" l="1"/>
  <c r="X705" i="1"/>
  <c r="Z705" i="1" s="1"/>
  <c r="AD705" i="1" s="1"/>
  <c r="N706" i="1" s="1"/>
  <c r="V706" i="1" s="1"/>
  <c r="L705" i="1"/>
  <c r="P705" i="1" s="1"/>
  <c r="R705" i="1" s="1"/>
  <c r="AB705" i="1" s="1"/>
  <c r="I706" i="1" s="1"/>
  <c r="W705" i="1" l="1"/>
  <c r="Y705" i="1" s="1"/>
  <c r="AC705" i="1" s="1"/>
  <c r="M706" i="1" s="1"/>
  <c r="U706" i="1" s="1"/>
  <c r="O705" i="1"/>
  <c r="Q705" i="1" s="1"/>
  <c r="AA705" i="1" s="1"/>
  <c r="H706" i="1" s="1"/>
  <c r="G706" i="1" s="1"/>
  <c r="J706" i="1" l="1"/>
  <c r="K706" i="1" l="1"/>
  <c r="X706" i="1"/>
  <c r="Z706" i="1" s="1"/>
  <c r="AD706" i="1" s="1"/>
  <c r="N707" i="1" s="1"/>
  <c r="V707" i="1" s="1"/>
  <c r="L706" i="1"/>
  <c r="P706" i="1" s="1"/>
  <c r="R706" i="1" s="1"/>
  <c r="AB706" i="1" s="1"/>
  <c r="I707" i="1" s="1"/>
  <c r="O706" i="1" l="1"/>
  <c r="Q706" i="1" s="1"/>
  <c r="AA706" i="1" s="1"/>
  <c r="H707" i="1" s="1"/>
  <c r="G707" i="1" s="1"/>
  <c r="W706" i="1"/>
  <c r="Y706" i="1" s="1"/>
  <c r="AC706" i="1" s="1"/>
  <c r="M707" i="1" s="1"/>
  <c r="U707" i="1" s="1"/>
  <c r="J707" i="1" l="1"/>
  <c r="K707" i="1" l="1"/>
  <c r="X707" i="1"/>
  <c r="Z707" i="1" s="1"/>
  <c r="AD707" i="1" s="1"/>
  <c r="N708" i="1" s="1"/>
  <c r="V708" i="1" s="1"/>
  <c r="L707" i="1"/>
  <c r="P707" i="1" s="1"/>
  <c r="R707" i="1" s="1"/>
  <c r="AB707" i="1" s="1"/>
  <c r="I708" i="1" s="1"/>
  <c r="O707" i="1" l="1"/>
  <c r="Q707" i="1" s="1"/>
  <c r="AA707" i="1" s="1"/>
  <c r="H708" i="1" s="1"/>
  <c r="G708" i="1" s="1"/>
  <c r="W707" i="1"/>
  <c r="Y707" i="1" s="1"/>
  <c r="AC707" i="1" s="1"/>
  <c r="M708" i="1" s="1"/>
  <c r="U708" i="1" s="1"/>
  <c r="J708" i="1" l="1"/>
  <c r="K708" i="1" l="1"/>
  <c r="X708" i="1"/>
  <c r="Z708" i="1" s="1"/>
  <c r="AD708" i="1" s="1"/>
  <c r="N709" i="1" s="1"/>
  <c r="V709" i="1" s="1"/>
  <c r="L708" i="1"/>
  <c r="P708" i="1" s="1"/>
  <c r="R708" i="1" s="1"/>
  <c r="AB708" i="1" s="1"/>
  <c r="I709" i="1" s="1"/>
  <c r="O708" i="1" l="1"/>
  <c r="Q708" i="1" s="1"/>
  <c r="AA708" i="1" s="1"/>
  <c r="H709" i="1" s="1"/>
  <c r="G709" i="1" s="1"/>
  <c r="W708" i="1"/>
  <c r="Y708" i="1" s="1"/>
  <c r="AC708" i="1" s="1"/>
  <c r="M709" i="1" s="1"/>
  <c r="U709" i="1" s="1"/>
  <c r="J709" i="1" l="1"/>
  <c r="K709" i="1" l="1"/>
  <c r="X709" i="1"/>
  <c r="Z709" i="1" s="1"/>
  <c r="AD709" i="1" s="1"/>
  <c r="N710" i="1" s="1"/>
  <c r="V710" i="1" s="1"/>
  <c r="L709" i="1"/>
  <c r="P709" i="1" s="1"/>
  <c r="R709" i="1" s="1"/>
  <c r="AB709" i="1" s="1"/>
  <c r="I710" i="1" s="1"/>
  <c r="O709" i="1" l="1"/>
  <c r="Q709" i="1" s="1"/>
  <c r="AA709" i="1" s="1"/>
  <c r="H710" i="1" s="1"/>
  <c r="G710" i="1" s="1"/>
  <c r="W709" i="1"/>
  <c r="Y709" i="1" s="1"/>
  <c r="AC709" i="1" s="1"/>
  <c r="M710" i="1" s="1"/>
  <c r="U710" i="1" s="1"/>
  <c r="J710" i="1" l="1"/>
  <c r="K710" i="1" l="1"/>
  <c r="X710" i="1"/>
  <c r="Z710" i="1" s="1"/>
  <c r="AD710" i="1" s="1"/>
  <c r="N711" i="1" s="1"/>
  <c r="V711" i="1" s="1"/>
  <c r="L710" i="1"/>
  <c r="P710" i="1" s="1"/>
  <c r="R710" i="1" s="1"/>
  <c r="AB710" i="1" s="1"/>
  <c r="I711" i="1" s="1"/>
  <c r="O710" i="1" l="1"/>
  <c r="Q710" i="1" s="1"/>
  <c r="AA710" i="1" s="1"/>
  <c r="H711" i="1" s="1"/>
  <c r="G711" i="1" s="1"/>
  <c r="W710" i="1"/>
  <c r="Y710" i="1" s="1"/>
  <c r="AC710" i="1" s="1"/>
  <c r="M711" i="1" s="1"/>
  <c r="U711" i="1" s="1"/>
  <c r="J711" i="1" l="1"/>
  <c r="K711" i="1" l="1"/>
  <c r="X711" i="1"/>
  <c r="Z711" i="1" s="1"/>
  <c r="AD711" i="1" s="1"/>
  <c r="N712" i="1" s="1"/>
  <c r="V712" i="1" s="1"/>
  <c r="L711" i="1"/>
  <c r="P711" i="1" s="1"/>
  <c r="R711" i="1" s="1"/>
  <c r="AB711" i="1" s="1"/>
  <c r="I712" i="1" s="1"/>
  <c r="W711" i="1" l="1"/>
  <c r="Y711" i="1" s="1"/>
  <c r="AC711" i="1" s="1"/>
  <c r="M712" i="1" s="1"/>
  <c r="U712" i="1" s="1"/>
  <c r="O711" i="1"/>
  <c r="Q711" i="1" s="1"/>
  <c r="AA711" i="1" s="1"/>
  <c r="H712" i="1" s="1"/>
  <c r="G712" i="1" s="1"/>
  <c r="J712" i="1" l="1"/>
  <c r="K712" i="1" l="1"/>
  <c r="X712" i="1"/>
  <c r="Z712" i="1" s="1"/>
  <c r="AD712" i="1" s="1"/>
  <c r="N713" i="1" s="1"/>
  <c r="L712" i="1"/>
  <c r="P712" i="1" s="1"/>
  <c r="R712" i="1" s="1"/>
  <c r="AB712" i="1" s="1"/>
  <c r="I713" i="1" s="1"/>
  <c r="V713" i="1" l="1"/>
  <c r="W712" i="1"/>
  <c r="Y712" i="1" s="1"/>
  <c r="AC712" i="1" s="1"/>
  <c r="M713" i="1" s="1"/>
  <c r="U713" i="1" s="1"/>
  <c r="O712" i="1"/>
  <c r="Q712" i="1" s="1"/>
  <c r="AA712" i="1" s="1"/>
  <c r="H713" i="1" s="1"/>
  <c r="G713" i="1" s="1"/>
  <c r="J713" i="1" l="1"/>
  <c r="K713" i="1" s="1"/>
  <c r="X713" i="1" l="1"/>
  <c r="Z713" i="1" s="1"/>
  <c r="AD713" i="1" s="1"/>
  <c r="N714" i="1" s="1"/>
  <c r="V714" i="1" s="1"/>
  <c r="W713" i="1"/>
  <c r="Y713" i="1" s="1"/>
  <c r="AC713" i="1" s="1"/>
  <c r="M714" i="1" s="1"/>
  <c r="U714" i="1" s="1"/>
  <c r="O713" i="1"/>
  <c r="Q713" i="1" s="1"/>
  <c r="AA713" i="1" s="1"/>
  <c r="H714" i="1" s="1"/>
  <c r="L713" i="1"/>
  <c r="P713" i="1" s="1"/>
  <c r="R713" i="1" s="1"/>
  <c r="AB713" i="1" s="1"/>
  <c r="I714" i="1" s="1"/>
  <c r="G714" i="1" l="1"/>
  <c r="J714" i="1" s="1"/>
  <c r="K714" i="1" s="1"/>
  <c r="W714" i="1" l="1"/>
  <c r="Y714" i="1" s="1"/>
  <c r="AC714" i="1" s="1"/>
  <c r="M715" i="1" s="1"/>
  <c r="U715" i="1" s="1"/>
  <c r="O714" i="1"/>
  <c r="Q714" i="1" s="1"/>
  <c r="AA714" i="1" s="1"/>
  <c r="H715" i="1" s="1"/>
  <c r="X714" i="1"/>
  <c r="Z714" i="1" s="1"/>
  <c r="AD714" i="1" s="1"/>
  <c r="N715" i="1" s="1"/>
  <c r="V715" i="1" s="1"/>
  <c r="L714" i="1"/>
  <c r="P714" i="1" s="1"/>
  <c r="R714" i="1" s="1"/>
  <c r="AB714" i="1" s="1"/>
  <c r="I715" i="1" s="1"/>
  <c r="G715" i="1" l="1"/>
  <c r="J715" i="1" l="1"/>
  <c r="K715" i="1" l="1"/>
  <c r="X715" i="1"/>
  <c r="Z715" i="1" s="1"/>
  <c r="AD715" i="1" s="1"/>
  <c r="N716" i="1" s="1"/>
  <c r="V716" i="1" s="1"/>
  <c r="L715" i="1"/>
  <c r="P715" i="1" s="1"/>
  <c r="R715" i="1" s="1"/>
  <c r="AB715" i="1" s="1"/>
  <c r="I716" i="1" s="1"/>
  <c r="W715" i="1" l="1"/>
  <c r="Y715" i="1" s="1"/>
  <c r="AC715" i="1" s="1"/>
  <c r="M716" i="1" s="1"/>
  <c r="U716" i="1" s="1"/>
  <c r="O715" i="1"/>
  <c r="Q715" i="1" s="1"/>
  <c r="AA715" i="1" s="1"/>
  <c r="H716" i="1" s="1"/>
  <c r="G716" i="1" s="1"/>
  <c r="J716" i="1" l="1"/>
  <c r="K716" i="1" l="1"/>
  <c r="X716" i="1"/>
  <c r="Z716" i="1" s="1"/>
  <c r="AD716" i="1" s="1"/>
  <c r="N717" i="1" s="1"/>
  <c r="V717" i="1" s="1"/>
  <c r="L716" i="1"/>
  <c r="P716" i="1" s="1"/>
  <c r="R716" i="1" s="1"/>
  <c r="AB716" i="1" s="1"/>
  <c r="I717" i="1" s="1"/>
  <c r="O716" i="1" l="1"/>
  <c r="Q716" i="1" s="1"/>
  <c r="AA716" i="1" s="1"/>
  <c r="H717" i="1" s="1"/>
  <c r="G717" i="1" s="1"/>
  <c r="W716" i="1"/>
  <c r="Y716" i="1" s="1"/>
  <c r="AC716" i="1" s="1"/>
  <c r="M717" i="1" s="1"/>
  <c r="U717" i="1" s="1"/>
  <c r="J717" i="1" l="1"/>
  <c r="K717" i="1" l="1"/>
  <c r="X717" i="1"/>
  <c r="Z717" i="1" s="1"/>
  <c r="AD717" i="1" s="1"/>
  <c r="N718" i="1" s="1"/>
  <c r="V718" i="1" s="1"/>
  <c r="L717" i="1"/>
  <c r="P717" i="1" s="1"/>
  <c r="R717" i="1" s="1"/>
  <c r="AB717" i="1" s="1"/>
  <c r="I718" i="1" s="1"/>
  <c r="W717" i="1" l="1"/>
  <c r="Y717" i="1" s="1"/>
  <c r="AC717" i="1" s="1"/>
  <c r="M718" i="1" s="1"/>
  <c r="U718" i="1" s="1"/>
  <c r="O717" i="1"/>
  <c r="Q717" i="1" s="1"/>
  <c r="AA717" i="1" s="1"/>
  <c r="H718" i="1" s="1"/>
  <c r="G718" i="1" s="1"/>
  <c r="J718" i="1" l="1"/>
  <c r="K718" i="1" l="1"/>
  <c r="X718" i="1"/>
  <c r="Z718" i="1" s="1"/>
  <c r="AD718" i="1" s="1"/>
  <c r="N719" i="1" s="1"/>
  <c r="V719" i="1" s="1"/>
  <c r="L718" i="1"/>
  <c r="P718" i="1" s="1"/>
  <c r="R718" i="1" s="1"/>
  <c r="AB718" i="1" s="1"/>
  <c r="I719" i="1" s="1"/>
  <c r="O718" i="1" l="1"/>
  <c r="Q718" i="1" s="1"/>
  <c r="AA718" i="1" s="1"/>
  <c r="H719" i="1" s="1"/>
  <c r="G719" i="1" s="1"/>
  <c r="W718" i="1"/>
  <c r="Y718" i="1" s="1"/>
  <c r="AC718" i="1" s="1"/>
  <c r="M719" i="1" s="1"/>
  <c r="U719" i="1" s="1"/>
  <c r="J719" i="1" l="1"/>
  <c r="K719" i="1" l="1"/>
  <c r="X719" i="1"/>
  <c r="Z719" i="1" s="1"/>
  <c r="AD719" i="1" s="1"/>
  <c r="N720" i="1" s="1"/>
  <c r="V720" i="1" s="1"/>
  <c r="L719" i="1"/>
  <c r="P719" i="1" s="1"/>
  <c r="R719" i="1" s="1"/>
  <c r="AB719" i="1" s="1"/>
  <c r="I720" i="1" s="1"/>
  <c r="O719" i="1" l="1"/>
  <c r="Q719" i="1" s="1"/>
  <c r="AA719" i="1" s="1"/>
  <c r="H720" i="1" s="1"/>
  <c r="G720" i="1" s="1"/>
  <c r="W719" i="1"/>
  <c r="Y719" i="1" s="1"/>
  <c r="AC719" i="1" s="1"/>
  <c r="M720" i="1" s="1"/>
  <c r="U720" i="1" s="1"/>
  <c r="J720" i="1" l="1"/>
  <c r="K720" i="1" l="1"/>
  <c r="X720" i="1"/>
  <c r="Z720" i="1" s="1"/>
  <c r="AD720" i="1" s="1"/>
  <c r="N721" i="1" s="1"/>
  <c r="V721" i="1" s="1"/>
  <c r="L720" i="1"/>
  <c r="P720" i="1" s="1"/>
  <c r="R720" i="1" s="1"/>
  <c r="AB720" i="1" s="1"/>
  <c r="I721" i="1" s="1"/>
  <c r="O720" i="1" l="1"/>
  <c r="Q720" i="1" s="1"/>
  <c r="AA720" i="1" s="1"/>
  <c r="H721" i="1" s="1"/>
  <c r="G721" i="1" s="1"/>
  <c r="W720" i="1"/>
  <c r="Y720" i="1" s="1"/>
  <c r="AC720" i="1" s="1"/>
  <c r="M721" i="1" s="1"/>
  <c r="U721" i="1" s="1"/>
  <c r="J721" i="1" l="1"/>
  <c r="K721" i="1" l="1"/>
  <c r="X721" i="1"/>
  <c r="Z721" i="1" s="1"/>
  <c r="AD721" i="1" s="1"/>
  <c r="N722" i="1" s="1"/>
  <c r="V722" i="1" s="1"/>
  <c r="L721" i="1"/>
  <c r="P721" i="1" s="1"/>
  <c r="R721" i="1" s="1"/>
  <c r="AB721" i="1" s="1"/>
  <c r="I722" i="1" s="1"/>
  <c r="W721" i="1" l="1"/>
  <c r="Y721" i="1" s="1"/>
  <c r="AC721" i="1" s="1"/>
  <c r="M722" i="1" s="1"/>
  <c r="U722" i="1" s="1"/>
  <c r="O721" i="1"/>
  <c r="Q721" i="1" s="1"/>
  <c r="AA721" i="1" s="1"/>
  <c r="H722" i="1" s="1"/>
  <c r="G722" i="1" s="1"/>
  <c r="J722" i="1" l="1"/>
  <c r="K722" i="1" l="1"/>
  <c r="X722" i="1"/>
  <c r="Z722" i="1" s="1"/>
  <c r="AD722" i="1" s="1"/>
  <c r="N723" i="1" s="1"/>
  <c r="V723" i="1" s="1"/>
  <c r="L722" i="1"/>
  <c r="P722" i="1" s="1"/>
  <c r="R722" i="1" s="1"/>
  <c r="AB722" i="1" s="1"/>
  <c r="I723" i="1" s="1"/>
  <c r="O722" i="1" l="1"/>
  <c r="Q722" i="1" s="1"/>
  <c r="AA722" i="1" s="1"/>
  <c r="H723" i="1" s="1"/>
  <c r="G723" i="1" s="1"/>
  <c r="W722" i="1"/>
  <c r="Y722" i="1" s="1"/>
  <c r="AC722" i="1" s="1"/>
  <c r="M723" i="1" s="1"/>
  <c r="U723" i="1" s="1"/>
  <c r="J723" i="1" l="1"/>
  <c r="K723" i="1" l="1"/>
  <c r="X723" i="1"/>
  <c r="Z723" i="1" s="1"/>
  <c r="AD723" i="1" s="1"/>
  <c r="N724" i="1" s="1"/>
  <c r="V724" i="1" s="1"/>
  <c r="L723" i="1"/>
  <c r="P723" i="1" s="1"/>
  <c r="R723" i="1" s="1"/>
  <c r="AB723" i="1" s="1"/>
  <c r="I724" i="1" s="1"/>
  <c r="W723" i="1" l="1"/>
  <c r="Y723" i="1" s="1"/>
  <c r="AC723" i="1" s="1"/>
  <c r="M724" i="1" s="1"/>
  <c r="U724" i="1" s="1"/>
  <c r="O723" i="1"/>
  <c r="Q723" i="1" s="1"/>
  <c r="AA723" i="1" s="1"/>
  <c r="H724" i="1" s="1"/>
  <c r="G724" i="1" s="1"/>
  <c r="J724" i="1" l="1"/>
  <c r="K724" i="1" l="1"/>
  <c r="X724" i="1"/>
  <c r="Z724" i="1" s="1"/>
  <c r="AD724" i="1" s="1"/>
  <c r="N725" i="1" s="1"/>
  <c r="V725" i="1" s="1"/>
  <c r="L724" i="1"/>
  <c r="P724" i="1" s="1"/>
  <c r="R724" i="1" s="1"/>
  <c r="AB724" i="1" s="1"/>
  <c r="I725" i="1" s="1"/>
  <c r="W724" i="1" l="1"/>
  <c r="Y724" i="1" s="1"/>
  <c r="AC724" i="1" s="1"/>
  <c r="M725" i="1" s="1"/>
  <c r="U725" i="1" s="1"/>
  <c r="O724" i="1"/>
  <c r="Q724" i="1" s="1"/>
  <c r="AA724" i="1" s="1"/>
  <c r="H725" i="1" s="1"/>
  <c r="G725" i="1" s="1"/>
  <c r="J725" i="1" l="1"/>
  <c r="K725" i="1" l="1"/>
  <c r="X725" i="1"/>
  <c r="Z725" i="1" s="1"/>
  <c r="AD725" i="1" s="1"/>
  <c r="N726" i="1" s="1"/>
  <c r="V726" i="1" s="1"/>
  <c r="L725" i="1"/>
  <c r="P725" i="1" s="1"/>
  <c r="R725" i="1" s="1"/>
  <c r="AB725" i="1" s="1"/>
  <c r="I726" i="1" s="1"/>
  <c r="O725" i="1" l="1"/>
  <c r="Q725" i="1" s="1"/>
  <c r="AA725" i="1" s="1"/>
  <c r="H726" i="1" s="1"/>
  <c r="G726" i="1" s="1"/>
  <c r="W725" i="1"/>
  <c r="Y725" i="1" s="1"/>
  <c r="AC725" i="1" s="1"/>
  <c r="M726" i="1" s="1"/>
  <c r="U726" i="1" s="1"/>
  <c r="J726" i="1" l="1"/>
  <c r="K726" i="1" l="1"/>
  <c r="X726" i="1"/>
  <c r="Z726" i="1" s="1"/>
  <c r="AD726" i="1" s="1"/>
  <c r="N727" i="1" s="1"/>
  <c r="V727" i="1" s="1"/>
  <c r="L726" i="1"/>
  <c r="P726" i="1" s="1"/>
  <c r="R726" i="1" s="1"/>
  <c r="AB726" i="1" s="1"/>
  <c r="I727" i="1" s="1"/>
  <c r="W726" i="1" l="1"/>
  <c r="Y726" i="1" s="1"/>
  <c r="AC726" i="1" s="1"/>
  <c r="M727" i="1" s="1"/>
  <c r="U727" i="1" s="1"/>
  <c r="O726" i="1"/>
  <c r="Q726" i="1" s="1"/>
  <c r="AA726" i="1" s="1"/>
  <c r="H727" i="1" s="1"/>
  <c r="G727" i="1" s="1"/>
  <c r="J727" i="1" l="1"/>
  <c r="K727" i="1" l="1"/>
  <c r="X727" i="1"/>
  <c r="Z727" i="1" s="1"/>
  <c r="AD727" i="1" s="1"/>
  <c r="N728" i="1" s="1"/>
  <c r="V728" i="1" s="1"/>
  <c r="L727" i="1"/>
  <c r="P727" i="1" s="1"/>
  <c r="R727" i="1" s="1"/>
  <c r="AB727" i="1" s="1"/>
  <c r="I728" i="1" s="1"/>
  <c r="O727" i="1" l="1"/>
  <c r="Q727" i="1" s="1"/>
  <c r="AA727" i="1" s="1"/>
  <c r="H728" i="1" s="1"/>
  <c r="G728" i="1" s="1"/>
  <c r="W727" i="1"/>
  <c r="Y727" i="1" s="1"/>
  <c r="AC727" i="1" s="1"/>
  <c r="M728" i="1" s="1"/>
  <c r="U728" i="1" s="1"/>
  <c r="J728" i="1" l="1"/>
  <c r="K728" i="1" l="1"/>
  <c r="X728" i="1"/>
  <c r="Z728" i="1" s="1"/>
  <c r="AD728" i="1" s="1"/>
  <c r="N729" i="1" s="1"/>
  <c r="V729" i="1" s="1"/>
  <c r="L728" i="1"/>
  <c r="P728" i="1" s="1"/>
  <c r="R728" i="1" s="1"/>
  <c r="AB728" i="1" s="1"/>
  <c r="I729" i="1" s="1"/>
  <c r="W728" i="1" l="1"/>
  <c r="Y728" i="1" s="1"/>
  <c r="AC728" i="1" s="1"/>
  <c r="M729" i="1" s="1"/>
  <c r="U729" i="1" s="1"/>
  <c r="O728" i="1"/>
  <c r="Q728" i="1" s="1"/>
  <c r="AA728" i="1" s="1"/>
  <c r="H729" i="1" s="1"/>
  <c r="G729" i="1" s="1"/>
  <c r="J729" i="1" l="1"/>
  <c r="L729" i="1" s="1"/>
  <c r="P729" i="1" s="1"/>
  <c r="R729" i="1" s="1"/>
  <c r="AB729" i="1" s="1"/>
  <c r="I730" i="1" s="1"/>
  <c r="K729" i="1" l="1"/>
  <c r="X729" i="1"/>
  <c r="Z729" i="1" s="1"/>
  <c r="AD729" i="1" s="1"/>
  <c r="N730" i="1" s="1"/>
  <c r="V730" i="1" s="1"/>
  <c r="O729" i="1" l="1"/>
  <c r="Q729" i="1" s="1"/>
  <c r="AA729" i="1" s="1"/>
  <c r="H730" i="1" s="1"/>
  <c r="G730" i="1" s="1"/>
  <c r="W729" i="1"/>
  <c r="Y729" i="1" s="1"/>
  <c r="AC729" i="1" s="1"/>
  <c r="M730" i="1" s="1"/>
  <c r="U730" i="1" s="1"/>
  <c r="J730" i="1" l="1"/>
  <c r="L730" i="1" s="1"/>
  <c r="P730" i="1" s="1"/>
  <c r="R730" i="1" s="1"/>
  <c r="AB730" i="1" s="1"/>
  <c r="I731" i="1" s="1"/>
  <c r="K730" i="1" l="1"/>
  <c r="X730" i="1"/>
  <c r="Z730" i="1" s="1"/>
  <c r="AD730" i="1" s="1"/>
  <c r="N731" i="1" s="1"/>
  <c r="V731" i="1" s="1"/>
  <c r="O730" i="1" l="1"/>
  <c r="Q730" i="1" s="1"/>
  <c r="AA730" i="1" s="1"/>
  <c r="H731" i="1" s="1"/>
  <c r="G731" i="1" s="1"/>
  <c r="W730" i="1"/>
  <c r="Y730" i="1" s="1"/>
  <c r="AC730" i="1" s="1"/>
  <c r="M731" i="1" s="1"/>
  <c r="U731" i="1" s="1"/>
  <c r="J731" i="1" l="1"/>
  <c r="L731" i="1" s="1"/>
  <c r="P731" i="1" s="1"/>
  <c r="R731" i="1" s="1"/>
  <c r="AB731" i="1" s="1"/>
  <c r="I732" i="1" s="1"/>
  <c r="K731" i="1" l="1"/>
  <c r="X731" i="1"/>
  <c r="Z731" i="1" s="1"/>
  <c r="AD731" i="1" s="1"/>
  <c r="N732" i="1" s="1"/>
  <c r="V732" i="1" s="1"/>
  <c r="W731" i="1" l="1"/>
  <c r="Y731" i="1" s="1"/>
  <c r="AC731" i="1" s="1"/>
  <c r="M732" i="1" s="1"/>
  <c r="U732" i="1" s="1"/>
  <c r="O731" i="1"/>
  <c r="Q731" i="1" s="1"/>
  <c r="AA731" i="1" s="1"/>
  <c r="H732" i="1" s="1"/>
  <c r="G732" i="1" s="1"/>
  <c r="J732" i="1" l="1"/>
  <c r="K732" i="1" l="1"/>
  <c r="X732" i="1"/>
  <c r="Z732" i="1" s="1"/>
  <c r="AD732" i="1" s="1"/>
  <c r="N733" i="1" s="1"/>
  <c r="V733" i="1" s="1"/>
  <c r="L732" i="1"/>
  <c r="P732" i="1" s="1"/>
  <c r="R732" i="1" s="1"/>
  <c r="AB732" i="1" s="1"/>
  <c r="I733" i="1" s="1"/>
  <c r="W732" i="1" l="1"/>
  <c r="Y732" i="1" s="1"/>
  <c r="AC732" i="1" s="1"/>
  <c r="M733" i="1" s="1"/>
  <c r="U733" i="1" s="1"/>
  <c r="O732" i="1"/>
  <c r="Q732" i="1" s="1"/>
  <c r="AA732" i="1" s="1"/>
  <c r="H733" i="1" s="1"/>
  <c r="G733" i="1" s="1"/>
  <c r="J733" i="1" l="1"/>
  <c r="K733" i="1" l="1"/>
  <c r="X733" i="1"/>
  <c r="Z733" i="1" s="1"/>
  <c r="AD733" i="1" s="1"/>
  <c r="N734" i="1" s="1"/>
  <c r="V734" i="1" s="1"/>
  <c r="L733" i="1"/>
  <c r="P733" i="1" s="1"/>
  <c r="R733" i="1" s="1"/>
  <c r="AB733" i="1" s="1"/>
  <c r="I734" i="1" s="1"/>
  <c r="W733" i="1" l="1"/>
  <c r="Y733" i="1" s="1"/>
  <c r="AC733" i="1" s="1"/>
  <c r="M734" i="1" s="1"/>
  <c r="U734" i="1" s="1"/>
  <c r="O733" i="1"/>
  <c r="Q733" i="1" s="1"/>
  <c r="AA733" i="1" s="1"/>
  <c r="H734" i="1" s="1"/>
  <c r="G734" i="1" s="1"/>
  <c r="J734" i="1" l="1"/>
  <c r="L734" i="1" s="1"/>
  <c r="P734" i="1" s="1"/>
  <c r="R734" i="1" s="1"/>
  <c r="AB734" i="1" s="1"/>
  <c r="I735" i="1" s="1"/>
  <c r="K734" i="1" l="1"/>
  <c r="X734" i="1"/>
  <c r="Z734" i="1" s="1"/>
  <c r="AD734" i="1" s="1"/>
  <c r="N735" i="1" s="1"/>
  <c r="V735" i="1" s="1"/>
  <c r="W734" i="1" l="1"/>
  <c r="Y734" i="1" s="1"/>
  <c r="AC734" i="1" s="1"/>
  <c r="M735" i="1" s="1"/>
  <c r="U735" i="1" s="1"/>
  <c r="O734" i="1"/>
  <c r="Q734" i="1" s="1"/>
  <c r="AA734" i="1" s="1"/>
  <c r="H735" i="1" s="1"/>
  <c r="G735" i="1" s="1"/>
  <c r="J735" i="1" l="1"/>
  <c r="K735" i="1" l="1"/>
  <c r="X735" i="1"/>
  <c r="Z735" i="1" s="1"/>
  <c r="AD735" i="1" s="1"/>
  <c r="N736" i="1" s="1"/>
  <c r="V736" i="1" s="1"/>
  <c r="L735" i="1"/>
  <c r="P735" i="1" s="1"/>
  <c r="R735" i="1" s="1"/>
  <c r="AB735" i="1" s="1"/>
  <c r="I736" i="1" s="1"/>
  <c r="W735" i="1" l="1"/>
  <c r="Y735" i="1" s="1"/>
  <c r="AC735" i="1" s="1"/>
  <c r="M736" i="1" s="1"/>
  <c r="U736" i="1" s="1"/>
  <c r="O735" i="1"/>
  <c r="Q735" i="1" s="1"/>
  <c r="AA735" i="1" s="1"/>
  <c r="H736" i="1" s="1"/>
  <c r="G736" i="1" s="1"/>
  <c r="J736" i="1" l="1"/>
  <c r="K736" i="1" l="1"/>
  <c r="X736" i="1"/>
  <c r="Z736" i="1" s="1"/>
  <c r="AD736" i="1" s="1"/>
  <c r="N737" i="1" s="1"/>
  <c r="V737" i="1" s="1"/>
  <c r="L736" i="1"/>
  <c r="P736" i="1" s="1"/>
  <c r="R736" i="1" s="1"/>
  <c r="AB736" i="1" s="1"/>
  <c r="I737" i="1" s="1"/>
  <c r="O736" i="1" l="1"/>
  <c r="Q736" i="1" s="1"/>
  <c r="AA736" i="1" s="1"/>
  <c r="H737" i="1" s="1"/>
  <c r="G737" i="1" s="1"/>
  <c r="W736" i="1"/>
  <c r="Y736" i="1" s="1"/>
  <c r="AC736" i="1" s="1"/>
  <c r="M737" i="1" s="1"/>
  <c r="U737" i="1" s="1"/>
  <c r="J737" i="1" l="1"/>
  <c r="K737" i="1" l="1"/>
  <c r="X737" i="1"/>
  <c r="Z737" i="1" s="1"/>
  <c r="AD737" i="1" s="1"/>
  <c r="N738" i="1" s="1"/>
  <c r="V738" i="1" s="1"/>
  <c r="L737" i="1"/>
  <c r="P737" i="1" s="1"/>
  <c r="R737" i="1" s="1"/>
  <c r="AB737" i="1" s="1"/>
  <c r="I738" i="1" s="1"/>
  <c r="W737" i="1" l="1"/>
  <c r="Y737" i="1" s="1"/>
  <c r="AC737" i="1" s="1"/>
  <c r="M738" i="1" s="1"/>
  <c r="U738" i="1" s="1"/>
  <c r="O737" i="1"/>
  <c r="Q737" i="1" s="1"/>
  <c r="AA737" i="1" s="1"/>
  <c r="H738" i="1" s="1"/>
  <c r="G738" i="1" s="1"/>
  <c r="J738" i="1" l="1"/>
  <c r="K738" i="1" l="1"/>
  <c r="X738" i="1"/>
  <c r="Z738" i="1" s="1"/>
  <c r="AD738" i="1" s="1"/>
  <c r="N739" i="1" s="1"/>
  <c r="L738" i="1"/>
  <c r="P738" i="1" s="1"/>
  <c r="R738" i="1" s="1"/>
  <c r="AB738" i="1" s="1"/>
  <c r="I739" i="1" s="1"/>
  <c r="V739" i="1" l="1"/>
  <c r="W738" i="1"/>
  <c r="Y738" i="1" s="1"/>
  <c r="AC738" i="1" s="1"/>
  <c r="M739" i="1" s="1"/>
  <c r="U739" i="1" s="1"/>
  <c r="O738" i="1"/>
  <c r="Q738" i="1" s="1"/>
  <c r="AA738" i="1" s="1"/>
  <c r="H739" i="1" s="1"/>
  <c r="G739" i="1" s="1"/>
  <c r="J739" i="1" l="1"/>
  <c r="K739" i="1" s="1"/>
  <c r="X739" i="1" l="1"/>
  <c r="Z739" i="1" s="1"/>
  <c r="AD739" i="1" s="1"/>
  <c r="N740" i="1" s="1"/>
  <c r="V740" i="1" s="1"/>
  <c r="W739" i="1"/>
  <c r="Y739" i="1" s="1"/>
  <c r="AC739" i="1" s="1"/>
  <c r="M740" i="1" s="1"/>
  <c r="U740" i="1" s="1"/>
  <c r="O739" i="1"/>
  <c r="Q739" i="1" s="1"/>
  <c r="AA739" i="1" s="1"/>
  <c r="H740" i="1" s="1"/>
  <c r="L739" i="1"/>
  <c r="P739" i="1" s="1"/>
  <c r="R739" i="1" s="1"/>
  <c r="AB739" i="1" s="1"/>
  <c r="I740" i="1" s="1"/>
  <c r="G740" i="1" l="1"/>
  <c r="J740" i="1" l="1"/>
  <c r="K740" i="1" l="1"/>
  <c r="X740" i="1"/>
  <c r="Z740" i="1" s="1"/>
  <c r="AD740" i="1" s="1"/>
  <c r="N741" i="1" s="1"/>
  <c r="V741" i="1" s="1"/>
  <c r="L740" i="1"/>
  <c r="P740" i="1" s="1"/>
  <c r="R740" i="1" s="1"/>
  <c r="AB740" i="1" s="1"/>
  <c r="I741" i="1" s="1"/>
  <c r="O740" i="1" l="1"/>
  <c r="Q740" i="1" s="1"/>
  <c r="AA740" i="1" s="1"/>
  <c r="H741" i="1" s="1"/>
  <c r="G741" i="1" s="1"/>
  <c r="W740" i="1"/>
  <c r="Y740" i="1" s="1"/>
  <c r="AC740" i="1" s="1"/>
  <c r="M741" i="1" s="1"/>
  <c r="U741" i="1" s="1"/>
  <c r="J741" i="1" l="1"/>
  <c r="K741" i="1" l="1"/>
  <c r="X741" i="1"/>
  <c r="Z741" i="1" s="1"/>
  <c r="AD741" i="1" s="1"/>
  <c r="N742" i="1" s="1"/>
  <c r="V742" i="1" s="1"/>
  <c r="L741" i="1"/>
  <c r="P741" i="1" s="1"/>
  <c r="R741" i="1" s="1"/>
  <c r="AB741" i="1" s="1"/>
  <c r="I742" i="1" s="1"/>
  <c r="O741" i="1" l="1"/>
  <c r="Q741" i="1" s="1"/>
  <c r="AA741" i="1" s="1"/>
  <c r="H742" i="1" s="1"/>
  <c r="G742" i="1" s="1"/>
  <c r="W741" i="1"/>
  <c r="Y741" i="1" s="1"/>
  <c r="AC741" i="1" s="1"/>
  <c r="M742" i="1" s="1"/>
  <c r="U742" i="1" s="1"/>
  <c r="J742" i="1" l="1"/>
  <c r="K742" i="1" l="1"/>
  <c r="X742" i="1"/>
  <c r="Z742" i="1" s="1"/>
  <c r="AD742" i="1" s="1"/>
  <c r="N743" i="1" s="1"/>
  <c r="V743" i="1" s="1"/>
  <c r="L742" i="1"/>
  <c r="P742" i="1" s="1"/>
  <c r="R742" i="1" s="1"/>
  <c r="AB742" i="1" s="1"/>
  <c r="I743" i="1" s="1"/>
  <c r="W742" i="1" l="1"/>
  <c r="Y742" i="1" s="1"/>
  <c r="AC742" i="1" s="1"/>
  <c r="M743" i="1" s="1"/>
  <c r="U743" i="1" s="1"/>
  <c r="O742" i="1"/>
  <c r="Q742" i="1" s="1"/>
  <c r="AA742" i="1" s="1"/>
  <c r="H743" i="1" s="1"/>
  <c r="G743" i="1" s="1"/>
  <c r="J743" i="1" l="1"/>
  <c r="K743" i="1" l="1"/>
  <c r="X743" i="1"/>
  <c r="Z743" i="1" s="1"/>
  <c r="AD743" i="1" s="1"/>
  <c r="N744" i="1" s="1"/>
  <c r="V744" i="1" s="1"/>
  <c r="L743" i="1"/>
  <c r="P743" i="1" s="1"/>
  <c r="R743" i="1" s="1"/>
  <c r="AB743" i="1" s="1"/>
  <c r="I744" i="1" s="1"/>
  <c r="W743" i="1" l="1"/>
  <c r="Y743" i="1" s="1"/>
  <c r="AC743" i="1" s="1"/>
  <c r="M744" i="1" s="1"/>
  <c r="U744" i="1" s="1"/>
  <c r="O743" i="1"/>
  <c r="Q743" i="1" s="1"/>
  <c r="AA743" i="1" s="1"/>
  <c r="H744" i="1" s="1"/>
  <c r="G744" i="1" s="1"/>
  <c r="J744" i="1" l="1"/>
  <c r="K744" i="1" l="1"/>
  <c r="X744" i="1"/>
  <c r="Z744" i="1" s="1"/>
  <c r="AD744" i="1" s="1"/>
  <c r="N745" i="1" s="1"/>
  <c r="V745" i="1" s="1"/>
  <c r="L744" i="1"/>
  <c r="P744" i="1" s="1"/>
  <c r="R744" i="1" s="1"/>
  <c r="AB744" i="1" s="1"/>
  <c r="I745" i="1" s="1"/>
  <c r="O744" i="1" l="1"/>
  <c r="Q744" i="1" s="1"/>
  <c r="AA744" i="1" s="1"/>
  <c r="H745" i="1" s="1"/>
  <c r="G745" i="1" s="1"/>
  <c r="W744" i="1"/>
  <c r="Y744" i="1" s="1"/>
  <c r="AC744" i="1" s="1"/>
  <c r="M745" i="1" s="1"/>
  <c r="U745" i="1" s="1"/>
  <c r="J745" i="1" l="1"/>
  <c r="K745" i="1" l="1"/>
  <c r="X745" i="1"/>
  <c r="Z745" i="1" s="1"/>
  <c r="AD745" i="1" s="1"/>
  <c r="N746" i="1" s="1"/>
  <c r="V746" i="1" s="1"/>
  <c r="L745" i="1"/>
  <c r="P745" i="1" s="1"/>
  <c r="R745" i="1" s="1"/>
  <c r="AB745" i="1" s="1"/>
  <c r="I746" i="1" s="1"/>
  <c r="W745" i="1" l="1"/>
  <c r="Y745" i="1" s="1"/>
  <c r="AC745" i="1" s="1"/>
  <c r="M746" i="1" s="1"/>
  <c r="U746" i="1" s="1"/>
  <c r="O745" i="1"/>
  <c r="Q745" i="1" s="1"/>
  <c r="AA745" i="1" s="1"/>
  <c r="H746" i="1" s="1"/>
  <c r="G746" i="1" s="1"/>
  <c r="J746" i="1" l="1"/>
  <c r="K746" i="1" l="1"/>
  <c r="X746" i="1"/>
  <c r="Z746" i="1" s="1"/>
  <c r="AD746" i="1" s="1"/>
  <c r="N747" i="1" s="1"/>
  <c r="V747" i="1" s="1"/>
  <c r="L746" i="1"/>
  <c r="P746" i="1" s="1"/>
  <c r="R746" i="1" s="1"/>
  <c r="AB746" i="1" s="1"/>
  <c r="I747" i="1" s="1"/>
  <c r="W746" i="1" l="1"/>
  <c r="Y746" i="1" s="1"/>
  <c r="AC746" i="1" s="1"/>
  <c r="M747" i="1" s="1"/>
  <c r="U747" i="1" s="1"/>
  <c r="O746" i="1"/>
  <c r="Q746" i="1" s="1"/>
  <c r="AA746" i="1" s="1"/>
  <c r="H747" i="1" s="1"/>
  <c r="G747" i="1" s="1"/>
  <c r="J747" i="1" l="1"/>
  <c r="K747" i="1" l="1"/>
  <c r="X747" i="1"/>
  <c r="Z747" i="1" s="1"/>
  <c r="AD747" i="1" s="1"/>
  <c r="N748" i="1" s="1"/>
  <c r="V748" i="1" s="1"/>
  <c r="L747" i="1"/>
  <c r="P747" i="1" s="1"/>
  <c r="R747" i="1" s="1"/>
  <c r="AB747" i="1" s="1"/>
  <c r="I748" i="1" s="1"/>
  <c r="W747" i="1" l="1"/>
  <c r="Y747" i="1" s="1"/>
  <c r="AC747" i="1" s="1"/>
  <c r="M748" i="1" s="1"/>
  <c r="U748" i="1" s="1"/>
  <c r="O747" i="1"/>
  <c r="Q747" i="1" s="1"/>
  <c r="AA747" i="1" s="1"/>
  <c r="H748" i="1" s="1"/>
  <c r="G748" i="1" s="1"/>
  <c r="J748" i="1" l="1"/>
  <c r="K748" i="1" l="1"/>
  <c r="X748" i="1"/>
  <c r="Z748" i="1" s="1"/>
  <c r="AD748" i="1" s="1"/>
  <c r="N749" i="1" s="1"/>
  <c r="V749" i="1" s="1"/>
  <c r="L748" i="1"/>
  <c r="P748" i="1" s="1"/>
  <c r="R748" i="1" s="1"/>
  <c r="AB748" i="1" s="1"/>
  <c r="I749" i="1" s="1"/>
  <c r="O748" i="1" l="1"/>
  <c r="Q748" i="1" s="1"/>
  <c r="AA748" i="1" s="1"/>
  <c r="H749" i="1" s="1"/>
  <c r="G749" i="1" s="1"/>
  <c r="W748" i="1"/>
  <c r="Y748" i="1" s="1"/>
  <c r="AC748" i="1" s="1"/>
  <c r="M749" i="1" s="1"/>
  <c r="U749" i="1" s="1"/>
  <c r="J749" i="1" l="1"/>
  <c r="K749" i="1" l="1"/>
  <c r="X749" i="1"/>
  <c r="Z749" i="1" s="1"/>
  <c r="AD749" i="1" s="1"/>
  <c r="N750" i="1" s="1"/>
  <c r="V750" i="1" s="1"/>
  <c r="L749" i="1"/>
  <c r="P749" i="1" s="1"/>
  <c r="R749" i="1" s="1"/>
  <c r="AB749" i="1" s="1"/>
  <c r="I750" i="1" s="1"/>
  <c r="W749" i="1" l="1"/>
  <c r="Y749" i="1" s="1"/>
  <c r="AC749" i="1" s="1"/>
  <c r="M750" i="1" s="1"/>
  <c r="U750" i="1" s="1"/>
  <c r="O749" i="1"/>
  <c r="Q749" i="1" s="1"/>
  <c r="AA749" i="1" s="1"/>
  <c r="H750" i="1" s="1"/>
  <c r="G750" i="1" s="1"/>
  <c r="J750" i="1" l="1"/>
  <c r="K750" i="1" l="1"/>
  <c r="X750" i="1"/>
  <c r="Z750" i="1" s="1"/>
  <c r="AD750" i="1" s="1"/>
  <c r="N751" i="1" s="1"/>
  <c r="V751" i="1" s="1"/>
  <c r="L750" i="1"/>
  <c r="P750" i="1" s="1"/>
  <c r="R750" i="1" s="1"/>
  <c r="AB750" i="1" s="1"/>
  <c r="I751" i="1" s="1"/>
  <c r="W750" i="1" l="1"/>
  <c r="Y750" i="1" s="1"/>
  <c r="AC750" i="1" s="1"/>
  <c r="M751" i="1" s="1"/>
  <c r="U751" i="1" s="1"/>
  <c r="O750" i="1"/>
  <c r="Q750" i="1" s="1"/>
  <c r="AA750" i="1" s="1"/>
  <c r="H751" i="1" s="1"/>
  <c r="G751" i="1" s="1"/>
  <c r="J751" i="1" l="1"/>
  <c r="K751" i="1" l="1"/>
  <c r="X751" i="1"/>
  <c r="Z751" i="1" s="1"/>
  <c r="AD751" i="1" s="1"/>
  <c r="N752" i="1" s="1"/>
  <c r="V752" i="1" s="1"/>
  <c r="L751" i="1"/>
  <c r="P751" i="1" s="1"/>
  <c r="R751" i="1" s="1"/>
  <c r="AB751" i="1" s="1"/>
  <c r="I752" i="1" s="1"/>
  <c r="O751" i="1" l="1"/>
  <c r="Q751" i="1" s="1"/>
  <c r="AA751" i="1" s="1"/>
  <c r="H752" i="1" s="1"/>
  <c r="G752" i="1" s="1"/>
  <c r="W751" i="1"/>
  <c r="Y751" i="1" s="1"/>
  <c r="AC751" i="1" s="1"/>
  <c r="M752" i="1" s="1"/>
  <c r="U752" i="1" s="1"/>
  <c r="J752" i="1" l="1"/>
  <c r="K752" i="1" l="1"/>
  <c r="X752" i="1"/>
  <c r="Z752" i="1" s="1"/>
  <c r="AD752" i="1" s="1"/>
  <c r="N753" i="1" s="1"/>
  <c r="V753" i="1" s="1"/>
  <c r="L752" i="1"/>
  <c r="P752" i="1" s="1"/>
  <c r="R752" i="1" s="1"/>
  <c r="AB752" i="1" s="1"/>
  <c r="I753" i="1" s="1"/>
  <c r="W752" i="1" l="1"/>
  <c r="Y752" i="1" s="1"/>
  <c r="AC752" i="1" s="1"/>
  <c r="M753" i="1" s="1"/>
  <c r="U753" i="1" s="1"/>
  <c r="O752" i="1"/>
  <c r="Q752" i="1" s="1"/>
  <c r="AA752" i="1" s="1"/>
  <c r="H753" i="1" s="1"/>
  <c r="G753" i="1" s="1"/>
  <c r="J753" i="1" l="1"/>
  <c r="K753" i="1" l="1"/>
  <c r="X753" i="1"/>
  <c r="Z753" i="1" s="1"/>
  <c r="AD753" i="1" s="1"/>
  <c r="N754" i="1" s="1"/>
  <c r="V754" i="1" s="1"/>
  <c r="L753" i="1"/>
  <c r="P753" i="1" s="1"/>
  <c r="R753" i="1" s="1"/>
  <c r="AB753" i="1" s="1"/>
  <c r="I754" i="1" s="1"/>
  <c r="O753" i="1" l="1"/>
  <c r="Q753" i="1" s="1"/>
  <c r="AA753" i="1" s="1"/>
  <c r="H754" i="1" s="1"/>
  <c r="G754" i="1" s="1"/>
  <c r="W753" i="1"/>
  <c r="Y753" i="1" s="1"/>
  <c r="AC753" i="1" s="1"/>
  <c r="M754" i="1" s="1"/>
  <c r="U754" i="1" s="1"/>
  <c r="J754" i="1" l="1"/>
  <c r="K754" i="1" l="1"/>
  <c r="X754" i="1"/>
  <c r="Z754" i="1" s="1"/>
  <c r="AD754" i="1" s="1"/>
  <c r="N755" i="1" s="1"/>
  <c r="V755" i="1" s="1"/>
  <c r="L754" i="1"/>
  <c r="P754" i="1" s="1"/>
  <c r="R754" i="1" s="1"/>
  <c r="AB754" i="1" s="1"/>
  <c r="I755" i="1" s="1"/>
  <c r="O754" i="1" l="1"/>
  <c r="Q754" i="1" s="1"/>
  <c r="AA754" i="1" s="1"/>
  <c r="H755" i="1" s="1"/>
  <c r="G755" i="1" s="1"/>
  <c r="W754" i="1"/>
  <c r="Y754" i="1" s="1"/>
  <c r="AC754" i="1" s="1"/>
  <c r="M755" i="1" s="1"/>
  <c r="U755" i="1" s="1"/>
  <c r="J755" i="1" l="1"/>
  <c r="K755" i="1" l="1"/>
  <c r="X755" i="1"/>
  <c r="Z755" i="1" s="1"/>
  <c r="AD755" i="1" s="1"/>
  <c r="N756" i="1" s="1"/>
  <c r="V756" i="1" s="1"/>
  <c r="L755" i="1"/>
  <c r="P755" i="1" s="1"/>
  <c r="R755" i="1" s="1"/>
  <c r="AB755" i="1" s="1"/>
  <c r="I756" i="1" s="1"/>
  <c r="O755" i="1" l="1"/>
  <c r="Q755" i="1" s="1"/>
  <c r="AA755" i="1" s="1"/>
  <c r="H756" i="1" s="1"/>
  <c r="G756" i="1" s="1"/>
  <c r="W755" i="1"/>
  <c r="Y755" i="1" s="1"/>
  <c r="AC755" i="1" s="1"/>
  <c r="M756" i="1" s="1"/>
  <c r="U756" i="1" s="1"/>
  <c r="J756" i="1" l="1"/>
  <c r="K756" i="1" l="1"/>
  <c r="X756" i="1"/>
  <c r="Z756" i="1" s="1"/>
  <c r="AD756" i="1" s="1"/>
  <c r="N757" i="1" s="1"/>
  <c r="V757" i="1" s="1"/>
  <c r="L756" i="1"/>
  <c r="P756" i="1" s="1"/>
  <c r="R756" i="1" s="1"/>
  <c r="AB756" i="1" s="1"/>
  <c r="I757" i="1" s="1"/>
  <c r="W756" i="1" l="1"/>
  <c r="Y756" i="1" s="1"/>
  <c r="AC756" i="1" s="1"/>
  <c r="M757" i="1" s="1"/>
  <c r="U757" i="1" s="1"/>
  <c r="O756" i="1"/>
  <c r="Q756" i="1" s="1"/>
  <c r="AA756" i="1" s="1"/>
  <c r="H757" i="1" s="1"/>
  <c r="G757" i="1" s="1"/>
  <c r="J757" i="1" l="1"/>
  <c r="K757" i="1" l="1"/>
  <c r="X757" i="1"/>
  <c r="Z757" i="1" s="1"/>
  <c r="AD757" i="1" s="1"/>
  <c r="N758" i="1" s="1"/>
  <c r="V758" i="1" s="1"/>
  <c r="L757" i="1"/>
  <c r="P757" i="1" s="1"/>
  <c r="R757" i="1" s="1"/>
  <c r="AB757" i="1" s="1"/>
  <c r="I758" i="1" s="1"/>
  <c r="O757" i="1" l="1"/>
  <c r="Q757" i="1" s="1"/>
  <c r="AA757" i="1" s="1"/>
  <c r="H758" i="1" s="1"/>
  <c r="G758" i="1" s="1"/>
  <c r="W757" i="1"/>
  <c r="Y757" i="1" s="1"/>
  <c r="AC757" i="1" s="1"/>
  <c r="M758" i="1" s="1"/>
  <c r="U758" i="1" s="1"/>
  <c r="J758" i="1" l="1"/>
  <c r="K758" i="1" l="1"/>
  <c r="X758" i="1"/>
  <c r="Z758" i="1" s="1"/>
  <c r="AD758" i="1" s="1"/>
  <c r="N759" i="1" s="1"/>
  <c r="V759" i="1" s="1"/>
  <c r="L758" i="1"/>
  <c r="P758" i="1" s="1"/>
  <c r="R758" i="1" s="1"/>
  <c r="AB758" i="1" s="1"/>
  <c r="I759" i="1" s="1"/>
  <c r="W758" i="1" l="1"/>
  <c r="Y758" i="1" s="1"/>
  <c r="AC758" i="1" s="1"/>
  <c r="M759" i="1" s="1"/>
  <c r="U759" i="1" s="1"/>
  <c r="O758" i="1"/>
  <c r="Q758" i="1" s="1"/>
  <c r="AA758" i="1" s="1"/>
  <c r="H759" i="1" s="1"/>
  <c r="G759" i="1" s="1"/>
  <c r="J759" i="1" l="1"/>
  <c r="K759" i="1" l="1"/>
  <c r="X759" i="1"/>
  <c r="Z759" i="1" s="1"/>
  <c r="AD759" i="1" s="1"/>
  <c r="N760" i="1" s="1"/>
  <c r="V760" i="1" s="1"/>
  <c r="L759" i="1"/>
  <c r="P759" i="1" s="1"/>
  <c r="R759" i="1" s="1"/>
  <c r="AB759" i="1" s="1"/>
  <c r="I760" i="1" s="1"/>
  <c r="O759" i="1" l="1"/>
  <c r="Q759" i="1" s="1"/>
  <c r="AA759" i="1" s="1"/>
  <c r="H760" i="1" s="1"/>
  <c r="G760" i="1" s="1"/>
  <c r="W759" i="1"/>
  <c r="Y759" i="1" s="1"/>
  <c r="AC759" i="1" s="1"/>
  <c r="M760" i="1" s="1"/>
  <c r="U760" i="1" s="1"/>
  <c r="J760" i="1" l="1"/>
  <c r="L760" i="1" s="1"/>
  <c r="P760" i="1" s="1"/>
  <c r="R760" i="1" s="1"/>
  <c r="AB760" i="1" s="1"/>
  <c r="I761" i="1" s="1"/>
  <c r="K760" i="1" l="1"/>
  <c r="X760" i="1"/>
  <c r="Z760" i="1" s="1"/>
  <c r="AD760" i="1" s="1"/>
  <c r="N761" i="1" s="1"/>
  <c r="V761" i="1" s="1"/>
  <c r="O760" i="1" l="1"/>
  <c r="Q760" i="1" s="1"/>
  <c r="AA760" i="1" s="1"/>
  <c r="H761" i="1" s="1"/>
  <c r="G761" i="1" s="1"/>
  <c r="W760" i="1"/>
  <c r="Y760" i="1" s="1"/>
  <c r="AC760" i="1" s="1"/>
  <c r="M761" i="1" s="1"/>
  <c r="U761" i="1" s="1"/>
  <c r="J761" i="1" l="1"/>
  <c r="L761" i="1" s="1"/>
  <c r="P761" i="1" s="1"/>
  <c r="R761" i="1" s="1"/>
  <c r="AB761" i="1" s="1"/>
  <c r="I762" i="1" s="1"/>
  <c r="K761" i="1" l="1"/>
  <c r="X761" i="1"/>
  <c r="Z761" i="1" s="1"/>
  <c r="AD761" i="1" s="1"/>
  <c r="N762" i="1" s="1"/>
  <c r="V762" i="1" s="1"/>
  <c r="W761" i="1" l="1"/>
  <c r="Y761" i="1" s="1"/>
  <c r="AC761" i="1" s="1"/>
  <c r="M762" i="1" s="1"/>
  <c r="U762" i="1" s="1"/>
  <c r="O761" i="1"/>
  <c r="Q761" i="1" s="1"/>
  <c r="AA761" i="1" s="1"/>
  <c r="H762" i="1" s="1"/>
  <c r="G762" i="1" s="1"/>
  <c r="J762" i="1" l="1"/>
  <c r="L762" i="1" s="1"/>
  <c r="P762" i="1" s="1"/>
  <c r="R762" i="1" s="1"/>
  <c r="AB762" i="1" s="1"/>
  <c r="I763" i="1" s="1"/>
  <c r="K762" i="1" l="1"/>
  <c r="X762" i="1"/>
  <c r="Z762" i="1" s="1"/>
  <c r="AD762" i="1" s="1"/>
  <c r="N763" i="1" s="1"/>
  <c r="V763" i="1" s="1"/>
  <c r="O762" i="1" l="1"/>
  <c r="Q762" i="1" s="1"/>
  <c r="AA762" i="1" s="1"/>
  <c r="H763" i="1" s="1"/>
  <c r="G763" i="1" s="1"/>
  <c r="W762" i="1"/>
  <c r="Y762" i="1" s="1"/>
  <c r="AC762" i="1" s="1"/>
  <c r="M763" i="1" s="1"/>
  <c r="U763" i="1" s="1"/>
  <c r="J763" i="1" l="1"/>
  <c r="L763" i="1" s="1"/>
  <c r="P763" i="1" s="1"/>
  <c r="R763" i="1" s="1"/>
  <c r="AB763" i="1" s="1"/>
  <c r="I764" i="1" s="1"/>
  <c r="K763" i="1" l="1"/>
  <c r="X763" i="1"/>
  <c r="Z763" i="1" s="1"/>
  <c r="AD763" i="1" s="1"/>
  <c r="N764" i="1" s="1"/>
  <c r="V764" i="1" s="1"/>
  <c r="W763" i="1" l="1"/>
  <c r="Y763" i="1" s="1"/>
  <c r="AC763" i="1" s="1"/>
  <c r="M764" i="1" s="1"/>
  <c r="U764" i="1" s="1"/>
  <c r="O763" i="1"/>
  <c r="Q763" i="1" s="1"/>
  <c r="AA763" i="1" s="1"/>
  <c r="H764" i="1" s="1"/>
  <c r="G764" i="1" s="1"/>
  <c r="J764" i="1" l="1"/>
  <c r="K764" i="1" l="1"/>
  <c r="X764" i="1"/>
  <c r="Z764" i="1" s="1"/>
  <c r="AD764" i="1" s="1"/>
  <c r="N765" i="1" s="1"/>
  <c r="V765" i="1" s="1"/>
  <c r="L764" i="1"/>
  <c r="P764" i="1" s="1"/>
  <c r="R764" i="1" s="1"/>
  <c r="AB764" i="1" s="1"/>
  <c r="I765" i="1" s="1"/>
  <c r="O764" i="1" l="1"/>
  <c r="Q764" i="1" s="1"/>
  <c r="AA764" i="1" s="1"/>
  <c r="H765" i="1" s="1"/>
  <c r="G765" i="1" s="1"/>
  <c r="W764" i="1"/>
  <c r="Y764" i="1" s="1"/>
  <c r="AC764" i="1" s="1"/>
  <c r="M765" i="1" s="1"/>
  <c r="U765" i="1" s="1"/>
  <c r="J765" i="1" l="1"/>
  <c r="K765" i="1" l="1"/>
  <c r="X765" i="1"/>
  <c r="Z765" i="1" s="1"/>
  <c r="AD765" i="1" s="1"/>
  <c r="N766" i="1" s="1"/>
  <c r="V766" i="1" s="1"/>
  <c r="L765" i="1"/>
  <c r="P765" i="1" s="1"/>
  <c r="R765" i="1" s="1"/>
  <c r="AB765" i="1" s="1"/>
  <c r="I766" i="1" s="1"/>
  <c r="W765" i="1" l="1"/>
  <c r="Y765" i="1" s="1"/>
  <c r="AC765" i="1" s="1"/>
  <c r="M766" i="1" s="1"/>
  <c r="U766" i="1" s="1"/>
  <c r="O765" i="1"/>
  <c r="Q765" i="1" s="1"/>
  <c r="AA765" i="1" s="1"/>
  <c r="H766" i="1" s="1"/>
  <c r="G766" i="1" s="1"/>
  <c r="J766" i="1" l="1"/>
  <c r="K766" i="1" l="1"/>
  <c r="X766" i="1"/>
  <c r="Z766" i="1" s="1"/>
  <c r="AD766" i="1" s="1"/>
  <c r="N767" i="1" s="1"/>
  <c r="V767" i="1" s="1"/>
  <c r="L766" i="1"/>
  <c r="P766" i="1" s="1"/>
  <c r="R766" i="1" s="1"/>
  <c r="AB766" i="1" s="1"/>
  <c r="I767" i="1" s="1"/>
  <c r="O766" i="1" l="1"/>
  <c r="Q766" i="1" s="1"/>
  <c r="AA766" i="1" s="1"/>
  <c r="H767" i="1" s="1"/>
  <c r="G767" i="1" s="1"/>
  <c r="W766" i="1"/>
  <c r="Y766" i="1" s="1"/>
  <c r="AC766" i="1" s="1"/>
  <c r="M767" i="1" s="1"/>
  <c r="U767" i="1" s="1"/>
  <c r="J767" i="1" l="1"/>
  <c r="K767" i="1" l="1"/>
  <c r="X767" i="1"/>
  <c r="Z767" i="1" s="1"/>
  <c r="AD767" i="1" s="1"/>
  <c r="N768" i="1" s="1"/>
  <c r="V768" i="1" s="1"/>
  <c r="L767" i="1"/>
  <c r="P767" i="1" s="1"/>
  <c r="R767" i="1" s="1"/>
  <c r="AB767" i="1" s="1"/>
  <c r="I768" i="1" s="1"/>
  <c r="W767" i="1" l="1"/>
  <c r="Y767" i="1" s="1"/>
  <c r="AC767" i="1" s="1"/>
  <c r="M768" i="1" s="1"/>
  <c r="U768" i="1" s="1"/>
  <c r="O767" i="1"/>
  <c r="Q767" i="1" s="1"/>
  <c r="AA767" i="1" s="1"/>
  <c r="H768" i="1" s="1"/>
  <c r="G768" i="1" s="1"/>
  <c r="J768" i="1" l="1"/>
  <c r="K768" i="1" l="1"/>
  <c r="X768" i="1"/>
  <c r="Z768" i="1" s="1"/>
  <c r="AD768" i="1" s="1"/>
  <c r="N769" i="1" s="1"/>
  <c r="V769" i="1" s="1"/>
  <c r="L768" i="1"/>
  <c r="P768" i="1" s="1"/>
  <c r="R768" i="1" s="1"/>
  <c r="AB768" i="1" s="1"/>
  <c r="I769" i="1" s="1"/>
  <c r="W768" i="1" l="1"/>
  <c r="Y768" i="1" s="1"/>
  <c r="AC768" i="1" s="1"/>
  <c r="M769" i="1" s="1"/>
  <c r="U769" i="1" s="1"/>
  <c r="O768" i="1"/>
  <c r="Q768" i="1" s="1"/>
  <c r="AA768" i="1" s="1"/>
  <c r="H769" i="1" s="1"/>
  <c r="G769" i="1" s="1"/>
  <c r="J769" i="1" l="1"/>
  <c r="K769" i="1" l="1"/>
  <c r="X769" i="1"/>
  <c r="Z769" i="1" s="1"/>
  <c r="AD769" i="1" s="1"/>
  <c r="N770" i="1" s="1"/>
  <c r="V770" i="1" s="1"/>
  <c r="L769" i="1"/>
  <c r="P769" i="1" s="1"/>
  <c r="R769" i="1" s="1"/>
  <c r="AB769" i="1" s="1"/>
  <c r="I770" i="1" s="1"/>
  <c r="W769" i="1" l="1"/>
  <c r="Y769" i="1" s="1"/>
  <c r="AC769" i="1" s="1"/>
  <c r="M770" i="1" s="1"/>
  <c r="U770" i="1" s="1"/>
  <c r="O769" i="1"/>
  <c r="Q769" i="1" s="1"/>
  <c r="AA769" i="1" s="1"/>
  <c r="H770" i="1" s="1"/>
  <c r="G770" i="1" s="1"/>
  <c r="J770" i="1" l="1"/>
  <c r="L770" i="1" s="1"/>
  <c r="P770" i="1" s="1"/>
  <c r="R770" i="1" s="1"/>
  <c r="AB770" i="1" s="1"/>
  <c r="I771" i="1" s="1"/>
  <c r="K770" i="1" l="1"/>
  <c r="X770" i="1"/>
  <c r="Z770" i="1" s="1"/>
  <c r="AD770" i="1" s="1"/>
  <c r="N771" i="1" s="1"/>
  <c r="V771" i="1" s="1"/>
  <c r="O770" i="1" l="1"/>
  <c r="Q770" i="1" s="1"/>
  <c r="AA770" i="1" s="1"/>
  <c r="H771" i="1" s="1"/>
  <c r="G771" i="1" s="1"/>
  <c r="W770" i="1"/>
  <c r="Y770" i="1" s="1"/>
  <c r="AC770" i="1" s="1"/>
  <c r="M771" i="1" s="1"/>
  <c r="U771" i="1" s="1"/>
  <c r="J771" i="1" l="1"/>
  <c r="L771" i="1" s="1"/>
  <c r="P771" i="1" s="1"/>
  <c r="R771" i="1" s="1"/>
  <c r="AB771" i="1" s="1"/>
  <c r="I772" i="1" s="1"/>
  <c r="K771" i="1" l="1"/>
  <c r="X771" i="1"/>
  <c r="Z771" i="1" s="1"/>
  <c r="AD771" i="1" s="1"/>
  <c r="N772" i="1" s="1"/>
  <c r="V772" i="1" s="1"/>
  <c r="O771" i="1" l="1"/>
  <c r="Q771" i="1" s="1"/>
  <c r="AA771" i="1" s="1"/>
  <c r="H772" i="1" s="1"/>
  <c r="G772" i="1" s="1"/>
  <c r="W771" i="1"/>
  <c r="Y771" i="1" s="1"/>
  <c r="AC771" i="1" s="1"/>
  <c r="M772" i="1" s="1"/>
  <c r="U772" i="1" s="1"/>
  <c r="J772" i="1" l="1"/>
  <c r="L772" i="1" s="1"/>
  <c r="P772" i="1" s="1"/>
  <c r="R772" i="1" s="1"/>
  <c r="AB772" i="1" s="1"/>
  <c r="I773" i="1" s="1"/>
  <c r="K772" i="1" l="1"/>
  <c r="X772" i="1"/>
  <c r="Z772" i="1" s="1"/>
  <c r="AD772" i="1" s="1"/>
  <c r="N773" i="1" s="1"/>
  <c r="V773" i="1" s="1"/>
  <c r="W772" i="1" l="1"/>
  <c r="Y772" i="1" s="1"/>
  <c r="AC772" i="1" s="1"/>
  <c r="M773" i="1" s="1"/>
  <c r="U773" i="1" s="1"/>
  <c r="O772" i="1"/>
  <c r="Q772" i="1" s="1"/>
  <c r="AA772" i="1" s="1"/>
  <c r="H773" i="1" s="1"/>
  <c r="G773" i="1" s="1"/>
  <c r="J773" i="1" l="1"/>
  <c r="L773" i="1" s="1"/>
  <c r="P773" i="1" s="1"/>
  <c r="R773" i="1" s="1"/>
  <c r="AB773" i="1" s="1"/>
  <c r="I774" i="1" s="1"/>
  <c r="K773" i="1" l="1"/>
  <c r="X773" i="1"/>
  <c r="Z773" i="1" s="1"/>
  <c r="AD773" i="1" s="1"/>
  <c r="N774" i="1" s="1"/>
  <c r="V774" i="1" s="1"/>
  <c r="O773" i="1" l="1"/>
  <c r="Q773" i="1" s="1"/>
  <c r="AA773" i="1" s="1"/>
  <c r="H774" i="1" s="1"/>
  <c r="G774" i="1" s="1"/>
  <c r="W773" i="1"/>
  <c r="Y773" i="1" s="1"/>
  <c r="AC773" i="1" s="1"/>
  <c r="M774" i="1" s="1"/>
  <c r="U774" i="1" s="1"/>
  <c r="J774" i="1" l="1"/>
  <c r="L774" i="1" s="1"/>
  <c r="P774" i="1" s="1"/>
  <c r="R774" i="1" s="1"/>
  <c r="AB774" i="1" s="1"/>
  <c r="I775" i="1" s="1"/>
  <c r="K774" i="1" l="1"/>
  <c r="X774" i="1"/>
  <c r="Z774" i="1" s="1"/>
  <c r="AD774" i="1" s="1"/>
  <c r="N775" i="1" s="1"/>
  <c r="V775" i="1" s="1"/>
  <c r="O774" i="1" l="1"/>
  <c r="Q774" i="1" s="1"/>
  <c r="AA774" i="1" s="1"/>
  <c r="H775" i="1" s="1"/>
  <c r="G775" i="1" s="1"/>
  <c r="W774" i="1"/>
  <c r="Y774" i="1" s="1"/>
  <c r="AC774" i="1" s="1"/>
  <c r="M775" i="1" s="1"/>
  <c r="U775" i="1" s="1"/>
  <c r="J775" i="1" l="1"/>
  <c r="L775" i="1" s="1"/>
  <c r="P775" i="1" s="1"/>
  <c r="R775" i="1" s="1"/>
  <c r="AB775" i="1" s="1"/>
  <c r="I776" i="1" s="1"/>
  <c r="K775" i="1" l="1"/>
  <c r="X775" i="1"/>
  <c r="Z775" i="1" s="1"/>
  <c r="AD775" i="1" s="1"/>
  <c r="N776" i="1" s="1"/>
  <c r="V776" i="1" s="1"/>
  <c r="W775" i="1" l="1"/>
  <c r="Y775" i="1" s="1"/>
  <c r="AC775" i="1" s="1"/>
  <c r="M776" i="1" s="1"/>
  <c r="U776" i="1" s="1"/>
  <c r="O775" i="1"/>
  <c r="Q775" i="1" s="1"/>
  <c r="AA775" i="1" s="1"/>
  <c r="H776" i="1" s="1"/>
  <c r="G776" i="1" s="1"/>
  <c r="J776" i="1" l="1"/>
  <c r="K776" i="1" l="1"/>
  <c r="X776" i="1"/>
  <c r="Z776" i="1" s="1"/>
  <c r="AD776" i="1" s="1"/>
  <c r="N777" i="1" s="1"/>
  <c r="V777" i="1" s="1"/>
  <c r="L776" i="1"/>
  <c r="P776" i="1" s="1"/>
  <c r="R776" i="1" s="1"/>
  <c r="AB776" i="1" s="1"/>
  <c r="I777" i="1" s="1"/>
  <c r="W776" i="1" l="1"/>
  <c r="Y776" i="1" s="1"/>
  <c r="AC776" i="1" s="1"/>
  <c r="M777" i="1" s="1"/>
  <c r="U777" i="1" s="1"/>
  <c r="O776" i="1"/>
  <c r="Q776" i="1" s="1"/>
  <c r="AA776" i="1" s="1"/>
  <c r="H777" i="1" s="1"/>
  <c r="G777" i="1" s="1"/>
  <c r="J777" i="1" l="1"/>
  <c r="K777" i="1" l="1"/>
  <c r="X777" i="1"/>
  <c r="Z777" i="1" s="1"/>
  <c r="AD777" i="1" s="1"/>
  <c r="N778" i="1" s="1"/>
  <c r="V778" i="1" s="1"/>
  <c r="L777" i="1"/>
  <c r="P777" i="1" s="1"/>
  <c r="R777" i="1" s="1"/>
  <c r="AB777" i="1" s="1"/>
  <c r="I778" i="1" s="1"/>
  <c r="W777" i="1" l="1"/>
  <c r="Y777" i="1" s="1"/>
  <c r="AC777" i="1" s="1"/>
  <c r="M778" i="1" s="1"/>
  <c r="U778" i="1" s="1"/>
  <c r="O777" i="1"/>
  <c r="Q777" i="1" s="1"/>
  <c r="AA777" i="1" s="1"/>
  <c r="H778" i="1" s="1"/>
  <c r="G778" i="1" s="1"/>
  <c r="J778" i="1" l="1"/>
  <c r="L778" i="1" s="1"/>
  <c r="P778" i="1" s="1"/>
  <c r="R778" i="1" s="1"/>
  <c r="AB778" i="1" s="1"/>
  <c r="I779" i="1" s="1"/>
  <c r="K778" i="1" l="1"/>
  <c r="X778" i="1"/>
  <c r="Z778" i="1" s="1"/>
  <c r="AD778" i="1" s="1"/>
  <c r="N779" i="1" s="1"/>
  <c r="V779" i="1" s="1"/>
  <c r="W778" i="1" l="1"/>
  <c r="Y778" i="1" s="1"/>
  <c r="AC778" i="1" s="1"/>
  <c r="M779" i="1" s="1"/>
  <c r="U779" i="1" s="1"/>
  <c r="O778" i="1"/>
  <c r="Q778" i="1" s="1"/>
  <c r="AA778" i="1" s="1"/>
  <c r="H779" i="1" s="1"/>
  <c r="G779" i="1" s="1"/>
  <c r="J779" i="1" l="1"/>
  <c r="L779" i="1" s="1"/>
  <c r="P779" i="1" s="1"/>
  <c r="R779" i="1" s="1"/>
  <c r="AB779" i="1" s="1"/>
  <c r="I780" i="1" s="1"/>
  <c r="K779" i="1" l="1"/>
  <c r="X779" i="1"/>
  <c r="Z779" i="1" s="1"/>
  <c r="AD779" i="1" s="1"/>
  <c r="N780" i="1" s="1"/>
  <c r="V780" i="1" s="1"/>
  <c r="W779" i="1" l="1"/>
  <c r="Y779" i="1" s="1"/>
  <c r="AC779" i="1" s="1"/>
  <c r="M780" i="1" s="1"/>
  <c r="U780" i="1" s="1"/>
  <c r="O779" i="1"/>
  <c r="Q779" i="1" s="1"/>
  <c r="AA779" i="1" s="1"/>
  <c r="H780" i="1" s="1"/>
  <c r="G780" i="1" s="1"/>
  <c r="J780" i="1" l="1"/>
  <c r="L780" i="1" s="1"/>
  <c r="P780" i="1" s="1"/>
  <c r="R780" i="1" s="1"/>
  <c r="AB780" i="1" s="1"/>
  <c r="I781" i="1" s="1"/>
  <c r="K780" i="1" l="1"/>
  <c r="X780" i="1"/>
  <c r="Z780" i="1" s="1"/>
  <c r="AD780" i="1" s="1"/>
  <c r="N781" i="1" s="1"/>
  <c r="V781" i="1" s="1"/>
  <c r="W780" i="1" l="1"/>
  <c r="Y780" i="1" s="1"/>
  <c r="AC780" i="1" s="1"/>
  <c r="M781" i="1" s="1"/>
  <c r="U781" i="1" s="1"/>
  <c r="O780" i="1"/>
  <c r="Q780" i="1" s="1"/>
  <c r="AA780" i="1" s="1"/>
  <c r="H781" i="1" s="1"/>
  <c r="G781" i="1" s="1"/>
  <c r="J781" i="1" l="1"/>
  <c r="L781" i="1" s="1"/>
  <c r="P781" i="1" s="1"/>
  <c r="R781" i="1" s="1"/>
  <c r="AB781" i="1" s="1"/>
  <c r="I782" i="1" s="1"/>
  <c r="K781" i="1" l="1"/>
  <c r="X781" i="1"/>
  <c r="Z781" i="1" s="1"/>
  <c r="AD781" i="1" s="1"/>
  <c r="N782" i="1" s="1"/>
  <c r="V782" i="1" s="1"/>
  <c r="O781" i="1" l="1"/>
  <c r="Q781" i="1" s="1"/>
  <c r="AA781" i="1" s="1"/>
  <c r="H782" i="1" s="1"/>
  <c r="G782" i="1" s="1"/>
  <c r="W781" i="1"/>
  <c r="Y781" i="1" s="1"/>
  <c r="AC781" i="1" s="1"/>
  <c r="M782" i="1" s="1"/>
  <c r="U782" i="1" s="1"/>
  <c r="J782" i="1" l="1"/>
  <c r="K782" i="1" l="1"/>
  <c r="X782" i="1"/>
  <c r="Z782" i="1" s="1"/>
  <c r="AD782" i="1" s="1"/>
  <c r="N783" i="1" s="1"/>
  <c r="V783" i="1" s="1"/>
  <c r="L782" i="1"/>
  <c r="P782" i="1" s="1"/>
  <c r="R782" i="1" s="1"/>
  <c r="AB782" i="1" s="1"/>
  <c r="I783" i="1" s="1"/>
  <c r="O782" i="1" l="1"/>
  <c r="Q782" i="1" s="1"/>
  <c r="AA782" i="1" s="1"/>
  <c r="H783" i="1" s="1"/>
  <c r="G783" i="1" s="1"/>
  <c r="W782" i="1"/>
  <c r="Y782" i="1" s="1"/>
  <c r="AC782" i="1" s="1"/>
  <c r="M783" i="1" s="1"/>
  <c r="U783" i="1" s="1"/>
  <c r="J783" i="1" l="1"/>
  <c r="K783" i="1" l="1"/>
  <c r="X783" i="1"/>
  <c r="Z783" i="1" s="1"/>
  <c r="AD783" i="1" s="1"/>
  <c r="N784" i="1" s="1"/>
  <c r="V784" i="1" s="1"/>
  <c r="L783" i="1"/>
  <c r="P783" i="1" s="1"/>
  <c r="R783" i="1" s="1"/>
  <c r="AB783" i="1" s="1"/>
  <c r="I784" i="1" s="1"/>
  <c r="O783" i="1" l="1"/>
  <c r="Q783" i="1" s="1"/>
  <c r="AA783" i="1" s="1"/>
  <c r="H784" i="1" s="1"/>
  <c r="G784" i="1" s="1"/>
  <c r="W783" i="1"/>
  <c r="Y783" i="1" s="1"/>
  <c r="AC783" i="1" s="1"/>
  <c r="M784" i="1" s="1"/>
  <c r="U784" i="1" s="1"/>
  <c r="J784" i="1" l="1"/>
  <c r="K784" i="1" l="1"/>
  <c r="X784" i="1"/>
  <c r="Z784" i="1" s="1"/>
  <c r="AD784" i="1" s="1"/>
  <c r="N785" i="1" s="1"/>
  <c r="V785" i="1" s="1"/>
  <c r="L784" i="1"/>
  <c r="P784" i="1" s="1"/>
  <c r="R784" i="1" s="1"/>
  <c r="AB784" i="1" s="1"/>
  <c r="I785" i="1" s="1"/>
  <c r="O784" i="1" l="1"/>
  <c r="Q784" i="1" s="1"/>
  <c r="AA784" i="1" s="1"/>
  <c r="H785" i="1" s="1"/>
  <c r="G785" i="1" s="1"/>
  <c r="W784" i="1"/>
  <c r="Y784" i="1" s="1"/>
  <c r="AC784" i="1" s="1"/>
  <c r="M785" i="1" s="1"/>
  <c r="U785" i="1" s="1"/>
  <c r="J785" i="1" l="1"/>
  <c r="K785" i="1" l="1"/>
  <c r="X785" i="1"/>
  <c r="Z785" i="1" s="1"/>
  <c r="AD785" i="1" s="1"/>
  <c r="N786" i="1" s="1"/>
  <c r="V786" i="1" s="1"/>
  <c r="L785" i="1"/>
  <c r="P785" i="1" s="1"/>
  <c r="R785" i="1" s="1"/>
  <c r="AB785" i="1" s="1"/>
  <c r="I786" i="1" s="1"/>
  <c r="W785" i="1" l="1"/>
  <c r="Y785" i="1" s="1"/>
  <c r="AC785" i="1" s="1"/>
  <c r="M786" i="1" s="1"/>
  <c r="U786" i="1" s="1"/>
  <c r="O785" i="1"/>
  <c r="Q785" i="1" s="1"/>
  <c r="AA785" i="1" s="1"/>
  <c r="H786" i="1" s="1"/>
  <c r="G786" i="1" s="1"/>
  <c r="J786" i="1" l="1"/>
  <c r="K786" i="1" l="1"/>
  <c r="X786" i="1"/>
  <c r="Z786" i="1" s="1"/>
  <c r="AD786" i="1" s="1"/>
  <c r="N787" i="1" s="1"/>
  <c r="L786" i="1"/>
  <c r="P786" i="1" s="1"/>
  <c r="R786" i="1" s="1"/>
  <c r="AB786" i="1" s="1"/>
  <c r="I787" i="1" s="1"/>
  <c r="V787" i="1" l="1"/>
  <c r="O786" i="1"/>
  <c r="Q786" i="1" s="1"/>
  <c r="AA786" i="1" s="1"/>
  <c r="H787" i="1" s="1"/>
  <c r="G787" i="1" s="1"/>
  <c r="W786" i="1"/>
  <c r="Y786" i="1" s="1"/>
  <c r="AC786" i="1" s="1"/>
  <c r="M787" i="1" s="1"/>
  <c r="U787" i="1" s="1"/>
  <c r="J787" i="1" l="1"/>
  <c r="K787" i="1" s="1"/>
  <c r="X787" i="1" l="1"/>
  <c r="Z787" i="1" s="1"/>
  <c r="AD787" i="1" s="1"/>
  <c r="N788" i="1" s="1"/>
  <c r="V788" i="1" s="1"/>
  <c r="W787" i="1"/>
  <c r="Y787" i="1" s="1"/>
  <c r="AC787" i="1" s="1"/>
  <c r="M788" i="1" s="1"/>
  <c r="U788" i="1" s="1"/>
  <c r="O787" i="1"/>
  <c r="Q787" i="1" s="1"/>
  <c r="AA787" i="1" s="1"/>
  <c r="H788" i="1" s="1"/>
  <c r="L787" i="1"/>
  <c r="P787" i="1" s="1"/>
  <c r="R787" i="1" s="1"/>
  <c r="AB787" i="1" s="1"/>
  <c r="I788" i="1" s="1"/>
  <c r="G788" i="1" l="1"/>
  <c r="J788" i="1" l="1"/>
  <c r="K788" i="1" l="1"/>
  <c r="X788" i="1"/>
  <c r="Z788" i="1" s="1"/>
  <c r="AD788" i="1" s="1"/>
  <c r="N789" i="1" s="1"/>
  <c r="V789" i="1" s="1"/>
  <c r="L788" i="1"/>
  <c r="P788" i="1" s="1"/>
  <c r="R788" i="1" s="1"/>
  <c r="AB788" i="1" s="1"/>
  <c r="I789" i="1" s="1"/>
  <c r="W788" i="1" l="1"/>
  <c r="Y788" i="1" s="1"/>
  <c r="AC788" i="1" s="1"/>
  <c r="M789" i="1" s="1"/>
  <c r="U789" i="1" s="1"/>
  <c r="O788" i="1"/>
  <c r="Q788" i="1" s="1"/>
  <c r="AA788" i="1" s="1"/>
  <c r="H789" i="1" s="1"/>
  <c r="G789" i="1" s="1"/>
  <c r="J789" i="1" l="1"/>
  <c r="K789" i="1" l="1"/>
  <c r="X789" i="1"/>
  <c r="Z789" i="1" s="1"/>
  <c r="AD789" i="1" s="1"/>
  <c r="N790" i="1" s="1"/>
  <c r="V790" i="1" s="1"/>
  <c r="L789" i="1"/>
  <c r="P789" i="1" s="1"/>
  <c r="R789" i="1" s="1"/>
  <c r="AB789" i="1" s="1"/>
  <c r="I790" i="1" s="1"/>
  <c r="O789" i="1" l="1"/>
  <c r="Q789" i="1" s="1"/>
  <c r="AA789" i="1" s="1"/>
  <c r="H790" i="1" s="1"/>
  <c r="G790" i="1" s="1"/>
  <c r="W789" i="1"/>
  <c r="Y789" i="1" s="1"/>
  <c r="AC789" i="1" s="1"/>
  <c r="M790" i="1" s="1"/>
  <c r="U790" i="1" s="1"/>
  <c r="J790" i="1" l="1"/>
  <c r="L790" i="1" s="1"/>
  <c r="P790" i="1" s="1"/>
  <c r="R790" i="1" s="1"/>
  <c r="AB790" i="1" s="1"/>
  <c r="I791" i="1" s="1"/>
  <c r="K790" i="1" l="1"/>
  <c r="X790" i="1"/>
  <c r="Z790" i="1" s="1"/>
  <c r="AD790" i="1" s="1"/>
  <c r="N791" i="1" s="1"/>
  <c r="V791" i="1" s="1"/>
  <c r="W790" i="1" l="1"/>
  <c r="Y790" i="1" s="1"/>
  <c r="AC790" i="1" s="1"/>
  <c r="M791" i="1" s="1"/>
  <c r="U791" i="1" s="1"/>
  <c r="O790" i="1"/>
  <c r="Q790" i="1" s="1"/>
  <c r="AA790" i="1" s="1"/>
  <c r="H791" i="1" s="1"/>
  <c r="G791" i="1" s="1"/>
  <c r="J791" i="1" l="1"/>
  <c r="K791" i="1" l="1"/>
  <c r="X791" i="1"/>
  <c r="Z791" i="1" s="1"/>
  <c r="AD791" i="1" s="1"/>
  <c r="N792" i="1" s="1"/>
  <c r="V792" i="1" s="1"/>
  <c r="L791" i="1"/>
  <c r="P791" i="1" s="1"/>
  <c r="R791" i="1" s="1"/>
  <c r="AB791" i="1" s="1"/>
  <c r="I792" i="1" s="1"/>
  <c r="O791" i="1" l="1"/>
  <c r="Q791" i="1" s="1"/>
  <c r="AA791" i="1" s="1"/>
  <c r="H792" i="1" s="1"/>
  <c r="G792" i="1" s="1"/>
  <c r="W791" i="1"/>
  <c r="Y791" i="1" s="1"/>
  <c r="AC791" i="1" s="1"/>
  <c r="M792" i="1" s="1"/>
  <c r="U792" i="1" s="1"/>
  <c r="J792" i="1" l="1"/>
  <c r="K792" i="1" l="1"/>
  <c r="X792" i="1"/>
  <c r="Z792" i="1" s="1"/>
  <c r="AD792" i="1" s="1"/>
  <c r="N793" i="1" s="1"/>
  <c r="V793" i="1" s="1"/>
  <c r="L792" i="1"/>
  <c r="P792" i="1" s="1"/>
  <c r="R792" i="1" s="1"/>
  <c r="AB792" i="1" s="1"/>
  <c r="I793" i="1" s="1"/>
  <c r="O792" i="1" l="1"/>
  <c r="Q792" i="1" s="1"/>
  <c r="AA792" i="1" s="1"/>
  <c r="H793" i="1" s="1"/>
  <c r="G793" i="1" s="1"/>
  <c r="W792" i="1"/>
  <c r="Y792" i="1" s="1"/>
  <c r="AC792" i="1" s="1"/>
  <c r="M793" i="1" s="1"/>
  <c r="U793" i="1" s="1"/>
  <c r="J793" i="1" l="1"/>
  <c r="K793" i="1" l="1"/>
  <c r="X793" i="1"/>
  <c r="Z793" i="1" s="1"/>
  <c r="AD793" i="1" s="1"/>
  <c r="N794" i="1" s="1"/>
  <c r="V794" i="1" s="1"/>
  <c r="L793" i="1"/>
  <c r="P793" i="1" s="1"/>
  <c r="R793" i="1" s="1"/>
  <c r="AB793" i="1" s="1"/>
  <c r="I794" i="1" s="1"/>
  <c r="W793" i="1" l="1"/>
  <c r="Y793" i="1" s="1"/>
  <c r="AC793" i="1" s="1"/>
  <c r="M794" i="1" s="1"/>
  <c r="U794" i="1" s="1"/>
  <c r="O793" i="1"/>
  <c r="Q793" i="1" s="1"/>
  <c r="AA793" i="1" s="1"/>
  <c r="H794" i="1" s="1"/>
  <c r="G794" i="1" s="1"/>
  <c r="J794" i="1" l="1"/>
  <c r="K794" i="1" l="1"/>
  <c r="X794" i="1"/>
  <c r="Z794" i="1" s="1"/>
  <c r="AD794" i="1" s="1"/>
  <c r="N795" i="1" s="1"/>
  <c r="V795" i="1" s="1"/>
  <c r="L794" i="1"/>
  <c r="P794" i="1" s="1"/>
  <c r="R794" i="1" s="1"/>
  <c r="AB794" i="1" s="1"/>
  <c r="I795" i="1" s="1"/>
  <c r="W794" i="1" l="1"/>
  <c r="Y794" i="1" s="1"/>
  <c r="AC794" i="1" s="1"/>
  <c r="M795" i="1" s="1"/>
  <c r="U795" i="1" s="1"/>
  <c r="O794" i="1"/>
  <c r="Q794" i="1" s="1"/>
  <c r="AA794" i="1" s="1"/>
  <c r="H795" i="1" s="1"/>
  <c r="G795" i="1" s="1"/>
  <c r="J795" i="1" l="1"/>
  <c r="K795" i="1" l="1"/>
  <c r="X795" i="1"/>
  <c r="Z795" i="1" s="1"/>
  <c r="AD795" i="1" s="1"/>
  <c r="N796" i="1" s="1"/>
  <c r="V796" i="1" s="1"/>
  <c r="L795" i="1"/>
  <c r="P795" i="1" s="1"/>
  <c r="R795" i="1" s="1"/>
  <c r="AB795" i="1" s="1"/>
  <c r="I796" i="1" s="1"/>
  <c r="W795" i="1" l="1"/>
  <c r="Y795" i="1" s="1"/>
  <c r="AC795" i="1" s="1"/>
  <c r="M796" i="1" s="1"/>
  <c r="U796" i="1" s="1"/>
  <c r="O795" i="1"/>
  <c r="Q795" i="1" s="1"/>
  <c r="AA795" i="1" s="1"/>
  <c r="H796" i="1" s="1"/>
  <c r="G796" i="1" s="1"/>
  <c r="J796" i="1" l="1"/>
  <c r="K796" i="1" l="1"/>
  <c r="X796" i="1"/>
  <c r="Z796" i="1" s="1"/>
  <c r="AD796" i="1" s="1"/>
  <c r="N797" i="1" s="1"/>
  <c r="V797" i="1" s="1"/>
  <c r="L796" i="1"/>
  <c r="P796" i="1" s="1"/>
  <c r="R796" i="1" s="1"/>
  <c r="AB796" i="1" s="1"/>
  <c r="I797" i="1" s="1"/>
  <c r="O796" i="1" l="1"/>
  <c r="Q796" i="1" s="1"/>
  <c r="AA796" i="1" s="1"/>
  <c r="H797" i="1" s="1"/>
  <c r="G797" i="1" s="1"/>
  <c r="W796" i="1"/>
  <c r="Y796" i="1" s="1"/>
  <c r="AC796" i="1" s="1"/>
  <c r="M797" i="1" s="1"/>
  <c r="U797" i="1" s="1"/>
  <c r="J797" i="1" l="1"/>
  <c r="K797" i="1" l="1"/>
  <c r="X797" i="1"/>
  <c r="Z797" i="1" s="1"/>
  <c r="AD797" i="1" s="1"/>
  <c r="N798" i="1" s="1"/>
  <c r="V798" i="1" s="1"/>
  <c r="L797" i="1"/>
  <c r="P797" i="1" s="1"/>
  <c r="R797" i="1" s="1"/>
  <c r="AB797" i="1" s="1"/>
  <c r="I798" i="1" s="1"/>
  <c r="O797" i="1" l="1"/>
  <c r="Q797" i="1" s="1"/>
  <c r="AA797" i="1" s="1"/>
  <c r="H798" i="1" s="1"/>
  <c r="G798" i="1" s="1"/>
  <c r="W797" i="1"/>
  <c r="Y797" i="1" s="1"/>
  <c r="AC797" i="1" s="1"/>
  <c r="M798" i="1" s="1"/>
  <c r="U798" i="1" s="1"/>
  <c r="J798" i="1" l="1"/>
  <c r="K798" i="1" l="1"/>
  <c r="X798" i="1"/>
  <c r="Z798" i="1" s="1"/>
  <c r="AD798" i="1" s="1"/>
  <c r="N799" i="1" s="1"/>
  <c r="V799" i="1" s="1"/>
  <c r="L798" i="1"/>
  <c r="P798" i="1" s="1"/>
  <c r="R798" i="1" s="1"/>
  <c r="AB798" i="1" s="1"/>
  <c r="I799" i="1" s="1"/>
  <c r="O798" i="1" l="1"/>
  <c r="Q798" i="1" s="1"/>
  <c r="AA798" i="1" s="1"/>
  <c r="H799" i="1" s="1"/>
  <c r="G799" i="1" s="1"/>
  <c r="W798" i="1"/>
  <c r="Y798" i="1" s="1"/>
  <c r="AC798" i="1" s="1"/>
  <c r="M799" i="1" s="1"/>
  <c r="U799" i="1" s="1"/>
  <c r="J799" i="1" l="1"/>
  <c r="K799" i="1" l="1"/>
  <c r="X799" i="1"/>
  <c r="Z799" i="1" s="1"/>
  <c r="AD799" i="1" s="1"/>
  <c r="N800" i="1" s="1"/>
  <c r="L799" i="1"/>
  <c r="P799" i="1" s="1"/>
  <c r="R799" i="1" s="1"/>
  <c r="AB799" i="1" s="1"/>
  <c r="I800" i="1" s="1"/>
  <c r="V800" i="1" l="1"/>
  <c r="W799" i="1"/>
  <c r="Y799" i="1" s="1"/>
  <c r="AC799" i="1" s="1"/>
  <c r="M800" i="1" s="1"/>
  <c r="U800" i="1" s="1"/>
  <c r="O799" i="1"/>
  <c r="Q799" i="1" s="1"/>
  <c r="AA799" i="1" s="1"/>
  <c r="H800" i="1" s="1"/>
  <c r="G800" i="1" s="1"/>
  <c r="J800" i="1" l="1"/>
  <c r="K800" i="1" s="1"/>
  <c r="X800" i="1" l="1"/>
  <c r="Z800" i="1" s="1"/>
  <c r="AD800" i="1" s="1"/>
  <c r="N801" i="1" s="1"/>
  <c r="V801" i="1" s="1"/>
  <c r="W800" i="1"/>
  <c r="Y800" i="1" s="1"/>
  <c r="AC800" i="1" s="1"/>
  <c r="M801" i="1" s="1"/>
  <c r="U801" i="1" s="1"/>
  <c r="O800" i="1"/>
  <c r="Q800" i="1" s="1"/>
  <c r="AA800" i="1" s="1"/>
  <c r="H801" i="1" s="1"/>
  <c r="L800" i="1"/>
  <c r="P800" i="1" s="1"/>
  <c r="R800" i="1" s="1"/>
  <c r="AB800" i="1" s="1"/>
  <c r="I801" i="1" s="1"/>
  <c r="G801" i="1" l="1"/>
  <c r="J801" i="1" s="1"/>
  <c r="K801" i="1" s="1"/>
  <c r="W801" i="1" l="1"/>
  <c r="Y801" i="1" s="1"/>
  <c r="AC801" i="1" s="1"/>
  <c r="M802" i="1" s="1"/>
  <c r="U802" i="1" s="1"/>
  <c r="O801" i="1"/>
  <c r="Q801" i="1" s="1"/>
  <c r="AA801" i="1" s="1"/>
  <c r="H802" i="1" s="1"/>
  <c r="X801" i="1"/>
  <c r="Z801" i="1" s="1"/>
  <c r="AD801" i="1" s="1"/>
  <c r="N802" i="1" s="1"/>
  <c r="V802" i="1" s="1"/>
  <c r="L801" i="1"/>
  <c r="P801" i="1" s="1"/>
  <c r="R801" i="1" s="1"/>
  <c r="AB801" i="1" s="1"/>
  <c r="I802" i="1" s="1"/>
  <c r="G802" i="1" l="1"/>
  <c r="J802" i="1" l="1"/>
  <c r="K802" i="1" l="1"/>
  <c r="X802" i="1"/>
  <c r="Z802" i="1" s="1"/>
  <c r="AD802" i="1" s="1"/>
  <c r="N803" i="1" s="1"/>
  <c r="V803" i="1" s="1"/>
  <c r="L802" i="1"/>
  <c r="P802" i="1" s="1"/>
  <c r="R802" i="1" s="1"/>
  <c r="AB802" i="1" s="1"/>
  <c r="I803" i="1" s="1"/>
  <c r="W802" i="1" l="1"/>
  <c r="Y802" i="1" s="1"/>
  <c r="AC802" i="1" s="1"/>
  <c r="M803" i="1" s="1"/>
  <c r="U803" i="1" s="1"/>
  <c r="O802" i="1"/>
  <c r="Q802" i="1" s="1"/>
  <c r="AA802" i="1" s="1"/>
  <c r="H803" i="1" s="1"/>
  <c r="G803" i="1" s="1"/>
  <c r="J803" i="1" l="1"/>
  <c r="K803" i="1" l="1"/>
  <c r="X803" i="1"/>
  <c r="Z803" i="1" s="1"/>
  <c r="AD803" i="1" s="1"/>
  <c r="N804" i="1" s="1"/>
  <c r="V804" i="1" s="1"/>
  <c r="L803" i="1"/>
  <c r="P803" i="1" s="1"/>
  <c r="R803" i="1" s="1"/>
  <c r="AB803" i="1" s="1"/>
  <c r="I804" i="1" s="1"/>
  <c r="W803" i="1" l="1"/>
  <c r="Y803" i="1" s="1"/>
  <c r="AC803" i="1" s="1"/>
  <c r="M804" i="1" s="1"/>
  <c r="U804" i="1" s="1"/>
  <c r="O803" i="1"/>
  <c r="Q803" i="1" s="1"/>
  <c r="AA803" i="1" s="1"/>
  <c r="H804" i="1" s="1"/>
  <c r="G804" i="1" s="1"/>
  <c r="J804" i="1" l="1"/>
  <c r="K804" i="1" l="1"/>
  <c r="X804" i="1"/>
  <c r="Z804" i="1" s="1"/>
  <c r="AD804" i="1" s="1"/>
  <c r="N805" i="1" s="1"/>
  <c r="V805" i="1" s="1"/>
  <c r="L804" i="1"/>
  <c r="P804" i="1" s="1"/>
  <c r="R804" i="1" s="1"/>
  <c r="AB804" i="1" s="1"/>
  <c r="I805" i="1" s="1"/>
  <c r="O804" i="1" l="1"/>
  <c r="Q804" i="1" s="1"/>
  <c r="AA804" i="1" s="1"/>
  <c r="H805" i="1" s="1"/>
  <c r="G805" i="1" s="1"/>
  <c r="W804" i="1"/>
  <c r="Y804" i="1" s="1"/>
  <c r="AC804" i="1" s="1"/>
  <c r="M805" i="1" s="1"/>
  <c r="U805" i="1" s="1"/>
  <c r="J805" i="1" l="1"/>
  <c r="K805" i="1" l="1"/>
  <c r="X805" i="1"/>
  <c r="Z805" i="1" s="1"/>
  <c r="AD805" i="1" s="1"/>
  <c r="N806" i="1" s="1"/>
  <c r="V806" i="1" s="1"/>
  <c r="L805" i="1"/>
  <c r="P805" i="1" s="1"/>
  <c r="R805" i="1" s="1"/>
  <c r="AB805" i="1" s="1"/>
  <c r="I806" i="1" s="1"/>
  <c r="O805" i="1" l="1"/>
  <c r="Q805" i="1" s="1"/>
  <c r="AA805" i="1" s="1"/>
  <c r="H806" i="1" s="1"/>
  <c r="G806" i="1" s="1"/>
  <c r="W805" i="1"/>
  <c r="Y805" i="1" s="1"/>
  <c r="AC805" i="1" s="1"/>
  <c r="M806" i="1" s="1"/>
  <c r="U806" i="1" s="1"/>
  <c r="J806" i="1" l="1"/>
  <c r="K806" i="1" l="1"/>
  <c r="X806" i="1"/>
  <c r="Z806" i="1" s="1"/>
  <c r="AD806" i="1" s="1"/>
  <c r="N807" i="1" s="1"/>
  <c r="V807" i="1" s="1"/>
  <c r="L806" i="1"/>
  <c r="P806" i="1" s="1"/>
  <c r="R806" i="1" s="1"/>
  <c r="AB806" i="1" s="1"/>
  <c r="I807" i="1" s="1"/>
  <c r="W806" i="1" l="1"/>
  <c r="Y806" i="1" s="1"/>
  <c r="AC806" i="1" s="1"/>
  <c r="M807" i="1" s="1"/>
  <c r="U807" i="1" s="1"/>
  <c r="O806" i="1"/>
  <c r="Q806" i="1" s="1"/>
  <c r="AA806" i="1" s="1"/>
  <c r="H807" i="1" s="1"/>
  <c r="G807" i="1" s="1"/>
  <c r="J807" i="1" l="1"/>
  <c r="K807" i="1" l="1"/>
  <c r="X807" i="1"/>
  <c r="Z807" i="1" s="1"/>
  <c r="AD807" i="1" s="1"/>
  <c r="N808" i="1" s="1"/>
  <c r="V808" i="1" s="1"/>
  <c r="L807" i="1"/>
  <c r="P807" i="1" s="1"/>
  <c r="R807" i="1" s="1"/>
  <c r="AB807" i="1" s="1"/>
  <c r="I808" i="1" s="1"/>
  <c r="W807" i="1" l="1"/>
  <c r="Y807" i="1" s="1"/>
  <c r="AC807" i="1" s="1"/>
  <c r="M808" i="1" s="1"/>
  <c r="U808" i="1" s="1"/>
  <c r="O807" i="1"/>
  <c r="Q807" i="1" s="1"/>
  <c r="AA807" i="1" s="1"/>
  <c r="H808" i="1" s="1"/>
  <c r="G808" i="1" s="1"/>
  <c r="J808" i="1" l="1"/>
  <c r="K808" i="1" l="1"/>
  <c r="X808" i="1"/>
  <c r="Z808" i="1" s="1"/>
  <c r="AD808" i="1" s="1"/>
  <c r="N809" i="1" s="1"/>
  <c r="V809" i="1" s="1"/>
  <c r="L808" i="1"/>
  <c r="P808" i="1" s="1"/>
  <c r="R808" i="1" s="1"/>
  <c r="AB808" i="1" s="1"/>
  <c r="I809" i="1" s="1"/>
  <c r="W808" i="1" l="1"/>
  <c r="Y808" i="1" s="1"/>
  <c r="AC808" i="1" s="1"/>
  <c r="M809" i="1" s="1"/>
  <c r="U809" i="1" s="1"/>
  <c r="O808" i="1"/>
  <c r="Q808" i="1" s="1"/>
  <c r="AA808" i="1" s="1"/>
  <c r="H809" i="1" s="1"/>
  <c r="G809" i="1" s="1"/>
  <c r="J809" i="1" l="1"/>
  <c r="K809" i="1" l="1"/>
  <c r="X809" i="1"/>
  <c r="Z809" i="1" s="1"/>
  <c r="AD809" i="1" s="1"/>
  <c r="N810" i="1" s="1"/>
  <c r="V810" i="1" s="1"/>
  <c r="L809" i="1"/>
  <c r="P809" i="1" s="1"/>
  <c r="R809" i="1" s="1"/>
  <c r="AB809" i="1" s="1"/>
  <c r="I810" i="1" s="1"/>
  <c r="W809" i="1" l="1"/>
  <c r="Y809" i="1" s="1"/>
  <c r="AC809" i="1" s="1"/>
  <c r="M810" i="1" s="1"/>
  <c r="U810" i="1" s="1"/>
  <c r="O809" i="1"/>
  <c r="Q809" i="1" s="1"/>
  <c r="AA809" i="1" s="1"/>
  <c r="H810" i="1" s="1"/>
  <c r="G810" i="1" s="1"/>
  <c r="J810" i="1" l="1"/>
  <c r="K810" i="1" l="1"/>
  <c r="X810" i="1"/>
  <c r="Z810" i="1" s="1"/>
  <c r="AD810" i="1" s="1"/>
  <c r="N811" i="1" s="1"/>
  <c r="V811" i="1" s="1"/>
  <c r="L810" i="1"/>
  <c r="P810" i="1" s="1"/>
  <c r="R810" i="1" s="1"/>
  <c r="AB810" i="1" s="1"/>
  <c r="I811" i="1" s="1"/>
  <c r="O810" i="1" l="1"/>
  <c r="Q810" i="1" s="1"/>
  <c r="AA810" i="1" s="1"/>
  <c r="H811" i="1" s="1"/>
  <c r="G811" i="1" s="1"/>
  <c r="W810" i="1"/>
  <c r="Y810" i="1" s="1"/>
  <c r="AC810" i="1" s="1"/>
  <c r="M811" i="1" s="1"/>
  <c r="U811" i="1" s="1"/>
  <c r="J811" i="1" l="1"/>
  <c r="K811" i="1" l="1"/>
  <c r="X811" i="1"/>
  <c r="Z811" i="1" s="1"/>
  <c r="AD811" i="1" s="1"/>
  <c r="N812" i="1" s="1"/>
  <c r="V812" i="1" s="1"/>
  <c r="L811" i="1"/>
  <c r="P811" i="1" s="1"/>
  <c r="R811" i="1" s="1"/>
  <c r="AB811" i="1" s="1"/>
  <c r="I812" i="1" s="1"/>
  <c r="W811" i="1" l="1"/>
  <c r="Y811" i="1" s="1"/>
  <c r="AC811" i="1" s="1"/>
  <c r="M812" i="1" s="1"/>
  <c r="U812" i="1" s="1"/>
  <c r="O811" i="1"/>
  <c r="Q811" i="1" s="1"/>
  <c r="AA811" i="1" s="1"/>
  <c r="H812" i="1" s="1"/>
  <c r="G812" i="1" s="1"/>
  <c r="J812" i="1" l="1"/>
  <c r="K812" i="1" l="1"/>
  <c r="X812" i="1"/>
  <c r="Z812" i="1" s="1"/>
  <c r="AD812" i="1" s="1"/>
  <c r="N813" i="1" s="1"/>
  <c r="V813" i="1" s="1"/>
  <c r="L812" i="1"/>
  <c r="P812" i="1" s="1"/>
  <c r="R812" i="1" s="1"/>
  <c r="AB812" i="1" s="1"/>
  <c r="I813" i="1" s="1"/>
  <c r="O812" i="1" l="1"/>
  <c r="Q812" i="1" s="1"/>
  <c r="AA812" i="1" s="1"/>
  <c r="H813" i="1" s="1"/>
  <c r="G813" i="1" s="1"/>
  <c r="W812" i="1"/>
  <c r="Y812" i="1" s="1"/>
  <c r="AC812" i="1" s="1"/>
  <c r="M813" i="1" s="1"/>
  <c r="U813" i="1" s="1"/>
  <c r="J813" i="1" l="1"/>
  <c r="K813" i="1" l="1"/>
  <c r="X813" i="1"/>
  <c r="Z813" i="1" s="1"/>
  <c r="AD813" i="1" s="1"/>
  <c r="N814" i="1" s="1"/>
  <c r="V814" i="1" s="1"/>
  <c r="L813" i="1"/>
  <c r="P813" i="1" s="1"/>
  <c r="R813" i="1" s="1"/>
  <c r="AB813" i="1" s="1"/>
  <c r="I814" i="1" s="1"/>
  <c r="W813" i="1" l="1"/>
  <c r="Y813" i="1" s="1"/>
  <c r="AC813" i="1" s="1"/>
  <c r="M814" i="1" s="1"/>
  <c r="U814" i="1" s="1"/>
  <c r="O813" i="1"/>
  <c r="Q813" i="1" s="1"/>
  <c r="AA813" i="1" s="1"/>
  <c r="H814" i="1" s="1"/>
  <c r="G814" i="1" s="1"/>
  <c r="J814" i="1" l="1"/>
  <c r="K814" i="1" l="1"/>
  <c r="X814" i="1"/>
  <c r="Z814" i="1" s="1"/>
  <c r="AD814" i="1" s="1"/>
  <c r="N815" i="1" s="1"/>
  <c r="V815" i="1" s="1"/>
  <c r="L814" i="1"/>
  <c r="P814" i="1" s="1"/>
  <c r="R814" i="1" s="1"/>
  <c r="AB814" i="1" s="1"/>
  <c r="I815" i="1" s="1"/>
  <c r="W814" i="1" l="1"/>
  <c r="Y814" i="1" s="1"/>
  <c r="AC814" i="1" s="1"/>
  <c r="M815" i="1" s="1"/>
  <c r="U815" i="1" s="1"/>
  <c r="O814" i="1"/>
  <c r="Q814" i="1" s="1"/>
  <c r="AA814" i="1" s="1"/>
  <c r="H815" i="1" s="1"/>
  <c r="G815" i="1" s="1"/>
  <c r="J815" i="1" l="1"/>
  <c r="K815" i="1" l="1"/>
  <c r="X815" i="1"/>
  <c r="Z815" i="1" s="1"/>
  <c r="AD815" i="1" s="1"/>
  <c r="N816" i="1" s="1"/>
  <c r="V816" i="1" s="1"/>
  <c r="L815" i="1"/>
  <c r="P815" i="1" s="1"/>
  <c r="R815" i="1" s="1"/>
  <c r="AB815" i="1" s="1"/>
  <c r="I816" i="1" s="1"/>
  <c r="W815" i="1" l="1"/>
  <c r="Y815" i="1" s="1"/>
  <c r="AC815" i="1" s="1"/>
  <c r="M816" i="1" s="1"/>
  <c r="U816" i="1" s="1"/>
  <c r="O815" i="1"/>
  <c r="Q815" i="1" s="1"/>
  <c r="AA815" i="1" s="1"/>
  <c r="H816" i="1" s="1"/>
  <c r="G816" i="1" s="1"/>
  <c r="J816" i="1" l="1"/>
  <c r="K816" i="1" l="1"/>
  <c r="X816" i="1"/>
  <c r="Z816" i="1" s="1"/>
  <c r="AD816" i="1" s="1"/>
  <c r="N817" i="1" s="1"/>
  <c r="V817" i="1" s="1"/>
  <c r="L816" i="1"/>
  <c r="P816" i="1" s="1"/>
  <c r="R816" i="1" s="1"/>
  <c r="AB816" i="1" s="1"/>
  <c r="I817" i="1" s="1"/>
  <c r="W816" i="1" l="1"/>
  <c r="Y816" i="1" s="1"/>
  <c r="AC816" i="1" s="1"/>
  <c r="M817" i="1" s="1"/>
  <c r="U817" i="1" s="1"/>
  <c r="O816" i="1"/>
  <c r="Q816" i="1" s="1"/>
  <c r="AA816" i="1" s="1"/>
  <c r="H817" i="1" s="1"/>
  <c r="G817" i="1" s="1"/>
  <c r="J817" i="1" l="1"/>
  <c r="K817" i="1" l="1"/>
  <c r="X817" i="1"/>
  <c r="Z817" i="1" s="1"/>
  <c r="AD817" i="1" s="1"/>
  <c r="N818" i="1" s="1"/>
  <c r="V818" i="1" s="1"/>
  <c r="L817" i="1"/>
  <c r="P817" i="1" s="1"/>
  <c r="R817" i="1" s="1"/>
  <c r="AB817" i="1" s="1"/>
  <c r="I818" i="1" s="1"/>
  <c r="W817" i="1" l="1"/>
  <c r="Y817" i="1" s="1"/>
  <c r="AC817" i="1" s="1"/>
  <c r="M818" i="1" s="1"/>
  <c r="U818" i="1" s="1"/>
  <c r="O817" i="1"/>
  <c r="Q817" i="1" s="1"/>
  <c r="AA817" i="1" s="1"/>
  <c r="H818" i="1" s="1"/>
  <c r="G818" i="1" s="1"/>
  <c r="J818" i="1" l="1"/>
  <c r="K818" i="1" l="1"/>
  <c r="X818" i="1"/>
  <c r="Z818" i="1" s="1"/>
  <c r="AD818" i="1" s="1"/>
  <c r="N819" i="1" s="1"/>
  <c r="V819" i="1" s="1"/>
  <c r="L818" i="1"/>
  <c r="P818" i="1" s="1"/>
  <c r="R818" i="1" s="1"/>
  <c r="AB818" i="1" s="1"/>
  <c r="I819" i="1" s="1"/>
  <c r="W818" i="1" l="1"/>
  <c r="Y818" i="1" s="1"/>
  <c r="AC818" i="1" s="1"/>
  <c r="M819" i="1" s="1"/>
  <c r="U819" i="1" s="1"/>
  <c r="O818" i="1"/>
  <c r="Q818" i="1" s="1"/>
  <c r="AA818" i="1" s="1"/>
  <c r="H819" i="1" s="1"/>
  <c r="G819" i="1" s="1"/>
  <c r="J819" i="1" l="1"/>
  <c r="K819" i="1" l="1"/>
  <c r="X819" i="1"/>
  <c r="Z819" i="1" s="1"/>
  <c r="AD819" i="1" s="1"/>
  <c r="N820" i="1" s="1"/>
  <c r="V820" i="1" s="1"/>
  <c r="L819" i="1"/>
  <c r="P819" i="1" s="1"/>
  <c r="R819" i="1" s="1"/>
  <c r="AB819" i="1" s="1"/>
  <c r="I820" i="1" s="1"/>
  <c r="O819" i="1" l="1"/>
  <c r="Q819" i="1" s="1"/>
  <c r="AA819" i="1" s="1"/>
  <c r="H820" i="1" s="1"/>
  <c r="G820" i="1" s="1"/>
  <c r="W819" i="1"/>
  <c r="Y819" i="1" s="1"/>
  <c r="AC819" i="1" s="1"/>
  <c r="M820" i="1" s="1"/>
  <c r="U820" i="1" s="1"/>
  <c r="J820" i="1" l="1"/>
  <c r="K820" i="1" l="1"/>
  <c r="X820" i="1"/>
  <c r="Z820" i="1" s="1"/>
  <c r="AD820" i="1" s="1"/>
  <c r="N821" i="1" s="1"/>
  <c r="V821" i="1" s="1"/>
  <c r="L820" i="1"/>
  <c r="P820" i="1" s="1"/>
  <c r="R820" i="1" s="1"/>
  <c r="AB820" i="1" s="1"/>
  <c r="I821" i="1" s="1"/>
  <c r="W820" i="1" l="1"/>
  <c r="Y820" i="1" s="1"/>
  <c r="AC820" i="1" s="1"/>
  <c r="M821" i="1" s="1"/>
  <c r="U821" i="1" s="1"/>
  <c r="O820" i="1"/>
  <c r="Q820" i="1" s="1"/>
  <c r="AA820" i="1" s="1"/>
  <c r="H821" i="1" s="1"/>
  <c r="G821" i="1" s="1"/>
  <c r="J821" i="1" l="1"/>
  <c r="K821" i="1" l="1"/>
  <c r="X821" i="1"/>
  <c r="Z821" i="1" s="1"/>
  <c r="AD821" i="1" s="1"/>
  <c r="N822" i="1" s="1"/>
  <c r="V822" i="1" s="1"/>
  <c r="L821" i="1"/>
  <c r="P821" i="1" s="1"/>
  <c r="R821" i="1" s="1"/>
  <c r="AB821" i="1" s="1"/>
  <c r="I822" i="1" s="1"/>
  <c r="W821" i="1" l="1"/>
  <c r="Y821" i="1" s="1"/>
  <c r="AC821" i="1" s="1"/>
  <c r="M822" i="1" s="1"/>
  <c r="U822" i="1" s="1"/>
  <c r="O821" i="1"/>
  <c r="Q821" i="1" s="1"/>
  <c r="AA821" i="1" s="1"/>
  <c r="H822" i="1" s="1"/>
  <c r="G822" i="1" s="1"/>
  <c r="J822" i="1" l="1"/>
  <c r="K822" i="1" l="1"/>
  <c r="X822" i="1"/>
  <c r="Z822" i="1" s="1"/>
  <c r="AD822" i="1" s="1"/>
  <c r="N823" i="1" s="1"/>
  <c r="V823" i="1" s="1"/>
  <c r="L822" i="1"/>
  <c r="P822" i="1" s="1"/>
  <c r="R822" i="1" s="1"/>
  <c r="AB822" i="1" s="1"/>
  <c r="I823" i="1" s="1"/>
  <c r="O822" i="1" l="1"/>
  <c r="Q822" i="1" s="1"/>
  <c r="AA822" i="1" s="1"/>
  <c r="H823" i="1" s="1"/>
  <c r="G823" i="1" s="1"/>
  <c r="W822" i="1"/>
  <c r="Y822" i="1" s="1"/>
  <c r="AC822" i="1" s="1"/>
  <c r="M823" i="1" s="1"/>
  <c r="U823" i="1" s="1"/>
  <c r="J823" i="1" l="1"/>
  <c r="K823" i="1" l="1"/>
  <c r="X823" i="1"/>
  <c r="Z823" i="1" s="1"/>
  <c r="AD823" i="1" s="1"/>
  <c r="N824" i="1" s="1"/>
  <c r="V824" i="1" s="1"/>
  <c r="L823" i="1"/>
  <c r="P823" i="1" s="1"/>
  <c r="R823" i="1" s="1"/>
  <c r="AB823" i="1" s="1"/>
  <c r="I824" i="1" s="1"/>
  <c r="O823" i="1" l="1"/>
  <c r="Q823" i="1" s="1"/>
  <c r="AA823" i="1" s="1"/>
  <c r="H824" i="1" s="1"/>
  <c r="G824" i="1" s="1"/>
  <c r="W823" i="1"/>
  <c r="Y823" i="1" s="1"/>
  <c r="AC823" i="1" s="1"/>
  <c r="M824" i="1" s="1"/>
  <c r="U824" i="1" s="1"/>
  <c r="J824" i="1" l="1"/>
  <c r="K824" i="1" l="1"/>
  <c r="X824" i="1"/>
  <c r="Z824" i="1" s="1"/>
  <c r="AD824" i="1" s="1"/>
  <c r="N825" i="1" s="1"/>
  <c r="V825" i="1" s="1"/>
  <c r="L824" i="1"/>
  <c r="P824" i="1" s="1"/>
  <c r="R824" i="1" s="1"/>
  <c r="AB824" i="1" s="1"/>
  <c r="I825" i="1" s="1"/>
  <c r="O824" i="1" l="1"/>
  <c r="Q824" i="1" s="1"/>
  <c r="AA824" i="1" s="1"/>
  <c r="H825" i="1" s="1"/>
  <c r="G825" i="1" s="1"/>
  <c r="W824" i="1"/>
  <c r="Y824" i="1" s="1"/>
  <c r="AC824" i="1" s="1"/>
  <c r="M825" i="1" s="1"/>
  <c r="U825" i="1" s="1"/>
  <c r="J825" i="1" l="1"/>
  <c r="K825" i="1" l="1"/>
  <c r="X825" i="1"/>
  <c r="Z825" i="1" s="1"/>
  <c r="AD825" i="1" s="1"/>
  <c r="N826" i="1" s="1"/>
  <c r="V826" i="1" s="1"/>
  <c r="L825" i="1"/>
  <c r="P825" i="1" s="1"/>
  <c r="R825" i="1" s="1"/>
  <c r="AB825" i="1" s="1"/>
  <c r="I826" i="1" s="1"/>
  <c r="O825" i="1" l="1"/>
  <c r="Q825" i="1" s="1"/>
  <c r="AA825" i="1" s="1"/>
  <c r="H826" i="1" s="1"/>
  <c r="G826" i="1" s="1"/>
  <c r="W825" i="1"/>
  <c r="Y825" i="1" s="1"/>
  <c r="AC825" i="1" s="1"/>
  <c r="M826" i="1" s="1"/>
  <c r="U826" i="1" s="1"/>
  <c r="J826" i="1" l="1"/>
  <c r="K826" i="1" l="1"/>
  <c r="X826" i="1"/>
  <c r="Z826" i="1" s="1"/>
  <c r="AD826" i="1" s="1"/>
  <c r="N827" i="1" s="1"/>
  <c r="V827" i="1" s="1"/>
  <c r="L826" i="1"/>
  <c r="P826" i="1" s="1"/>
  <c r="R826" i="1" s="1"/>
  <c r="AB826" i="1" s="1"/>
  <c r="I827" i="1" s="1"/>
  <c r="O826" i="1" l="1"/>
  <c r="Q826" i="1" s="1"/>
  <c r="AA826" i="1" s="1"/>
  <c r="H827" i="1" s="1"/>
  <c r="G827" i="1" s="1"/>
  <c r="W826" i="1"/>
  <c r="Y826" i="1" s="1"/>
  <c r="AC826" i="1" s="1"/>
  <c r="M827" i="1" s="1"/>
  <c r="U827" i="1" s="1"/>
  <c r="J827" i="1" l="1"/>
  <c r="K827" i="1" l="1"/>
  <c r="X827" i="1"/>
  <c r="Z827" i="1" s="1"/>
  <c r="AD827" i="1" s="1"/>
  <c r="N828" i="1" s="1"/>
  <c r="V828" i="1" s="1"/>
  <c r="L827" i="1"/>
  <c r="P827" i="1" s="1"/>
  <c r="R827" i="1" s="1"/>
  <c r="AB827" i="1" s="1"/>
  <c r="I828" i="1" s="1"/>
  <c r="O827" i="1" l="1"/>
  <c r="Q827" i="1" s="1"/>
  <c r="AA827" i="1" s="1"/>
  <c r="H828" i="1" s="1"/>
  <c r="G828" i="1" s="1"/>
  <c r="W827" i="1"/>
  <c r="Y827" i="1" s="1"/>
  <c r="AC827" i="1" s="1"/>
  <c r="M828" i="1" s="1"/>
  <c r="U828" i="1" s="1"/>
  <c r="J828" i="1" l="1"/>
  <c r="K828" i="1" l="1"/>
  <c r="X828" i="1"/>
  <c r="Z828" i="1" s="1"/>
  <c r="AD828" i="1" s="1"/>
  <c r="N829" i="1" s="1"/>
  <c r="V829" i="1" s="1"/>
  <c r="L828" i="1"/>
  <c r="P828" i="1" s="1"/>
  <c r="R828" i="1" s="1"/>
  <c r="AB828" i="1" s="1"/>
  <c r="I829" i="1" s="1"/>
  <c r="O828" i="1" l="1"/>
  <c r="Q828" i="1" s="1"/>
  <c r="AA828" i="1" s="1"/>
  <c r="H829" i="1" s="1"/>
  <c r="G829" i="1" s="1"/>
  <c r="W828" i="1"/>
  <c r="Y828" i="1" s="1"/>
  <c r="AC828" i="1" s="1"/>
  <c r="M829" i="1" s="1"/>
  <c r="U829" i="1" s="1"/>
  <c r="J829" i="1" l="1"/>
  <c r="K829" i="1" l="1"/>
  <c r="X829" i="1"/>
  <c r="Z829" i="1" s="1"/>
  <c r="AD829" i="1" s="1"/>
  <c r="N830" i="1" s="1"/>
  <c r="V830" i="1" s="1"/>
  <c r="L829" i="1"/>
  <c r="P829" i="1" s="1"/>
  <c r="R829" i="1" s="1"/>
  <c r="AB829" i="1" s="1"/>
  <c r="I830" i="1" s="1"/>
  <c r="O829" i="1" l="1"/>
  <c r="Q829" i="1" s="1"/>
  <c r="AA829" i="1" s="1"/>
  <c r="H830" i="1" s="1"/>
  <c r="G830" i="1" s="1"/>
  <c r="W829" i="1"/>
  <c r="Y829" i="1" s="1"/>
  <c r="AC829" i="1" s="1"/>
  <c r="M830" i="1" s="1"/>
  <c r="U830" i="1" s="1"/>
  <c r="J830" i="1" l="1"/>
  <c r="K830" i="1" l="1"/>
  <c r="X830" i="1"/>
  <c r="Z830" i="1" s="1"/>
  <c r="AD830" i="1" s="1"/>
  <c r="N831" i="1" s="1"/>
  <c r="V831" i="1" s="1"/>
  <c r="L830" i="1"/>
  <c r="P830" i="1" s="1"/>
  <c r="R830" i="1" s="1"/>
  <c r="AB830" i="1" s="1"/>
  <c r="I831" i="1" s="1"/>
  <c r="W830" i="1" l="1"/>
  <c r="Y830" i="1" s="1"/>
  <c r="AC830" i="1" s="1"/>
  <c r="M831" i="1" s="1"/>
  <c r="U831" i="1" s="1"/>
  <c r="O830" i="1"/>
  <c r="Q830" i="1" s="1"/>
  <c r="AA830" i="1" s="1"/>
  <c r="H831" i="1" s="1"/>
  <c r="G831" i="1" s="1"/>
  <c r="J831" i="1" l="1"/>
  <c r="K831" i="1" l="1"/>
  <c r="X831" i="1"/>
  <c r="Z831" i="1" s="1"/>
  <c r="AD831" i="1" s="1"/>
  <c r="N832" i="1" s="1"/>
  <c r="V832" i="1" s="1"/>
  <c r="L831" i="1"/>
  <c r="P831" i="1" s="1"/>
  <c r="R831" i="1" s="1"/>
  <c r="AB831" i="1" s="1"/>
  <c r="I832" i="1" s="1"/>
  <c r="W831" i="1" l="1"/>
  <c r="Y831" i="1" s="1"/>
  <c r="AC831" i="1" s="1"/>
  <c r="M832" i="1" s="1"/>
  <c r="U832" i="1" s="1"/>
  <c r="O831" i="1"/>
  <c r="Q831" i="1" s="1"/>
  <c r="AA831" i="1" s="1"/>
  <c r="H832" i="1" s="1"/>
  <c r="G832" i="1" s="1"/>
  <c r="J832" i="1" l="1"/>
  <c r="K832" i="1" l="1"/>
  <c r="X832" i="1"/>
  <c r="Z832" i="1" s="1"/>
  <c r="AD832" i="1" s="1"/>
  <c r="N833" i="1" s="1"/>
  <c r="V833" i="1" s="1"/>
  <c r="L832" i="1"/>
  <c r="P832" i="1" s="1"/>
  <c r="R832" i="1" s="1"/>
  <c r="AB832" i="1" s="1"/>
  <c r="I833" i="1" s="1"/>
  <c r="O832" i="1" l="1"/>
  <c r="Q832" i="1" s="1"/>
  <c r="AA832" i="1" s="1"/>
  <c r="H833" i="1" s="1"/>
  <c r="G833" i="1" s="1"/>
  <c r="W832" i="1"/>
  <c r="Y832" i="1" s="1"/>
  <c r="AC832" i="1" s="1"/>
  <c r="M833" i="1" s="1"/>
  <c r="U833" i="1" s="1"/>
  <c r="J833" i="1" l="1"/>
  <c r="K833" i="1" l="1"/>
  <c r="X833" i="1"/>
  <c r="Z833" i="1" s="1"/>
  <c r="AD833" i="1" s="1"/>
  <c r="N834" i="1" s="1"/>
  <c r="V834" i="1" s="1"/>
  <c r="L833" i="1"/>
  <c r="P833" i="1" s="1"/>
  <c r="R833" i="1" s="1"/>
  <c r="AB833" i="1" s="1"/>
  <c r="I834" i="1" s="1"/>
  <c r="W833" i="1" l="1"/>
  <c r="Y833" i="1" s="1"/>
  <c r="AC833" i="1" s="1"/>
  <c r="M834" i="1" s="1"/>
  <c r="U834" i="1" s="1"/>
  <c r="O833" i="1"/>
  <c r="Q833" i="1" s="1"/>
  <c r="AA833" i="1" s="1"/>
  <c r="H834" i="1" s="1"/>
  <c r="G834" i="1" s="1"/>
  <c r="J834" i="1" l="1"/>
  <c r="K834" i="1" l="1"/>
  <c r="X834" i="1"/>
  <c r="Z834" i="1" s="1"/>
  <c r="AD834" i="1" s="1"/>
  <c r="N835" i="1" s="1"/>
  <c r="V835" i="1" s="1"/>
  <c r="L834" i="1"/>
  <c r="P834" i="1" s="1"/>
  <c r="R834" i="1" s="1"/>
  <c r="AB834" i="1" s="1"/>
  <c r="I835" i="1" s="1"/>
  <c r="W834" i="1" l="1"/>
  <c r="Y834" i="1" s="1"/>
  <c r="AC834" i="1" s="1"/>
  <c r="M835" i="1" s="1"/>
  <c r="U835" i="1" s="1"/>
  <c r="O834" i="1"/>
  <c r="Q834" i="1" s="1"/>
  <c r="AA834" i="1" s="1"/>
  <c r="H835" i="1" s="1"/>
  <c r="G835" i="1" s="1"/>
  <c r="J835" i="1" l="1"/>
  <c r="K835" i="1" l="1"/>
  <c r="X835" i="1"/>
  <c r="Z835" i="1" s="1"/>
  <c r="AD835" i="1" s="1"/>
  <c r="N836" i="1" s="1"/>
  <c r="V836" i="1" s="1"/>
  <c r="L835" i="1"/>
  <c r="P835" i="1" s="1"/>
  <c r="R835" i="1" s="1"/>
  <c r="AB835" i="1" s="1"/>
  <c r="I836" i="1" s="1"/>
  <c r="W835" i="1" l="1"/>
  <c r="Y835" i="1" s="1"/>
  <c r="AC835" i="1" s="1"/>
  <c r="M836" i="1" s="1"/>
  <c r="U836" i="1" s="1"/>
  <c r="O835" i="1"/>
  <c r="Q835" i="1" s="1"/>
  <c r="AA835" i="1" s="1"/>
  <c r="H836" i="1" s="1"/>
  <c r="G836" i="1" s="1"/>
  <c r="J836" i="1" l="1"/>
  <c r="K836" i="1" l="1"/>
  <c r="X836" i="1"/>
  <c r="Z836" i="1" s="1"/>
  <c r="AD836" i="1" s="1"/>
  <c r="N837" i="1" s="1"/>
  <c r="V837" i="1" s="1"/>
  <c r="L836" i="1"/>
  <c r="P836" i="1" s="1"/>
  <c r="R836" i="1" s="1"/>
  <c r="AB836" i="1" s="1"/>
  <c r="I837" i="1" s="1"/>
  <c r="W836" i="1" l="1"/>
  <c r="Y836" i="1" s="1"/>
  <c r="AC836" i="1" s="1"/>
  <c r="M837" i="1" s="1"/>
  <c r="U837" i="1" s="1"/>
  <c r="O836" i="1"/>
  <c r="Q836" i="1" s="1"/>
  <c r="AA836" i="1" s="1"/>
  <c r="H837" i="1" s="1"/>
  <c r="G837" i="1" s="1"/>
  <c r="J837" i="1" l="1"/>
  <c r="K837" i="1" l="1"/>
  <c r="X837" i="1"/>
  <c r="Z837" i="1" s="1"/>
  <c r="AD837" i="1" s="1"/>
  <c r="N838" i="1" s="1"/>
  <c r="V838" i="1" s="1"/>
  <c r="L837" i="1"/>
  <c r="P837" i="1" s="1"/>
  <c r="R837" i="1" s="1"/>
  <c r="AB837" i="1" s="1"/>
  <c r="I838" i="1" s="1"/>
  <c r="W837" i="1" l="1"/>
  <c r="Y837" i="1" s="1"/>
  <c r="AC837" i="1" s="1"/>
  <c r="M838" i="1" s="1"/>
  <c r="U838" i="1" s="1"/>
  <c r="O837" i="1"/>
  <c r="Q837" i="1" s="1"/>
  <c r="AA837" i="1" s="1"/>
  <c r="H838" i="1" s="1"/>
  <c r="G838" i="1" s="1"/>
  <c r="J838" i="1" l="1"/>
  <c r="K838" i="1" l="1"/>
  <c r="X838" i="1"/>
  <c r="Z838" i="1" s="1"/>
  <c r="AD838" i="1" s="1"/>
  <c r="N839" i="1" s="1"/>
  <c r="V839" i="1" s="1"/>
  <c r="L838" i="1"/>
  <c r="P838" i="1" s="1"/>
  <c r="R838" i="1" s="1"/>
  <c r="AB838" i="1" s="1"/>
  <c r="I839" i="1" s="1"/>
  <c r="O838" i="1" l="1"/>
  <c r="Q838" i="1" s="1"/>
  <c r="AA838" i="1" s="1"/>
  <c r="H839" i="1" s="1"/>
  <c r="G839" i="1" s="1"/>
  <c r="W838" i="1"/>
  <c r="Y838" i="1" s="1"/>
  <c r="AC838" i="1" s="1"/>
  <c r="M839" i="1" s="1"/>
  <c r="U839" i="1" s="1"/>
  <c r="J839" i="1" l="1"/>
  <c r="K839" i="1" l="1"/>
  <c r="X839" i="1"/>
  <c r="Z839" i="1" s="1"/>
  <c r="AD839" i="1" s="1"/>
  <c r="N840" i="1" s="1"/>
  <c r="L839" i="1"/>
  <c r="P839" i="1" s="1"/>
  <c r="R839" i="1" s="1"/>
  <c r="AB839" i="1" s="1"/>
  <c r="I840" i="1" s="1"/>
  <c r="V840" i="1" l="1"/>
  <c r="W839" i="1"/>
  <c r="Y839" i="1" s="1"/>
  <c r="AC839" i="1" s="1"/>
  <c r="M840" i="1" s="1"/>
  <c r="U840" i="1" s="1"/>
  <c r="O839" i="1"/>
  <c r="Q839" i="1" s="1"/>
  <c r="AA839" i="1" s="1"/>
  <c r="H840" i="1" s="1"/>
  <c r="G840" i="1" s="1"/>
  <c r="J840" i="1" l="1"/>
  <c r="K840" i="1" s="1"/>
  <c r="X840" i="1" l="1"/>
  <c r="Z840" i="1" s="1"/>
  <c r="AD840" i="1" s="1"/>
  <c r="N841" i="1" s="1"/>
  <c r="V841" i="1" s="1"/>
  <c r="W840" i="1"/>
  <c r="Y840" i="1" s="1"/>
  <c r="AC840" i="1" s="1"/>
  <c r="M841" i="1" s="1"/>
  <c r="U841" i="1" s="1"/>
  <c r="O840" i="1"/>
  <c r="Q840" i="1" s="1"/>
  <c r="AA840" i="1" s="1"/>
  <c r="H841" i="1" s="1"/>
  <c r="L840" i="1"/>
  <c r="P840" i="1" s="1"/>
  <c r="R840" i="1" s="1"/>
  <c r="AB840" i="1" s="1"/>
  <c r="I841" i="1" s="1"/>
  <c r="G841" i="1" l="1"/>
  <c r="J841" i="1" s="1"/>
  <c r="K841" i="1" s="1"/>
  <c r="X841" i="1" l="1"/>
  <c r="Z841" i="1" s="1"/>
  <c r="AD841" i="1" s="1"/>
  <c r="N842" i="1" s="1"/>
  <c r="V842" i="1" s="1"/>
  <c r="W841" i="1"/>
  <c r="Y841" i="1" s="1"/>
  <c r="AC841" i="1" s="1"/>
  <c r="M842" i="1" s="1"/>
  <c r="U842" i="1" s="1"/>
  <c r="O841" i="1"/>
  <c r="Q841" i="1" s="1"/>
  <c r="AA841" i="1" s="1"/>
  <c r="H842" i="1" s="1"/>
  <c r="L841" i="1"/>
  <c r="P841" i="1" s="1"/>
  <c r="R841" i="1" s="1"/>
  <c r="AB841" i="1" s="1"/>
  <c r="I842" i="1" s="1"/>
  <c r="G842" i="1" l="1"/>
  <c r="J842" i="1" s="1"/>
  <c r="K842" i="1" s="1"/>
  <c r="X842" i="1" l="1"/>
  <c r="Z842" i="1" s="1"/>
  <c r="AD842" i="1" s="1"/>
  <c r="N843" i="1" s="1"/>
  <c r="V843" i="1" s="1"/>
  <c r="O842" i="1"/>
  <c r="Q842" i="1" s="1"/>
  <c r="AA842" i="1" s="1"/>
  <c r="H843" i="1" s="1"/>
  <c r="W842" i="1"/>
  <c r="Y842" i="1" s="1"/>
  <c r="AC842" i="1" s="1"/>
  <c r="M843" i="1" s="1"/>
  <c r="U843" i="1" s="1"/>
  <c r="L842" i="1"/>
  <c r="P842" i="1" s="1"/>
  <c r="R842" i="1" s="1"/>
  <c r="AB842" i="1" s="1"/>
  <c r="I843" i="1" s="1"/>
  <c r="G843" i="1" l="1"/>
  <c r="J843" i="1" s="1"/>
  <c r="K843" i="1" s="1"/>
  <c r="X843" i="1" l="1"/>
  <c r="Z843" i="1" s="1"/>
  <c r="AD843" i="1" s="1"/>
  <c r="N844" i="1" s="1"/>
  <c r="V844" i="1" s="1"/>
  <c r="O843" i="1"/>
  <c r="Q843" i="1" s="1"/>
  <c r="AA843" i="1" s="1"/>
  <c r="H844" i="1" s="1"/>
  <c r="W843" i="1"/>
  <c r="Y843" i="1" s="1"/>
  <c r="AC843" i="1" s="1"/>
  <c r="M844" i="1" s="1"/>
  <c r="U844" i="1" s="1"/>
  <c r="L843" i="1"/>
  <c r="P843" i="1" s="1"/>
  <c r="R843" i="1" s="1"/>
  <c r="AB843" i="1" s="1"/>
  <c r="I844" i="1" s="1"/>
  <c r="G844" i="1" l="1"/>
  <c r="J844" i="1" s="1"/>
  <c r="K844" i="1" s="1"/>
  <c r="X844" i="1" l="1"/>
  <c r="Z844" i="1" s="1"/>
  <c r="AD844" i="1" s="1"/>
  <c r="N845" i="1" s="1"/>
  <c r="V845" i="1" s="1"/>
  <c r="W844" i="1"/>
  <c r="Y844" i="1" s="1"/>
  <c r="AC844" i="1" s="1"/>
  <c r="M845" i="1" s="1"/>
  <c r="U845" i="1" s="1"/>
  <c r="O844" i="1"/>
  <c r="Q844" i="1" s="1"/>
  <c r="AA844" i="1" s="1"/>
  <c r="H845" i="1" s="1"/>
  <c r="L844" i="1"/>
  <c r="P844" i="1" s="1"/>
  <c r="R844" i="1" s="1"/>
  <c r="AB844" i="1" s="1"/>
  <c r="I845" i="1" s="1"/>
  <c r="G845" i="1" l="1"/>
  <c r="J845" i="1" s="1"/>
  <c r="K845" i="1" s="1"/>
  <c r="X845" i="1" l="1"/>
  <c r="Z845" i="1" s="1"/>
  <c r="AD845" i="1" s="1"/>
  <c r="N846" i="1" s="1"/>
  <c r="V846" i="1" s="1"/>
  <c r="W845" i="1"/>
  <c r="Y845" i="1" s="1"/>
  <c r="AC845" i="1" s="1"/>
  <c r="M846" i="1" s="1"/>
  <c r="U846" i="1" s="1"/>
  <c r="O845" i="1"/>
  <c r="Q845" i="1" s="1"/>
  <c r="AA845" i="1" s="1"/>
  <c r="H846" i="1" s="1"/>
  <c r="L845" i="1"/>
  <c r="P845" i="1" s="1"/>
  <c r="R845" i="1" s="1"/>
  <c r="AB845" i="1" s="1"/>
  <c r="I846" i="1" s="1"/>
  <c r="G846" i="1" l="1"/>
  <c r="J846" i="1" l="1"/>
  <c r="K846" i="1" l="1"/>
  <c r="X846" i="1"/>
  <c r="Z846" i="1" s="1"/>
  <c r="AD846" i="1" s="1"/>
  <c r="N847" i="1" s="1"/>
  <c r="V847" i="1" s="1"/>
  <c r="L846" i="1"/>
  <c r="P846" i="1" s="1"/>
  <c r="R846" i="1" s="1"/>
  <c r="AB846" i="1" s="1"/>
  <c r="I847" i="1" s="1"/>
  <c r="W846" i="1" l="1"/>
  <c r="Y846" i="1" s="1"/>
  <c r="AC846" i="1" s="1"/>
  <c r="M847" i="1" s="1"/>
  <c r="U847" i="1" s="1"/>
  <c r="O846" i="1"/>
  <c r="Q846" i="1" s="1"/>
  <c r="AA846" i="1" s="1"/>
  <c r="H847" i="1" s="1"/>
  <c r="G847" i="1" s="1"/>
  <c r="J847" i="1" l="1"/>
  <c r="K847" i="1" l="1"/>
  <c r="X847" i="1"/>
  <c r="Z847" i="1" s="1"/>
  <c r="AD847" i="1" s="1"/>
  <c r="N848" i="1" s="1"/>
  <c r="V848" i="1" s="1"/>
  <c r="L847" i="1"/>
  <c r="P847" i="1" s="1"/>
  <c r="R847" i="1" s="1"/>
  <c r="AB847" i="1" s="1"/>
  <c r="I848" i="1" s="1"/>
  <c r="W847" i="1" l="1"/>
  <c r="Y847" i="1" s="1"/>
  <c r="AC847" i="1" s="1"/>
  <c r="M848" i="1" s="1"/>
  <c r="U848" i="1" s="1"/>
  <c r="O847" i="1"/>
  <c r="Q847" i="1" s="1"/>
  <c r="AA847" i="1" s="1"/>
  <c r="H848" i="1" s="1"/>
  <c r="G848" i="1" s="1"/>
  <c r="J848" i="1" l="1"/>
  <c r="K848" i="1" l="1"/>
  <c r="X848" i="1"/>
  <c r="Z848" i="1" s="1"/>
  <c r="AD848" i="1" s="1"/>
  <c r="N849" i="1" s="1"/>
  <c r="V849" i="1" s="1"/>
  <c r="L848" i="1"/>
  <c r="P848" i="1" s="1"/>
  <c r="R848" i="1" s="1"/>
  <c r="AB848" i="1" s="1"/>
  <c r="I849" i="1" s="1"/>
  <c r="W848" i="1" l="1"/>
  <c r="Y848" i="1" s="1"/>
  <c r="AC848" i="1" s="1"/>
  <c r="M849" i="1" s="1"/>
  <c r="U849" i="1" s="1"/>
  <c r="O848" i="1"/>
  <c r="Q848" i="1" s="1"/>
  <c r="AA848" i="1" s="1"/>
  <c r="H849" i="1" s="1"/>
  <c r="G849" i="1" s="1"/>
  <c r="J849" i="1" l="1"/>
  <c r="K849" i="1" l="1"/>
  <c r="X849" i="1"/>
  <c r="Z849" i="1" s="1"/>
  <c r="AD849" i="1" s="1"/>
  <c r="N850" i="1" s="1"/>
  <c r="V850" i="1" s="1"/>
  <c r="L849" i="1"/>
  <c r="P849" i="1" s="1"/>
  <c r="R849" i="1" s="1"/>
  <c r="AB849" i="1" s="1"/>
  <c r="I850" i="1" s="1"/>
  <c r="W849" i="1" l="1"/>
  <c r="Y849" i="1" s="1"/>
  <c r="AC849" i="1" s="1"/>
  <c r="M850" i="1" s="1"/>
  <c r="U850" i="1" s="1"/>
  <c r="O849" i="1"/>
  <c r="Q849" i="1" s="1"/>
  <c r="AA849" i="1" s="1"/>
  <c r="H850" i="1" s="1"/>
  <c r="G850" i="1" s="1"/>
  <c r="J850" i="1" l="1"/>
  <c r="K850" i="1" l="1"/>
  <c r="X850" i="1"/>
  <c r="Z850" i="1" s="1"/>
  <c r="AD850" i="1" s="1"/>
  <c r="N851" i="1" s="1"/>
  <c r="V851" i="1" s="1"/>
  <c r="L850" i="1"/>
  <c r="P850" i="1" s="1"/>
  <c r="R850" i="1" s="1"/>
  <c r="AB850" i="1" s="1"/>
  <c r="I851" i="1" s="1"/>
  <c r="W850" i="1" l="1"/>
  <c r="Y850" i="1" s="1"/>
  <c r="AC850" i="1" s="1"/>
  <c r="M851" i="1" s="1"/>
  <c r="U851" i="1" s="1"/>
  <c r="O850" i="1"/>
  <c r="Q850" i="1" s="1"/>
  <c r="AA850" i="1" s="1"/>
  <c r="H851" i="1" s="1"/>
  <c r="G851" i="1" s="1"/>
  <c r="J851" i="1" l="1"/>
  <c r="K851" i="1" l="1"/>
  <c r="X851" i="1"/>
  <c r="Z851" i="1" s="1"/>
  <c r="AD851" i="1" s="1"/>
  <c r="N852" i="1" s="1"/>
  <c r="V852" i="1" s="1"/>
  <c r="L851" i="1"/>
  <c r="P851" i="1" s="1"/>
  <c r="R851" i="1" s="1"/>
  <c r="AB851" i="1" s="1"/>
  <c r="I852" i="1" s="1"/>
  <c r="W851" i="1" l="1"/>
  <c r="Y851" i="1" s="1"/>
  <c r="AC851" i="1" s="1"/>
  <c r="M852" i="1" s="1"/>
  <c r="U852" i="1" s="1"/>
  <c r="O851" i="1"/>
  <c r="Q851" i="1" s="1"/>
  <c r="AA851" i="1" s="1"/>
  <c r="H852" i="1" s="1"/>
  <c r="G852" i="1" s="1"/>
  <c r="J852" i="1" l="1"/>
  <c r="K852" i="1" l="1"/>
  <c r="X852" i="1"/>
  <c r="Z852" i="1" s="1"/>
  <c r="AD852" i="1" s="1"/>
  <c r="N853" i="1" s="1"/>
  <c r="V853" i="1" s="1"/>
  <c r="L852" i="1"/>
  <c r="P852" i="1" s="1"/>
  <c r="R852" i="1" s="1"/>
  <c r="AB852" i="1" s="1"/>
  <c r="I853" i="1" s="1"/>
  <c r="O852" i="1" l="1"/>
  <c r="Q852" i="1" s="1"/>
  <c r="AA852" i="1" s="1"/>
  <c r="H853" i="1" s="1"/>
  <c r="G853" i="1" s="1"/>
  <c r="W852" i="1"/>
  <c r="Y852" i="1" s="1"/>
  <c r="AC852" i="1" s="1"/>
  <c r="M853" i="1" s="1"/>
  <c r="U853" i="1" s="1"/>
  <c r="J853" i="1" l="1"/>
  <c r="L853" i="1" s="1"/>
  <c r="P853" i="1" s="1"/>
  <c r="R853" i="1" s="1"/>
  <c r="AB853" i="1" s="1"/>
  <c r="I854" i="1" s="1"/>
  <c r="K853" i="1" l="1"/>
  <c r="X853" i="1"/>
  <c r="Z853" i="1" s="1"/>
  <c r="AD853" i="1" s="1"/>
  <c r="N854" i="1" s="1"/>
  <c r="V854" i="1" s="1"/>
  <c r="O853" i="1" l="1"/>
  <c r="Q853" i="1" s="1"/>
  <c r="AA853" i="1" s="1"/>
  <c r="H854" i="1" s="1"/>
  <c r="G854" i="1" s="1"/>
  <c r="W853" i="1"/>
  <c r="Y853" i="1" s="1"/>
  <c r="AC853" i="1" s="1"/>
  <c r="M854" i="1" s="1"/>
  <c r="U854" i="1" s="1"/>
  <c r="J854" i="1" l="1"/>
  <c r="K854" i="1" l="1"/>
  <c r="X854" i="1"/>
  <c r="Z854" i="1" s="1"/>
  <c r="AD854" i="1" s="1"/>
  <c r="N855" i="1" s="1"/>
  <c r="V855" i="1" s="1"/>
  <c r="L854" i="1"/>
  <c r="P854" i="1" s="1"/>
  <c r="R854" i="1" s="1"/>
  <c r="AB854" i="1" s="1"/>
  <c r="I855" i="1" s="1"/>
  <c r="O854" i="1" l="1"/>
  <c r="Q854" i="1" s="1"/>
  <c r="AA854" i="1" s="1"/>
  <c r="H855" i="1" s="1"/>
  <c r="G855" i="1" s="1"/>
  <c r="W854" i="1"/>
  <c r="Y854" i="1" s="1"/>
  <c r="AC854" i="1" s="1"/>
  <c r="M855" i="1" s="1"/>
  <c r="U855" i="1" s="1"/>
  <c r="J855" i="1" l="1"/>
  <c r="K855" i="1" l="1"/>
  <c r="X855" i="1"/>
  <c r="Z855" i="1" s="1"/>
  <c r="AD855" i="1" s="1"/>
  <c r="N856" i="1" s="1"/>
  <c r="V856" i="1" s="1"/>
  <c r="L855" i="1"/>
  <c r="P855" i="1" s="1"/>
  <c r="R855" i="1" s="1"/>
  <c r="AB855" i="1" s="1"/>
  <c r="I856" i="1" s="1"/>
  <c r="W855" i="1" l="1"/>
  <c r="Y855" i="1" s="1"/>
  <c r="AC855" i="1" s="1"/>
  <c r="M856" i="1" s="1"/>
  <c r="U856" i="1" s="1"/>
  <c r="O855" i="1"/>
  <c r="Q855" i="1" s="1"/>
  <c r="AA855" i="1" s="1"/>
  <c r="H856" i="1" s="1"/>
  <c r="G856" i="1" s="1"/>
  <c r="J856" i="1" l="1"/>
  <c r="K856" i="1" l="1"/>
  <c r="X856" i="1"/>
  <c r="Z856" i="1" s="1"/>
  <c r="AD856" i="1" s="1"/>
  <c r="N857" i="1" s="1"/>
  <c r="V857" i="1" s="1"/>
  <c r="L856" i="1"/>
  <c r="P856" i="1" s="1"/>
  <c r="R856" i="1" s="1"/>
  <c r="AB856" i="1" s="1"/>
  <c r="I857" i="1" s="1"/>
  <c r="O856" i="1" l="1"/>
  <c r="Q856" i="1" s="1"/>
  <c r="AA856" i="1" s="1"/>
  <c r="H857" i="1" s="1"/>
  <c r="G857" i="1" s="1"/>
  <c r="W856" i="1"/>
  <c r="Y856" i="1" s="1"/>
  <c r="AC856" i="1" s="1"/>
  <c r="M857" i="1" s="1"/>
  <c r="U857" i="1" s="1"/>
  <c r="J857" i="1" l="1"/>
  <c r="K857" i="1" l="1"/>
  <c r="X857" i="1"/>
  <c r="Z857" i="1" s="1"/>
  <c r="AD857" i="1" s="1"/>
  <c r="N858" i="1" s="1"/>
  <c r="V858" i="1" s="1"/>
  <c r="L857" i="1"/>
  <c r="P857" i="1" s="1"/>
  <c r="R857" i="1" s="1"/>
  <c r="AB857" i="1" s="1"/>
  <c r="I858" i="1" s="1"/>
  <c r="O857" i="1" l="1"/>
  <c r="Q857" i="1" s="1"/>
  <c r="AA857" i="1" s="1"/>
  <c r="H858" i="1" s="1"/>
  <c r="G858" i="1" s="1"/>
  <c r="W857" i="1"/>
  <c r="Y857" i="1" s="1"/>
  <c r="AC857" i="1" s="1"/>
  <c r="M858" i="1" s="1"/>
  <c r="U858" i="1" s="1"/>
  <c r="J858" i="1" l="1"/>
  <c r="K858" i="1" l="1"/>
  <c r="X858" i="1"/>
  <c r="Z858" i="1" s="1"/>
  <c r="AD858" i="1" s="1"/>
  <c r="N859" i="1" s="1"/>
  <c r="V859" i="1" s="1"/>
  <c r="L858" i="1"/>
  <c r="P858" i="1" s="1"/>
  <c r="R858" i="1" s="1"/>
  <c r="AB858" i="1" s="1"/>
  <c r="I859" i="1" s="1"/>
  <c r="W858" i="1" l="1"/>
  <c r="Y858" i="1" s="1"/>
  <c r="AC858" i="1" s="1"/>
  <c r="M859" i="1" s="1"/>
  <c r="U859" i="1" s="1"/>
  <c r="O858" i="1"/>
  <c r="Q858" i="1" s="1"/>
  <c r="AA858" i="1" s="1"/>
  <c r="H859" i="1" s="1"/>
  <c r="G859" i="1" s="1"/>
  <c r="J859" i="1" l="1"/>
  <c r="K859" i="1" l="1"/>
  <c r="X859" i="1"/>
  <c r="Z859" i="1" s="1"/>
  <c r="AD859" i="1" s="1"/>
  <c r="N860" i="1" s="1"/>
  <c r="V860" i="1" s="1"/>
  <c r="L859" i="1"/>
  <c r="P859" i="1" s="1"/>
  <c r="R859" i="1" s="1"/>
  <c r="AB859" i="1" s="1"/>
  <c r="I860" i="1" s="1"/>
  <c r="W859" i="1" l="1"/>
  <c r="Y859" i="1" s="1"/>
  <c r="AC859" i="1" s="1"/>
  <c r="M860" i="1" s="1"/>
  <c r="U860" i="1" s="1"/>
  <c r="O859" i="1"/>
  <c r="Q859" i="1" s="1"/>
  <c r="AA859" i="1" s="1"/>
  <c r="H860" i="1" s="1"/>
  <c r="G860" i="1" s="1"/>
  <c r="J860" i="1" l="1"/>
  <c r="K860" i="1" l="1"/>
  <c r="X860" i="1"/>
  <c r="Z860" i="1" s="1"/>
  <c r="AD860" i="1" s="1"/>
  <c r="N861" i="1" s="1"/>
  <c r="V861" i="1" s="1"/>
  <c r="L860" i="1"/>
  <c r="P860" i="1" s="1"/>
  <c r="R860" i="1" s="1"/>
  <c r="AB860" i="1" s="1"/>
  <c r="I861" i="1" s="1"/>
  <c r="O860" i="1" l="1"/>
  <c r="Q860" i="1" s="1"/>
  <c r="AA860" i="1" s="1"/>
  <c r="H861" i="1" s="1"/>
  <c r="G861" i="1" s="1"/>
  <c r="W860" i="1"/>
  <c r="Y860" i="1" s="1"/>
  <c r="AC860" i="1" s="1"/>
  <c r="M861" i="1" s="1"/>
  <c r="U861" i="1" s="1"/>
  <c r="J861" i="1" l="1"/>
  <c r="K861" i="1" l="1"/>
  <c r="X861" i="1"/>
  <c r="Z861" i="1" s="1"/>
  <c r="AD861" i="1" s="1"/>
  <c r="N862" i="1" s="1"/>
  <c r="V862" i="1" s="1"/>
  <c r="L861" i="1"/>
  <c r="P861" i="1" s="1"/>
  <c r="R861" i="1" s="1"/>
  <c r="AB861" i="1" s="1"/>
  <c r="I862" i="1" s="1"/>
  <c r="O861" i="1" l="1"/>
  <c r="Q861" i="1" s="1"/>
  <c r="AA861" i="1" s="1"/>
  <c r="H862" i="1" s="1"/>
  <c r="G862" i="1" s="1"/>
  <c r="W861" i="1"/>
  <c r="Y861" i="1" s="1"/>
  <c r="AC861" i="1" s="1"/>
  <c r="M862" i="1" s="1"/>
  <c r="U862" i="1" s="1"/>
  <c r="J862" i="1" l="1"/>
  <c r="K862" i="1" l="1"/>
  <c r="X862" i="1"/>
  <c r="Z862" i="1" s="1"/>
  <c r="AD862" i="1" s="1"/>
  <c r="N863" i="1" s="1"/>
  <c r="V863" i="1" s="1"/>
  <c r="L862" i="1"/>
  <c r="P862" i="1" s="1"/>
  <c r="R862" i="1" s="1"/>
  <c r="AB862" i="1" s="1"/>
  <c r="I863" i="1" s="1"/>
  <c r="O862" i="1" l="1"/>
  <c r="Q862" i="1" s="1"/>
  <c r="AA862" i="1" s="1"/>
  <c r="H863" i="1" s="1"/>
  <c r="G863" i="1" s="1"/>
  <c r="W862" i="1"/>
  <c r="Y862" i="1" s="1"/>
  <c r="AC862" i="1" s="1"/>
  <c r="M863" i="1" s="1"/>
  <c r="U863" i="1" s="1"/>
  <c r="J863" i="1" l="1"/>
  <c r="K863" i="1" l="1"/>
  <c r="X863" i="1"/>
  <c r="Z863" i="1" s="1"/>
  <c r="AD863" i="1" s="1"/>
  <c r="N864" i="1" s="1"/>
  <c r="V864" i="1" s="1"/>
  <c r="L863" i="1"/>
  <c r="P863" i="1" s="1"/>
  <c r="R863" i="1" s="1"/>
  <c r="AB863" i="1" s="1"/>
  <c r="I864" i="1" s="1"/>
  <c r="O863" i="1" l="1"/>
  <c r="Q863" i="1" s="1"/>
  <c r="AA863" i="1" s="1"/>
  <c r="H864" i="1" s="1"/>
  <c r="G864" i="1" s="1"/>
  <c r="W863" i="1"/>
  <c r="Y863" i="1" s="1"/>
  <c r="AC863" i="1" s="1"/>
  <c r="M864" i="1" s="1"/>
  <c r="U864" i="1" s="1"/>
  <c r="J864" i="1" l="1"/>
  <c r="K864" i="1" l="1"/>
  <c r="X864" i="1"/>
  <c r="Z864" i="1" s="1"/>
  <c r="AD864" i="1" s="1"/>
  <c r="N865" i="1" s="1"/>
  <c r="V865" i="1" s="1"/>
  <c r="L864" i="1"/>
  <c r="P864" i="1" s="1"/>
  <c r="R864" i="1" s="1"/>
  <c r="AB864" i="1" s="1"/>
  <c r="I865" i="1" s="1"/>
  <c r="O864" i="1" l="1"/>
  <c r="Q864" i="1" s="1"/>
  <c r="AA864" i="1" s="1"/>
  <c r="H865" i="1" s="1"/>
  <c r="G865" i="1" s="1"/>
  <c r="W864" i="1"/>
  <c r="Y864" i="1" s="1"/>
  <c r="AC864" i="1" s="1"/>
  <c r="M865" i="1" s="1"/>
  <c r="U865" i="1" s="1"/>
  <c r="J865" i="1" l="1"/>
  <c r="K865" i="1" l="1"/>
  <c r="X865" i="1"/>
  <c r="Z865" i="1" s="1"/>
  <c r="AD865" i="1" s="1"/>
  <c r="N866" i="1" s="1"/>
  <c r="V866" i="1" s="1"/>
  <c r="L865" i="1"/>
  <c r="P865" i="1" s="1"/>
  <c r="R865" i="1" s="1"/>
  <c r="AB865" i="1" s="1"/>
  <c r="I866" i="1" s="1"/>
  <c r="W865" i="1" l="1"/>
  <c r="Y865" i="1" s="1"/>
  <c r="AC865" i="1" s="1"/>
  <c r="M866" i="1" s="1"/>
  <c r="U866" i="1" s="1"/>
  <c r="O865" i="1"/>
  <c r="Q865" i="1" s="1"/>
  <c r="AA865" i="1" s="1"/>
  <c r="H866" i="1" s="1"/>
  <c r="G866" i="1" s="1"/>
  <c r="J866" i="1" l="1"/>
  <c r="K866" i="1" l="1"/>
  <c r="X866" i="1"/>
  <c r="Z866" i="1" s="1"/>
  <c r="AD866" i="1" s="1"/>
  <c r="N867" i="1" s="1"/>
  <c r="V867" i="1" s="1"/>
  <c r="L866" i="1"/>
  <c r="P866" i="1" s="1"/>
  <c r="R866" i="1" s="1"/>
  <c r="AB866" i="1" s="1"/>
  <c r="I867" i="1" s="1"/>
  <c r="W866" i="1" l="1"/>
  <c r="Y866" i="1" s="1"/>
  <c r="AC866" i="1" s="1"/>
  <c r="M867" i="1" s="1"/>
  <c r="U867" i="1" s="1"/>
  <c r="O866" i="1"/>
  <c r="Q866" i="1" s="1"/>
  <c r="AA866" i="1" s="1"/>
  <c r="H867" i="1" s="1"/>
  <c r="G867" i="1" s="1"/>
  <c r="J867" i="1" l="1"/>
  <c r="K867" i="1" l="1"/>
  <c r="X867" i="1"/>
  <c r="Z867" i="1" s="1"/>
  <c r="AD867" i="1" s="1"/>
  <c r="N868" i="1" s="1"/>
  <c r="V868" i="1" s="1"/>
  <c r="L867" i="1"/>
  <c r="P867" i="1" s="1"/>
  <c r="R867" i="1" s="1"/>
  <c r="AB867" i="1" s="1"/>
  <c r="I868" i="1" s="1"/>
  <c r="W867" i="1" l="1"/>
  <c r="Y867" i="1" s="1"/>
  <c r="AC867" i="1" s="1"/>
  <c r="M868" i="1" s="1"/>
  <c r="U868" i="1" s="1"/>
  <c r="O867" i="1"/>
  <c r="Q867" i="1" s="1"/>
  <c r="AA867" i="1" s="1"/>
  <c r="H868" i="1" s="1"/>
  <c r="G868" i="1" s="1"/>
  <c r="J868" i="1" l="1"/>
  <c r="K868" i="1" l="1"/>
  <c r="X868" i="1"/>
  <c r="Z868" i="1" s="1"/>
  <c r="AD868" i="1" s="1"/>
  <c r="N869" i="1" s="1"/>
  <c r="L868" i="1"/>
  <c r="P868" i="1" s="1"/>
  <c r="R868" i="1" s="1"/>
  <c r="AB868" i="1" s="1"/>
  <c r="I869" i="1" s="1"/>
  <c r="V869" i="1" l="1"/>
  <c r="O868" i="1"/>
  <c r="Q868" i="1" s="1"/>
  <c r="AA868" i="1" s="1"/>
  <c r="H869" i="1" s="1"/>
  <c r="G869" i="1" s="1"/>
  <c r="W868" i="1"/>
  <c r="Y868" i="1" s="1"/>
  <c r="AC868" i="1" s="1"/>
  <c r="M869" i="1" s="1"/>
  <c r="U869" i="1" s="1"/>
  <c r="J869" i="1" l="1"/>
  <c r="K869" i="1" s="1"/>
  <c r="W869" i="1" l="1"/>
  <c r="Y869" i="1" s="1"/>
  <c r="AC869" i="1" s="1"/>
  <c r="M870" i="1" s="1"/>
  <c r="U870" i="1" s="1"/>
  <c r="O869" i="1"/>
  <c r="Q869" i="1" s="1"/>
  <c r="AA869" i="1" s="1"/>
  <c r="H870" i="1" s="1"/>
  <c r="X869" i="1"/>
  <c r="Z869" i="1" s="1"/>
  <c r="AD869" i="1" s="1"/>
  <c r="N870" i="1" s="1"/>
  <c r="V870" i="1" s="1"/>
  <c r="L869" i="1"/>
  <c r="P869" i="1" s="1"/>
  <c r="R869" i="1" s="1"/>
  <c r="AB869" i="1" s="1"/>
  <c r="I870" i="1" s="1"/>
  <c r="G870" i="1" l="1"/>
  <c r="J870" i="1" l="1"/>
  <c r="K870" i="1" l="1"/>
  <c r="X870" i="1"/>
  <c r="Z870" i="1" s="1"/>
  <c r="AD870" i="1" s="1"/>
  <c r="N871" i="1" s="1"/>
  <c r="V871" i="1" s="1"/>
  <c r="L870" i="1"/>
  <c r="P870" i="1" s="1"/>
  <c r="R870" i="1" s="1"/>
  <c r="AB870" i="1" s="1"/>
  <c r="I871" i="1" s="1"/>
  <c r="O870" i="1" l="1"/>
  <c r="Q870" i="1" s="1"/>
  <c r="AA870" i="1" s="1"/>
  <c r="H871" i="1" s="1"/>
  <c r="G871" i="1" s="1"/>
  <c r="W870" i="1"/>
  <c r="Y870" i="1" s="1"/>
  <c r="AC870" i="1" s="1"/>
  <c r="M871" i="1" s="1"/>
  <c r="U871" i="1" s="1"/>
  <c r="J871" i="1" l="1"/>
  <c r="L871" i="1" s="1"/>
  <c r="P871" i="1" s="1"/>
  <c r="R871" i="1" s="1"/>
  <c r="AB871" i="1" s="1"/>
  <c r="I872" i="1" s="1"/>
  <c r="K871" i="1" l="1"/>
  <c r="X871" i="1"/>
  <c r="Z871" i="1" s="1"/>
  <c r="AD871" i="1" s="1"/>
  <c r="N872" i="1" s="1"/>
  <c r="V872" i="1" s="1"/>
  <c r="W871" i="1" l="1"/>
  <c r="Y871" i="1" s="1"/>
  <c r="AC871" i="1" s="1"/>
  <c r="M872" i="1" s="1"/>
  <c r="U872" i="1" s="1"/>
  <c r="O871" i="1"/>
  <c r="Q871" i="1" s="1"/>
  <c r="AA871" i="1" s="1"/>
  <c r="H872" i="1" s="1"/>
  <c r="G872" i="1" s="1"/>
  <c r="J872" i="1" l="1"/>
  <c r="L872" i="1" s="1"/>
  <c r="P872" i="1" s="1"/>
  <c r="R872" i="1" s="1"/>
  <c r="AB872" i="1" s="1"/>
  <c r="I873" i="1" s="1"/>
  <c r="K872" i="1" l="1"/>
  <c r="X872" i="1"/>
  <c r="Z872" i="1" s="1"/>
  <c r="AD872" i="1" s="1"/>
  <c r="N873" i="1" s="1"/>
  <c r="V873" i="1" s="1"/>
  <c r="W872" i="1" l="1"/>
  <c r="Y872" i="1" s="1"/>
  <c r="AC872" i="1" s="1"/>
  <c r="M873" i="1" s="1"/>
  <c r="U873" i="1" s="1"/>
  <c r="O872" i="1"/>
  <c r="Q872" i="1" s="1"/>
  <c r="AA872" i="1" s="1"/>
  <c r="H873" i="1" s="1"/>
  <c r="G873" i="1" s="1"/>
  <c r="J873" i="1" l="1"/>
  <c r="L873" i="1" s="1"/>
  <c r="P873" i="1" s="1"/>
  <c r="R873" i="1" s="1"/>
  <c r="AB873" i="1" s="1"/>
  <c r="I874" i="1" s="1"/>
  <c r="K873" i="1" l="1"/>
  <c r="X873" i="1"/>
  <c r="Z873" i="1" s="1"/>
  <c r="AD873" i="1" s="1"/>
  <c r="N874" i="1" s="1"/>
  <c r="V874" i="1" s="1"/>
  <c r="O873" i="1" l="1"/>
  <c r="Q873" i="1" s="1"/>
  <c r="AA873" i="1" s="1"/>
  <c r="H874" i="1" s="1"/>
  <c r="G874" i="1" s="1"/>
  <c r="W873" i="1"/>
  <c r="Y873" i="1" s="1"/>
  <c r="AC873" i="1" s="1"/>
  <c r="M874" i="1" s="1"/>
  <c r="U874" i="1" s="1"/>
  <c r="J874" i="1" l="1"/>
  <c r="K874" i="1" l="1"/>
  <c r="X874" i="1"/>
  <c r="Z874" i="1" s="1"/>
  <c r="AD874" i="1" s="1"/>
  <c r="N875" i="1" s="1"/>
  <c r="V875" i="1" s="1"/>
  <c r="L874" i="1"/>
  <c r="P874" i="1" s="1"/>
  <c r="R874" i="1" s="1"/>
  <c r="AB874" i="1" s="1"/>
  <c r="I875" i="1" s="1"/>
  <c r="O874" i="1" l="1"/>
  <c r="Q874" i="1" s="1"/>
  <c r="AA874" i="1" s="1"/>
  <c r="H875" i="1" s="1"/>
  <c r="G875" i="1" s="1"/>
  <c r="W874" i="1"/>
  <c r="Y874" i="1" s="1"/>
  <c r="AC874" i="1" s="1"/>
  <c r="M875" i="1" s="1"/>
  <c r="U875" i="1" s="1"/>
  <c r="J875" i="1" l="1"/>
  <c r="L875" i="1" s="1"/>
  <c r="P875" i="1" s="1"/>
  <c r="R875" i="1" s="1"/>
  <c r="AB875" i="1" s="1"/>
  <c r="I876" i="1" s="1"/>
  <c r="K875" i="1" l="1"/>
  <c r="X875" i="1"/>
  <c r="Z875" i="1" s="1"/>
  <c r="AD875" i="1" s="1"/>
  <c r="N876" i="1" s="1"/>
  <c r="V876" i="1" s="1"/>
  <c r="W875" i="1" l="1"/>
  <c r="Y875" i="1" s="1"/>
  <c r="AC875" i="1" s="1"/>
  <c r="M876" i="1" s="1"/>
  <c r="U876" i="1" s="1"/>
  <c r="O875" i="1"/>
  <c r="Q875" i="1" s="1"/>
  <c r="AA875" i="1" s="1"/>
  <c r="H876" i="1" s="1"/>
  <c r="G876" i="1" s="1"/>
  <c r="J876" i="1" l="1"/>
  <c r="K876" i="1" l="1"/>
  <c r="X876" i="1"/>
  <c r="Z876" i="1" s="1"/>
  <c r="AD876" i="1" s="1"/>
  <c r="N877" i="1" s="1"/>
  <c r="L876" i="1"/>
  <c r="P876" i="1" s="1"/>
  <c r="R876" i="1" s="1"/>
  <c r="AB876" i="1" s="1"/>
  <c r="I877" i="1" s="1"/>
  <c r="O876" i="1" l="1"/>
  <c r="Q876" i="1" s="1"/>
  <c r="AA876" i="1" s="1"/>
  <c r="H877" i="1" s="1"/>
  <c r="G877" i="1" s="1"/>
  <c r="W876" i="1"/>
  <c r="Y876" i="1" s="1"/>
  <c r="AC876" i="1" s="1"/>
  <c r="M877" i="1" s="1"/>
  <c r="U877" i="1" s="1"/>
  <c r="V877" i="1"/>
  <c r="J877" i="1" l="1"/>
  <c r="K877" i="1" s="1"/>
  <c r="X877" i="1" l="1"/>
  <c r="Z877" i="1" s="1"/>
  <c r="AD877" i="1" s="1"/>
  <c r="N878" i="1" s="1"/>
  <c r="V878" i="1" s="1"/>
  <c r="L877" i="1"/>
  <c r="P877" i="1" s="1"/>
  <c r="R877" i="1" s="1"/>
  <c r="AB877" i="1" s="1"/>
  <c r="I878" i="1" s="1"/>
  <c r="W877" i="1"/>
  <c r="Y877" i="1" s="1"/>
  <c r="AC877" i="1" s="1"/>
  <c r="M878" i="1" s="1"/>
  <c r="U878" i="1" s="1"/>
  <c r="O877" i="1"/>
  <c r="Q877" i="1" s="1"/>
  <c r="AA877" i="1" s="1"/>
  <c r="H878" i="1" s="1"/>
  <c r="G878" i="1" l="1"/>
  <c r="J878" i="1" s="1"/>
  <c r="K878" i="1" s="1"/>
  <c r="X878" i="1" l="1"/>
  <c r="Z878" i="1" s="1"/>
  <c r="AD878" i="1" s="1"/>
  <c r="N879" i="1" s="1"/>
  <c r="V879" i="1" s="1"/>
  <c r="O878" i="1"/>
  <c r="Q878" i="1" s="1"/>
  <c r="AA878" i="1" s="1"/>
  <c r="H879" i="1" s="1"/>
  <c r="W878" i="1"/>
  <c r="Y878" i="1" s="1"/>
  <c r="AC878" i="1" s="1"/>
  <c r="M879" i="1" s="1"/>
  <c r="U879" i="1" s="1"/>
  <c r="L878" i="1"/>
  <c r="P878" i="1" s="1"/>
  <c r="R878" i="1" s="1"/>
  <c r="AB878" i="1" s="1"/>
  <c r="I879" i="1" s="1"/>
  <c r="G879" i="1" l="1"/>
  <c r="J879" i="1" s="1"/>
  <c r="K879" i="1" s="1"/>
  <c r="X879" i="1" l="1"/>
  <c r="Z879" i="1" s="1"/>
  <c r="AD879" i="1" s="1"/>
  <c r="N880" i="1" s="1"/>
  <c r="V880" i="1" s="1"/>
  <c r="L879" i="1"/>
  <c r="P879" i="1" s="1"/>
  <c r="R879" i="1" s="1"/>
  <c r="AB879" i="1" s="1"/>
  <c r="I880" i="1" s="1"/>
  <c r="W879" i="1"/>
  <c r="Y879" i="1" s="1"/>
  <c r="AC879" i="1" s="1"/>
  <c r="M880" i="1" s="1"/>
  <c r="U880" i="1" s="1"/>
  <c r="O879" i="1"/>
  <c r="Q879" i="1" s="1"/>
  <c r="AA879" i="1" s="1"/>
  <c r="H880" i="1" s="1"/>
  <c r="G880" i="1" l="1"/>
  <c r="J880" i="1" s="1"/>
  <c r="K880" i="1" s="1"/>
  <c r="X880" i="1" l="1"/>
  <c r="Z880" i="1" s="1"/>
  <c r="AD880" i="1" s="1"/>
  <c r="N881" i="1" s="1"/>
  <c r="V881" i="1" s="1"/>
  <c r="O880" i="1"/>
  <c r="Q880" i="1" s="1"/>
  <c r="AA880" i="1" s="1"/>
  <c r="H881" i="1" s="1"/>
  <c r="W880" i="1"/>
  <c r="Y880" i="1" s="1"/>
  <c r="AC880" i="1" s="1"/>
  <c r="M881" i="1" s="1"/>
  <c r="U881" i="1" s="1"/>
  <c r="L880" i="1"/>
  <c r="P880" i="1" s="1"/>
  <c r="R880" i="1" s="1"/>
  <c r="AB880" i="1" s="1"/>
  <c r="I881" i="1" s="1"/>
  <c r="G881" i="1" l="1"/>
  <c r="J881" i="1" s="1"/>
  <c r="K881" i="1" s="1"/>
  <c r="W881" i="1" l="1"/>
  <c r="Y881" i="1" s="1"/>
  <c r="AC881" i="1" s="1"/>
  <c r="M882" i="1" s="1"/>
  <c r="U882" i="1" s="1"/>
  <c r="O881" i="1"/>
  <c r="Q881" i="1" s="1"/>
  <c r="AA881" i="1" s="1"/>
  <c r="H882" i="1" s="1"/>
  <c r="L881" i="1"/>
  <c r="P881" i="1" s="1"/>
  <c r="R881" i="1" s="1"/>
  <c r="AB881" i="1" s="1"/>
  <c r="I882" i="1" s="1"/>
  <c r="X881" i="1"/>
  <c r="Z881" i="1" s="1"/>
  <c r="AD881" i="1" s="1"/>
  <c r="N882" i="1" s="1"/>
  <c r="V882" i="1" s="1"/>
  <c r="G882" i="1" l="1"/>
  <c r="J882" i="1" l="1"/>
  <c r="K882" i="1" l="1"/>
  <c r="X882" i="1"/>
  <c r="Z882" i="1" s="1"/>
  <c r="AD882" i="1" s="1"/>
  <c r="N883" i="1" s="1"/>
  <c r="V883" i="1" s="1"/>
  <c r="L882" i="1"/>
  <c r="P882" i="1" s="1"/>
  <c r="R882" i="1" s="1"/>
  <c r="AB882" i="1" s="1"/>
  <c r="I883" i="1" s="1"/>
  <c r="W882" i="1" l="1"/>
  <c r="Y882" i="1" s="1"/>
  <c r="AC882" i="1" s="1"/>
  <c r="M883" i="1" s="1"/>
  <c r="U883" i="1" s="1"/>
  <c r="O882" i="1"/>
  <c r="Q882" i="1" s="1"/>
  <c r="AA882" i="1" s="1"/>
  <c r="H883" i="1" s="1"/>
  <c r="G883" i="1" s="1"/>
  <c r="J883" i="1" l="1"/>
  <c r="K883" i="1" l="1"/>
  <c r="X883" i="1"/>
  <c r="Z883" i="1" s="1"/>
  <c r="AD883" i="1" s="1"/>
  <c r="N884" i="1" s="1"/>
  <c r="V884" i="1" s="1"/>
  <c r="L883" i="1"/>
  <c r="P883" i="1" s="1"/>
  <c r="R883" i="1" s="1"/>
  <c r="AB883" i="1" s="1"/>
  <c r="I884" i="1" s="1"/>
  <c r="O883" i="1" l="1"/>
  <c r="Q883" i="1" s="1"/>
  <c r="AA883" i="1" s="1"/>
  <c r="H884" i="1" s="1"/>
  <c r="G884" i="1" s="1"/>
  <c r="W883" i="1"/>
  <c r="Y883" i="1" s="1"/>
  <c r="AC883" i="1" s="1"/>
  <c r="M884" i="1" s="1"/>
  <c r="U884" i="1" s="1"/>
  <c r="J884" i="1" l="1"/>
  <c r="K884" i="1" l="1"/>
  <c r="X884" i="1"/>
  <c r="Z884" i="1" s="1"/>
  <c r="AD884" i="1" s="1"/>
  <c r="N885" i="1" s="1"/>
  <c r="V885" i="1" s="1"/>
  <c r="L884" i="1"/>
  <c r="P884" i="1" s="1"/>
  <c r="R884" i="1" s="1"/>
  <c r="AB884" i="1" s="1"/>
  <c r="I885" i="1" s="1"/>
  <c r="W884" i="1" l="1"/>
  <c r="Y884" i="1" s="1"/>
  <c r="AC884" i="1" s="1"/>
  <c r="M885" i="1" s="1"/>
  <c r="U885" i="1" s="1"/>
  <c r="O884" i="1"/>
  <c r="Q884" i="1" s="1"/>
  <c r="AA884" i="1" s="1"/>
  <c r="H885" i="1" s="1"/>
  <c r="G885" i="1" s="1"/>
  <c r="J885" i="1" l="1"/>
  <c r="L885" i="1" s="1"/>
  <c r="P885" i="1" s="1"/>
  <c r="R885" i="1" s="1"/>
  <c r="AB885" i="1" s="1"/>
  <c r="I886" i="1" s="1"/>
  <c r="K885" i="1" l="1"/>
  <c r="X885" i="1"/>
  <c r="Z885" i="1" s="1"/>
  <c r="AD885" i="1" s="1"/>
  <c r="N886" i="1" s="1"/>
  <c r="V886" i="1" s="1"/>
  <c r="O885" i="1" l="1"/>
  <c r="Q885" i="1" s="1"/>
  <c r="AA885" i="1" s="1"/>
  <c r="H886" i="1" s="1"/>
  <c r="G886" i="1" s="1"/>
  <c r="W885" i="1"/>
  <c r="Y885" i="1" s="1"/>
  <c r="AC885" i="1" s="1"/>
  <c r="M886" i="1" s="1"/>
  <c r="U886" i="1" s="1"/>
  <c r="J886" i="1" l="1"/>
  <c r="L886" i="1" s="1"/>
  <c r="P886" i="1" s="1"/>
  <c r="R886" i="1" s="1"/>
  <c r="AB886" i="1" s="1"/>
  <c r="I887" i="1" s="1"/>
  <c r="K886" i="1" l="1"/>
  <c r="X886" i="1"/>
  <c r="Z886" i="1" s="1"/>
  <c r="AD886" i="1" s="1"/>
  <c r="N887" i="1" s="1"/>
  <c r="V887" i="1" s="1"/>
  <c r="O886" i="1" l="1"/>
  <c r="Q886" i="1" s="1"/>
  <c r="AA886" i="1" s="1"/>
  <c r="H887" i="1" s="1"/>
  <c r="G887" i="1" s="1"/>
  <c r="W886" i="1"/>
  <c r="Y886" i="1" s="1"/>
  <c r="AC886" i="1" s="1"/>
  <c r="M887" i="1" s="1"/>
  <c r="U887" i="1" s="1"/>
  <c r="J887" i="1" l="1"/>
  <c r="L887" i="1" s="1"/>
  <c r="P887" i="1" s="1"/>
  <c r="R887" i="1" s="1"/>
  <c r="AB887" i="1" s="1"/>
  <c r="I888" i="1" s="1"/>
  <c r="K887" i="1" l="1"/>
  <c r="X887" i="1"/>
  <c r="Z887" i="1" s="1"/>
  <c r="AD887" i="1" s="1"/>
  <c r="N888" i="1" s="1"/>
  <c r="V888" i="1" s="1"/>
  <c r="O887" i="1" l="1"/>
  <c r="Q887" i="1" s="1"/>
  <c r="AA887" i="1" s="1"/>
  <c r="H888" i="1" s="1"/>
  <c r="G888" i="1" s="1"/>
  <c r="W887" i="1"/>
  <c r="Y887" i="1" s="1"/>
  <c r="AC887" i="1" s="1"/>
  <c r="M888" i="1" s="1"/>
  <c r="U888" i="1" s="1"/>
  <c r="J888" i="1" l="1"/>
  <c r="L888" i="1" s="1"/>
  <c r="P888" i="1" s="1"/>
  <c r="R888" i="1" s="1"/>
  <c r="AB888" i="1" s="1"/>
  <c r="I889" i="1" s="1"/>
  <c r="K888" i="1" l="1"/>
  <c r="X888" i="1"/>
  <c r="Z888" i="1" s="1"/>
  <c r="AD888" i="1" s="1"/>
  <c r="N889" i="1" s="1"/>
  <c r="V889" i="1" s="1"/>
  <c r="W888" i="1" l="1"/>
  <c r="Y888" i="1" s="1"/>
  <c r="AC888" i="1" s="1"/>
  <c r="M889" i="1" s="1"/>
  <c r="U889" i="1" s="1"/>
  <c r="O888" i="1"/>
  <c r="Q888" i="1" s="1"/>
  <c r="AA888" i="1" s="1"/>
  <c r="H889" i="1" s="1"/>
  <c r="G889" i="1" s="1"/>
  <c r="J889" i="1" l="1"/>
  <c r="K889" i="1" l="1"/>
  <c r="X889" i="1"/>
  <c r="Z889" i="1" s="1"/>
  <c r="AD889" i="1" s="1"/>
  <c r="N890" i="1" s="1"/>
  <c r="V890" i="1" s="1"/>
  <c r="L889" i="1"/>
  <c r="P889" i="1" s="1"/>
  <c r="R889" i="1" s="1"/>
  <c r="AB889" i="1" s="1"/>
  <c r="I890" i="1" s="1"/>
  <c r="O889" i="1" l="1"/>
  <c r="Q889" i="1" s="1"/>
  <c r="AA889" i="1" s="1"/>
  <c r="H890" i="1" s="1"/>
  <c r="G890" i="1" s="1"/>
  <c r="W889" i="1"/>
  <c r="Y889" i="1" s="1"/>
  <c r="AC889" i="1" s="1"/>
  <c r="M890" i="1" s="1"/>
  <c r="U890" i="1" s="1"/>
  <c r="J890" i="1" l="1"/>
  <c r="L890" i="1" s="1"/>
  <c r="P890" i="1" s="1"/>
  <c r="R890" i="1" s="1"/>
  <c r="AB890" i="1" s="1"/>
  <c r="I891" i="1" s="1"/>
  <c r="K890" i="1" l="1"/>
  <c r="X890" i="1"/>
  <c r="Z890" i="1" s="1"/>
  <c r="AD890" i="1" s="1"/>
  <c r="N891" i="1" s="1"/>
  <c r="V891" i="1" s="1"/>
  <c r="O890" i="1" l="1"/>
  <c r="Q890" i="1" s="1"/>
  <c r="AA890" i="1" s="1"/>
  <c r="H891" i="1" s="1"/>
  <c r="G891" i="1" s="1"/>
  <c r="W890" i="1"/>
  <c r="Y890" i="1" s="1"/>
  <c r="AC890" i="1" s="1"/>
  <c r="M891" i="1" s="1"/>
  <c r="U891" i="1" s="1"/>
  <c r="J891" i="1" l="1"/>
  <c r="K891" i="1" l="1"/>
  <c r="X891" i="1"/>
  <c r="Z891" i="1" s="1"/>
  <c r="AD891" i="1" s="1"/>
  <c r="N892" i="1" s="1"/>
  <c r="V892" i="1" s="1"/>
  <c r="L891" i="1"/>
  <c r="P891" i="1" s="1"/>
  <c r="R891" i="1" s="1"/>
  <c r="AB891" i="1" s="1"/>
  <c r="I892" i="1" s="1"/>
  <c r="W891" i="1" l="1"/>
  <c r="Y891" i="1" s="1"/>
  <c r="AC891" i="1" s="1"/>
  <c r="M892" i="1" s="1"/>
  <c r="U892" i="1" s="1"/>
  <c r="O891" i="1"/>
  <c r="Q891" i="1" s="1"/>
  <c r="AA891" i="1" s="1"/>
  <c r="H892" i="1" s="1"/>
  <c r="G892" i="1" s="1"/>
  <c r="J892" i="1" l="1"/>
  <c r="L892" i="1" s="1"/>
  <c r="P892" i="1" s="1"/>
  <c r="R892" i="1" s="1"/>
  <c r="AB892" i="1" s="1"/>
  <c r="I893" i="1" s="1"/>
  <c r="K892" i="1" l="1"/>
  <c r="X892" i="1"/>
  <c r="Z892" i="1" s="1"/>
  <c r="AD892" i="1" s="1"/>
  <c r="N893" i="1" s="1"/>
  <c r="V893" i="1" s="1"/>
  <c r="O892" i="1" l="1"/>
  <c r="Q892" i="1" s="1"/>
  <c r="AA892" i="1" s="1"/>
  <c r="H893" i="1" s="1"/>
  <c r="G893" i="1" s="1"/>
  <c r="W892" i="1"/>
  <c r="Y892" i="1" s="1"/>
  <c r="AC892" i="1" s="1"/>
  <c r="M893" i="1" s="1"/>
  <c r="U893" i="1" s="1"/>
  <c r="J893" i="1" l="1"/>
  <c r="L893" i="1" s="1"/>
  <c r="P893" i="1" s="1"/>
  <c r="R893" i="1" s="1"/>
  <c r="AB893" i="1" s="1"/>
  <c r="I894" i="1" s="1"/>
  <c r="K893" i="1" l="1"/>
  <c r="X893" i="1"/>
  <c r="Z893" i="1" s="1"/>
  <c r="AD893" i="1" s="1"/>
  <c r="N894" i="1" s="1"/>
  <c r="V894" i="1" s="1"/>
  <c r="W893" i="1" l="1"/>
  <c r="Y893" i="1" s="1"/>
  <c r="AC893" i="1" s="1"/>
  <c r="M894" i="1" s="1"/>
  <c r="U894" i="1" s="1"/>
  <c r="O893" i="1"/>
  <c r="Q893" i="1" s="1"/>
  <c r="AA893" i="1" s="1"/>
  <c r="H894" i="1" s="1"/>
  <c r="G894" i="1" s="1"/>
  <c r="J894" i="1" l="1"/>
  <c r="L894" i="1" s="1"/>
  <c r="P894" i="1" s="1"/>
  <c r="R894" i="1" s="1"/>
  <c r="AB894" i="1" s="1"/>
  <c r="I895" i="1" s="1"/>
  <c r="K894" i="1" l="1"/>
  <c r="X894" i="1"/>
  <c r="Z894" i="1" s="1"/>
  <c r="AD894" i="1" s="1"/>
  <c r="N895" i="1" s="1"/>
  <c r="V895" i="1" s="1"/>
  <c r="W894" i="1" l="1"/>
  <c r="Y894" i="1" s="1"/>
  <c r="AC894" i="1" s="1"/>
  <c r="M895" i="1" s="1"/>
  <c r="U895" i="1" s="1"/>
  <c r="O894" i="1"/>
  <c r="Q894" i="1" s="1"/>
  <c r="AA894" i="1" s="1"/>
  <c r="H895" i="1" s="1"/>
  <c r="G895" i="1" s="1"/>
  <c r="J895" i="1" l="1"/>
  <c r="K895" i="1" l="1"/>
  <c r="X895" i="1"/>
  <c r="Z895" i="1" s="1"/>
  <c r="AD895" i="1" s="1"/>
  <c r="N896" i="1" s="1"/>
  <c r="V896" i="1" s="1"/>
  <c r="L895" i="1"/>
  <c r="P895" i="1" s="1"/>
  <c r="R895" i="1" s="1"/>
  <c r="AB895" i="1" s="1"/>
  <c r="I896" i="1" s="1"/>
  <c r="O895" i="1" l="1"/>
  <c r="Q895" i="1" s="1"/>
  <c r="AA895" i="1" s="1"/>
  <c r="H896" i="1" s="1"/>
  <c r="G896" i="1" s="1"/>
  <c r="W895" i="1"/>
  <c r="Y895" i="1" s="1"/>
  <c r="AC895" i="1" s="1"/>
  <c r="M896" i="1" s="1"/>
  <c r="U896" i="1" s="1"/>
  <c r="J896" i="1" l="1"/>
  <c r="L896" i="1" s="1"/>
  <c r="P896" i="1" s="1"/>
  <c r="R896" i="1" s="1"/>
  <c r="AB896" i="1" s="1"/>
  <c r="I897" i="1" s="1"/>
  <c r="K896" i="1" l="1"/>
  <c r="X896" i="1"/>
  <c r="Z896" i="1" s="1"/>
  <c r="AD896" i="1" s="1"/>
  <c r="N897" i="1" s="1"/>
  <c r="V897" i="1" s="1"/>
  <c r="O896" i="1" l="1"/>
  <c r="Q896" i="1" s="1"/>
  <c r="AA896" i="1" s="1"/>
  <c r="H897" i="1" s="1"/>
  <c r="G897" i="1" s="1"/>
  <c r="W896" i="1"/>
  <c r="Y896" i="1" s="1"/>
  <c r="AC896" i="1" s="1"/>
  <c r="M897" i="1" s="1"/>
  <c r="U897" i="1" s="1"/>
  <c r="J897" i="1" l="1"/>
  <c r="L897" i="1" s="1"/>
  <c r="P897" i="1" s="1"/>
  <c r="R897" i="1" s="1"/>
  <c r="AB897" i="1" s="1"/>
  <c r="I898" i="1" s="1"/>
  <c r="K897" i="1" l="1"/>
  <c r="X897" i="1"/>
  <c r="Z897" i="1" s="1"/>
  <c r="AD897" i="1" s="1"/>
  <c r="N898" i="1" s="1"/>
  <c r="V898" i="1" s="1"/>
  <c r="W897" i="1" l="1"/>
  <c r="Y897" i="1" s="1"/>
  <c r="AC897" i="1" s="1"/>
  <c r="M898" i="1" s="1"/>
  <c r="U898" i="1" s="1"/>
  <c r="O897" i="1"/>
  <c r="Q897" i="1" s="1"/>
  <c r="AA897" i="1" s="1"/>
  <c r="H898" i="1" s="1"/>
  <c r="G898" i="1" s="1"/>
  <c r="J898" i="1" l="1"/>
  <c r="L898" i="1" s="1"/>
  <c r="P898" i="1" s="1"/>
  <c r="R898" i="1" s="1"/>
  <c r="AB898" i="1" s="1"/>
  <c r="I899" i="1" s="1"/>
  <c r="K898" i="1" l="1"/>
  <c r="X898" i="1"/>
  <c r="Z898" i="1" s="1"/>
  <c r="AD898" i="1" s="1"/>
  <c r="N899" i="1" s="1"/>
  <c r="V899" i="1" s="1"/>
  <c r="W898" i="1" l="1"/>
  <c r="Y898" i="1" s="1"/>
  <c r="AC898" i="1" s="1"/>
  <c r="M899" i="1" s="1"/>
  <c r="U899" i="1" s="1"/>
  <c r="O898" i="1"/>
  <c r="Q898" i="1" s="1"/>
  <c r="AA898" i="1" s="1"/>
  <c r="H899" i="1" s="1"/>
  <c r="G899" i="1" s="1"/>
  <c r="J899" i="1" l="1"/>
  <c r="K899" i="1" l="1"/>
  <c r="X899" i="1"/>
  <c r="Z899" i="1" s="1"/>
  <c r="AD899" i="1" s="1"/>
  <c r="N900" i="1" s="1"/>
  <c r="V900" i="1" s="1"/>
  <c r="L899" i="1"/>
  <c r="P899" i="1" s="1"/>
  <c r="R899" i="1" s="1"/>
  <c r="AB899" i="1" s="1"/>
  <c r="I900" i="1" s="1"/>
  <c r="O899" i="1" l="1"/>
  <c r="Q899" i="1" s="1"/>
  <c r="AA899" i="1" s="1"/>
  <c r="H900" i="1" s="1"/>
  <c r="G900" i="1" s="1"/>
  <c r="W899" i="1"/>
  <c r="Y899" i="1" s="1"/>
  <c r="AC899" i="1" s="1"/>
  <c r="M900" i="1" s="1"/>
  <c r="U900" i="1" s="1"/>
  <c r="J900" i="1" l="1"/>
  <c r="L900" i="1" s="1"/>
  <c r="P900" i="1" s="1"/>
  <c r="R900" i="1" s="1"/>
  <c r="AB900" i="1" s="1"/>
  <c r="I901" i="1" s="1"/>
  <c r="K900" i="1" l="1"/>
  <c r="X900" i="1"/>
  <c r="Z900" i="1" s="1"/>
  <c r="AD900" i="1" s="1"/>
  <c r="N901" i="1" s="1"/>
  <c r="V901" i="1" s="1"/>
  <c r="O900" i="1" l="1"/>
  <c r="Q900" i="1" s="1"/>
  <c r="AA900" i="1" s="1"/>
  <c r="H901" i="1" s="1"/>
  <c r="G901" i="1" s="1"/>
  <c r="W900" i="1"/>
  <c r="Y900" i="1" s="1"/>
  <c r="AC900" i="1" s="1"/>
  <c r="M901" i="1" s="1"/>
  <c r="U901" i="1" s="1"/>
  <c r="J901" i="1" l="1"/>
  <c r="L901" i="1" s="1"/>
  <c r="P901" i="1" s="1"/>
  <c r="R901" i="1" s="1"/>
  <c r="AB901" i="1" s="1"/>
  <c r="I902" i="1" s="1"/>
  <c r="K901" i="1" l="1"/>
  <c r="X901" i="1"/>
  <c r="Z901" i="1" s="1"/>
  <c r="AD901" i="1" s="1"/>
  <c r="N902" i="1" s="1"/>
  <c r="V902" i="1" s="1"/>
  <c r="O901" i="1" l="1"/>
  <c r="Q901" i="1" s="1"/>
  <c r="AA901" i="1" s="1"/>
  <c r="H902" i="1" s="1"/>
  <c r="G902" i="1" s="1"/>
  <c r="W901" i="1"/>
  <c r="Y901" i="1" s="1"/>
  <c r="AC901" i="1" s="1"/>
  <c r="M902" i="1" s="1"/>
  <c r="U902" i="1" s="1"/>
  <c r="J902" i="1" l="1"/>
  <c r="L902" i="1" s="1"/>
  <c r="P902" i="1" s="1"/>
  <c r="R902" i="1" s="1"/>
  <c r="AB902" i="1" s="1"/>
  <c r="I903" i="1" s="1"/>
  <c r="K902" i="1" l="1"/>
  <c r="X902" i="1"/>
  <c r="Z902" i="1" s="1"/>
  <c r="AD902" i="1" s="1"/>
  <c r="N903" i="1" s="1"/>
  <c r="O902" i="1" l="1"/>
  <c r="Q902" i="1" s="1"/>
  <c r="AA902" i="1" s="1"/>
  <c r="H903" i="1" s="1"/>
  <c r="G903" i="1" s="1"/>
  <c r="W902" i="1"/>
  <c r="Y902" i="1" s="1"/>
  <c r="AC902" i="1" s="1"/>
  <c r="M903" i="1" s="1"/>
  <c r="U903" i="1" s="1"/>
  <c r="V903" i="1"/>
  <c r="J903" i="1" l="1"/>
  <c r="K903" i="1" s="1"/>
  <c r="X903" i="1" l="1"/>
  <c r="Z903" i="1" s="1"/>
  <c r="AD903" i="1" s="1"/>
  <c r="N904" i="1" s="1"/>
  <c r="V904" i="1" s="1"/>
  <c r="L903" i="1"/>
  <c r="P903" i="1" s="1"/>
  <c r="R903" i="1" s="1"/>
  <c r="AB903" i="1" s="1"/>
  <c r="I904" i="1" s="1"/>
  <c r="O903" i="1"/>
  <c r="Q903" i="1" s="1"/>
  <c r="AA903" i="1" s="1"/>
  <c r="H904" i="1" s="1"/>
  <c r="W903" i="1"/>
  <c r="Y903" i="1" s="1"/>
  <c r="AC903" i="1" s="1"/>
  <c r="M904" i="1" s="1"/>
  <c r="U904" i="1" s="1"/>
  <c r="G904" i="1" l="1"/>
  <c r="J904" i="1" s="1"/>
  <c r="K904" i="1" s="1"/>
  <c r="W904" i="1" l="1"/>
  <c r="Y904" i="1" s="1"/>
  <c r="AC904" i="1" s="1"/>
  <c r="M905" i="1" s="1"/>
  <c r="U905" i="1" s="1"/>
  <c r="O904" i="1"/>
  <c r="Q904" i="1" s="1"/>
  <c r="AA904" i="1" s="1"/>
  <c r="H905" i="1" s="1"/>
  <c r="X904" i="1"/>
  <c r="Z904" i="1" s="1"/>
  <c r="AD904" i="1" s="1"/>
  <c r="N905" i="1" s="1"/>
  <c r="V905" i="1" s="1"/>
  <c r="L904" i="1"/>
  <c r="P904" i="1" s="1"/>
  <c r="R904" i="1" s="1"/>
  <c r="AB904" i="1" s="1"/>
  <c r="I905" i="1" s="1"/>
  <c r="G905" i="1" l="1"/>
  <c r="J905" i="1" l="1"/>
  <c r="K905" i="1" l="1"/>
  <c r="X905" i="1"/>
  <c r="Z905" i="1" s="1"/>
  <c r="AD905" i="1" s="1"/>
  <c r="N906" i="1" s="1"/>
  <c r="V906" i="1" s="1"/>
  <c r="L905" i="1"/>
  <c r="P905" i="1" s="1"/>
  <c r="R905" i="1" s="1"/>
  <c r="AB905" i="1" s="1"/>
  <c r="I906" i="1" s="1"/>
  <c r="O905" i="1" l="1"/>
  <c r="Q905" i="1" s="1"/>
  <c r="AA905" i="1" s="1"/>
  <c r="H906" i="1" s="1"/>
  <c r="G906" i="1" s="1"/>
  <c r="W905" i="1"/>
  <c r="Y905" i="1" s="1"/>
  <c r="AC905" i="1" s="1"/>
  <c r="M906" i="1" s="1"/>
  <c r="U906" i="1" s="1"/>
  <c r="J906" i="1" l="1"/>
  <c r="K906" i="1" l="1"/>
  <c r="X906" i="1"/>
  <c r="Z906" i="1" s="1"/>
  <c r="AD906" i="1" s="1"/>
  <c r="N907" i="1" s="1"/>
  <c r="V907" i="1" s="1"/>
  <c r="L906" i="1"/>
  <c r="P906" i="1" s="1"/>
  <c r="R906" i="1" s="1"/>
  <c r="AB906" i="1" s="1"/>
  <c r="I907" i="1" s="1"/>
  <c r="O906" i="1" l="1"/>
  <c r="Q906" i="1" s="1"/>
  <c r="AA906" i="1" s="1"/>
  <c r="H907" i="1" s="1"/>
  <c r="G907" i="1" s="1"/>
  <c r="W906" i="1"/>
  <c r="Y906" i="1" s="1"/>
  <c r="AC906" i="1" s="1"/>
  <c r="M907" i="1" s="1"/>
  <c r="U907" i="1" s="1"/>
  <c r="J907" i="1" l="1"/>
  <c r="K907" i="1" l="1"/>
  <c r="X907" i="1"/>
  <c r="Z907" i="1" s="1"/>
  <c r="AD907" i="1" s="1"/>
  <c r="N908" i="1" s="1"/>
  <c r="V908" i="1" s="1"/>
  <c r="L907" i="1"/>
  <c r="P907" i="1" s="1"/>
  <c r="R907" i="1" s="1"/>
  <c r="AB907" i="1" s="1"/>
  <c r="I908" i="1" s="1"/>
  <c r="O907" i="1" l="1"/>
  <c r="Q907" i="1" s="1"/>
  <c r="AA907" i="1" s="1"/>
  <c r="H908" i="1" s="1"/>
  <c r="G908" i="1" s="1"/>
  <c r="W907" i="1"/>
  <c r="Y907" i="1" s="1"/>
  <c r="AC907" i="1" s="1"/>
  <c r="M908" i="1" s="1"/>
  <c r="U908" i="1" s="1"/>
  <c r="J908" i="1" l="1"/>
  <c r="K908" i="1" l="1"/>
  <c r="X908" i="1"/>
  <c r="Z908" i="1" s="1"/>
  <c r="AD908" i="1" s="1"/>
  <c r="N909" i="1" s="1"/>
  <c r="V909" i="1" s="1"/>
  <c r="L908" i="1"/>
  <c r="P908" i="1" s="1"/>
  <c r="R908" i="1" s="1"/>
  <c r="AB908" i="1" s="1"/>
  <c r="I909" i="1" s="1"/>
  <c r="W908" i="1" l="1"/>
  <c r="Y908" i="1" s="1"/>
  <c r="AC908" i="1" s="1"/>
  <c r="M909" i="1" s="1"/>
  <c r="U909" i="1" s="1"/>
  <c r="O908" i="1"/>
  <c r="Q908" i="1" s="1"/>
  <c r="AA908" i="1" s="1"/>
  <c r="H909" i="1" s="1"/>
  <c r="G909" i="1" s="1"/>
  <c r="J909" i="1" l="1"/>
  <c r="K909" i="1" l="1"/>
  <c r="X909" i="1"/>
  <c r="Z909" i="1" s="1"/>
  <c r="AD909" i="1" s="1"/>
  <c r="N910" i="1" s="1"/>
  <c r="V910" i="1" s="1"/>
  <c r="L909" i="1"/>
  <c r="P909" i="1" s="1"/>
  <c r="R909" i="1" s="1"/>
  <c r="AB909" i="1" s="1"/>
  <c r="I910" i="1" s="1"/>
  <c r="O909" i="1" l="1"/>
  <c r="Q909" i="1" s="1"/>
  <c r="AA909" i="1" s="1"/>
  <c r="H910" i="1" s="1"/>
  <c r="G910" i="1" s="1"/>
  <c r="W909" i="1"/>
  <c r="Y909" i="1" s="1"/>
  <c r="AC909" i="1" s="1"/>
  <c r="M910" i="1" s="1"/>
  <c r="U910" i="1" s="1"/>
  <c r="J910" i="1" l="1"/>
  <c r="K910" i="1" l="1"/>
  <c r="X910" i="1"/>
  <c r="Z910" i="1" s="1"/>
  <c r="AD910" i="1" s="1"/>
  <c r="N911" i="1" s="1"/>
  <c r="V911" i="1" s="1"/>
  <c r="L910" i="1"/>
  <c r="P910" i="1" s="1"/>
  <c r="R910" i="1" s="1"/>
  <c r="AB910" i="1" s="1"/>
  <c r="I911" i="1" s="1"/>
  <c r="W910" i="1" l="1"/>
  <c r="Y910" i="1" s="1"/>
  <c r="AC910" i="1" s="1"/>
  <c r="M911" i="1" s="1"/>
  <c r="U911" i="1" s="1"/>
  <c r="O910" i="1"/>
  <c r="Q910" i="1" s="1"/>
  <c r="AA910" i="1" s="1"/>
  <c r="H911" i="1" s="1"/>
  <c r="G911" i="1" s="1"/>
  <c r="J911" i="1" l="1"/>
  <c r="K911" i="1" l="1"/>
  <c r="X911" i="1"/>
  <c r="Z911" i="1" s="1"/>
  <c r="AD911" i="1" s="1"/>
  <c r="N912" i="1" s="1"/>
  <c r="V912" i="1" s="1"/>
  <c r="L911" i="1"/>
  <c r="P911" i="1" s="1"/>
  <c r="R911" i="1" s="1"/>
  <c r="AB911" i="1" s="1"/>
  <c r="I912" i="1" s="1"/>
  <c r="O911" i="1" l="1"/>
  <c r="Q911" i="1" s="1"/>
  <c r="AA911" i="1" s="1"/>
  <c r="H912" i="1" s="1"/>
  <c r="G912" i="1" s="1"/>
  <c r="W911" i="1"/>
  <c r="Y911" i="1" s="1"/>
  <c r="AC911" i="1" s="1"/>
  <c r="M912" i="1" s="1"/>
  <c r="U912" i="1" s="1"/>
  <c r="J912" i="1" l="1"/>
  <c r="K912" i="1" l="1"/>
  <c r="X912" i="1"/>
  <c r="Z912" i="1" s="1"/>
  <c r="AD912" i="1" s="1"/>
  <c r="N913" i="1" s="1"/>
  <c r="V913" i="1" s="1"/>
  <c r="L912" i="1"/>
  <c r="P912" i="1" s="1"/>
  <c r="R912" i="1" s="1"/>
  <c r="AB912" i="1" s="1"/>
  <c r="I913" i="1" s="1"/>
  <c r="W912" i="1" l="1"/>
  <c r="Y912" i="1" s="1"/>
  <c r="AC912" i="1" s="1"/>
  <c r="M913" i="1" s="1"/>
  <c r="U913" i="1" s="1"/>
  <c r="O912" i="1"/>
  <c r="Q912" i="1" s="1"/>
  <c r="AA912" i="1" s="1"/>
  <c r="H913" i="1" s="1"/>
  <c r="G913" i="1" s="1"/>
  <c r="J913" i="1" l="1"/>
  <c r="K913" i="1" l="1"/>
  <c r="X913" i="1"/>
  <c r="Z913" i="1" s="1"/>
  <c r="AD913" i="1" s="1"/>
  <c r="N914" i="1" s="1"/>
  <c r="V914" i="1" s="1"/>
  <c r="L913" i="1"/>
  <c r="P913" i="1" s="1"/>
  <c r="R913" i="1" s="1"/>
  <c r="AB913" i="1" s="1"/>
  <c r="I914" i="1" s="1"/>
  <c r="O913" i="1" l="1"/>
  <c r="Q913" i="1" s="1"/>
  <c r="AA913" i="1" s="1"/>
  <c r="H914" i="1" s="1"/>
  <c r="G914" i="1" s="1"/>
  <c r="W913" i="1"/>
  <c r="Y913" i="1" s="1"/>
  <c r="AC913" i="1" s="1"/>
  <c r="M914" i="1" s="1"/>
  <c r="U914" i="1" s="1"/>
  <c r="J914" i="1" l="1"/>
  <c r="K914" i="1" l="1"/>
  <c r="X914" i="1"/>
  <c r="Z914" i="1" s="1"/>
  <c r="AD914" i="1" s="1"/>
  <c r="N915" i="1" s="1"/>
  <c r="V915" i="1" s="1"/>
  <c r="L914" i="1"/>
  <c r="P914" i="1" s="1"/>
  <c r="R914" i="1" s="1"/>
  <c r="AB914" i="1" s="1"/>
  <c r="I915" i="1" s="1"/>
  <c r="W914" i="1" l="1"/>
  <c r="Y914" i="1" s="1"/>
  <c r="AC914" i="1" s="1"/>
  <c r="M915" i="1" s="1"/>
  <c r="U915" i="1" s="1"/>
  <c r="O914" i="1"/>
  <c r="Q914" i="1" s="1"/>
  <c r="AA914" i="1" s="1"/>
  <c r="H915" i="1" s="1"/>
  <c r="G915" i="1" s="1"/>
  <c r="J915" i="1" l="1"/>
  <c r="K915" i="1" l="1"/>
  <c r="X915" i="1"/>
  <c r="Z915" i="1" s="1"/>
  <c r="AD915" i="1" s="1"/>
  <c r="N916" i="1" s="1"/>
  <c r="V916" i="1" s="1"/>
  <c r="L915" i="1"/>
  <c r="P915" i="1" s="1"/>
  <c r="R915" i="1" s="1"/>
  <c r="AB915" i="1" s="1"/>
  <c r="I916" i="1" s="1"/>
  <c r="W915" i="1" l="1"/>
  <c r="Y915" i="1" s="1"/>
  <c r="AC915" i="1" s="1"/>
  <c r="M916" i="1" s="1"/>
  <c r="U916" i="1" s="1"/>
  <c r="O915" i="1"/>
  <c r="Q915" i="1" s="1"/>
  <c r="AA915" i="1" s="1"/>
  <c r="H916" i="1" s="1"/>
  <c r="G916" i="1" s="1"/>
  <c r="J916" i="1" l="1"/>
  <c r="K916" i="1" l="1"/>
  <c r="X916" i="1"/>
  <c r="Z916" i="1" s="1"/>
  <c r="AD916" i="1" s="1"/>
  <c r="N917" i="1" s="1"/>
  <c r="V917" i="1" s="1"/>
  <c r="L916" i="1"/>
  <c r="P916" i="1" s="1"/>
  <c r="R916" i="1" s="1"/>
  <c r="AB916" i="1" s="1"/>
  <c r="I917" i="1" s="1"/>
  <c r="W916" i="1" l="1"/>
  <c r="Y916" i="1" s="1"/>
  <c r="AC916" i="1" s="1"/>
  <c r="M917" i="1" s="1"/>
  <c r="U917" i="1" s="1"/>
  <c r="O916" i="1"/>
  <c r="Q916" i="1" s="1"/>
  <c r="AA916" i="1" s="1"/>
  <c r="H917" i="1" s="1"/>
  <c r="G917" i="1" s="1"/>
  <c r="J917" i="1" l="1"/>
  <c r="K917" i="1" l="1"/>
  <c r="X917" i="1"/>
  <c r="Z917" i="1" s="1"/>
  <c r="AD917" i="1" s="1"/>
  <c r="N918" i="1" s="1"/>
  <c r="V918" i="1" s="1"/>
  <c r="L917" i="1"/>
  <c r="P917" i="1" s="1"/>
  <c r="R917" i="1" s="1"/>
  <c r="AB917" i="1" s="1"/>
  <c r="I918" i="1" s="1"/>
  <c r="W917" i="1" l="1"/>
  <c r="Y917" i="1" s="1"/>
  <c r="AC917" i="1" s="1"/>
  <c r="M918" i="1" s="1"/>
  <c r="U918" i="1" s="1"/>
  <c r="O917" i="1"/>
  <c r="Q917" i="1" s="1"/>
  <c r="AA917" i="1" s="1"/>
  <c r="H918" i="1" s="1"/>
  <c r="G918" i="1" s="1"/>
  <c r="J918" i="1" l="1"/>
  <c r="K918" i="1" l="1"/>
  <c r="X918" i="1"/>
  <c r="Z918" i="1" s="1"/>
  <c r="AD918" i="1" s="1"/>
  <c r="N919" i="1" s="1"/>
  <c r="V919" i="1" s="1"/>
  <c r="L918" i="1"/>
  <c r="P918" i="1" s="1"/>
  <c r="R918" i="1" s="1"/>
  <c r="AB918" i="1" s="1"/>
  <c r="I919" i="1" s="1"/>
  <c r="O918" i="1" l="1"/>
  <c r="Q918" i="1" s="1"/>
  <c r="AA918" i="1" s="1"/>
  <c r="H919" i="1" s="1"/>
  <c r="G919" i="1" s="1"/>
  <c r="W918" i="1"/>
  <c r="Y918" i="1" s="1"/>
  <c r="AC918" i="1" s="1"/>
  <c r="M919" i="1" s="1"/>
  <c r="U919" i="1" s="1"/>
  <c r="J919" i="1" l="1"/>
  <c r="K919" i="1" l="1"/>
  <c r="X919" i="1"/>
  <c r="Z919" i="1" s="1"/>
  <c r="AD919" i="1" s="1"/>
  <c r="N920" i="1" s="1"/>
  <c r="V920" i="1" s="1"/>
  <c r="L919" i="1"/>
  <c r="P919" i="1" s="1"/>
  <c r="R919" i="1" s="1"/>
  <c r="AB919" i="1" s="1"/>
  <c r="I920" i="1" s="1"/>
  <c r="O919" i="1" l="1"/>
  <c r="Q919" i="1" s="1"/>
  <c r="AA919" i="1" s="1"/>
  <c r="H920" i="1" s="1"/>
  <c r="G920" i="1" s="1"/>
  <c r="W919" i="1"/>
  <c r="Y919" i="1" s="1"/>
  <c r="AC919" i="1" s="1"/>
  <c r="M920" i="1" s="1"/>
  <c r="U920" i="1" s="1"/>
  <c r="J920" i="1" l="1"/>
  <c r="K920" i="1" l="1"/>
  <c r="X920" i="1"/>
  <c r="Z920" i="1" s="1"/>
  <c r="AD920" i="1" s="1"/>
  <c r="N921" i="1" s="1"/>
  <c r="V921" i="1" s="1"/>
  <c r="L920" i="1"/>
  <c r="P920" i="1" s="1"/>
  <c r="R920" i="1" s="1"/>
  <c r="AB920" i="1" s="1"/>
  <c r="I921" i="1" s="1"/>
  <c r="W920" i="1" l="1"/>
  <c r="Y920" i="1" s="1"/>
  <c r="AC920" i="1" s="1"/>
  <c r="M921" i="1" s="1"/>
  <c r="U921" i="1" s="1"/>
  <c r="O920" i="1"/>
  <c r="Q920" i="1" s="1"/>
  <c r="AA920" i="1" s="1"/>
  <c r="H921" i="1" s="1"/>
  <c r="G921" i="1" s="1"/>
  <c r="J921" i="1" l="1"/>
  <c r="K921" i="1" l="1"/>
  <c r="X921" i="1"/>
  <c r="Z921" i="1" s="1"/>
  <c r="AD921" i="1" s="1"/>
  <c r="N922" i="1" s="1"/>
  <c r="V922" i="1" s="1"/>
  <c r="L921" i="1"/>
  <c r="P921" i="1" s="1"/>
  <c r="R921" i="1" s="1"/>
  <c r="AB921" i="1" s="1"/>
  <c r="I922" i="1" s="1"/>
  <c r="W921" i="1" l="1"/>
  <c r="Y921" i="1" s="1"/>
  <c r="AC921" i="1" s="1"/>
  <c r="M922" i="1" s="1"/>
  <c r="U922" i="1" s="1"/>
  <c r="O921" i="1"/>
  <c r="Q921" i="1" s="1"/>
  <c r="AA921" i="1" s="1"/>
  <c r="H922" i="1" s="1"/>
  <c r="G922" i="1" s="1"/>
  <c r="J922" i="1" l="1"/>
  <c r="K922" i="1" l="1"/>
  <c r="X922" i="1"/>
  <c r="Z922" i="1" s="1"/>
  <c r="AD922" i="1" s="1"/>
  <c r="N923" i="1" s="1"/>
  <c r="V923" i="1" s="1"/>
  <c r="L922" i="1"/>
  <c r="P922" i="1" s="1"/>
  <c r="R922" i="1" s="1"/>
  <c r="AB922" i="1" s="1"/>
  <c r="I923" i="1" s="1"/>
  <c r="O922" i="1" l="1"/>
  <c r="Q922" i="1" s="1"/>
  <c r="AA922" i="1" s="1"/>
  <c r="H923" i="1" s="1"/>
  <c r="G923" i="1" s="1"/>
  <c r="W922" i="1"/>
  <c r="Y922" i="1" s="1"/>
  <c r="AC922" i="1" s="1"/>
  <c r="M923" i="1" s="1"/>
  <c r="U923" i="1" s="1"/>
  <c r="J923" i="1" l="1"/>
  <c r="K923" i="1" l="1"/>
  <c r="X923" i="1"/>
  <c r="Z923" i="1" s="1"/>
  <c r="AD923" i="1" s="1"/>
  <c r="N924" i="1" s="1"/>
  <c r="V924" i="1" s="1"/>
  <c r="L923" i="1"/>
  <c r="P923" i="1" s="1"/>
  <c r="R923" i="1" s="1"/>
  <c r="AB923" i="1" s="1"/>
  <c r="I924" i="1" s="1"/>
  <c r="O923" i="1" l="1"/>
  <c r="Q923" i="1" s="1"/>
  <c r="AA923" i="1" s="1"/>
  <c r="H924" i="1" s="1"/>
  <c r="G924" i="1" s="1"/>
  <c r="W923" i="1"/>
  <c r="Y923" i="1" s="1"/>
  <c r="AC923" i="1" s="1"/>
  <c r="M924" i="1" s="1"/>
  <c r="U924" i="1" s="1"/>
  <c r="J924" i="1" l="1"/>
  <c r="K924" i="1" l="1"/>
  <c r="X924" i="1"/>
  <c r="Z924" i="1" s="1"/>
  <c r="AD924" i="1" s="1"/>
  <c r="N925" i="1" s="1"/>
  <c r="V925" i="1" s="1"/>
  <c r="L924" i="1"/>
  <c r="P924" i="1" s="1"/>
  <c r="R924" i="1" s="1"/>
  <c r="AB924" i="1" s="1"/>
  <c r="I925" i="1" s="1"/>
  <c r="W924" i="1" l="1"/>
  <c r="Y924" i="1" s="1"/>
  <c r="AC924" i="1" s="1"/>
  <c r="M925" i="1" s="1"/>
  <c r="U925" i="1" s="1"/>
  <c r="O924" i="1"/>
  <c r="Q924" i="1" s="1"/>
  <c r="AA924" i="1" s="1"/>
  <c r="H925" i="1" s="1"/>
  <c r="G925" i="1" s="1"/>
  <c r="J925" i="1" l="1"/>
  <c r="K925" i="1" l="1"/>
  <c r="X925" i="1"/>
  <c r="Z925" i="1" s="1"/>
  <c r="AD925" i="1" s="1"/>
  <c r="N926" i="1" s="1"/>
  <c r="V926" i="1" s="1"/>
  <c r="L925" i="1"/>
  <c r="P925" i="1" s="1"/>
  <c r="R925" i="1" s="1"/>
  <c r="AB925" i="1" s="1"/>
  <c r="I926" i="1" s="1"/>
  <c r="W925" i="1" l="1"/>
  <c r="Y925" i="1" s="1"/>
  <c r="AC925" i="1" s="1"/>
  <c r="M926" i="1" s="1"/>
  <c r="U926" i="1" s="1"/>
  <c r="O925" i="1"/>
  <c r="Q925" i="1" s="1"/>
  <c r="AA925" i="1" s="1"/>
  <c r="H926" i="1" s="1"/>
  <c r="G926" i="1" s="1"/>
  <c r="J926" i="1" l="1"/>
  <c r="K926" i="1" l="1"/>
  <c r="X926" i="1"/>
  <c r="Z926" i="1" s="1"/>
  <c r="AD926" i="1" s="1"/>
  <c r="N927" i="1" s="1"/>
  <c r="V927" i="1" s="1"/>
  <c r="L926" i="1"/>
  <c r="P926" i="1" s="1"/>
  <c r="R926" i="1" s="1"/>
  <c r="AB926" i="1" s="1"/>
  <c r="I927" i="1" s="1"/>
  <c r="W926" i="1" l="1"/>
  <c r="Y926" i="1" s="1"/>
  <c r="AC926" i="1" s="1"/>
  <c r="M927" i="1" s="1"/>
  <c r="U927" i="1" s="1"/>
  <c r="O926" i="1"/>
  <c r="Q926" i="1" s="1"/>
  <c r="AA926" i="1" s="1"/>
  <c r="H927" i="1" s="1"/>
  <c r="G927" i="1" s="1"/>
  <c r="J927" i="1" l="1"/>
  <c r="K927" i="1" l="1"/>
  <c r="X927" i="1"/>
  <c r="Z927" i="1" s="1"/>
  <c r="AD927" i="1" s="1"/>
  <c r="N928" i="1" s="1"/>
  <c r="V928" i="1" s="1"/>
  <c r="L927" i="1"/>
  <c r="P927" i="1" s="1"/>
  <c r="R927" i="1" s="1"/>
  <c r="AB927" i="1" s="1"/>
  <c r="I928" i="1" s="1"/>
  <c r="O927" i="1" l="1"/>
  <c r="Q927" i="1" s="1"/>
  <c r="AA927" i="1" s="1"/>
  <c r="H928" i="1" s="1"/>
  <c r="G928" i="1" s="1"/>
  <c r="W927" i="1"/>
  <c r="Y927" i="1" s="1"/>
  <c r="AC927" i="1" s="1"/>
  <c r="M928" i="1" s="1"/>
  <c r="U928" i="1" s="1"/>
  <c r="J928" i="1" l="1"/>
  <c r="K928" i="1" l="1"/>
  <c r="X928" i="1"/>
  <c r="Z928" i="1" s="1"/>
  <c r="AD928" i="1" s="1"/>
  <c r="N929" i="1" s="1"/>
  <c r="L928" i="1"/>
  <c r="P928" i="1" s="1"/>
  <c r="R928" i="1" s="1"/>
  <c r="AB928" i="1" s="1"/>
  <c r="I929" i="1" s="1"/>
  <c r="V929" i="1" l="1"/>
  <c r="O928" i="1"/>
  <c r="Q928" i="1" s="1"/>
  <c r="AA928" i="1" s="1"/>
  <c r="H929" i="1" s="1"/>
  <c r="G929" i="1" s="1"/>
  <c r="W928" i="1"/>
  <c r="Y928" i="1" s="1"/>
  <c r="AC928" i="1" s="1"/>
  <c r="M929" i="1" s="1"/>
  <c r="U929" i="1" s="1"/>
  <c r="J929" i="1" l="1"/>
  <c r="K929" i="1" s="1"/>
  <c r="X929" i="1" l="1"/>
  <c r="Z929" i="1" s="1"/>
  <c r="AD929" i="1" s="1"/>
  <c r="N930" i="1" s="1"/>
  <c r="V930" i="1" s="1"/>
  <c r="O929" i="1"/>
  <c r="Q929" i="1" s="1"/>
  <c r="AA929" i="1" s="1"/>
  <c r="H930" i="1" s="1"/>
  <c r="W929" i="1"/>
  <c r="Y929" i="1" s="1"/>
  <c r="AC929" i="1" s="1"/>
  <c r="M930" i="1" s="1"/>
  <c r="U930" i="1" s="1"/>
  <c r="L929" i="1"/>
  <c r="P929" i="1" s="1"/>
  <c r="R929" i="1" s="1"/>
  <c r="AB929" i="1" s="1"/>
  <c r="I930" i="1" s="1"/>
  <c r="G930" i="1" l="1"/>
  <c r="J930" i="1" l="1"/>
  <c r="K930" i="1" l="1"/>
  <c r="X930" i="1"/>
  <c r="Z930" i="1" s="1"/>
  <c r="AD930" i="1" s="1"/>
  <c r="N931" i="1" s="1"/>
  <c r="V931" i="1" s="1"/>
  <c r="L930" i="1"/>
  <c r="P930" i="1" s="1"/>
  <c r="R930" i="1" s="1"/>
  <c r="AB930" i="1" s="1"/>
  <c r="I931" i="1" s="1"/>
  <c r="O930" i="1" l="1"/>
  <c r="Q930" i="1" s="1"/>
  <c r="AA930" i="1" s="1"/>
  <c r="H931" i="1" s="1"/>
  <c r="G931" i="1" s="1"/>
  <c r="W930" i="1"/>
  <c r="Y930" i="1" s="1"/>
  <c r="AC930" i="1" s="1"/>
  <c r="M931" i="1" s="1"/>
  <c r="U931" i="1" s="1"/>
  <c r="J931" i="1" l="1"/>
  <c r="K931" i="1" l="1"/>
  <c r="X931" i="1"/>
  <c r="Z931" i="1" s="1"/>
  <c r="AD931" i="1" s="1"/>
  <c r="N932" i="1" s="1"/>
  <c r="L931" i="1"/>
  <c r="P931" i="1" s="1"/>
  <c r="R931" i="1" s="1"/>
  <c r="AB931" i="1" s="1"/>
  <c r="I932" i="1" s="1"/>
  <c r="V932" i="1" l="1"/>
  <c r="O931" i="1"/>
  <c r="Q931" i="1" s="1"/>
  <c r="AA931" i="1" s="1"/>
  <c r="H932" i="1" s="1"/>
  <c r="G932" i="1" s="1"/>
  <c r="W931" i="1"/>
  <c r="Y931" i="1" s="1"/>
  <c r="AC931" i="1" s="1"/>
  <c r="M932" i="1" s="1"/>
  <c r="U932" i="1" s="1"/>
  <c r="J932" i="1" l="1"/>
  <c r="K932" i="1" s="1"/>
  <c r="X932" i="1" l="1"/>
  <c r="Z932" i="1" s="1"/>
  <c r="AD932" i="1" s="1"/>
  <c r="N933" i="1" s="1"/>
  <c r="V933" i="1" s="1"/>
  <c r="O932" i="1"/>
  <c r="Q932" i="1" s="1"/>
  <c r="AA932" i="1" s="1"/>
  <c r="H933" i="1" s="1"/>
  <c r="W932" i="1"/>
  <c r="Y932" i="1" s="1"/>
  <c r="AC932" i="1" s="1"/>
  <c r="M933" i="1" s="1"/>
  <c r="U933" i="1" s="1"/>
  <c r="L932" i="1"/>
  <c r="P932" i="1" s="1"/>
  <c r="R932" i="1" s="1"/>
  <c r="AB932" i="1" s="1"/>
  <c r="I933" i="1" s="1"/>
  <c r="G933" i="1" l="1"/>
  <c r="J933" i="1" l="1"/>
  <c r="K933" i="1" l="1"/>
  <c r="X933" i="1"/>
  <c r="Z933" i="1" s="1"/>
  <c r="AD933" i="1" s="1"/>
  <c r="N934" i="1" s="1"/>
  <c r="V934" i="1" s="1"/>
  <c r="L933" i="1"/>
  <c r="P933" i="1" s="1"/>
  <c r="R933" i="1" s="1"/>
  <c r="AB933" i="1" s="1"/>
  <c r="I934" i="1" s="1"/>
  <c r="W933" i="1" l="1"/>
  <c r="Y933" i="1" s="1"/>
  <c r="AC933" i="1" s="1"/>
  <c r="M934" i="1" s="1"/>
  <c r="U934" i="1" s="1"/>
  <c r="O933" i="1"/>
  <c r="Q933" i="1" s="1"/>
  <c r="AA933" i="1" s="1"/>
  <c r="H934" i="1" s="1"/>
  <c r="G934" i="1" s="1"/>
  <c r="J934" i="1" l="1"/>
  <c r="K934" i="1" l="1"/>
  <c r="X934" i="1"/>
  <c r="Z934" i="1" s="1"/>
  <c r="AD934" i="1" s="1"/>
  <c r="N935" i="1" s="1"/>
  <c r="V935" i="1" s="1"/>
  <c r="L934" i="1"/>
  <c r="P934" i="1" s="1"/>
  <c r="R934" i="1" s="1"/>
  <c r="AB934" i="1" s="1"/>
  <c r="I935" i="1" s="1"/>
  <c r="O934" i="1" l="1"/>
  <c r="Q934" i="1" s="1"/>
  <c r="AA934" i="1" s="1"/>
  <c r="H935" i="1" s="1"/>
  <c r="G935" i="1" s="1"/>
  <c r="W934" i="1"/>
  <c r="Y934" i="1" s="1"/>
  <c r="AC934" i="1" s="1"/>
  <c r="M935" i="1" s="1"/>
  <c r="U935" i="1" s="1"/>
  <c r="J935" i="1" l="1"/>
  <c r="K935" i="1" l="1"/>
  <c r="X935" i="1"/>
  <c r="Z935" i="1" s="1"/>
  <c r="AD935" i="1" s="1"/>
  <c r="N936" i="1" s="1"/>
  <c r="V936" i="1" s="1"/>
  <c r="L935" i="1"/>
  <c r="P935" i="1" s="1"/>
  <c r="R935" i="1" s="1"/>
  <c r="AB935" i="1" s="1"/>
  <c r="I936" i="1" s="1"/>
  <c r="O935" i="1" l="1"/>
  <c r="Q935" i="1" s="1"/>
  <c r="AA935" i="1" s="1"/>
  <c r="H936" i="1" s="1"/>
  <c r="G936" i="1" s="1"/>
  <c r="W935" i="1"/>
  <c r="Y935" i="1" s="1"/>
  <c r="AC935" i="1" s="1"/>
  <c r="M936" i="1" s="1"/>
  <c r="U936" i="1" s="1"/>
  <c r="J936" i="1" l="1"/>
  <c r="L936" i="1" s="1"/>
  <c r="P936" i="1" s="1"/>
  <c r="R936" i="1" s="1"/>
  <c r="AB936" i="1" s="1"/>
  <c r="I937" i="1" s="1"/>
  <c r="K936" i="1" l="1"/>
  <c r="X936" i="1"/>
  <c r="Z936" i="1" s="1"/>
  <c r="AD936" i="1" s="1"/>
  <c r="N937" i="1" s="1"/>
  <c r="V937" i="1" s="1"/>
  <c r="O936" i="1" l="1"/>
  <c r="Q936" i="1" s="1"/>
  <c r="AA936" i="1" s="1"/>
  <c r="H937" i="1" s="1"/>
  <c r="G937" i="1" s="1"/>
  <c r="W936" i="1"/>
  <c r="Y936" i="1" s="1"/>
  <c r="AC936" i="1" s="1"/>
  <c r="M937" i="1" s="1"/>
  <c r="U937" i="1" s="1"/>
  <c r="J937" i="1" l="1"/>
  <c r="K937" i="1" l="1"/>
  <c r="X937" i="1"/>
  <c r="Z937" i="1" s="1"/>
  <c r="AD937" i="1" s="1"/>
  <c r="N938" i="1" s="1"/>
  <c r="V938" i="1" s="1"/>
  <c r="L937" i="1"/>
  <c r="P937" i="1" s="1"/>
  <c r="R937" i="1" s="1"/>
  <c r="AB937" i="1" s="1"/>
  <c r="I938" i="1" s="1"/>
  <c r="W937" i="1" l="1"/>
  <c r="Y937" i="1" s="1"/>
  <c r="AC937" i="1" s="1"/>
  <c r="M938" i="1" s="1"/>
  <c r="U938" i="1" s="1"/>
  <c r="O937" i="1"/>
  <c r="Q937" i="1" s="1"/>
  <c r="AA937" i="1" s="1"/>
  <c r="H938" i="1" s="1"/>
  <c r="G938" i="1" s="1"/>
  <c r="J938" i="1" l="1"/>
  <c r="K938" i="1" l="1"/>
  <c r="X938" i="1"/>
  <c r="Z938" i="1" s="1"/>
  <c r="AD938" i="1" s="1"/>
  <c r="N939" i="1" s="1"/>
  <c r="V939" i="1" s="1"/>
  <c r="L938" i="1"/>
  <c r="P938" i="1" s="1"/>
  <c r="R938" i="1" s="1"/>
  <c r="AB938" i="1" s="1"/>
  <c r="I939" i="1" s="1"/>
  <c r="W938" i="1" l="1"/>
  <c r="Y938" i="1" s="1"/>
  <c r="AC938" i="1" s="1"/>
  <c r="M939" i="1" s="1"/>
  <c r="U939" i="1" s="1"/>
  <c r="O938" i="1"/>
  <c r="Q938" i="1" s="1"/>
  <c r="AA938" i="1" s="1"/>
  <c r="H939" i="1" s="1"/>
  <c r="G939" i="1" s="1"/>
  <c r="J939" i="1" l="1"/>
  <c r="K939" i="1" l="1"/>
  <c r="X939" i="1"/>
  <c r="Z939" i="1" s="1"/>
  <c r="AD939" i="1" s="1"/>
  <c r="N940" i="1" s="1"/>
  <c r="V940" i="1" s="1"/>
  <c r="L939" i="1"/>
  <c r="P939" i="1" s="1"/>
  <c r="R939" i="1" s="1"/>
  <c r="AB939" i="1" s="1"/>
  <c r="I940" i="1" s="1"/>
  <c r="W939" i="1" l="1"/>
  <c r="Y939" i="1" s="1"/>
  <c r="AC939" i="1" s="1"/>
  <c r="M940" i="1" s="1"/>
  <c r="U940" i="1" s="1"/>
  <c r="O939" i="1"/>
  <c r="Q939" i="1" s="1"/>
  <c r="AA939" i="1" s="1"/>
  <c r="H940" i="1" s="1"/>
  <c r="G940" i="1" s="1"/>
  <c r="J940" i="1" l="1"/>
  <c r="K940" i="1" l="1"/>
  <c r="X940" i="1"/>
  <c r="Z940" i="1" s="1"/>
  <c r="AD940" i="1" s="1"/>
  <c r="N941" i="1" s="1"/>
  <c r="V941" i="1" s="1"/>
  <c r="L940" i="1"/>
  <c r="P940" i="1" s="1"/>
  <c r="R940" i="1" s="1"/>
  <c r="AB940" i="1" s="1"/>
  <c r="I941" i="1" s="1"/>
  <c r="O940" i="1" l="1"/>
  <c r="Q940" i="1" s="1"/>
  <c r="AA940" i="1" s="1"/>
  <c r="H941" i="1" s="1"/>
  <c r="G941" i="1" s="1"/>
  <c r="W940" i="1"/>
  <c r="Y940" i="1" s="1"/>
  <c r="AC940" i="1" s="1"/>
  <c r="M941" i="1" s="1"/>
  <c r="U941" i="1" s="1"/>
  <c r="J941" i="1" l="1"/>
  <c r="L941" i="1" s="1"/>
  <c r="P941" i="1" s="1"/>
  <c r="R941" i="1" s="1"/>
  <c r="AB941" i="1" s="1"/>
  <c r="I942" i="1" s="1"/>
  <c r="K941" i="1" l="1"/>
  <c r="X941" i="1"/>
  <c r="Z941" i="1" s="1"/>
  <c r="AD941" i="1" s="1"/>
  <c r="N942" i="1" s="1"/>
  <c r="V942" i="1" s="1"/>
  <c r="W941" i="1" l="1"/>
  <c r="Y941" i="1" s="1"/>
  <c r="AC941" i="1" s="1"/>
  <c r="M942" i="1" s="1"/>
  <c r="U942" i="1" s="1"/>
  <c r="O941" i="1"/>
  <c r="Q941" i="1" s="1"/>
  <c r="AA941" i="1" s="1"/>
  <c r="H942" i="1" s="1"/>
  <c r="G942" i="1" s="1"/>
  <c r="J942" i="1" l="1"/>
  <c r="K942" i="1" l="1"/>
  <c r="X942" i="1"/>
  <c r="Z942" i="1" s="1"/>
  <c r="AD942" i="1" s="1"/>
  <c r="N943" i="1" s="1"/>
  <c r="V943" i="1" s="1"/>
  <c r="L942" i="1"/>
  <c r="P942" i="1" s="1"/>
  <c r="R942" i="1" s="1"/>
  <c r="AB942" i="1" s="1"/>
  <c r="I943" i="1" s="1"/>
  <c r="W942" i="1" l="1"/>
  <c r="Y942" i="1" s="1"/>
  <c r="AC942" i="1" s="1"/>
  <c r="M943" i="1" s="1"/>
  <c r="U943" i="1" s="1"/>
  <c r="O942" i="1"/>
  <c r="Q942" i="1" s="1"/>
  <c r="AA942" i="1" s="1"/>
  <c r="H943" i="1" s="1"/>
  <c r="G943" i="1" s="1"/>
  <c r="J943" i="1" l="1"/>
  <c r="K943" i="1" l="1"/>
  <c r="X943" i="1"/>
  <c r="Z943" i="1" s="1"/>
  <c r="AD943" i="1" s="1"/>
  <c r="N944" i="1" s="1"/>
  <c r="V944" i="1" s="1"/>
  <c r="L943" i="1"/>
  <c r="P943" i="1" s="1"/>
  <c r="R943" i="1" s="1"/>
  <c r="AB943" i="1" s="1"/>
  <c r="I944" i="1" s="1"/>
  <c r="W943" i="1" l="1"/>
  <c r="Y943" i="1" s="1"/>
  <c r="AC943" i="1" s="1"/>
  <c r="M944" i="1" s="1"/>
  <c r="U944" i="1" s="1"/>
  <c r="O943" i="1"/>
  <c r="Q943" i="1" s="1"/>
  <c r="AA943" i="1" s="1"/>
  <c r="H944" i="1" s="1"/>
  <c r="G944" i="1" s="1"/>
  <c r="J944" i="1" l="1"/>
  <c r="K944" i="1" l="1"/>
  <c r="X944" i="1"/>
  <c r="Z944" i="1" s="1"/>
  <c r="AD944" i="1" s="1"/>
  <c r="N945" i="1" s="1"/>
  <c r="V945" i="1" s="1"/>
  <c r="L944" i="1"/>
  <c r="P944" i="1" s="1"/>
  <c r="R944" i="1" s="1"/>
  <c r="AB944" i="1" s="1"/>
  <c r="I945" i="1" s="1"/>
  <c r="W944" i="1" l="1"/>
  <c r="Y944" i="1" s="1"/>
  <c r="AC944" i="1" s="1"/>
  <c r="M945" i="1" s="1"/>
  <c r="U945" i="1" s="1"/>
  <c r="O944" i="1"/>
  <c r="Q944" i="1" s="1"/>
  <c r="AA944" i="1" s="1"/>
  <c r="H945" i="1" s="1"/>
  <c r="G945" i="1" s="1"/>
  <c r="J945" i="1" l="1"/>
  <c r="K945" i="1" l="1"/>
  <c r="X945" i="1"/>
  <c r="Z945" i="1" s="1"/>
  <c r="AD945" i="1" s="1"/>
  <c r="N946" i="1" s="1"/>
  <c r="V946" i="1" s="1"/>
  <c r="L945" i="1"/>
  <c r="P945" i="1" s="1"/>
  <c r="R945" i="1" s="1"/>
  <c r="AB945" i="1" s="1"/>
  <c r="I946" i="1" s="1"/>
  <c r="O945" i="1" l="1"/>
  <c r="Q945" i="1" s="1"/>
  <c r="AA945" i="1" s="1"/>
  <c r="H946" i="1" s="1"/>
  <c r="G946" i="1" s="1"/>
  <c r="W945" i="1"/>
  <c r="Y945" i="1" s="1"/>
  <c r="AC945" i="1" s="1"/>
  <c r="M946" i="1" s="1"/>
  <c r="U946" i="1" s="1"/>
  <c r="J946" i="1" l="1"/>
  <c r="K946" i="1" l="1"/>
  <c r="X946" i="1"/>
  <c r="Z946" i="1" s="1"/>
  <c r="AD946" i="1" s="1"/>
  <c r="N947" i="1" s="1"/>
  <c r="V947" i="1" s="1"/>
  <c r="L946" i="1"/>
  <c r="P946" i="1" s="1"/>
  <c r="R946" i="1" s="1"/>
  <c r="AB946" i="1" s="1"/>
  <c r="I947" i="1" s="1"/>
  <c r="O946" i="1" l="1"/>
  <c r="Q946" i="1" s="1"/>
  <c r="AA946" i="1" s="1"/>
  <c r="H947" i="1" s="1"/>
  <c r="G947" i="1" s="1"/>
  <c r="W946" i="1"/>
  <c r="Y946" i="1" s="1"/>
  <c r="AC946" i="1" s="1"/>
  <c r="M947" i="1" s="1"/>
  <c r="U947" i="1" s="1"/>
  <c r="J947" i="1" l="1"/>
  <c r="K947" i="1" l="1"/>
  <c r="X947" i="1"/>
  <c r="Z947" i="1" s="1"/>
  <c r="AD947" i="1" s="1"/>
  <c r="N948" i="1" s="1"/>
  <c r="V948" i="1" s="1"/>
  <c r="L947" i="1"/>
  <c r="P947" i="1" s="1"/>
  <c r="R947" i="1" s="1"/>
  <c r="AB947" i="1" s="1"/>
  <c r="I948" i="1" s="1"/>
  <c r="W947" i="1" l="1"/>
  <c r="Y947" i="1" s="1"/>
  <c r="AC947" i="1" s="1"/>
  <c r="M948" i="1" s="1"/>
  <c r="U948" i="1" s="1"/>
  <c r="O947" i="1"/>
  <c r="Q947" i="1" s="1"/>
  <c r="AA947" i="1" s="1"/>
  <c r="H948" i="1" s="1"/>
  <c r="G948" i="1" s="1"/>
  <c r="J948" i="1" l="1"/>
  <c r="K948" i="1" l="1"/>
  <c r="X948" i="1"/>
  <c r="Z948" i="1" s="1"/>
  <c r="AD948" i="1" s="1"/>
  <c r="N949" i="1" s="1"/>
  <c r="V949" i="1" s="1"/>
  <c r="L948" i="1"/>
  <c r="P948" i="1" s="1"/>
  <c r="R948" i="1" s="1"/>
  <c r="AB948" i="1" s="1"/>
  <c r="I949" i="1" s="1"/>
  <c r="O948" i="1" l="1"/>
  <c r="Q948" i="1" s="1"/>
  <c r="AA948" i="1" s="1"/>
  <c r="H949" i="1" s="1"/>
  <c r="G949" i="1" s="1"/>
  <c r="W948" i="1"/>
  <c r="Y948" i="1" s="1"/>
  <c r="AC948" i="1" s="1"/>
  <c r="M949" i="1" s="1"/>
  <c r="U949" i="1" s="1"/>
  <c r="J949" i="1" l="1"/>
  <c r="K949" i="1" l="1"/>
  <c r="X949" i="1"/>
  <c r="Z949" i="1" s="1"/>
  <c r="AD949" i="1" s="1"/>
  <c r="N950" i="1" s="1"/>
  <c r="V950" i="1" s="1"/>
  <c r="L949" i="1"/>
  <c r="P949" i="1" s="1"/>
  <c r="R949" i="1" s="1"/>
  <c r="AB949" i="1" s="1"/>
  <c r="I950" i="1" s="1"/>
  <c r="W949" i="1" l="1"/>
  <c r="Y949" i="1" s="1"/>
  <c r="AC949" i="1" s="1"/>
  <c r="M950" i="1" s="1"/>
  <c r="U950" i="1" s="1"/>
  <c r="O949" i="1"/>
  <c r="Q949" i="1" s="1"/>
  <c r="AA949" i="1" s="1"/>
  <c r="H950" i="1" s="1"/>
  <c r="G950" i="1" s="1"/>
  <c r="J950" i="1" l="1"/>
  <c r="K950" i="1" l="1"/>
  <c r="X950" i="1"/>
  <c r="Z950" i="1" s="1"/>
  <c r="AD950" i="1" s="1"/>
  <c r="N951" i="1" s="1"/>
  <c r="V951" i="1" s="1"/>
  <c r="L950" i="1"/>
  <c r="P950" i="1" s="1"/>
  <c r="R950" i="1" s="1"/>
  <c r="AB950" i="1" s="1"/>
  <c r="I951" i="1" s="1"/>
  <c r="O950" i="1" l="1"/>
  <c r="Q950" i="1" s="1"/>
  <c r="AA950" i="1" s="1"/>
  <c r="H951" i="1" s="1"/>
  <c r="G951" i="1" s="1"/>
  <c r="W950" i="1"/>
  <c r="Y950" i="1" s="1"/>
  <c r="AC950" i="1" s="1"/>
  <c r="M951" i="1" s="1"/>
  <c r="U951" i="1" s="1"/>
  <c r="J951" i="1" l="1"/>
  <c r="K951" i="1" l="1"/>
  <c r="X951" i="1"/>
  <c r="Z951" i="1" s="1"/>
  <c r="AD951" i="1" s="1"/>
  <c r="N952" i="1" s="1"/>
  <c r="V952" i="1" s="1"/>
  <c r="L951" i="1"/>
  <c r="P951" i="1" s="1"/>
  <c r="R951" i="1" s="1"/>
  <c r="AB951" i="1" s="1"/>
  <c r="I952" i="1" s="1"/>
  <c r="O951" i="1" l="1"/>
  <c r="Q951" i="1" s="1"/>
  <c r="AA951" i="1" s="1"/>
  <c r="H952" i="1" s="1"/>
  <c r="G952" i="1" s="1"/>
  <c r="W951" i="1"/>
  <c r="Y951" i="1" s="1"/>
  <c r="AC951" i="1" s="1"/>
  <c r="M952" i="1" s="1"/>
  <c r="U952" i="1" s="1"/>
  <c r="J952" i="1" l="1"/>
  <c r="K952" i="1" l="1"/>
  <c r="X952" i="1"/>
  <c r="Z952" i="1" s="1"/>
  <c r="AD952" i="1" s="1"/>
  <c r="N953" i="1" s="1"/>
  <c r="V953" i="1" s="1"/>
  <c r="L952" i="1"/>
  <c r="P952" i="1" s="1"/>
  <c r="R952" i="1" s="1"/>
  <c r="AB952" i="1" s="1"/>
  <c r="I953" i="1" s="1"/>
  <c r="W952" i="1" l="1"/>
  <c r="Y952" i="1" s="1"/>
  <c r="AC952" i="1" s="1"/>
  <c r="M953" i="1" s="1"/>
  <c r="U953" i="1" s="1"/>
  <c r="O952" i="1"/>
  <c r="Q952" i="1" s="1"/>
  <c r="AA952" i="1" s="1"/>
  <c r="H953" i="1" s="1"/>
  <c r="G953" i="1" s="1"/>
  <c r="J953" i="1" l="1"/>
  <c r="L953" i="1" s="1"/>
  <c r="P953" i="1" s="1"/>
  <c r="R953" i="1" s="1"/>
  <c r="AB953" i="1" s="1"/>
  <c r="I954" i="1" s="1"/>
  <c r="K953" i="1" l="1"/>
  <c r="X953" i="1"/>
  <c r="Z953" i="1" s="1"/>
  <c r="AD953" i="1" s="1"/>
  <c r="N954" i="1" s="1"/>
  <c r="V954" i="1" s="1"/>
  <c r="O953" i="1" l="1"/>
  <c r="Q953" i="1" s="1"/>
  <c r="AA953" i="1" s="1"/>
  <c r="H954" i="1" s="1"/>
  <c r="G954" i="1" s="1"/>
  <c r="W953" i="1"/>
  <c r="Y953" i="1" s="1"/>
  <c r="AC953" i="1" s="1"/>
  <c r="M954" i="1" s="1"/>
  <c r="U954" i="1" s="1"/>
  <c r="J954" i="1" l="1"/>
  <c r="K954" i="1" l="1"/>
  <c r="X954" i="1"/>
  <c r="Z954" i="1" s="1"/>
  <c r="AD954" i="1" s="1"/>
  <c r="N955" i="1" s="1"/>
  <c r="V955" i="1" s="1"/>
  <c r="L954" i="1"/>
  <c r="P954" i="1" s="1"/>
  <c r="R954" i="1" s="1"/>
  <c r="AB954" i="1" s="1"/>
  <c r="I955" i="1" s="1"/>
  <c r="O954" i="1" l="1"/>
  <c r="Q954" i="1" s="1"/>
  <c r="AA954" i="1" s="1"/>
  <c r="H955" i="1" s="1"/>
  <c r="G955" i="1" s="1"/>
  <c r="W954" i="1"/>
  <c r="Y954" i="1" s="1"/>
  <c r="AC954" i="1" s="1"/>
  <c r="M955" i="1" s="1"/>
  <c r="U955" i="1" s="1"/>
  <c r="J955" i="1" l="1"/>
  <c r="K955" i="1" l="1"/>
  <c r="X955" i="1"/>
  <c r="Z955" i="1" s="1"/>
  <c r="AD955" i="1" s="1"/>
  <c r="N956" i="1" s="1"/>
  <c r="V956" i="1" s="1"/>
  <c r="L955" i="1"/>
  <c r="P955" i="1" s="1"/>
  <c r="R955" i="1" s="1"/>
  <c r="AB955" i="1" s="1"/>
  <c r="I956" i="1" s="1"/>
  <c r="O955" i="1" l="1"/>
  <c r="Q955" i="1" s="1"/>
  <c r="AA955" i="1" s="1"/>
  <c r="H956" i="1" s="1"/>
  <c r="G956" i="1" s="1"/>
  <c r="W955" i="1"/>
  <c r="Y955" i="1" s="1"/>
  <c r="AC955" i="1" s="1"/>
  <c r="M956" i="1" s="1"/>
  <c r="U956" i="1" s="1"/>
  <c r="J956" i="1" l="1"/>
  <c r="K956" i="1" l="1"/>
  <c r="X956" i="1"/>
  <c r="Z956" i="1" s="1"/>
  <c r="AD956" i="1" s="1"/>
  <c r="N957" i="1" s="1"/>
  <c r="V957" i="1" s="1"/>
  <c r="L956" i="1"/>
  <c r="P956" i="1" s="1"/>
  <c r="R956" i="1" s="1"/>
  <c r="AB956" i="1" s="1"/>
  <c r="I957" i="1" s="1"/>
  <c r="W956" i="1" l="1"/>
  <c r="Y956" i="1" s="1"/>
  <c r="AC956" i="1" s="1"/>
  <c r="M957" i="1" s="1"/>
  <c r="U957" i="1" s="1"/>
  <c r="O956" i="1"/>
  <c r="Q956" i="1" s="1"/>
  <c r="AA956" i="1" s="1"/>
  <c r="H957" i="1" s="1"/>
  <c r="G957" i="1" s="1"/>
  <c r="J957" i="1" l="1"/>
  <c r="K957" i="1" l="1"/>
  <c r="X957" i="1"/>
  <c r="Z957" i="1" s="1"/>
  <c r="AD957" i="1" s="1"/>
  <c r="N958" i="1" s="1"/>
  <c r="V958" i="1" s="1"/>
  <c r="L957" i="1"/>
  <c r="P957" i="1" s="1"/>
  <c r="R957" i="1" s="1"/>
  <c r="AB957" i="1" s="1"/>
  <c r="I958" i="1" s="1"/>
  <c r="W957" i="1" l="1"/>
  <c r="Y957" i="1" s="1"/>
  <c r="AC957" i="1" s="1"/>
  <c r="M958" i="1" s="1"/>
  <c r="U958" i="1" s="1"/>
  <c r="O957" i="1"/>
  <c r="Q957" i="1" s="1"/>
  <c r="AA957" i="1" s="1"/>
  <c r="H958" i="1" s="1"/>
  <c r="G958" i="1" s="1"/>
  <c r="J958" i="1" l="1"/>
  <c r="L958" i="1" s="1"/>
  <c r="P958" i="1" s="1"/>
  <c r="R958" i="1" s="1"/>
  <c r="AB958" i="1" s="1"/>
  <c r="I959" i="1" s="1"/>
  <c r="K958" i="1" l="1"/>
  <c r="X958" i="1"/>
  <c r="Z958" i="1" s="1"/>
  <c r="AD958" i="1" s="1"/>
  <c r="N959" i="1" s="1"/>
  <c r="V959" i="1" s="1"/>
  <c r="O958" i="1" l="1"/>
  <c r="Q958" i="1" s="1"/>
  <c r="AA958" i="1" s="1"/>
  <c r="H959" i="1" s="1"/>
  <c r="G959" i="1" s="1"/>
  <c r="W958" i="1"/>
  <c r="Y958" i="1" s="1"/>
  <c r="AC958" i="1" s="1"/>
  <c r="M959" i="1" s="1"/>
  <c r="U959" i="1" s="1"/>
  <c r="J959" i="1" l="1"/>
  <c r="K959" i="1" l="1"/>
  <c r="X959" i="1"/>
  <c r="Z959" i="1" s="1"/>
  <c r="AD959" i="1" s="1"/>
  <c r="N960" i="1" s="1"/>
  <c r="V960" i="1" s="1"/>
  <c r="L959" i="1"/>
  <c r="P959" i="1" s="1"/>
  <c r="R959" i="1" s="1"/>
  <c r="AB959" i="1" s="1"/>
  <c r="I960" i="1" s="1"/>
  <c r="O959" i="1" l="1"/>
  <c r="Q959" i="1" s="1"/>
  <c r="AA959" i="1" s="1"/>
  <c r="H960" i="1" s="1"/>
  <c r="G960" i="1" s="1"/>
  <c r="W959" i="1"/>
  <c r="Y959" i="1" s="1"/>
  <c r="AC959" i="1" s="1"/>
  <c r="M960" i="1" s="1"/>
  <c r="U960" i="1" s="1"/>
  <c r="J960" i="1" l="1"/>
  <c r="L960" i="1" s="1"/>
  <c r="P960" i="1" s="1"/>
  <c r="R960" i="1" s="1"/>
  <c r="AB960" i="1" s="1"/>
  <c r="I961" i="1" s="1"/>
  <c r="K960" i="1" l="1"/>
  <c r="X960" i="1"/>
  <c r="Z960" i="1" s="1"/>
  <c r="AD960" i="1" s="1"/>
  <c r="N961" i="1" s="1"/>
  <c r="V961" i="1" s="1"/>
  <c r="O960" i="1" l="1"/>
  <c r="Q960" i="1" s="1"/>
  <c r="AA960" i="1" s="1"/>
  <c r="H961" i="1" s="1"/>
  <c r="G961" i="1" s="1"/>
  <c r="W960" i="1"/>
  <c r="Y960" i="1" s="1"/>
  <c r="AC960" i="1" s="1"/>
  <c r="M961" i="1" s="1"/>
  <c r="U961" i="1" s="1"/>
  <c r="J961" i="1" l="1"/>
  <c r="L961" i="1" s="1"/>
  <c r="P961" i="1" s="1"/>
  <c r="R961" i="1" s="1"/>
  <c r="AB961" i="1" s="1"/>
  <c r="I962" i="1" s="1"/>
  <c r="K961" i="1" l="1"/>
  <c r="X961" i="1"/>
  <c r="Z961" i="1" s="1"/>
  <c r="AD961" i="1" s="1"/>
  <c r="N962" i="1" s="1"/>
  <c r="V962" i="1" s="1"/>
  <c r="W961" i="1" l="1"/>
  <c r="Y961" i="1" s="1"/>
  <c r="AC961" i="1" s="1"/>
  <c r="M962" i="1" s="1"/>
  <c r="U962" i="1" s="1"/>
  <c r="O961" i="1"/>
  <c r="Q961" i="1" s="1"/>
  <c r="AA961" i="1" s="1"/>
  <c r="H962" i="1" s="1"/>
  <c r="G962" i="1" s="1"/>
  <c r="J962" i="1" l="1"/>
  <c r="L962" i="1" s="1"/>
  <c r="P962" i="1" s="1"/>
  <c r="R962" i="1" s="1"/>
  <c r="AB962" i="1" s="1"/>
  <c r="I963" i="1" s="1"/>
  <c r="K962" i="1" l="1"/>
  <c r="X962" i="1"/>
  <c r="Z962" i="1" s="1"/>
  <c r="AD962" i="1" s="1"/>
  <c r="N963" i="1" s="1"/>
  <c r="V963" i="1" s="1"/>
  <c r="W962" i="1" l="1"/>
  <c r="Y962" i="1" s="1"/>
  <c r="AC962" i="1" s="1"/>
  <c r="M963" i="1" s="1"/>
  <c r="U963" i="1" s="1"/>
  <c r="O962" i="1"/>
  <c r="Q962" i="1" s="1"/>
  <c r="AA962" i="1" s="1"/>
  <c r="H963" i="1" s="1"/>
  <c r="G963" i="1" s="1"/>
  <c r="J963" i="1" l="1"/>
  <c r="L963" i="1" s="1"/>
  <c r="P963" i="1" s="1"/>
  <c r="R963" i="1" s="1"/>
  <c r="AB963" i="1" s="1"/>
  <c r="I964" i="1" s="1"/>
  <c r="K963" i="1" l="1"/>
  <c r="X963" i="1"/>
  <c r="Z963" i="1" s="1"/>
  <c r="AD963" i="1" s="1"/>
  <c r="N964" i="1" s="1"/>
  <c r="V964" i="1" s="1"/>
  <c r="O963" i="1" l="1"/>
  <c r="Q963" i="1" s="1"/>
  <c r="AA963" i="1" s="1"/>
  <c r="H964" i="1" s="1"/>
  <c r="G964" i="1" s="1"/>
  <c r="W963" i="1"/>
  <c r="Y963" i="1" s="1"/>
  <c r="AC963" i="1" s="1"/>
  <c r="M964" i="1" s="1"/>
  <c r="U964" i="1" s="1"/>
  <c r="J964" i="1" l="1"/>
  <c r="L964" i="1" s="1"/>
  <c r="P964" i="1" s="1"/>
  <c r="R964" i="1" s="1"/>
  <c r="AB964" i="1" s="1"/>
  <c r="I965" i="1" s="1"/>
  <c r="K964" i="1" l="1"/>
  <c r="X964" i="1"/>
  <c r="Z964" i="1" s="1"/>
  <c r="AD964" i="1" s="1"/>
  <c r="N965" i="1" s="1"/>
  <c r="V965" i="1" s="1"/>
  <c r="O964" i="1" l="1"/>
  <c r="Q964" i="1" s="1"/>
  <c r="AA964" i="1" s="1"/>
  <c r="H965" i="1" s="1"/>
  <c r="G965" i="1" s="1"/>
  <c r="W964" i="1"/>
  <c r="Y964" i="1" s="1"/>
  <c r="AC964" i="1" s="1"/>
  <c r="M965" i="1" s="1"/>
  <c r="U965" i="1" s="1"/>
  <c r="J965" i="1" l="1"/>
  <c r="K965" i="1" l="1"/>
  <c r="X965" i="1"/>
  <c r="Z965" i="1" s="1"/>
  <c r="AD965" i="1" s="1"/>
  <c r="N966" i="1" s="1"/>
  <c r="V966" i="1" s="1"/>
  <c r="L965" i="1"/>
  <c r="P965" i="1" s="1"/>
  <c r="R965" i="1" s="1"/>
  <c r="AB965" i="1" s="1"/>
  <c r="I966" i="1" s="1"/>
  <c r="W965" i="1" l="1"/>
  <c r="Y965" i="1" s="1"/>
  <c r="AC965" i="1" s="1"/>
  <c r="M966" i="1" s="1"/>
  <c r="U966" i="1" s="1"/>
  <c r="O965" i="1"/>
  <c r="Q965" i="1" s="1"/>
  <c r="AA965" i="1" s="1"/>
  <c r="H966" i="1" s="1"/>
  <c r="G966" i="1" s="1"/>
  <c r="J966" i="1" l="1"/>
  <c r="L966" i="1" s="1"/>
  <c r="P966" i="1" s="1"/>
  <c r="R966" i="1" s="1"/>
  <c r="AB966" i="1" s="1"/>
  <c r="I967" i="1" s="1"/>
  <c r="K966" i="1" l="1"/>
  <c r="X966" i="1"/>
  <c r="Z966" i="1" s="1"/>
  <c r="AD966" i="1" s="1"/>
  <c r="N967" i="1" s="1"/>
  <c r="V967" i="1" s="1"/>
  <c r="W966" i="1" l="1"/>
  <c r="Y966" i="1" s="1"/>
  <c r="AC966" i="1" s="1"/>
  <c r="M967" i="1" s="1"/>
  <c r="U967" i="1" s="1"/>
  <c r="O966" i="1"/>
  <c r="Q966" i="1" s="1"/>
  <c r="AA966" i="1" s="1"/>
  <c r="H967" i="1" s="1"/>
  <c r="G967" i="1" s="1"/>
  <c r="J967" i="1" l="1"/>
  <c r="L967" i="1" s="1"/>
  <c r="P967" i="1" s="1"/>
  <c r="R967" i="1" s="1"/>
  <c r="AB967" i="1" s="1"/>
  <c r="I968" i="1" s="1"/>
  <c r="K967" i="1" l="1"/>
  <c r="X967" i="1"/>
  <c r="Z967" i="1" s="1"/>
  <c r="AD967" i="1" s="1"/>
  <c r="N968" i="1" s="1"/>
  <c r="V968" i="1" s="1"/>
  <c r="O967" i="1" l="1"/>
  <c r="Q967" i="1" s="1"/>
  <c r="AA967" i="1" s="1"/>
  <c r="H968" i="1" s="1"/>
  <c r="G968" i="1" s="1"/>
  <c r="W967" i="1"/>
  <c r="Y967" i="1" s="1"/>
  <c r="AC967" i="1" s="1"/>
  <c r="M968" i="1" s="1"/>
  <c r="U968" i="1" s="1"/>
  <c r="J968" i="1" l="1"/>
  <c r="K968" i="1" l="1"/>
  <c r="X968" i="1"/>
  <c r="Z968" i="1" s="1"/>
  <c r="AD968" i="1" s="1"/>
  <c r="N969" i="1" s="1"/>
  <c r="V969" i="1" s="1"/>
  <c r="L968" i="1"/>
  <c r="P968" i="1" s="1"/>
  <c r="R968" i="1" s="1"/>
  <c r="AB968" i="1" s="1"/>
  <c r="I969" i="1" s="1"/>
  <c r="W968" i="1" l="1"/>
  <c r="Y968" i="1" s="1"/>
  <c r="AC968" i="1" s="1"/>
  <c r="M969" i="1" s="1"/>
  <c r="U969" i="1" s="1"/>
  <c r="O968" i="1"/>
  <c r="Q968" i="1" s="1"/>
  <c r="AA968" i="1" s="1"/>
  <c r="H969" i="1" s="1"/>
  <c r="G969" i="1" s="1"/>
  <c r="J969" i="1" l="1"/>
  <c r="K969" i="1" l="1"/>
  <c r="X969" i="1"/>
  <c r="Z969" i="1" s="1"/>
  <c r="AD969" i="1" s="1"/>
  <c r="N970" i="1" s="1"/>
  <c r="V970" i="1" s="1"/>
  <c r="L969" i="1"/>
  <c r="P969" i="1" s="1"/>
  <c r="R969" i="1" s="1"/>
  <c r="AB969" i="1" s="1"/>
  <c r="I970" i="1" s="1"/>
  <c r="O969" i="1" l="1"/>
  <c r="Q969" i="1" s="1"/>
  <c r="AA969" i="1" s="1"/>
  <c r="H970" i="1" s="1"/>
  <c r="G970" i="1" s="1"/>
  <c r="W969" i="1"/>
  <c r="Y969" i="1" s="1"/>
  <c r="AC969" i="1" s="1"/>
  <c r="M970" i="1" s="1"/>
  <c r="U970" i="1" s="1"/>
  <c r="J970" i="1" l="1"/>
  <c r="K970" i="1" l="1"/>
  <c r="X970" i="1"/>
  <c r="Z970" i="1" s="1"/>
  <c r="AD970" i="1" s="1"/>
  <c r="N971" i="1" s="1"/>
  <c r="V971" i="1" s="1"/>
  <c r="L970" i="1"/>
  <c r="P970" i="1" s="1"/>
  <c r="R970" i="1" s="1"/>
  <c r="AB970" i="1" s="1"/>
  <c r="I971" i="1" s="1"/>
  <c r="O970" i="1" l="1"/>
  <c r="Q970" i="1" s="1"/>
  <c r="AA970" i="1" s="1"/>
  <c r="H971" i="1" s="1"/>
  <c r="G971" i="1" s="1"/>
  <c r="W970" i="1"/>
  <c r="Y970" i="1" s="1"/>
  <c r="AC970" i="1" s="1"/>
  <c r="M971" i="1" s="1"/>
  <c r="U971" i="1" s="1"/>
  <c r="J971" i="1" l="1"/>
  <c r="K971" i="1" l="1"/>
  <c r="X971" i="1"/>
  <c r="Z971" i="1" s="1"/>
  <c r="AD971" i="1" s="1"/>
  <c r="N972" i="1" s="1"/>
  <c r="V972" i="1" s="1"/>
  <c r="L971" i="1"/>
  <c r="P971" i="1" s="1"/>
  <c r="R971" i="1" s="1"/>
  <c r="AB971" i="1" s="1"/>
  <c r="I972" i="1" s="1"/>
  <c r="O971" i="1" l="1"/>
  <c r="Q971" i="1" s="1"/>
  <c r="AA971" i="1" s="1"/>
  <c r="H972" i="1" s="1"/>
  <c r="G972" i="1" s="1"/>
  <c r="W971" i="1"/>
  <c r="Y971" i="1" s="1"/>
  <c r="AC971" i="1" s="1"/>
  <c r="M972" i="1" s="1"/>
  <c r="U972" i="1" s="1"/>
  <c r="J972" i="1" l="1"/>
  <c r="K972" i="1" l="1"/>
  <c r="X972" i="1"/>
  <c r="Z972" i="1" s="1"/>
  <c r="AD972" i="1" s="1"/>
  <c r="N973" i="1" s="1"/>
  <c r="V973" i="1" s="1"/>
  <c r="L972" i="1"/>
  <c r="P972" i="1" s="1"/>
  <c r="R972" i="1" s="1"/>
  <c r="AB972" i="1" s="1"/>
  <c r="I973" i="1" s="1"/>
  <c r="W972" i="1" l="1"/>
  <c r="Y972" i="1" s="1"/>
  <c r="AC972" i="1" s="1"/>
  <c r="M973" i="1" s="1"/>
  <c r="U973" i="1" s="1"/>
  <c r="O972" i="1"/>
  <c r="Q972" i="1" s="1"/>
  <c r="AA972" i="1" s="1"/>
  <c r="H973" i="1" s="1"/>
  <c r="G973" i="1" s="1"/>
  <c r="J973" i="1" l="1"/>
  <c r="K973" i="1" l="1"/>
  <c r="X973" i="1"/>
  <c r="Z973" i="1" s="1"/>
  <c r="AD973" i="1" s="1"/>
  <c r="N974" i="1" s="1"/>
  <c r="V974" i="1" s="1"/>
  <c r="L973" i="1"/>
  <c r="P973" i="1" s="1"/>
  <c r="R973" i="1" s="1"/>
  <c r="AB973" i="1" s="1"/>
  <c r="I974" i="1" s="1"/>
  <c r="O973" i="1" l="1"/>
  <c r="Q973" i="1" s="1"/>
  <c r="AA973" i="1" s="1"/>
  <c r="H974" i="1" s="1"/>
  <c r="G974" i="1" s="1"/>
  <c r="W973" i="1"/>
  <c r="Y973" i="1" s="1"/>
  <c r="AC973" i="1" s="1"/>
  <c r="M974" i="1" s="1"/>
  <c r="U974" i="1" s="1"/>
  <c r="J974" i="1" l="1"/>
  <c r="K974" i="1" l="1"/>
  <c r="X974" i="1"/>
  <c r="Z974" i="1" s="1"/>
  <c r="AD974" i="1" s="1"/>
  <c r="N975" i="1" s="1"/>
  <c r="V975" i="1" s="1"/>
  <c r="L974" i="1"/>
  <c r="P974" i="1" s="1"/>
  <c r="R974" i="1" s="1"/>
  <c r="AB974" i="1" s="1"/>
  <c r="I975" i="1" s="1"/>
  <c r="W974" i="1" l="1"/>
  <c r="Y974" i="1" s="1"/>
  <c r="AC974" i="1" s="1"/>
  <c r="M975" i="1" s="1"/>
  <c r="U975" i="1" s="1"/>
  <c r="O974" i="1"/>
  <c r="Q974" i="1" s="1"/>
  <c r="AA974" i="1" s="1"/>
  <c r="H975" i="1" s="1"/>
  <c r="G975" i="1" s="1"/>
  <c r="J975" i="1" l="1"/>
  <c r="K975" i="1" l="1"/>
  <c r="X975" i="1"/>
  <c r="Z975" i="1" s="1"/>
  <c r="AD975" i="1" s="1"/>
  <c r="N976" i="1" s="1"/>
  <c r="V976" i="1" s="1"/>
  <c r="L975" i="1"/>
  <c r="P975" i="1" s="1"/>
  <c r="R975" i="1" s="1"/>
  <c r="AB975" i="1" s="1"/>
  <c r="I976" i="1" s="1"/>
  <c r="O975" i="1" l="1"/>
  <c r="Q975" i="1" s="1"/>
  <c r="AA975" i="1" s="1"/>
  <c r="H976" i="1" s="1"/>
  <c r="G976" i="1" s="1"/>
  <c r="W975" i="1"/>
  <c r="Y975" i="1" s="1"/>
  <c r="AC975" i="1" s="1"/>
  <c r="M976" i="1" s="1"/>
  <c r="U976" i="1" s="1"/>
  <c r="J976" i="1" l="1"/>
  <c r="K976" i="1" l="1"/>
  <c r="X976" i="1"/>
  <c r="Z976" i="1" s="1"/>
  <c r="AD976" i="1" s="1"/>
  <c r="N977" i="1" s="1"/>
  <c r="V977" i="1" s="1"/>
  <c r="L976" i="1"/>
  <c r="P976" i="1" s="1"/>
  <c r="R976" i="1" s="1"/>
  <c r="AB976" i="1" s="1"/>
  <c r="I977" i="1" s="1"/>
  <c r="O976" i="1" l="1"/>
  <c r="Q976" i="1" s="1"/>
  <c r="AA976" i="1" s="1"/>
  <c r="H977" i="1" s="1"/>
  <c r="G977" i="1" s="1"/>
  <c r="W976" i="1"/>
  <c r="Y976" i="1" s="1"/>
  <c r="AC976" i="1" s="1"/>
  <c r="M977" i="1" s="1"/>
  <c r="U977" i="1" s="1"/>
  <c r="J977" i="1" l="1"/>
  <c r="K977" i="1" l="1"/>
  <c r="X977" i="1"/>
  <c r="Z977" i="1" s="1"/>
  <c r="AD977" i="1" s="1"/>
  <c r="N978" i="1" s="1"/>
  <c r="V978" i="1" s="1"/>
  <c r="L977" i="1"/>
  <c r="P977" i="1" s="1"/>
  <c r="R977" i="1" s="1"/>
  <c r="AB977" i="1" s="1"/>
  <c r="I978" i="1" s="1"/>
  <c r="W977" i="1" l="1"/>
  <c r="Y977" i="1" s="1"/>
  <c r="AC977" i="1" s="1"/>
  <c r="M978" i="1" s="1"/>
  <c r="U978" i="1" s="1"/>
  <c r="O977" i="1"/>
  <c r="Q977" i="1" s="1"/>
  <c r="AA977" i="1" s="1"/>
  <c r="H978" i="1" s="1"/>
  <c r="G978" i="1" s="1"/>
  <c r="J978" i="1" l="1"/>
  <c r="L978" i="1" s="1"/>
  <c r="P978" i="1" s="1"/>
  <c r="R978" i="1" s="1"/>
  <c r="AB978" i="1" s="1"/>
  <c r="I979" i="1" s="1"/>
  <c r="K978" i="1" l="1"/>
  <c r="X978" i="1"/>
  <c r="Z978" i="1" s="1"/>
  <c r="AD978" i="1" s="1"/>
  <c r="N979" i="1" s="1"/>
  <c r="V979" i="1" s="1"/>
  <c r="W978" i="1" l="1"/>
  <c r="Y978" i="1" s="1"/>
  <c r="AC978" i="1" s="1"/>
  <c r="M979" i="1" s="1"/>
  <c r="U979" i="1" s="1"/>
  <c r="O978" i="1"/>
  <c r="Q978" i="1" s="1"/>
  <c r="AA978" i="1" s="1"/>
  <c r="H979" i="1" s="1"/>
  <c r="G979" i="1" s="1"/>
  <c r="J979" i="1" l="1"/>
  <c r="L979" i="1" s="1"/>
  <c r="P979" i="1" s="1"/>
  <c r="R979" i="1" s="1"/>
  <c r="AB979" i="1" s="1"/>
  <c r="I980" i="1" s="1"/>
  <c r="K979" i="1" l="1"/>
  <c r="X979" i="1"/>
  <c r="Z979" i="1" s="1"/>
  <c r="AD979" i="1" s="1"/>
  <c r="N980" i="1" s="1"/>
  <c r="V980" i="1" s="1"/>
  <c r="W979" i="1" l="1"/>
  <c r="Y979" i="1" s="1"/>
  <c r="AC979" i="1" s="1"/>
  <c r="M980" i="1" s="1"/>
  <c r="U980" i="1" s="1"/>
  <c r="O979" i="1"/>
  <c r="Q979" i="1" s="1"/>
  <c r="AA979" i="1" s="1"/>
  <c r="H980" i="1" s="1"/>
  <c r="G980" i="1" s="1"/>
  <c r="J980" i="1" l="1"/>
  <c r="K980" i="1" l="1"/>
  <c r="X980" i="1"/>
  <c r="Z980" i="1" s="1"/>
  <c r="AD980" i="1" s="1"/>
  <c r="N981" i="1" s="1"/>
  <c r="V981" i="1" s="1"/>
  <c r="L980" i="1"/>
  <c r="P980" i="1" s="1"/>
  <c r="R980" i="1" s="1"/>
  <c r="AB980" i="1" s="1"/>
  <c r="I981" i="1" s="1"/>
  <c r="W980" i="1" l="1"/>
  <c r="Y980" i="1" s="1"/>
  <c r="AC980" i="1" s="1"/>
  <c r="M981" i="1" s="1"/>
  <c r="U981" i="1" s="1"/>
  <c r="O980" i="1"/>
  <c r="Q980" i="1" s="1"/>
  <c r="AA980" i="1" s="1"/>
  <c r="H981" i="1" s="1"/>
  <c r="G981" i="1" s="1"/>
  <c r="J981" i="1" l="1"/>
  <c r="K981" i="1" l="1"/>
  <c r="X981" i="1"/>
  <c r="Z981" i="1" s="1"/>
  <c r="AD981" i="1" s="1"/>
  <c r="N982" i="1" s="1"/>
  <c r="V982" i="1" s="1"/>
  <c r="L981" i="1"/>
  <c r="P981" i="1" s="1"/>
  <c r="R981" i="1" s="1"/>
  <c r="AB981" i="1" s="1"/>
  <c r="I982" i="1" s="1"/>
  <c r="W981" i="1" l="1"/>
  <c r="Y981" i="1" s="1"/>
  <c r="AC981" i="1" s="1"/>
  <c r="M982" i="1" s="1"/>
  <c r="U982" i="1" s="1"/>
  <c r="O981" i="1"/>
  <c r="Q981" i="1" s="1"/>
  <c r="AA981" i="1" s="1"/>
  <c r="H982" i="1" s="1"/>
  <c r="G982" i="1" s="1"/>
  <c r="J982" i="1" l="1"/>
  <c r="K982" i="1" l="1"/>
  <c r="X982" i="1"/>
  <c r="Z982" i="1" s="1"/>
  <c r="AD982" i="1" s="1"/>
  <c r="N983" i="1" s="1"/>
  <c r="V983" i="1" s="1"/>
  <c r="L982" i="1"/>
  <c r="P982" i="1" s="1"/>
  <c r="R982" i="1" s="1"/>
  <c r="AB982" i="1" s="1"/>
  <c r="I983" i="1" s="1"/>
  <c r="W982" i="1" l="1"/>
  <c r="Y982" i="1" s="1"/>
  <c r="AC982" i="1" s="1"/>
  <c r="M983" i="1" s="1"/>
  <c r="U983" i="1" s="1"/>
  <c r="O982" i="1"/>
  <c r="Q982" i="1" s="1"/>
  <c r="AA982" i="1" s="1"/>
  <c r="H983" i="1" s="1"/>
  <c r="G983" i="1" s="1"/>
  <c r="J983" i="1" l="1"/>
  <c r="K983" i="1" l="1"/>
  <c r="X983" i="1"/>
  <c r="Z983" i="1" s="1"/>
  <c r="AD983" i="1" s="1"/>
  <c r="N984" i="1" s="1"/>
  <c r="V984" i="1" s="1"/>
  <c r="L983" i="1"/>
  <c r="P983" i="1" s="1"/>
  <c r="R983" i="1" s="1"/>
  <c r="AB983" i="1" s="1"/>
  <c r="I984" i="1" s="1"/>
  <c r="W983" i="1" l="1"/>
  <c r="Y983" i="1" s="1"/>
  <c r="AC983" i="1" s="1"/>
  <c r="M984" i="1" s="1"/>
  <c r="U984" i="1" s="1"/>
  <c r="O983" i="1"/>
  <c r="Q983" i="1" s="1"/>
  <c r="AA983" i="1" s="1"/>
  <c r="H984" i="1" s="1"/>
  <c r="G984" i="1" s="1"/>
  <c r="J984" i="1" l="1"/>
  <c r="K984" i="1" l="1"/>
  <c r="X984" i="1"/>
  <c r="Z984" i="1" s="1"/>
  <c r="AD984" i="1" s="1"/>
  <c r="N985" i="1" s="1"/>
  <c r="V985" i="1" s="1"/>
  <c r="L984" i="1"/>
  <c r="P984" i="1" s="1"/>
  <c r="R984" i="1" s="1"/>
  <c r="AB984" i="1" s="1"/>
  <c r="I985" i="1" s="1"/>
  <c r="W984" i="1" l="1"/>
  <c r="Y984" i="1" s="1"/>
  <c r="AC984" i="1" s="1"/>
  <c r="M985" i="1" s="1"/>
  <c r="U985" i="1" s="1"/>
  <c r="O984" i="1"/>
  <c r="Q984" i="1" s="1"/>
  <c r="AA984" i="1" s="1"/>
  <c r="H985" i="1" s="1"/>
  <c r="G985" i="1" s="1"/>
  <c r="J985" i="1" l="1"/>
  <c r="K985" i="1" l="1"/>
  <c r="X985" i="1"/>
  <c r="Z985" i="1" s="1"/>
  <c r="AD985" i="1" s="1"/>
  <c r="N986" i="1" s="1"/>
  <c r="V986" i="1" s="1"/>
  <c r="L985" i="1"/>
  <c r="P985" i="1" s="1"/>
  <c r="R985" i="1" s="1"/>
  <c r="AB985" i="1" s="1"/>
  <c r="I986" i="1" s="1"/>
  <c r="O985" i="1" l="1"/>
  <c r="Q985" i="1" s="1"/>
  <c r="AA985" i="1" s="1"/>
  <c r="H986" i="1" s="1"/>
  <c r="G986" i="1" s="1"/>
  <c r="W985" i="1"/>
  <c r="Y985" i="1" s="1"/>
  <c r="AC985" i="1" s="1"/>
  <c r="M986" i="1" s="1"/>
  <c r="U986" i="1" s="1"/>
  <c r="J986" i="1" l="1"/>
  <c r="K986" i="1" l="1"/>
  <c r="X986" i="1"/>
  <c r="Z986" i="1" s="1"/>
  <c r="AD986" i="1" s="1"/>
  <c r="N987" i="1" s="1"/>
  <c r="V987" i="1" s="1"/>
  <c r="L986" i="1"/>
  <c r="P986" i="1" s="1"/>
  <c r="R986" i="1" s="1"/>
  <c r="AB986" i="1" s="1"/>
  <c r="I987" i="1" s="1"/>
  <c r="O986" i="1" l="1"/>
  <c r="Q986" i="1" s="1"/>
  <c r="AA986" i="1" s="1"/>
  <c r="H987" i="1" s="1"/>
  <c r="G987" i="1" s="1"/>
  <c r="W986" i="1"/>
  <c r="Y986" i="1" s="1"/>
  <c r="AC986" i="1" s="1"/>
  <c r="M987" i="1" s="1"/>
  <c r="U987" i="1" s="1"/>
  <c r="J987" i="1" l="1"/>
  <c r="K987" i="1" l="1"/>
  <c r="X987" i="1"/>
  <c r="Z987" i="1" s="1"/>
  <c r="AD987" i="1" s="1"/>
  <c r="N988" i="1" s="1"/>
  <c r="V988" i="1" s="1"/>
  <c r="L987" i="1"/>
  <c r="P987" i="1" s="1"/>
  <c r="R987" i="1" s="1"/>
  <c r="AB987" i="1" s="1"/>
  <c r="I988" i="1" s="1"/>
  <c r="O987" i="1" l="1"/>
  <c r="Q987" i="1" s="1"/>
  <c r="AA987" i="1" s="1"/>
  <c r="H988" i="1" s="1"/>
  <c r="G988" i="1" s="1"/>
  <c r="W987" i="1"/>
  <c r="Y987" i="1" s="1"/>
  <c r="AC987" i="1" s="1"/>
  <c r="M988" i="1" s="1"/>
  <c r="U988" i="1" s="1"/>
  <c r="J988" i="1" l="1"/>
  <c r="K988" i="1" l="1"/>
  <c r="X988" i="1"/>
  <c r="Z988" i="1" s="1"/>
  <c r="AD988" i="1" s="1"/>
  <c r="N989" i="1" s="1"/>
  <c r="V989" i="1" s="1"/>
  <c r="L988" i="1"/>
  <c r="P988" i="1" s="1"/>
  <c r="R988" i="1" s="1"/>
  <c r="AB988" i="1" s="1"/>
  <c r="I989" i="1" s="1"/>
  <c r="O988" i="1" l="1"/>
  <c r="Q988" i="1" s="1"/>
  <c r="AA988" i="1" s="1"/>
  <c r="H989" i="1" s="1"/>
  <c r="G989" i="1" s="1"/>
  <c r="W988" i="1"/>
  <c r="Y988" i="1" s="1"/>
  <c r="AC988" i="1" s="1"/>
  <c r="M989" i="1" s="1"/>
  <c r="U989" i="1" s="1"/>
  <c r="J989" i="1" l="1"/>
  <c r="K989" i="1" l="1"/>
  <c r="X989" i="1"/>
  <c r="Z989" i="1" s="1"/>
  <c r="AD989" i="1" s="1"/>
  <c r="N990" i="1" s="1"/>
  <c r="L989" i="1"/>
  <c r="P989" i="1" s="1"/>
  <c r="R989" i="1" s="1"/>
  <c r="AB989" i="1" s="1"/>
  <c r="I990" i="1" s="1"/>
  <c r="V990" i="1" l="1"/>
  <c r="O989" i="1"/>
  <c r="Q989" i="1" s="1"/>
  <c r="AA989" i="1" s="1"/>
  <c r="H990" i="1" s="1"/>
  <c r="G990" i="1" s="1"/>
  <c r="W989" i="1"/>
  <c r="Y989" i="1" s="1"/>
  <c r="AC989" i="1" s="1"/>
  <c r="M990" i="1" s="1"/>
  <c r="U990" i="1" s="1"/>
  <c r="J990" i="1" l="1"/>
  <c r="K990" i="1" s="1"/>
  <c r="X990" i="1" l="1"/>
  <c r="Z990" i="1" s="1"/>
  <c r="AD990" i="1" s="1"/>
  <c r="N991" i="1" s="1"/>
  <c r="V991" i="1" s="1"/>
  <c r="W990" i="1"/>
  <c r="Y990" i="1" s="1"/>
  <c r="AC990" i="1" s="1"/>
  <c r="M991" i="1" s="1"/>
  <c r="U991" i="1" s="1"/>
  <c r="O990" i="1"/>
  <c r="Q990" i="1" s="1"/>
  <c r="AA990" i="1" s="1"/>
  <c r="H991" i="1" s="1"/>
  <c r="L990" i="1"/>
  <c r="P990" i="1" s="1"/>
  <c r="R990" i="1" s="1"/>
  <c r="AB990" i="1" s="1"/>
  <c r="I991" i="1" s="1"/>
  <c r="G991" i="1" l="1"/>
  <c r="J991" i="1" l="1"/>
  <c r="L991" i="1" s="1"/>
  <c r="P991" i="1" s="1"/>
  <c r="R991" i="1" s="1"/>
  <c r="AB991" i="1" s="1"/>
  <c r="I992" i="1" s="1"/>
  <c r="K991" i="1" l="1"/>
  <c r="X991" i="1"/>
  <c r="Z991" i="1" s="1"/>
  <c r="AD991" i="1" s="1"/>
  <c r="N992" i="1" s="1"/>
  <c r="V992" i="1" s="1"/>
  <c r="O991" i="1" l="1"/>
  <c r="Q991" i="1" s="1"/>
  <c r="AA991" i="1" s="1"/>
  <c r="H992" i="1" s="1"/>
  <c r="G992" i="1" s="1"/>
  <c r="W991" i="1"/>
  <c r="Y991" i="1" s="1"/>
  <c r="AC991" i="1" s="1"/>
  <c r="M992" i="1" s="1"/>
  <c r="U992" i="1" s="1"/>
  <c r="J992" i="1" l="1"/>
  <c r="K992" i="1" l="1"/>
  <c r="X992" i="1"/>
  <c r="Z992" i="1" s="1"/>
  <c r="AD992" i="1" s="1"/>
  <c r="N993" i="1" s="1"/>
  <c r="V993" i="1" s="1"/>
  <c r="L992" i="1"/>
  <c r="P992" i="1" s="1"/>
  <c r="R992" i="1" s="1"/>
  <c r="AB992" i="1" s="1"/>
  <c r="I993" i="1" s="1"/>
  <c r="W992" i="1" l="1"/>
  <c r="Y992" i="1" s="1"/>
  <c r="AC992" i="1" s="1"/>
  <c r="M993" i="1" s="1"/>
  <c r="U993" i="1" s="1"/>
  <c r="O992" i="1"/>
  <c r="Q992" i="1" s="1"/>
  <c r="AA992" i="1" s="1"/>
  <c r="H993" i="1" s="1"/>
  <c r="G993" i="1" s="1"/>
  <c r="J993" i="1" l="1"/>
  <c r="K993" i="1" l="1"/>
  <c r="X993" i="1"/>
  <c r="Z993" i="1" s="1"/>
  <c r="AD993" i="1" s="1"/>
  <c r="N994" i="1" s="1"/>
  <c r="V994" i="1" s="1"/>
  <c r="L993" i="1"/>
  <c r="P993" i="1" s="1"/>
  <c r="R993" i="1" s="1"/>
  <c r="AB993" i="1" s="1"/>
  <c r="I994" i="1" s="1"/>
  <c r="O993" i="1" l="1"/>
  <c r="Q993" i="1" s="1"/>
  <c r="AA993" i="1" s="1"/>
  <c r="H994" i="1" s="1"/>
  <c r="G994" i="1" s="1"/>
  <c r="W993" i="1"/>
  <c r="Y993" i="1" s="1"/>
  <c r="AC993" i="1" s="1"/>
  <c r="M994" i="1" s="1"/>
  <c r="U994" i="1" s="1"/>
  <c r="J994" i="1" l="1"/>
  <c r="K994" i="1" l="1"/>
  <c r="X994" i="1"/>
  <c r="Z994" i="1" s="1"/>
  <c r="AD994" i="1" s="1"/>
  <c r="N995" i="1" s="1"/>
  <c r="V995" i="1" s="1"/>
  <c r="L994" i="1"/>
  <c r="P994" i="1" s="1"/>
  <c r="R994" i="1" s="1"/>
  <c r="AB994" i="1" s="1"/>
  <c r="I995" i="1" s="1"/>
  <c r="W994" i="1" l="1"/>
  <c r="Y994" i="1" s="1"/>
  <c r="AC994" i="1" s="1"/>
  <c r="M995" i="1" s="1"/>
  <c r="U995" i="1" s="1"/>
  <c r="O994" i="1"/>
  <c r="Q994" i="1" s="1"/>
  <c r="AA994" i="1" s="1"/>
  <c r="H995" i="1" s="1"/>
  <c r="G995" i="1" s="1"/>
  <c r="J995" i="1" l="1"/>
  <c r="K995" i="1" l="1"/>
  <c r="X995" i="1"/>
  <c r="Z995" i="1" s="1"/>
  <c r="AD995" i="1" s="1"/>
  <c r="N996" i="1" s="1"/>
  <c r="V996" i="1" s="1"/>
  <c r="L995" i="1"/>
  <c r="P995" i="1" s="1"/>
  <c r="R995" i="1" s="1"/>
  <c r="AB995" i="1" s="1"/>
  <c r="I996" i="1" s="1"/>
  <c r="W995" i="1" l="1"/>
  <c r="Y995" i="1" s="1"/>
  <c r="AC995" i="1" s="1"/>
  <c r="M996" i="1" s="1"/>
  <c r="U996" i="1" s="1"/>
  <c r="O995" i="1"/>
  <c r="Q995" i="1" s="1"/>
  <c r="AA995" i="1" s="1"/>
  <c r="H996" i="1" s="1"/>
  <c r="G996" i="1" s="1"/>
  <c r="J996" i="1" l="1"/>
  <c r="K996" i="1" l="1"/>
  <c r="X996" i="1"/>
  <c r="Z996" i="1" s="1"/>
  <c r="AD996" i="1" s="1"/>
  <c r="N997" i="1" s="1"/>
  <c r="L996" i="1"/>
  <c r="P996" i="1" s="1"/>
  <c r="R996" i="1" s="1"/>
  <c r="AB996" i="1" s="1"/>
  <c r="I997" i="1" s="1"/>
  <c r="V997" i="1" l="1"/>
  <c r="O996" i="1"/>
  <c r="Q996" i="1" s="1"/>
  <c r="AA996" i="1" s="1"/>
  <c r="H997" i="1" s="1"/>
  <c r="G997" i="1" s="1"/>
  <c r="W996" i="1"/>
  <c r="Y996" i="1" s="1"/>
  <c r="AC996" i="1" s="1"/>
  <c r="M997" i="1" s="1"/>
  <c r="U997" i="1" s="1"/>
  <c r="J997" i="1" l="1"/>
  <c r="K997" i="1" s="1"/>
  <c r="X997" i="1" l="1"/>
  <c r="Z997" i="1" s="1"/>
  <c r="AD997" i="1" s="1"/>
  <c r="N998" i="1" s="1"/>
  <c r="V998" i="1" s="1"/>
  <c r="O997" i="1"/>
  <c r="Q997" i="1" s="1"/>
  <c r="AA997" i="1" s="1"/>
  <c r="H998" i="1" s="1"/>
  <c r="W997" i="1"/>
  <c r="Y997" i="1" s="1"/>
  <c r="AC997" i="1" s="1"/>
  <c r="M998" i="1" s="1"/>
  <c r="U998" i="1" s="1"/>
  <c r="L997" i="1"/>
  <c r="P997" i="1" s="1"/>
  <c r="R997" i="1" s="1"/>
  <c r="AB997" i="1" s="1"/>
  <c r="I998" i="1" s="1"/>
  <c r="G998" i="1" l="1"/>
  <c r="J998" i="1" l="1"/>
  <c r="K998" i="1" l="1"/>
  <c r="X998" i="1"/>
  <c r="Z998" i="1" s="1"/>
  <c r="AD998" i="1" s="1"/>
  <c r="N999" i="1" s="1"/>
  <c r="V999" i="1" s="1"/>
  <c r="L998" i="1"/>
  <c r="P998" i="1" s="1"/>
  <c r="R998" i="1" s="1"/>
  <c r="AB998" i="1" s="1"/>
  <c r="I999" i="1" s="1"/>
  <c r="O998" i="1" l="1"/>
  <c r="Q998" i="1" s="1"/>
  <c r="AA998" i="1" s="1"/>
  <c r="H999" i="1" s="1"/>
  <c r="G999" i="1" s="1"/>
  <c r="W998" i="1"/>
  <c r="Y998" i="1" s="1"/>
  <c r="AC998" i="1" s="1"/>
  <c r="M999" i="1" s="1"/>
  <c r="U999" i="1" s="1"/>
  <c r="J999" i="1" l="1"/>
  <c r="K999" i="1" l="1"/>
  <c r="X999" i="1"/>
  <c r="Z999" i="1" s="1"/>
  <c r="AD999" i="1" s="1"/>
  <c r="N1000" i="1" s="1"/>
  <c r="V1000" i="1" s="1"/>
  <c r="L999" i="1"/>
  <c r="P999" i="1" s="1"/>
  <c r="R999" i="1" s="1"/>
  <c r="AB999" i="1" s="1"/>
  <c r="I1000" i="1" s="1"/>
  <c r="O999" i="1" l="1"/>
  <c r="Q999" i="1" s="1"/>
  <c r="AA999" i="1" s="1"/>
  <c r="H1000" i="1" s="1"/>
  <c r="G1000" i="1" s="1"/>
  <c r="W999" i="1"/>
  <c r="Y999" i="1" s="1"/>
  <c r="AC999" i="1" s="1"/>
  <c r="M1000" i="1" s="1"/>
  <c r="U1000" i="1" s="1"/>
  <c r="J1000" i="1" l="1"/>
  <c r="K1000" i="1" l="1"/>
  <c r="X1000" i="1"/>
  <c r="Z1000" i="1" s="1"/>
  <c r="AD1000" i="1" s="1"/>
  <c r="N1001" i="1" s="1"/>
  <c r="V1001" i="1" s="1"/>
  <c r="L1000" i="1"/>
  <c r="P1000" i="1" s="1"/>
  <c r="R1000" i="1" s="1"/>
  <c r="AB1000" i="1" s="1"/>
  <c r="I1001" i="1" s="1"/>
  <c r="O1000" i="1" l="1"/>
  <c r="Q1000" i="1" s="1"/>
  <c r="AA1000" i="1" s="1"/>
  <c r="H1001" i="1" s="1"/>
  <c r="G1001" i="1" s="1"/>
  <c r="W1000" i="1"/>
  <c r="Y1000" i="1" s="1"/>
  <c r="AC1000" i="1" s="1"/>
  <c r="M1001" i="1" s="1"/>
  <c r="U1001" i="1" s="1"/>
  <c r="J1001" i="1" l="1"/>
  <c r="K1001" i="1" l="1"/>
  <c r="X1001" i="1"/>
  <c r="Z1001" i="1" s="1"/>
  <c r="AD1001" i="1" s="1"/>
  <c r="N1002" i="1" s="1"/>
  <c r="V1002" i="1" s="1"/>
  <c r="L1001" i="1"/>
  <c r="P1001" i="1" s="1"/>
  <c r="R1001" i="1" s="1"/>
  <c r="AB1001" i="1" s="1"/>
  <c r="I1002" i="1" s="1"/>
  <c r="O1001" i="1" l="1"/>
  <c r="Q1001" i="1" s="1"/>
  <c r="AA1001" i="1" s="1"/>
  <c r="H1002" i="1" s="1"/>
  <c r="G1002" i="1" s="1"/>
  <c r="W1001" i="1"/>
  <c r="Y1001" i="1" s="1"/>
  <c r="AC1001" i="1" s="1"/>
  <c r="M1002" i="1" s="1"/>
  <c r="U1002" i="1" s="1"/>
  <c r="J1002" i="1" l="1"/>
  <c r="K1002" i="1" l="1"/>
  <c r="X1002" i="1"/>
  <c r="Z1002" i="1" s="1"/>
  <c r="AD1002" i="1" s="1"/>
  <c r="N1003" i="1" s="1"/>
  <c r="V1003" i="1" s="1"/>
  <c r="L1002" i="1"/>
  <c r="P1002" i="1" s="1"/>
  <c r="R1002" i="1" s="1"/>
  <c r="AB1002" i="1" s="1"/>
  <c r="I1003" i="1" s="1"/>
  <c r="W1002" i="1" l="1"/>
  <c r="Y1002" i="1" s="1"/>
  <c r="AC1002" i="1" s="1"/>
  <c r="M1003" i="1" s="1"/>
  <c r="U1003" i="1" s="1"/>
  <c r="O1002" i="1"/>
  <c r="Q1002" i="1" s="1"/>
  <c r="AA1002" i="1" s="1"/>
  <c r="H1003" i="1" s="1"/>
  <c r="G1003" i="1" s="1"/>
  <c r="J1003" i="1" l="1"/>
  <c r="K1003" i="1" l="1"/>
  <c r="X1003" i="1"/>
  <c r="Z1003" i="1" s="1"/>
  <c r="AD1003" i="1" s="1"/>
  <c r="N1004" i="1" s="1"/>
  <c r="V1004" i="1" s="1"/>
  <c r="L1003" i="1"/>
  <c r="P1003" i="1" s="1"/>
  <c r="R1003" i="1" s="1"/>
  <c r="AB1003" i="1" s="1"/>
  <c r="I1004" i="1" s="1"/>
  <c r="O1003" i="1" l="1"/>
  <c r="Q1003" i="1" s="1"/>
  <c r="AA1003" i="1" s="1"/>
  <c r="H1004" i="1" s="1"/>
  <c r="G1004" i="1" s="1"/>
  <c r="W1003" i="1"/>
  <c r="Y1003" i="1" s="1"/>
  <c r="AC1003" i="1" s="1"/>
  <c r="M1004" i="1" s="1"/>
  <c r="U1004" i="1" s="1"/>
  <c r="J1004" i="1" l="1"/>
  <c r="K1004" i="1" l="1"/>
  <c r="X1004" i="1"/>
  <c r="Z1004" i="1" s="1"/>
  <c r="AD1004" i="1" s="1"/>
  <c r="N1005" i="1" s="1"/>
  <c r="V1005" i="1" s="1"/>
  <c r="L1004" i="1"/>
  <c r="P1004" i="1" s="1"/>
  <c r="R1004" i="1" s="1"/>
  <c r="AB1004" i="1" s="1"/>
  <c r="I1005" i="1" s="1"/>
  <c r="W1004" i="1" l="1"/>
  <c r="Y1004" i="1" s="1"/>
  <c r="AC1004" i="1" s="1"/>
  <c r="M1005" i="1" s="1"/>
  <c r="U1005" i="1" s="1"/>
  <c r="O1004" i="1"/>
  <c r="Q1004" i="1" s="1"/>
  <c r="AA1004" i="1" s="1"/>
  <c r="H1005" i="1" s="1"/>
  <c r="G1005" i="1" s="1"/>
  <c r="J1005" i="1" l="1"/>
  <c r="K1005" i="1" l="1"/>
  <c r="X1005" i="1"/>
  <c r="Z1005" i="1" s="1"/>
  <c r="AD1005" i="1" s="1"/>
  <c r="N1006" i="1" s="1"/>
  <c r="V1006" i="1" s="1"/>
  <c r="L1005" i="1"/>
  <c r="P1005" i="1" s="1"/>
  <c r="R1005" i="1" s="1"/>
  <c r="AB1005" i="1" s="1"/>
  <c r="I1006" i="1" s="1"/>
  <c r="W1005" i="1" l="1"/>
  <c r="Y1005" i="1" s="1"/>
  <c r="AC1005" i="1" s="1"/>
  <c r="M1006" i="1" s="1"/>
  <c r="U1006" i="1" s="1"/>
  <c r="O1005" i="1"/>
  <c r="Q1005" i="1" s="1"/>
  <c r="AA1005" i="1" s="1"/>
  <c r="H1006" i="1" s="1"/>
  <c r="G1006" i="1" s="1"/>
  <c r="J1006" i="1" l="1"/>
  <c r="K1006" i="1" l="1"/>
  <c r="X1006" i="1"/>
  <c r="Z1006" i="1" s="1"/>
  <c r="AD1006" i="1" s="1"/>
  <c r="N1007" i="1" s="1"/>
  <c r="V1007" i="1" s="1"/>
  <c r="L1006" i="1"/>
  <c r="P1006" i="1" s="1"/>
  <c r="R1006" i="1" s="1"/>
  <c r="AB1006" i="1" s="1"/>
  <c r="I1007" i="1" s="1"/>
  <c r="O1006" i="1" l="1"/>
  <c r="Q1006" i="1" s="1"/>
  <c r="AA1006" i="1" s="1"/>
  <c r="H1007" i="1" s="1"/>
  <c r="G1007" i="1" s="1"/>
  <c r="W1006" i="1"/>
  <c r="Y1006" i="1" s="1"/>
  <c r="AC1006" i="1" s="1"/>
  <c r="M1007" i="1" s="1"/>
  <c r="U1007" i="1" s="1"/>
  <c r="J1007" i="1" l="1"/>
  <c r="K1007" i="1" l="1"/>
  <c r="X1007" i="1"/>
  <c r="Z1007" i="1" s="1"/>
  <c r="AD1007" i="1" s="1"/>
  <c r="N1008" i="1" s="1"/>
  <c r="V1008" i="1" s="1"/>
  <c r="L1007" i="1"/>
  <c r="P1007" i="1" s="1"/>
  <c r="R1007" i="1" s="1"/>
  <c r="AB1007" i="1" s="1"/>
  <c r="I1008" i="1" s="1"/>
  <c r="O1007" i="1" l="1"/>
  <c r="Q1007" i="1" s="1"/>
  <c r="AA1007" i="1" s="1"/>
  <c r="H1008" i="1" s="1"/>
  <c r="G1008" i="1" s="1"/>
  <c r="W1007" i="1"/>
  <c r="Y1007" i="1" s="1"/>
  <c r="AC1007" i="1" s="1"/>
  <c r="M1008" i="1" s="1"/>
  <c r="U1008" i="1" s="1"/>
  <c r="J1008" i="1" l="1"/>
  <c r="K1008" i="1" l="1"/>
  <c r="X1008" i="1"/>
  <c r="Z1008" i="1" s="1"/>
  <c r="AD1008" i="1" s="1"/>
  <c r="N1009" i="1" s="1"/>
  <c r="V1009" i="1" s="1"/>
  <c r="L1008" i="1"/>
  <c r="P1008" i="1" s="1"/>
  <c r="R1008" i="1" s="1"/>
  <c r="AB1008" i="1" s="1"/>
  <c r="I1009" i="1" s="1"/>
  <c r="W1008" i="1" l="1"/>
  <c r="Y1008" i="1" s="1"/>
  <c r="AC1008" i="1" s="1"/>
  <c r="M1009" i="1" s="1"/>
  <c r="U1009" i="1" s="1"/>
  <c r="O1008" i="1"/>
  <c r="Q1008" i="1" s="1"/>
  <c r="AA1008" i="1" s="1"/>
  <c r="H1009" i="1" s="1"/>
  <c r="G1009" i="1" s="1"/>
  <c r="J1009" i="1" l="1"/>
  <c r="K1009" i="1" l="1"/>
  <c r="X1009" i="1"/>
  <c r="Z1009" i="1" s="1"/>
  <c r="AD1009" i="1" s="1"/>
  <c r="N1010" i="1" s="1"/>
  <c r="V1010" i="1" s="1"/>
  <c r="L1009" i="1"/>
  <c r="P1009" i="1" s="1"/>
  <c r="R1009" i="1" s="1"/>
  <c r="AB1009" i="1" s="1"/>
  <c r="I1010" i="1" s="1"/>
  <c r="W1009" i="1" l="1"/>
  <c r="Y1009" i="1" s="1"/>
  <c r="AC1009" i="1" s="1"/>
  <c r="M1010" i="1" s="1"/>
  <c r="U1010" i="1" s="1"/>
  <c r="O1009" i="1"/>
  <c r="Q1009" i="1" s="1"/>
  <c r="AA1009" i="1" s="1"/>
  <c r="H1010" i="1" s="1"/>
  <c r="G1010" i="1" s="1"/>
  <c r="J1010" i="1" l="1"/>
  <c r="K1010" i="1" l="1"/>
  <c r="X1010" i="1"/>
  <c r="Z1010" i="1" s="1"/>
  <c r="AD1010" i="1" s="1"/>
  <c r="N1011" i="1" s="1"/>
  <c r="V1011" i="1" s="1"/>
  <c r="L1010" i="1"/>
  <c r="P1010" i="1" s="1"/>
  <c r="R1010" i="1" s="1"/>
  <c r="AB1010" i="1" s="1"/>
  <c r="I1011" i="1" s="1"/>
  <c r="O1010" i="1" l="1"/>
  <c r="Q1010" i="1" s="1"/>
  <c r="AA1010" i="1" s="1"/>
  <c r="H1011" i="1" s="1"/>
  <c r="G1011" i="1" s="1"/>
  <c r="W1010" i="1"/>
  <c r="Y1010" i="1" s="1"/>
  <c r="AC1010" i="1" s="1"/>
  <c r="M1011" i="1" s="1"/>
  <c r="U1011" i="1" s="1"/>
  <c r="J1011" i="1" l="1"/>
  <c r="K1011" i="1" l="1"/>
  <c r="X1011" i="1"/>
  <c r="Z1011" i="1" s="1"/>
  <c r="AD1011" i="1" s="1"/>
  <c r="N1012" i="1" s="1"/>
  <c r="V1012" i="1" s="1"/>
  <c r="L1011" i="1"/>
  <c r="P1011" i="1" s="1"/>
  <c r="R1011" i="1" s="1"/>
  <c r="AB1011" i="1" s="1"/>
  <c r="I1012" i="1" s="1"/>
  <c r="W1011" i="1" l="1"/>
  <c r="Y1011" i="1" s="1"/>
  <c r="AC1011" i="1" s="1"/>
  <c r="M1012" i="1" s="1"/>
  <c r="U1012" i="1" s="1"/>
  <c r="O1011" i="1"/>
  <c r="Q1011" i="1" s="1"/>
  <c r="AA1011" i="1" s="1"/>
  <c r="H1012" i="1" s="1"/>
  <c r="G1012" i="1" s="1"/>
  <c r="J1012" i="1" l="1"/>
  <c r="K1012" i="1" l="1"/>
  <c r="X1012" i="1"/>
  <c r="Z1012" i="1" s="1"/>
  <c r="AD1012" i="1" s="1"/>
  <c r="N1013" i="1" s="1"/>
  <c r="V1013" i="1" s="1"/>
  <c r="L1012" i="1"/>
  <c r="P1012" i="1" s="1"/>
  <c r="R1012" i="1" s="1"/>
  <c r="AB1012" i="1" s="1"/>
  <c r="I1013" i="1" s="1"/>
  <c r="O1012" i="1" l="1"/>
  <c r="Q1012" i="1" s="1"/>
  <c r="AA1012" i="1" s="1"/>
  <c r="H1013" i="1" s="1"/>
  <c r="G1013" i="1" s="1"/>
  <c r="W1012" i="1"/>
  <c r="Y1012" i="1" s="1"/>
  <c r="AC1012" i="1" s="1"/>
  <c r="M1013" i="1" s="1"/>
  <c r="U1013" i="1" s="1"/>
  <c r="J1013" i="1" l="1"/>
  <c r="K1013" i="1" l="1"/>
  <c r="X1013" i="1"/>
  <c r="Z1013" i="1" s="1"/>
  <c r="AD1013" i="1" s="1"/>
  <c r="N1014" i="1" s="1"/>
  <c r="V1014" i="1" s="1"/>
  <c r="L1013" i="1"/>
  <c r="P1013" i="1" s="1"/>
  <c r="R1013" i="1" s="1"/>
  <c r="AB1013" i="1" s="1"/>
  <c r="I1014" i="1" s="1"/>
  <c r="W1013" i="1" l="1"/>
  <c r="Y1013" i="1" s="1"/>
  <c r="AC1013" i="1" s="1"/>
  <c r="M1014" i="1" s="1"/>
  <c r="U1014" i="1" s="1"/>
  <c r="O1013" i="1"/>
  <c r="Q1013" i="1" s="1"/>
  <c r="AA1013" i="1" s="1"/>
  <c r="H1014" i="1" s="1"/>
  <c r="G1014" i="1" s="1"/>
  <c r="J1014" i="1" l="1"/>
  <c r="L1014" i="1" s="1"/>
  <c r="P1014" i="1" s="1"/>
  <c r="R1014" i="1" s="1"/>
  <c r="AB1014" i="1" s="1"/>
  <c r="I1015" i="1" s="1"/>
  <c r="K1014" i="1" l="1"/>
  <c r="X1014" i="1"/>
  <c r="Z1014" i="1" s="1"/>
  <c r="AD1014" i="1" s="1"/>
  <c r="N1015" i="1" s="1"/>
  <c r="V1015" i="1" s="1"/>
  <c r="W1014" i="1" l="1"/>
  <c r="Y1014" i="1" s="1"/>
  <c r="AC1014" i="1" s="1"/>
  <c r="M1015" i="1" s="1"/>
  <c r="U1015" i="1" s="1"/>
  <c r="O1014" i="1"/>
  <c r="Q1014" i="1" s="1"/>
  <c r="AA1014" i="1" s="1"/>
  <c r="H1015" i="1" s="1"/>
  <c r="G1015" i="1" s="1"/>
  <c r="J1015" i="1" l="1"/>
  <c r="K1015" i="1" l="1"/>
  <c r="X1015" i="1"/>
  <c r="Z1015" i="1" s="1"/>
  <c r="AD1015" i="1" s="1"/>
  <c r="N1016" i="1" s="1"/>
  <c r="V1016" i="1" s="1"/>
  <c r="L1015" i="1"/>
  <c r="P1015" i="1" s="1"/>
  <c r="R1015" i="1" s="1"/>
  <c r="AB1015" i="1" s="1"/>
  <c r="I1016" i="1" s="1"/>
  <c r="O1015" i="1" l="1"/>
  <c r="Q1015" i="1" s="1"/>
  <c r="AA1015" i="1" s="1"/>
  <c r="H1016" i="1" s="1"/>
  <c r="G1016" i="1" s="1"/>
  <c r="W1015" i="1"/>
  <c r="Y1015" i="1" s="1"/>
  <c r="AC1015" i="1" s="1"/>
  <c r="M1016" i="1" s="1"/>
  <c r="U1016" i="1" s="1"/>
  <c r="J1016" i="1" l="1"/>
  <c r="K1016" i="1" l="1"/>
  <c r="X1016" i="1"/>
  <c r="Z1016" i="1" s="1"/>
  <c r="AD1016" i="1" s="1"/>
  <c r="N1017" i="1" s="1"/>
  <c r="V1017" i="1" s="1"/>
  <c r="L1016" i="1"/>
  <c r="P1016" i="1" s="1"/>
  <c r="R1016" i="1" s="1"/>
  <c r="AB1016" i="1" s="1"/>
  <c r="I1017" i="1" s="1"/>
  <c r="W1016" i="1" l="1"/>
  <c r="Y1016" i="1" s="1"/>
  <c r="AC1016" i="1" s="1"/>
  <c r="M1017" i="1" s="1"/>
  <c r="U1017" i="1" s="1"/>
  <c r="O1016" i="1"/>
  <c r="Q1016" i="1" s="1"/>
  <c r="AA1016" i="1" s="1"/>
  <c r="H1017" i="1" s="1"/>
  <c r="G1017" i="1" s="1"/>
  <c r="J1017" i="1" l="1"/>
  <c r="K1017" i="1" l="1"/>
  <c r="X1017" i="1"/>
  <c r="Z1017" i="1" s="1"/>
  <c r="AD1017" i="1" s="1"/>
  <c r="N1018" i="1" s="1"/>
  <c r="V1018" i="1" s="1"/>
  <c r="L1017" i="1"/>
  <c r="P1017" i="1" s="1"/>
  <c r="R1017" i="1" s="1"/>
  <c r="AB1017" i="1" s="1"/>
  <c r="I1018" i="1" s="1"/>
  <c r="W1017" i="1" l="1"/>
  <c r="Y1017" i="1" s="1"/>
  <c r="AC1017" i="1" s="1"/>
  <c r="M1018" i="1" s="1"/>
  <c r="U1018" i="1" s="1"/>
  <c r="O1017" i="1"/>
  <c r="Q1017" i="1" s="1"/>
  <c r="AA1017" i="1" s="1"/>
  <c r="H1018" i="1" s="1"/>
  <c r="G1018" i="1" s="1"/>
  <c r="J1018" i="1" l="1"/>
  <c r="K1018" i="1" l="1"/>
  <c r="X1018" i="1"/>
  <c r="Z1018" i="1" s="1"/>
  <c r="AD1018" i="1" s="1"/>
  <c r="N1019" i="1" s="1"/>
  <c r="V1019" i="1" s="1"/>
  <c r="L1018" i="1"/>
  <c r="P1018" i="1" s="1"/>
  <c r="R1018" i="1" s="1"/>
  <c r="AB1018" i="1" s="1"/>
  <c r="I1019" i="1" s="1"/>
  <c r="O1018" i="1" l="1"/>
  <c r="Q1018" i="1" s="1"/>
  <c r="AA1018" i="1" s="1"/>
  <c r="H1019" i="1" s="1"/>
  <c r="G1019" i="1" s="1"/>
  <c r="W1018" i="1"/>
  <c r="Y1018" i="1" s="1"/>
  <c r="AC1018" i="1" s="1"/>
  <c r="M1019" i="1" s="1"/>
  <c r="U1019" i="1" s="1"/>
  <c r="J1019" i="1" l="1"/>
  <c r="K1019" i="1" l="1"/>
  <c r="X1019" i="1"/>
  <c r="Z1019" i="1" s="1"/>
  <c r="AD1019" i="1" s="1"/>
  <c r="N1020" i="1" s="1"/>
  <c r="V1020" i="1" s="1"/>
  <c r="L1019" i="1"/>
  <c r="P1019" i="1" s="1"/>
  <c r="R1019" i="1" s="1"/>
  <c r="AB1019" i="1" s="1"/>
  <c r="I1020" i="1" s="1"/>
  <c r="O1019" i="1" l="1"/>
  <c r="Q1019" i="1" s="1"/>
  <c r="AA1019" i="1" s="1"/>
  <c r="H1020" i="1" s="1"/>
  <c r="G1020" i="1" s="1"/>
  <c r="W1019" i="1"/>
  <c r="Y1019" i="1" s="1"/>
  <c r="AC1019" i="1" s="1"/>
  <c r="M1020" i="1" s="1"/>
  <c r="U1020" i="1" s="1"/>
  <c r="J1020" i="1" l="1"/>
  <c r="K1020" i="1" l="1"/>
  <c r="X1020" i="1"/>
  <c r="Z1020" i="1" s="1"/>
  <c r="AD1020" i="1" s="1"/>
  <c r="N1021" i="1" s="1"/>
  <c r="V1021" i="1" s="1"/>
  <c r="L1020" i="1"/>
  <c r="P1020" i="1" s="1"/>
  <c r="R1020" i="1" s="1"/>
  <c r="AB1020" i="1" s="1"/>
  <c r="I1021" i="1" s="1"/>
  <c r="W1020" i="1" l="1"/>
  <c r="Y1020" i="1" s="1"/>
  <c r="AC1020" i="1" s="1"/>
  <c r="M1021" i="1" s="1"/>
  <c r="U1021" i="1" s="1"/>
  <c r="O1020" i="1"/>
  <c r="Q1020" i="1" s="1"/>
  <c r="AA1020" i="1" s="1"/>
  <c r="H1021" i="1" s="1"/>
  <c r="G1021" i="1" s="1"/>
  <c r="J1021" i="1" l="1"/>
  <c r="K1021" i="1" l="1"/>
  <c r="X1021" i="1"/>
  <c r="Z1021" i="1" s="1"/>
  <c r="AD1021" i="1" s="1"/>
  <c r="N1022" i="1" s="1"/>
  <c r="V1022" i="1" s="1"/>
  <c r="L1021" i="1"/>
  <c r="P1021" i="1" s="1"/>
  <c r="R1021" i="1" s="1"/>
  <c r="AB1021" i="1" s="1"/>
  <c r="I1022" i="1" s="1"/>
  <c r="O1021" i="1" l="1"/>
  <c r="Q1021" i="1" s="1"/>
  <c r="AA1021" i="1" s="1"/>
  <c r="H1022" i="1" s="1"/>
  <c r="G1022" i="1" s="1"/>
  <c r="W1021" i="1"/>
  <c r="Y1021" i="1" s="1"/>
  <c r="AC1021" i="1" s="1"/>
  <c r="M1022" i="1" s="1"/>
  <c r="U1022" i="1" s="1"/>
  <c r="J1022" i="1" l="1"/>
  <c r="L1022" i="1" s="1"/>
  <c r="P1022" i="1" s="1"/>
  <c r="R1022" i="1" s="1"/>
  <c r="AB1022" i="1" s="1"/>
  <c r="I1023" i="1" s="1"/>
  <c r="K1022" i="1" l="1"/>
  <c r="X1022" i="1"/>
  <c r="Z1022" i="1" s="1"/>
  <c r="AD1022" i="1" s="1"/>
  <c r="N1023" i="1" s="1"/>
  <c r="V1023" i="1" s="1"/>
  <c r="O1022" i="1" l="1"/>
  <c r="Q1022" i="1" s="1"/>
  <c r="AA1022" i="1" s="1"/>
  <c r="H1023" i="1" s="1"/>
  <c r="G1023" i="1" s="1"/>
  <c r="W1022" i="1"/>
  <c r="Y1022" i="1" s="1"/>
  <c r="AC1022" i="1" s="1"/>
  <c r="M1023" i="1" s="1"/>
  <c r="U1023" i="1" s="1"/>
  <c r="J1023" i="1" l="1"/>
  <c r="K1023" i="1" l="1"/>
  <c r="X1023" i="1"/>
  <c r="Z1023" i="1" s="1"/>
  <c r="AD1023" i="1" s="1"/>
  <c r="N1024" i="1" s="1"/>
  <c r="V1024" i="1" s="1"/>
  <c r="L1023" i="1"/>
  <c r="P1023" i="1" s="1"/>
  <c r="R1023" i="1" s="1"/>
  <c r="AB1023" i="1" s="1"/>
  <c r="I1024" i="1" s="1"/>
  <c r="W1023" i="1" l="1"/>
  <c r="Y1023" i="1" s="1"/>
  <c r="AC1023" i="1" s="1"/>
  <c r="M1024" i="1" s="1"/>
  <c r="U1024" i="1" s="1"/>
  <c r="O1023" i="1"/>
  <c r="Q1023" i="1" s="1"/>
  <c r="AA1023" i="1" s="1"/>
  <c r="H1024" i="1" s="1"/>
  <c r="G1024" i="1" s="1"/>
  <c r="J1024" i="1" l="1"/>
  <c r="L1024" i="1" s="1"/>
  <c r="P1024" i="1" s="1"/>
  <c r="R1024" i="1" s="1"/>
  <c r="AB1024" i="1" s="1"/>
  <c r="I1025" i="1" s="1"/>
  <c r="K1024" i="1" l="1"/>
  <c r="X1024" i="1"/>
  <c r="Z1024" i="1" s="1"/>
  <c r="AD1024" i="1" s="1"/>
  <c r="N1025" i="1" s="1"/>
  <c r="V1025" i="1" s="1"/>
  <c r="O1024" i="1" l="1"/>
  <c r="Q1024" i="1" s="1"/>
  <c r="AA1024" i="1" s="1"/>
  <c r="H1025" i="1" s="1"/>
  <c r="G1025" i="1" s="1"/>
  <c r="W1024" i="1"/>
  <c r="Y1024" i="1" s="1"/>
  <c r="AC1024" i="1" s="1"/>
  <c r="M1025" i="1" s="1"/>
  <c r="U1025" i="1" s="1"/>
  <c r="J1025" i="1" l="1"/>
  <c r="K1025" i="1" l="1"/>
  <c r="X1025" i="1"/>
  <c r="Z1025" i="1" s="1"/>
  <c r="AD1025" i="1" s="1"/>
  <c r="N1026" i="1" s="1"/>
  <c r="V1026" i="1" s="1"/>
  <c r="L1025" i="1"/>
  <c r="P1025" i="1" s="1"/>
  <c r="R1025" i="1" s="1"/>
  <c r="AB1025" i="1" s="1"/>
  <c r="I1026" i="1" s="1"/>
  <c r="W1025" i="1" l="1"/>
  <c r="Y1025" i="1" s="1"/>
  <c r="AC1025" i="1" s="1"/>
  <c r="M1026" i="1" s="1"/>
  <c r="U1026" i="1" s="1"/>
  <c r="O1025" i="1"/>
  <c r="Q1025" i="1" s="1"/>
  <c r="AA1025" i="1" s="1"/>
  <c r="H1026" i="1" s="1"/>
  <c r="G1026" i="1" s="1"/>
  <c r="J1026" i="1" l="1"/>
  <c r="K1026" i="1" l="1"/>
  <c r="X1026" i="1"/>
  <c r="Z1026" i="1" s="1"/>
  <c r="AD1026" i="1" s="1"/>
  <c r="N1027" i="1" s="1"/>
  <c r="V1027" i="1" s="1"/>
  <c r="L1026" i="1"/>
  <c r="P1026" i="1" s="1"/>
  <c r="R1026" i="1" s="1"/>
  <c r="AB1026" i="1" s="1"/>
  <c r="I1027" i="1" s="1"/>
  <c r="O1026" i="1" l="1"/>
  <c r="Q1026" i="1" s="1"/>
  <c r="AA1026" i="1" s="1"/>
  <c r="H1027" i="1" s="1"/>
  <c r="G1027" i="1" s="1"/>
  <c r="W1026" i="1"/>
  <c r="Y1026" i="1" s="1"/>
  <c r="AC1026" i="1" s="1"/>
  <c r="M1027" i="1" s="1"/>
  <c r="U1027" i="1" s="1"/>
  <c r="J1027" i="1" l="1"/>
  <c r="K1027" i="1" l="1"/>
  <c r="X1027" i="1"/>
  <c r="Z1027" i="1" s="1"/>
  <c r="AD1027" i="1" s="1"/>
  <c r="N1028" i="1" s="1"/>
  <c r="V1028" i="1" s="1"/>
  <c r="L1027" i="1"/>
  <c r="P1027" i="1" s="1"/>
  <c r="R1027" i="1" s="1"/>
  <c r="AB1027" i="1" s="1"/>
  <c r="I1028" i="1" s="1"/>
  <c r="O1027" i="1" l="1"/>
  <c r="Q1027" i="1" s="1"/>
  <c r="AA1027" i="1" s="1"/>
  <c r="H1028" i="1" s="1"/>
  <c r="G1028" i="1" s="1"/>
  <c r="W1027" i="1"/>
  <c r="Y1027" i="1" s="1"/>
  <c r="AC1027" i="1" s="1"/>
  <c r="M1028" i="1" s="1"/>
  <c r="U1028" i="1" s="1"/>
  <c r="J1028" i="1" l="1"/>
  <c r="K1028" i="1" l="1"/>
  <c r="X1028" i="1"/>
  <c r="Z1028" i="1" s="1"/>
  <c r="AD1028" i="1" s="1"/>
  <c r="N1029" i="1" s="1"/>
  <c r="V1029" i="1" s="1"/>
  <c r="L1028" i="1"/>
  <c r="P1028" i="1" s="1"/>
  <c r="R1028" i="1" s="1"/>
  <c r="AB1028" i="1" s="1"/>
  <c r="I1029" i="1" s="1"/>
  <c r="O1028" i="1" l="1"/>
  <c r="Q1028" i="1" s="1"/>
  <c r="AA1028" i="1" s="1"/>
  <c r="H1029" i="1" s="1"/>
  <c r="G1029" i="1" s="1"/>
  <c r="W1028" i="1"/>
  <c r="Y1028" i="1" s="1"/>
  <c r="AC1028" i="1" s="1"/>
  <c r="M1029" i="1" s="1"/>
  <c r="U1029" i="1" s="1"/>
  <c r="J1029" i="1" l="1"/>
  <c r="L1029" i="1" s="1"/>
  <c r="P1029" i="1" s="1"/>
  <c r="R1029" i="1" s="1"/>
  <c r="AB1029" i="1" s="1"/>
  <c r="I1030" i="1" s="1"/>
  <c r="K1029" i="1" l="1"/>
  <c r="X1029" i="1"/>
  <c r="Z1029" i="1" s="1"/>
  <c r="AD1029" i="1" s="1"/>
  <c r="N1030" i="1" s="1"/>
  <c r="V1030" i="1" s="1"/>
  <c r="W1029" i="1" l="1"/>
  <c r="Y1029" i="1" s="1"/>
  <c r="AC1029" i="1" s="1"/>
  <c r="M1030" i="1" s="1"/>
  <c r="U1030" i="1" s="1"/>
  <c r="O1029" i="1"/>
  <c r="Q1029" i="1" s="1"/>
  <c r="AA1029" i="1" s="1"/>
  <c r="H1030" i="1" s="1"/>
  <c r="G1030" i="1" s="1"/>
  <c r="J1030" i="1" l="1"/>
  <c r="K1030" i="1" l="1"/>
  <c r="X1030" i="1"/>
  <c r="Z1030" i="1" s="1"/>
  <c r="AD1030" i="1" s="1"/>
  <c r="N1031" i="1" s="1"/>
  <c r="V1031" i="1" s="1"/>
  <c r="L1030" i="1"/>
  <c r="P1030" i="1" s="1"/>
  <c r="R1030" i="1" s="1"/>
  <c r="AB1030" i="1" s="1"/>
  <c r="I1031" i="1" s="1"/>
  <c r="W1030" i="1" l="1"/>
  <c r="Y1030" i="1" s="1"/>
  <c r="AC1030" i="1" s="1"/>
  <c r="M1031" i="1" s="1"/>
  <c r="U1031" i="1" s="1"/>
  <c r="O1030" i="1"/>
  <c r="Q1030" i="1" s="1"/>
  <c r="AA1030" i="1" s="1"/>
  <c r="H1031" i="1" s="1"/>
  <c r="G1031" i="1" s="1"/>
  <c r="J1031" i="1" l="1"/>
  <c r="K1031" i="1" l="1"/>
  <c r="X1031" i="1"/>
  <c r="Z1031" i="1" s="1"/>
  <c r="AD1031" i="1" s="1"/>
  <c r="N1032" i="1" s="1"/>
  <c r="V1032" i="1" s="1"/>
  <c r="L1031" i="1"/>
  <c r="P1031" i="1" s="1"/>
  <c r="R1031" i="1" s="1"/>
  <c r="AB1031" i="1" s="1"/>
  <c r="I1032" i="1" s="1"/>
  <c r="W1031" i="1" l="1"/>
  <c r="Y1031" i="1" s="1"/>
  <c r="AC1031" i="1" s="1"/>
  <c r="M1032" i="1" s="1"/>
  <c r="U1032" i="1" s="1"/>
  <c r="O1031" i="1"/>
  <c r="Q1031" i="1" s="1"/>
  <c r="AA1031" i="1" s="1"/>
  <c r="H1032" i="1" s="1"/>
  <c r="G1032" i="1" s="1"/>
  <c r="J1032" i="1" l="1"/>
  <c r="K1032" i="1" l="1"/>
  <c r="X1032" i="1"/>
  <c r="Z1032" i="1" s="1"/>
  <c r="AD1032" i="1" s="1"/>
  <c r="N1033" i="1" s="1"/>
  <c r="V1033" i="1" s="1"/>
  <c r="L1032" i="1"/>
  <c r="P1032" i="1" s="1"/>
  <c r="R1032" i="1" s="1"/>
  <c r="AB1032" i="1" s="1"/>
  <c r="I1033" i="1" s="1"/>
  <c r="O1032" i="1" l="1"/>
  <c r="Q1032" i="1" s="1"/>
  <c r="AA1032" i="1" s="1"/>
  <c r="H1033" i="1" s="1"/>
  <c r="G1033" i="1" s="1"/>
  <c r="W1032" i="1"/>
  <c r="Y1032" i="1" s="1"/>
  <c r="AC1032" i="1" s="1"/>
  <c r="M1033" i="1" s="1"/>
  <c r="U1033" i="1" s="1"/>
  <c r="J1033" i="1" l="1"/>
  <c r="K1033" i="1" l="1"/>
  <c r="X1033" i="1"/>
  <c r="Z1033" i="1" s="1"/>
  <c r="AD1033" i="1" s="1"/>
  <c r="N1034" i="1" s="1"/>
  <c r="V1034" i="1" s="1"/>
  <c r="L1033" i="1"/>
  <c r="P1033" i="1" s="1"/>
  <c r="R1033" i="1" s="1"/>
  <c r="AB1033" i="1" s="1"/>
  <c r="I1034" i="1" s="1"/>
  <c r="O1033" i="1" l="1"/>
  <c r="Q1033" i="1" s="1"/>
  <c r="AA1033" i="1" s="1"/>
  <c r="H1034" i="1" s="1"/>
  <c r="G1034" i="1" s="1"/>
  <c r="W1033" i="1"/>
  <c r="Y1033" i="1" s="1"/>
  <c r="AC1033" i="1" s="1"/>
  <c r="M1034" i="1" s="1"/>
  <c r="U1034" i="1" s="1"/>
  <c r="J1034" i="1" l="1"/>
  <c r="K1034" i="1" l="1"/>
  <c r="X1034" i="1"/>
  <c r="Z1034" i="1" s="1"/>
  <c r="AD1034" i="1" s="1"/>
  <c r="N1035" i="1" s="1"/>
  <c r="V1035" i="1" s="1"/>
  <c r="L1034" i="1"/>
  <c r="P1034" i="1" s="1"/>
  <c r="R1034" i="1" s="1"/>
  <c r="AB1034" i="1" s="1"/>
  <c r="I1035" i="1" s="1"/>
  <c r="O1034" i="1" l="1"/>
  <c r="Q1034" i="1" s="1"/>
  <c r="AA1034" i="1" s="1"/>
  <c r="H1035" i="1" s="1"/>
  <c r="G1035" i="1" s="1"/>
  <c r="W1034" i="1"/>
  <c r="Y1034" i="1" s="1"/>
  <c r="AC1034" i="1" s="1"/>
  <c r="M1035" i="1" s="1"/>
  <c r="U1035" i="1" s="1"/>
  <c r="J1035" i="1" l="1"/>
  <c r="K1035" i="1" l="1"/>
  <c r="X1035" i="1"/>
  <c r="Z1035" i="1" s="1"/>
  <c r="AD1035" i="1" s="1"/>
  <c r="N1036" i="1" s="1"/>
  <c r="V1036" i="1" s="1"/>
  <c r="L1035" i="1"/>
  <c r="P1035" i="1" s="1"/>
  <c r="R1035" i="1" s="1"/>
  <c r="AB1035" i="1" s="1"/>
  <c r="I1036" i="1" s="1"/>
  <c r="W1035" i="1" l="1"/>
  <c r="Y1035" i="1" s="1"/>
  <c r="AC1035" i="1" s="1"/>
  <c r="M1036" i="1" s="1"/>
  <c r="U1036" i="1" s="1"/>
  <c r="O1035" i="1"/>
  <c r="Q1035" i="1" s="1"/>
  <c r="AA1035" i="1" s="1"/>
  <c r="H1036" i="1" s="1"/>
  <c r="G1036" i="1" s="1"/>
  <c r="J1036" i="1" l="1"/>
  <c r="K1036" i="1" l="1"/>
  <c r="X1036" i="1"/>
  <c r="Z1036" i="1" s="1"/>
  <c r="AD1036" i="1" s="1"/>
  <c r="N1037" i="1" s="1"/>
  <c r="V1037" i="1" s="1"/>
  <c r="L1036" i="1"/>
  <c r="P1036" i="1" s="1"/>
  <c r="R1036" i="1" s="1"/>
  <c r="AB1036" i="1" s="1"/>
  <c r="I1037" i="1" s="1"/>
  <c r="W1036" i="1" l="1"/>
  <c r="Y1036" i="1" s="1"/>
  <c r="AC1036" i="1" s="1"/>
  <c r="M1037" i="1" s="1"/>
  <c r="U1037" i="1" s="1"/>
  <c r="O1036" i="1"/>
  <c r="Q1036" i="1" s="1"/>
  <c r="AA1036" i="1" s="1"/>
  <c r="H1037" i="1" s="1"/>
  <c r="G1037" i="1" s="1"/>
  <c r="J1037" i="1" l="1"/>
  <c r="K1037" i="1" l="1"/>
  <c r="X1037" i="1"/>
  <c r="Z1037" i="1" s="1"/>
  <c r="AD1037" i="1" s="1"/>
  <c r="N1038" i="1" s="1"/>
  <c r="V1038" i="1" s="1"/>
  <c r="L1037" i="1"/>
  <c r="P1037" i="1" s="1"/>
  <c r="R1037" i="1" s="1"/>
  <c r="AB1037" i="1" s="1"/>
  <c r="I1038" i="1" s="1"/>
  <c r="W1037" i="1" l="1"/>
  <c r="Y1037" i="1" s="1"/>
  <c r="AC1037" i="1" s="1"/>
  <c r="M1038" i="1" s="1"/>
  <c r="U1038" i="1" s="1"/>
  <c r="O1037" i="1"/>
  <c r="Q1037" i="1" s="1"/>
  <c r="AA1037" i="1" s="1"/>
  <c r="H1038" i="1" s="1"/>
  <c r="G1038" i="1" s="1"/>
  <c r="J1038" i="1" l="1"/>
  <c r="K1038" i="1" l="1"/>
  <c r="X1038" i="1"/>
  <c r="Z1038" i="1" s="1"/>
  <c r="AD1038" i="1" s="1"/>
  <c r="N1039" i="1" s="1"/>
  <c r="V1039" i="1" s="1"/>
  <c r="L1038" i="1"/>
  <c r="P1038" i="1" s="1"/>
  <c r="R1038" i="1" s="1"/>
  <c r="AB1038" i="1" s="1"/>
  <c r="I1039" i="1" s="1"/>
  <c r="W1038" i="1" l="1"/>
  <c r="Y1038" i="1" s="1"/>
  <c r="AC1038" i="1" s="1"/>
  <c r="M1039" i="1" s="1"/>
  <c r="U1039" i="1" s="1"/>
  <c r="O1038" i="1"/>
  <c r="Q1038" i="1" s="1"/>
  <c r="AA1038" i="1" s="1"/>
  <c r="H1039" i="1" s="1"/>
  <c r="G1039" i="1" s="1"/>
  <c r="J1039" i="1" l="1"/>
  <c r="K1039" i="1" l="1"/>
  <c r="X1039" i="1"/>
  <c r="Z1039" i="1" s="1"/>
  <c r="AD1039" i="1" s="1"/>
  <c r="N1040" i="1" s="1"/>
  <c r="V1040" i="1" s="1"/>
  <c r="L1039" i="1"/>
  <c r="P1039" i="1" s="1"/>
  <c r="R1039" i="1" s="1"/>
  <c r="AB1039" i="1" s="1"/>
  <c r="I1040" i="1" s="1"/>
  <c r="O1039" i="1" l="1"/>
  <c r="Q1039" i="1" s="1"/>
  <c r="AA1039" i="1" s="1"/>
  <c r="H1040" i="1" s="1"/>
  <c r="G1040" i="1" s="1"/>
  <c r="W1039" i="1"/>
  <c r="Y1039" i="1" s="1"/>
  <c r="AC1039" i="1" s="1"/>
  <c r="M1040" i="1" s="1"/>
  <c r="U1040" i="1" s="1"/>
  <c r="J1040" i="1" l="1"/>
  <c r="K1040" i="1" l="1"/>
  <c r="X1040" i="1"/>
  <c r="Z1040" i="1" s="1"/>
  <c r="AD1040" i="1" s="1"/>
  <c r="N1041" i="1" s="1"/>
  <c r="V1041" i="1" s="1"/>
  <c r="L1040" i="1"/>
  <c r="P1040" i="1" s="1"/>
  <c r="R1040" i="1" s="1"/>
  <c r="AB1040" i="1" s="1"/>
  <c r="I1041" i="1" s="1"/>
  <c r="O1040" i="1" l="1"/>
  <c r="Q1040" i="1" s="1"/>
  <c r="AA1040" i="1" s="1"/>
  <c r="H1041" i="1" s="1"/>
  <c r="G1041" i="1" s="1"/>
  <c r="W1040" i="1"/>
  <c r="Y1040" i="1" s="1"/>
  <c r="AC1040" i="1" s="1"/>
  <c r="M1041" i="1" s="1"/>
  <c r="U1041" i="1" s="1"/>
  <c r="J1041" i="1" l="1"/>
  <c r="K1041" i="1" l="1"/>
  <c r="X1041" i="1"/>
  <c r="Z1041" i="1" s="1"/>
  <c r="AD1041" i="1" s="1"/>
  <c r="N1042" i="1" s="1"/>
  <c r="V1042" i="1" s="1"/>
  <c r="L1041" i="1"/>
  <c r="P1041" i="1" s="1"/>
  <c r="R1041" i="1" s="1"/>
  <c r="AB1041" i="1" s="1"/>
  <c r="I1042" i="1" s="1"/>
  <c r="W1041" i="1" l="1"/>
  <c r="Y1041" i="1" s="1"/>
  <c r="AC1041" i="1" s="1"/>
  <c r="M1042" i="1" s="1"/>
  <c r="U1042" i="1" s="1"/>
  <c r="O1041" i="1"/>
  <c r="Q1041" i="1" s="1"/>
  <c r="AA1041" i="1" s="1"/>
  <c r="H1042" i="1" s="1"/>
  <c r="G1042" i="1" s="1"/>
  <c r="J1042" i="1" l="1"/>
  <c r="K1042" i="1" l="1"/>
  <c r="X1042" i="1"/>
  <c r="Z1042" i="1" s="1"/>
  <c r="AD1042" i="1" s="1"/>
  <c r="N1043" i="1" s="1"/>
  <c r="V1043" i="1" s="1"/>
  <c r="L1042" i="1"/>
  <c r="P1042" i="1" s="1"/>
  <c r="R1042" i="1" s="1"/>
  <c r="AB1042" i="1" s="1"/>
  <c r="I1043" i="1" s="1"/>
  <c r="W1042" i="1" l="1"/>
  <c r="Y1042" i="1" s="1"/>
  <c r="AC1042" i="1" s="1"/>
  <c r="M1043" i="1" s="1"/>
  <c r="U1043" i="1" s="1"/>
  <c r="O1042" i="1"/>
  <c r="Q1042" i="1" s="1"/>
  <c r="AA1042" i="1" s="1"/>
  <c r="H1043" i="1" s="1"/>
  <c r="G1043" i="1" s="1"/>
  <c r="J1043" i="1" l="1"/>
  <c r="K1043" i="1" l="1"/>
  <c r="X1043" i="1"/>
  <c r="Z1043" i="1" s="1"/>
  <c r="AD1043" i="1" s="1"/>
  <c r="N1044" i="1" s="1"/>
  <c r="V1044" i="1" s="1"/>
  <c r="L1043" i="1"/>
  <c r="P1043" i="1" s="1"/>
  <c r="R1043" i="1" s="1"/>
  <c r="AB1043" i="1" s="1"/>
  <c r="I1044" i="1" s="1"/>
  <c r="O1043" i="1" l="1"/>
  <c r="Q1043" i="1" s="1"/>
  <c r="AA1043" i="1" s="1"/>
  <c r="H1044" i="1" s="1"/>
  <c r="G1044" i="1" s="1"/>
  <c r="W1043" i="1"/>
  <c r="Y1043" i="1" s="1"/>
  <c r="AC1043" i="1" s="1"/>
  <c r="M1044" i="1" s="1"/>
  <c r="U1044" i="1" s="1"/>
  <c r="J1044" i="1" l="1"/>
  <c r="K1044" i="1" l="1"/>
  <c r="X1044" i="1"/>
  <c r="Z1044" i="1" s="1"/>
  <c r="AD1044" i="1" s="1"/>
  <c r="N1045" i="1" s="1"/>
  <c r="V1045" i="1" s="1"/>
  <c r="L1044" i="1"/>
  <c r="P1044" i="1" s="1"/>
  <c r="R1044" i="1" s="1"/>
  <c r="AB1044" i="1" s="1"/>
  <c r="I1045" i="1" s="1"/>
  <c r="W1044" i="1" l="1"/>
  <c r="Y1044" i="1" s="1"/>
  <c r="AC1044" i="1" s="1"/>
  <c r="M1045" i="1" s="1"/>
  <c r="U1045" i="1" s="1"/>
  <c r="O1044" i="1"/>
  <c r="Q1044" i="1" s="1"/>
  <c r="AA1044" i="1" s="1"/>
  <c r="H1045" i="1" s="1"/>
  <c r="G1045" i="1" s="1"/>
  <c r="J1045" i="1" l="1"/>
  <c r="K1045" i="1" l="1"/>
  <c r="X1045" i="1"/>
  <c r="Z1045" i="1" s="1"/>
  <c r="AD1045" i="1" s="1"/>
  <c r="N1046" i="1" s="1"/>
  <c r="V1046" i="1" s="1"/>
  <c r="L1045" i="1"/>
  <c r="P1045" i="1" s="1"/>
  <c r="R1045" i="1" s="1"/>
  <c r="AB1045" i="1" s="1"/>
  <c r="I1046" i="1" s="1"/>
  <c r="O1045" i="1" l="1"/>
  <c r="Q1045" i="1" s="1"/>
  <c r="AA1045" i="1" s="1"/>
  <c r="H1046" i="1" s="1"/>
  <c r="G1046" i="1" s="1"/>
  <c r="W1045" i="1"/>
  <c r="Y1045" i="1" s="1"/>
  <c r="AC1045" i="1" s="1"/>
  <c r="M1046" i="1" s="1"/>
  <c r="U1046" i="1" s="1"/>
  <c r="J1046" i="1" l="1"/>
  <c r="L1046" i="1" s="1"/>
  <c r="P1046" i="1" s="1"/>
  <c r="R1046" i="1" s="1"/>
  <c r="AB1046" i="1" s="1"/>
  <c r="I1047" i="1" s="1"/>
  <c r="K1046" i="1" l="1"/>
  <c r="X1046" i="1"/>
  <c r="Z1046" i="1" s="1"/>
  <c r="AD1046" i="1" s="1"/>
  <c r="N1047" i="1" s="1"/>
  <c r="V1047" i="1" s="1"/>
  <c r="O1046" i="1" l="1"/>
  <c r="Q1046" i="1" s="1"/>
  <c r="AA1046" i="1" s="1"/>
  <c r="H1047" i="1" s="1"/>
  <c r="G1047" i="1" s="1"/>
  <c r="W1046" i="1"/>
  <c r="Y1046" i="1" s="1"/>
  <c r="AC1046" i="1" s="1"/>
  <c r="M1047" i="1" s="1"/>
  <c r="U1047" i="1" s="1"/>
  <c r="J1047" i="1" l="1"/>
  <c r="K1047" i="1" l="1"/>
  <c r="X1047" i="1"/>
  <c r="Z1047" i="1" s="1"/>
  <c r="AD1047" i="1" s="1"/>
  <c r="N1048" i="1" s="1"/>
  <c r="V1048" i="1" s="1"/>
  <c r="L1047" i="1"/>
  <c r="P1047" i="1" s="1"/>
  <c r="R1047" i="1" s="1"/>
  <c r="AB1047" i="1" s="1"/>
  <c r="I1048" i="1" s="1"/>
  <c r="W1047" i="1" l="1"/>
  <c r="Y1047" i="1" s="1"/>
  <c r="AC1047" i="1" s="1"/>
  <c r="M1048" i="1" s="1"/>
  <c r="U1048" i="1" s="1"/>
  <c r="O1047" i="1"/>
  <c r="Q1047" i="1" s="1"/>
  <c r="AA1047" i="1" s="1"/>
  <c r="H1048" i="1" s="1"/>
  <c r="G1048" i="1" s="1"/>
  <c r="J1048" i="1" l="1"/>
  <c r="L1048" i="1" s="1"/>
  <c r="P1048" i="1" s="1"/>
  <c r="R1048" i="1" s="1"/>
  <c r="AB1048" i="1" s="1"/>
  <c r="I1049" i="1" s="1"/>
  <c r="K1048" i="1" l="1"/>
  <c r="X1048" i="1"/>
  <c r="Z1048" i="1" s="1"/>
  <c r="AD1048" i="1" s="1"/>
  <c r="N1049" i="1" s="1"/>
  <c r="V1049" i="1" s="1"/>
  <c r="W1048" i="1" l="1"/>
  <c r="Y1048" i="1" s="1"/>
  <c r="AC1048" i="1" s="1"/>
  <c r="M1049" i="1" s="1"/>
  <c r="U1049" i="1" s="1"/>
  <c r="O1048" i="1"/>
  <c r="Q1048" i="1" s="1"/>
  <c r="AA1048" i="1" s="1"/>
  <c r="H1049" i="1" s="1"/>
  <c r="G1049" i="1" s="1"/>
  <c r="J1049" i="1" l="1"/>
  <c r="L1049" i="1" s="1"/>
  <c r="P1049" i="1" s="1"/>
  <c r="R1049" i="1" s="1"/>
  <c r="AB1049" i="1" s="1"/>
  <c r="I1050" i="1" s="1"/>
  <c r="K1049" i="1" l="1"/>
  <c r="X1049" i="1"/>
  <c r="Z1049" i="1" s="1"/>
  <c r="AD1049" i="1" s="1"/>
  <c r="N1050" i="1" s="1"/>
  <c r="V1050" i="1" s="1"/>
  <c r="W1049" i="1" l="1"/>
  <c r="Y1049" i="1" s="1"/>
  <c r="AC1049" i="1" s="1"/>
  <c r="M1050" i="1" s="1"/>
  <c r="U1050" i="1" s="1"/>
  <c r="O1049" i="1"/>
  <c r="Q1049" i="1" s="1"/>
  <c r="AA1049" i="1" s="1"/>
  <c r="H1050" i="1" s="1"/>
  <c r="G1050" i="1" s="1"/>
  <c r="J1050" i="1" l="1"/>
  <c r="L1050" i="1" s="1"/>
  <c r="P1050" i="1" s="1"/>
  <c r="R1050" i="1" s="1"/>
  <c r="AB1050" i="1" s="1"/>
  <c r="I1051" i="1" s="1"/>
  <c r="K1050" i="1" l="1"/>
  <c r="X1050" i="1"/>
  <c r="Z1050" i="1" s="1"/>
  <c r="AD1050" i="1" s="1"/>
  <c r="N1051" i="1" s="1"/>
  <c r="W1050" i="1" l="1"/>
  <c r="Y1050" i="1" s="1"/>
  <c r="AC1050" i="1" s="1"/>
  <c r="M1051" i="1" s="1"/>
  <c r="U1051" i="1" s="1"/>
  <c r="O1050" i="1"/>
  <c r="Q1050" i="1" s="1"/>
  <c r="AA1050" i="1" s="1"/>
  <c r="H1051" i="1" s="1"/>
  <c r="G1051" i="1" s="1"/>
  <c r="V1051" i="1"/>
  <c r="J1051" i="1" l="1"/>
  <c r="K1051" i="1" s="1"/>
  <c r="W1051" i="1" l="1"/>
  <c r="Y1051" i="1" s="1"/>
  <c r="AC1051" i="1" s="1"/>
  <c r="M1052" i="1" s="1"/>
  <c r="U1052" i="1" s="1"/>
  <c r="O1051" i="1"/>
  <c r="Q1051" i="1" s="1"/>
  <c r="AA1051" i="1" s="1"/>
  <c r="H1052" i="1" s="1"/>
  <c r="L1051" i="1"/>
  <c r="P1051" i="1" s="1"/>
  <c r="R1051" i="1" s="1"/>
  <c r="AB1051" i="1" s="1"/>
  <c r="I1052" i="1" s="1"/>
  <c r="X1051" i="1"/>
  <c r="Z1051" i="1" s="1"/>
  <c r="AD1051" i="1" s="1"/>
  <c r="N1052" i="1" s="1"/>
  <c r="V1052" i="1" s="1"/>
  <c r="G1052" i="1" l="1"/>
  <c r="J1052" i="1" l="1"/>
  <c r="L1052" i="1" s="1"/>
  <c r="P1052" i="1" s="1"/>
  <c r="R1052" i="1" s="1"/>
  <c r="AB1052" i="1" s="1"/>
  <c r="I1053" i="1" s="1"/>
  <c r="K1052" i="1" l="1"/>
  <c r="X1052" i="1"/>
  <c r="Z1052" i="1" s="1"/>
  <c r="AD1052" i="1" s="1"/>
  <c r="N1053" i="1" s="1"/>
  <c r="V1053" i="1" s="1"/>
  <c r="W1052" i="1" l="1"/>
  <c r="Y1052" i="1" s="1"/>
  <c r="AC1052" i="1" s="1"/>
  <c r="M1053" i="1" s="1"/>
  <c r="U1053" i="1" s="1"/>
  <c r="O1052" i="1"/>
  <c r="Q1052" i="1" s="1"/>
  <c r="AA1052" i="1" s="1"/>
  <c r="H1053" i="1" s="1"/>
  <c r="G1053" i="1" s="1"/>
  <c r="J1053" i="1" l="1"/>
  <c r="K1053" i="1" l="1"/>
  <c r="X1053" i="1"/>
  <c r="Z1053" i="1" s="1"/>
  <c r="AD1053" i="1" s="1"/>
  <c r="N1054" i="1" s="1"/>
  <c r="V1054" i="1" s="1"/>
  <c r="L1053" i="1"/>
  <c r="P1053" i="1" s="1"/>
  <c r="R1053" i="1" s="1"/>
  <c r="AB1053" i="1" s="1"/>
  <c r="I1054" i="1" s="1"/>
  <c r="O1053" i="1" l="1"/>
  <c r="Q1053" i="1" s="1"/>
  <c r="AA1053" i="1" s="1"/>
  <c r="H1054" i="1" s="1"/>
  <c r="G1054" i="1" s="1"/>
  <c r="W1053" i="1"/>
  <c r="Y1053" i="1" s="1"/>
  <c r="AC1053" i="1" s="1"/>
  <c r="M1054" i="1" s="1"/>
  <c r="U1054" i="1" s="1"/>
  <c r="J1054" i="1" l="1"/>
  <c r="K1054" i="1" l="1"/>
  <c r="X1054" i="1"/>
  <c r="Z1054" i="1" s="1"/>
  <c r="AD1054" i="1" s="1"/>
  <c r="N1055" i="1" s="1"/>
  <c r="V1055" i="1" s="1"/>
  <c r="L1054" i="1"/>
  <c r="P1054" i="1" s="1"/>
  <c r="R1054" i="1" s="1"/>
  <c r="AB1054" i="1" s="1"/>
  <c r="I1055" i="1" s="1"/>
  <c r="O1054" i="1" l="1"/>
  <c r="Q1054" i="1" s="1"/>
  <c r="AA1054" i="1" s="1"/>
  <c r="H1055" i="1" s="1"/>
  <c r="G1055" i="1" s="1"/>
  <c r="W1054" i="1"/>
  <c r="Y1054" i="1" s="1"/>
  <c r="AC1054" i="1" s="1"/>
  <c r="M1055" i="1" s="1"/>
  <c r="U1055" i="1" s="1"/>
  <c r="J1055" i="1" l="1"/>
  <c r="L1055" i="1" s="1"/>
  <c r="P1055" i="1" s="1"/>
  <c r="R1055" i="1" s="1"/>
  <c r="AB1055" i="1" s="1"/>
  <c r="I1056" i="1" s="1"/>
  <c r="K1055" i="1" l="1"/>
  <c r="X1055" i="1"/>
  <c r="Z1055" i="1" s="1"/>
  <c r="AD1055" i="1" s="1"/>
  <c r="N1056" i="1" s="1"/>
  <c r="V1056" i="1" s="1"/>
  <c r="O1055" i="1" l="1"/>
  <c r="Q1055" i="1" s="1"/>
  <c r="AA1055" i="1" s="1"/>
  <c r="H1056" i="1" s="1"/>
  <c r="G1056" i="1" s="1"/>
  <c r="W1055" i="1"/>
  <c r="Y1055" i="1" s="1"/>
  <c r="AC1055" i="1" s="1"/>
  <c r="M1056" i="1" s="1"/>
  <c r="U1056" i="1" s="1"/>
  <c r="J1056" i="1" l="1"/>
  <c r="L1056" i="1" s="1"/>
  <c r="P1056" i="1" s="1"/>
  <c r="R1056" i="1" s="1"/>
  <c r="AB1056" i="1" s="1"/>
  <c r="I1057" i="1" s="1"/>
  <c r="K1056" i="1" l="1"/>
  <c r="X1056" i="1"/>
  <c r="Z1056" i="1" s="1"/>
  <c r="AD1056" i="1" s="1"/>
  <c r="N1057" i="1" s="1"/>
  <c r="V1057" i="1" s="1"/>
  <c r="W1056" i="1" l="1"/>
  <c r="Y1056" i="1" s="1"/>
  <c r="AC1056" i="1" s="1"/>
  <c r="M1057" i="1" s="1"/>
  <c r="U1057" i="1" s="1"/>
  <c r="O1056" i="1"/>
  <c r="Q1056" i="1" s="1"/>
  <c r="AA1056" i="1" s="1"/>
  <c r="H1057" i="1" s="1"/>
  <c r="G1057" i="1" s="1"/>
  <c r="J1057" i="1" l="1"/>
  <c r="L1057" i="1" s="1"/>
  <c r="P1057" i="1" s="1"/>
  <c r="R1057" i="1" s="1"/>
  <c r="AB1057" i="1" s="1"/>
  <c r="I1058" i="1" s="1"/>
  <c r="K1057" i="1" l="1"/>
  <c r="X1057" i="1"/>
  <c r="Z1057" i="1" s="1"/>
  <c r="AD1057" i="1" s="1"/>
  <c r="N1058" i="1" s="1"/>
  <c r="V1058" i="1" s="1"/>
  <c r="W1057" i="1" l="1"/>
  <c r="Y1057" i="1" s="1"/>
  <c r="AC1057" i="1" s="1"/>
  <c r="M1058" i="1" s="1"/>
  <c r="U1058" i="1" s="1"/>
  <c r="O1057" i="1"/>
  <c r="Q1057" i="1" s="1"/>
  <c r="AA1057" i="1" s="1"/>
  <c r="H1058" i="1" s="1"/>
  <c r="G1058" i="1" s="1"/>
  <c r="J1058" i="1" l="1"/>
  <c r="K1058" i="1" l="1"/>
  <c r="X1058" i="1"/>
  <c r="Z1058" i="1" s="1"/>
  <c r="AD1058" i="1" s="1"/>
  <c r="N1059" i="1" s="1"/>
  <c r="V1059" i="1" s="1"/>
  <c r="L1058" i="1"/>
  <c r="P1058" i="1" s="1"/>
  <c r="R1058" i="1" s="1"/>
  <c r="AB1058" i="1" s="1"/>
  <c r="I1059" i="1" s="1"/>
  <c r="W1058" i="1" l="1"/>
  <c r="Y1058" i="1" s="1"/>
  <c r="AC1058" i="1" s="1"/>
  <c r="M1059" i="1" s="1"/>
  <c r="U1059" i="1" s="1"/>
  <c r="O1058" i="1"/>
  <c r="Q1058" i="1" s="1"/>
  <c r="AA1058" i="1" s="1"/>
  <c r="H1059" i="1" s="1"/>
  <c r="G1059" i="1" s="1"/>
  <c r="J1059" i="1" l="1"/>
  <c r="L1059" i="1" s="1"/>
  <c r="P1059" i="1" s="1"/>
  <c r="R1059" i="1" s="1"/>
  <c r="AB1059" i="1" s="1"/>
  <c r="I1060" i="1" s="1"/>
  <c r="K1059" i="1" l="1"/>
  <c r="X1059" i="1"/>
  <c r="Z1059" i="1" s="1"/>
  <c r="AD1059" i="1" s="1"/>
  <c r="N1060" i="1" s="1"/>
  <c r="V1060" i="1" s="1"/>
  <c r="W1059" i="1" l="1"/>
  <c r="Y1059" i="1" s="1"/>
  <c r="AC1059" i="1" s="1"/>
  <c r="M1060" i="1" s="1"/>
  <c r="U1060" i="1" s="1"/>
  <c r="O1059" i="1"/>
  <c r="Q1059" i="1" s="1"/>
  <c r="AA1059" i="1" s="1"/>
  <c r="H1060" i="1" s="1"/>
  <c r="G1060" i="1" s="1"/>
  <c r="J1060" i="1" l="1"/>
  <c r="L1060" i="1" s="1"/>
  <c r="P1060" i="1" s="1"/>
  <c r="R1060" i="1" s="1"/>
  <c r="AB1060" i="1" s="1"/>
  <c r="I1061" i="1" s="1"/>
  <c r="K1060" i="1" l="1"/>
  <c r="X1060" i="1"/>
  <c r="Z1060" i="1" s="1"/>
  <c r="AD1060" i="1" s="1"/>
  <c r="N1061" i="1" s="1"/>
  <c r="V1061" i="1" s="1"/>
  <c r="W1060" i="1" l="1"/>
  <c r="Y1060" i="1" s="1"/>
  <c r="AC1060" i="1" s="1"/>
  <c r="M1061" i="1" s="1"/>
  <c r="U1061" i="1" s="1"/>
  <c r="O1060" i="1"/>
  <c r="Q1060" i="1" s="1"/>
  <c r="AA1060" i="1" s="1"/>
  <c r="H1061" i="1" s="1"/>
  <c r="G1061" i="1" s="1"/>
  <c r="J1061" i="1" l="1"/>
  <c r="L1061" i="1" s="1"/>
  <c r="P1061" i="1" s="1"/>
  <c r="R1061" i="1" s="1"/>
  <c r="AB1061" i="1" s="1"/>
  <c r="I1062" i="1" s="1"/>
  <c r="K1061" i="1" l="1"/>
  <c r="X1061" i="1"/>
  <c r="Z1061" i="1" s="1"/>
  <c r="AD1061" i="1" s="1"/>
  <c r="N1062" i="1" s="1"/>
  <c r="V1062" i="1" s="1"/>
  <c r="W1061" i="1" l="1"/>
  <c r="Y1061" i="1" s="1"/>
  <c r="AC1061" i="1" s="1"/>
  <c r="M1062" i="1" s="1"/>
  <c r="U1062" i="1" s="1"/>
  <c r="O1061" i="1"/>
  <c r="Q1061" i="1" s="1"/>
  <c r="AA1061" i="1" s="1"/>
  <c r="H1062" i="1" s="1"/>
  <c r="G1062" i="1" s="1"/>
  <c r="J1062" i="1" l="1"/>
  <c r="K1062" i="1" l="1"/>
  <c r="X1062" i="1"/>
  <c r="Z1062" i="1" s="1"/>
  <c r="AD1062" i="1" s="1"/>
  <c r="N1063" i="1" s="1"/>
  <c r="V1063" i="1" s="1"/>
  <c r="L1062" i="1"/>
  <c r="P1062" i="1" s="1"/>
  <c r="R1062" i="1" s="1"/>
  <c r="AB1062" i="1" s="1"/>
  <c r="I1063" i="1" s="1"/>
  <c r="O1062" i="1" l="1"/>
  <c r="Q1062" i="1" s="1"/>
  <c r="AA1062" i="1" s="1"/>
  <c r="H1063" i="1" s="1"/>
  <c r="G1063" i="1" s="1"/>
  <c r="W1062" i="1"/>
  <c r="Y1062" i="1" s="1"/>
  <c r="AC1062" i="1" s="1"/>
  <c r="M1063" i="1" s="1"/>
  <c r="U1063" i="1" s="1"/>
  <c r="J1063" i="1" l="1"/>
  <c r="K1063" i="1" l="1"/>
  <c r="X1063" i="1"/>
  <c r="Z1063" i="1" s="1"/>
  <c r="AD1063" i="1" s="1"/>
  <c r="N1064" i="1" s="1"/>
  <c r="V1064" i="1" s="1"/>
  <c r="L1063" i="1"/>
  <c r="P1063" i="1" s="1"/>
  <c r="R1063" i="1" s="1"/>
  <c r="AB1063" i="1" s="1"/>
  <c r="I1064" i="1" s="1"/>
  <c r="W1063" i="1" l="1"/>
  <c r="Y1063" i="1" s="1"/>
  <c r="AC1063" i="1" s="1"/>
  <c r="M1064" i="1" s="1"/>
  <c r="U1064" i="1" s="1"/>
  <c r="O1063" i="1"/>
  <c r="Q1063" i="1" s="1"/>
  <c r="AA1063" i="1" s="1"/>
  <c r="H1064" i="1" s="1"/>
  <c r="G1064" i="1" s="1"/>
  <c r="J1064" i="1" l="1"/>
  <c r="K1064" i="1" l="1"/>
  <c r="X1064" i="1"/>
  <c r="Z1064" i="1" s="1"/>
  <c r="AD1064" i="1" s="1"/>
  <c r="N1065" i="1" s="1"/>
  <c r="V1065" i="1" s="1"/>
  <c r="L1064" i="1"/>
  <c r="P1064" i="1" s="1"/>
  <c r="R1064" i="1" s="1"/>
  <c r="AB1064" i="1" s="1"/>
  <c r="I1065" i="1" s="1"/>
  <c r="W1064" i="1" l="1"/>
  <c r="Y1064" i="1" s="1"/>
  <c r="AC1064" i="1" s="1"/>
  <c r="M1065" i="1" s="1"/>
  <c r="U1065" i="1" s="1"/>
  <c r="O1064" i="1"/>
  <c r="Q1064" i="1" s="1"/>
  <c r="AA1064" i="1" s="1"/>
  <c r="H1065" i="1" s="1"/>
  <c r="G1065" i="1" s="1"/>
  <c r="J1065" i="1" l="1"/>
  <c r="K1065" i="1" l="1"/>
  <c r="X1065" i="1"/>
  <c r="Z1065" i="1" s="1"/>
  <c r="AD1065" i="1" s="1"/>
  <c r="N1066" i="1" s="1"/>
  <c r="V1066" i="1" s="1"/>
  <c r="L1065" i="1"/>
  <c r="P1065" i="1" s="1"/>
  <c r="R1065" i="1" s="1"/>
  <c r="AB1065" i="1" s="1"/>
  <c r="I1066" i="1" s="1"/>
  <c r="W1065" i="1" l="1"/>
  <c r="Y1065" i="1" s="1"/>
  <c r="AC1065" i="1" s="1"/>
  <c r="M1066" i="1" s="1"/>
  <c r="U1066" i="1" s="1"/>
  <c r="O1065" i="1"/>
  <c r="Q1065" i="1" s="1"/>
  <c r="AA1065" i="1" s="1"/>
  <c r="H1066" i="1" s="1"/>
  <c r="G1066" i="1" s="1"/>
  <c r="J1066" i="1" l="1"/>
  <c r="L1066" i="1" s="1"/>
  <c r="P1066" i="1" s="1"/>
  <c r="R1066" i="1" s="1"/>
  <c r="AB1066" i="1" s="1"/>
  <c r="I1067" i="1" s="1"/>
  <c r="K1066" i="1" l="1"/>
  <c r="X1066" i="1"/>
  <c r="Z1066" i="1" s="1"/>
  <c r="AD1066" i="1" s="1"/>
  <c r="N1067" i="1" s="1"/>
  <c r="V1067" i="1" s="1"/>
  <c r="O1066" i="1" l="1"/>
  <c r="Q1066" i="1" s="1"/>
  <c r="AA1066" i="1" s="1"/>
  <c r="H1067" i="1" s="1"/>
  <c r="G1067" i="1" s="1"/>
  <c r="W1066" i="1"/>
  <c r="Y1066" i="1" s="1"/>
  <c r="AC1066" i="1" s="1"/>
  <c r="M1067" i="1" s="1"/>
  <c r="U1067" i="1" s="1"/>
  <c r="J1067" i="1" l="1"/>
  <c r="K1067" i="1" l="1"/>
  <c r="X1067" i="1"/>
  <c r="Z1067" i="1" s="1"/>
  <c r="AD1067" i="1" s="1"/>
  <c r="N1068" i="1" s="1"/>
  <c r="V1068" i="1" s="1"/>
  <c r="L1067" i="1"/>
  <c r="P1067" i="1" s="1"/>
  <c r="R1067" i="1" s="1"/>
  <c r="AB1067" i="1" s="1"/>
  <c r="I1068" i="1" s="1"/>
  <c r="O1067" i="1" l="1"/>
  <c r="Q1067" i="1" s="1"/>
  <c r="AA1067" i="1" s="1"/>
  <c r="H1068" i="1" s="1"/>
  <c r="G1068" i="1" s="1"/>
  <c r="W1067" i="1"/>
  <c r="Y1067" i="1" s="1"/>
  <c r="AC1067" i="1" s="1"/>
  <c r="M1068" i="1" s="1"/>
  <c r="U1068" i="1" s="1"/>
  <c r="J1068" i="1" l="1"/>
  <c r="K1068" i="1" l="1"/>
  <c r="X1068" i="1"/>
  <c r="Z1068" i="1" s="1"/>
  <c r="AD1068" i="1" s="1"/>
  <c r="N1069" i="1" s="1"/>
  <c r="V1069" i="1" s="1"/>
  <c r="L1068" i="1"/>
  <c r="P1068" i="1" s="1"/>
  <c r="R1068" i="1" s="1"/>
  <c r="AB1068" i="1" s="1"/>
  <c r="I1069" i="1" s="1"/>
  <c r="O1068" i="1" l="1"/>
  <c r="Q1068" i="1" s="1"/>
  <c r="AA1068" i="1" s="1"/>
  <c r="H1069" i="1" s="1"/>
  <c r="G1069" i="1" s="1"/>
  <c r="W1068" i="1"/>
  <c r="Y1068" i="1" s="1"/>
  <c r="AC1068" i="1" s="1"/>
  <c r="M1069" i="1" s="1"/>
  <c r="U1069" i="1" s="1"/>
  <c r="J1069" i="1" l="1"/>
  <c r="K1069" i="1" l="1"/>
  <c r="X1069" i="1"/>
  <c r="Z1069" i="1" s="1"/>
  <c r="AD1069" i="1" s="1"/>
  <c r="N1070" i="1" s="1"/>
  <c r="V1070" i="1" s="1"/>
  <c r="L1069" i="1"/>
  <c r="P1069" i="1" s="1"/>
  <c r="R1069" i="1" s="1"/>
  <c r="AB1069" i="1" s="1"/>
  <c r="I1070" i="1" s="1"/>
  <c r="O1069" i="1" l="1"/>
  <c r="Q1069" i="1" s="1"/>
  <c r="AA1069" i="1" s="1"/>
  <c r="H1070" i="1" s="1"/>
  <c r="G1070" i="1" s="1"/>
  <c r="W1069" i="1"/>
  <c r="Y1069" i="1" s="1"/>
  <c r="AC1069" i="1" s="1"/>
  <c r="M1070" i="1" s="1"/>
  <c r="U1070" i="1" s="1"/>
  <c r="J1070" i="1" l="1"/>
  <c r="K1070" i="1" l="1"/>
  <c r="X1070" i="1"/>
  <c r="Z1070" i="1" s="1"/>
  <c r="AD1070" i="1" s="1"/>
  <c r="N1071" i="1" s="1"/>
  <c r="V1071" i="1" s="1"/>
  <c r="L1070" i="1"/>
  <c r="P1070" i="1" s="1"/>
  <c r="R1070" i="1" s="1"/>
  <c r="AB1070" i="1" s="1"/>
  <c r="I1071" i="1" s="1"/>
  <c r="W1070" i="1" l="1"/>
  <c r="Y1070" i="1" s="1"/>
  <c r="AC1070" i="1" s="1"/>
  <c r="M1071" i="1" s="1"/>
  <c r="U1071" i="1" s="1"/>
  <c r="O1070" i="1"/>
  <c r="Q1070" i="1" s="1"/>
  <c r="AA1070" i="1" s="1"/>
  <c r="H1071" i="1" s="1"/>
  <c r="G1071" i="1" s="1"/>
  <c r="J1071" i="1" l="1"/>
  <c r="K1071" i="1" l="1"/>
  <c r="X1071" i="1"/>
  <c r="Z1071" i="1" s="1"/>
  <c r="AD1071" i="1" s="1"/>
  <c r="N1072" i="1" s="1"/>
  <c r="V1072" i="1" s="1"/>
  <c r="L1071" i="1"/>
  <c r="P1071" i="1" s="1"/>
  <c r="R1071" i="1" s="1"/>
  <c r="AB1071" i="1" s="1"/>
  <c r="I1072" i="1" s="1"/>
  <c r="W1071" i="1" l="1"/>
  <c r="Y1071" i="1" s="1"/>
  <c r="AC1071" i="1" s="1"/>
  <c r="M1072" i="1" s="1"/>
  <c r="U1072" i="1" s="1"/>
  <c r="O1071" i="1"/>
  <c r="Q1071" i="1" s="1"/>
  <c r="AA1071" i="1" s="1"/>
  <c r="H1072" i="1" s="1"/>
  <c r="G1072" i="1" s="1"/>
  <c r="J1072" i="1" l="1"/>
  <c r="K1072" i="1" l="1"/>
  <c r="X1072" i="1"/>
  <c r="Z1072" i="1" s="1"/>
  <c r="AD1072" i="1" s="1"/>
  <c r="N1073" i="1" s="1"/>
  <c r="V1073" i="1" s="1"/>
  <c r="L1072" i="1"/>
  <c r="P1072" i="1" s="1"/>
  <c r="R1072" i="1" s="1"/>
  <c r="AB1072" i="1" s="1"/>
  <c r="I1073" i="1" s="1"/>
  <c r="W1072" i="1" l="1"/>
  <c r="Y1072" i="1" s="1"/>
  <c r="AC1072" i="1" s="1"/>
  <c r="M1073" i="1" s="1"/>
  <c r="U1073" i="1" s="1"/>
  <c r="O1072" i="1"/>
  <c r="Q1072" i="1" s="1"/>
  <c r="AA1072" i="1" s="1"/>
  <c r="H1073" i="1" s="1"/>
  <c r="G1073" i="1" s="1"/>
  <c r="J1073" i="1" l="1"/>
  <c r="K1073" i="1" l="1"/>
  <c r="X1073" i="1"/>
  <c r="Z1073" i="1" s="1"/>
  <c r="AD1073" i="1" s="1"/>
  <c r="N1074" i="1" s="1"/>
  <c r="V1074" i="1" s="1"/>
  <c r="L1073" i="1"/>
  <c r="P1073" i="1" s="1"/>
  <c r="R1073" i="1" s="1"/>
  <c r="AB1073" i="1" s="1"/>
  <c r="I1074" i="1" s="1"/>
  <c r="W1073" i="1" l="1"/>
  <c r="Y1073" i="1" s="1"/>
  <c r="AC1073" i="1" s="1"/>
  <c r="M1074" i="1" s="1"/>
  <c r="U1074" i="1" s="1"/>
  <c r="O1073" i="1"/>
  <c r="Q1073" i="1" s="1"/>
  <c r="AA1073" i="1" s="1"/>
  <c r="H1074" i="1" s="1"/>
  <c r="G1074" i="1" s="1"/>
  <c r="J1074" i="1" l="1"/>
  <c r="K1074" i="1" l="1"/>
  <c r="X1074" i="1"/>
  <c r="Z1074" i="1" s="1"/>
  <c r="AD1074" i="1" s="1"/>
  <c r="N1075" i="1" s="1"/>
  <c r="V1075" i="1" s="1"/>
  <c r="L1074" i="1"/>
  <c r="P1074" i="1" s="1"/>
  <c r="R1074" i="1" s="1"/>
  <c r="AB1074" i="1" s="1"/>
  <c r="I1075" i="1" s="1"/>
  <c r="W1074" i="1" l="1"/>
  <c r="Y1074" i="1" s="1"/>
  <c r="AC1074" i="1" s="1"/>
  <c r="M1075" i="1" s="1"/>
  <c r="U1075" i="1" s="1"/>
  <c r="O1074" i="1"/>
  <c r="Q1074" i="1" s="1"/>
  <c r="AA1074" i="1" s="1"/>
  <c r="H1075" i="1" s="1"/>
  <c r="G1075" i="1" s="1"/>
  <c r="J1075" i="1" l="1"/>
  <c r="L1075" i="1" s="1"/>
  <c r="P1075" i="1" s="1"/>
  <c r="R1075" i="1" s="1"/>
  <c r="AB1075" i="1" s="1"/>
  <c r="I1076" i="1" s="1"/>
  <c r="K1075" i="1" l="1"/>
  <c r="X1075" i="1"/>
  <c r="Z1075" i="1" s="1"/>
  <c r="AD1075" i="1" s="1"/>
  <c r="N1076" i="1" s="1"/>
  <c r="V1076" i="1" s="1"/>
  <c r="O1075" i="1" l="1"/>
  <c r="Q1075" i="1" s="1"/>
  <c r="AA1075" i="1" s="1"/>
  <c r="H1076" i="1" s="1"/>
  <c r="G1076" i="1" s="1"/>
  <c r="W1075" i="1"/>
  <c r="Y1075" i="1" s="1"/>
  <c r="AC1075" i="1" s="1"/>
  <c r="M1076" i="1" s="1"/>
  <c r="U1076" i="1" s="1"/>
  <c r="J1076" i="1" l="1"/>
  <c r="L1076" i="1" s="1"/>
  <c r="P1076" i="1" s="1"/>
  <c r="R1076" i="1" s="1"/>
  <c r="AB1076" i="1" s="1"/>
  <c r="I1077" i="1" s="1"/>
  <c r="K1076" i="1" l="1"/>
  <c r="X1076" i="1"/>
  <c r="Z1076" i="1" s="1"/>
  <c r="AD1076" i="1" s="1"/>
  <c r="N1077" i="1" s="1"/>
  <c r="V1077" i="1" s="1"/>
  <c r="W1076" i="1" l="1"/>
  <c r="Y1076" i="1" s="1"/>
  <c r="AC1076" i="1" s="1"/>
  <c r="M1077" i="1" s="1"/>
  <c r="U1077" i="1" s="1"/>
  <c r="O1076" i="1"/>
  <c r="Q1076" i="1" s="1"/>
  <c r="AA1076" i="1" s="1"/>
  <c r="H1077" i="1" s="1"/>
  <c r="G1077" i="1" s="1"/>
  <c r="J1077" i="1" l="1"/>
  <c r="K1077" i="1" l="1"/>
  <c r="X1077" i="1"/>
  <c r="Z1077" i="1" s="1"/>
  <c r="AD1077" i="1" s="1"/>
  <c r="N1078" i="1" s="1"/>
  <c r="V1078" i="1" s="1"/>
  <c r="L1077" i="1"/>
  <c r="P1077" i="1" s="1"/>
  <c r="R1077" i="1" s="1"/>
  <c r="AB1077" i="1" s="1"/>
  <c r="I1078" i="1" s="1"/>
  <c r="W1077" i="1" l="1"/>
  <c r="Y1077" i="1" s="1"/>
  <c r="AC1077" i="1" s="1"/>
  <c r="M1078" i="1" s="1"/>
  <c r="U1078" i="1" s="1"/>
  <c r="O1077" i="1"/>
  <c r="Q1077" i="1" s="1"/>
  <c r="AA1077" i="1" s="1"/>
  <c r="H1078" i="1" s="1"/>
  <c r="G1078" i="1" s="1"/>
  <c r="J1078" i="1" l="1"/>
  <c r="K1078" i="1" l="1"/>
  <c r="X1078" i="1"/>
  <c r="Z1078" i="1" s="1"/>
  <c r="AD1078" i="1" s="1"/>
  <c r="N1079" i="1" s="1"/>
  <c r="V1079" i="1" s="1"/>
  <c r="L1078" i="1"/>
  <c r="P1078" i="1" s="1"/>
  <c r="R1078" i="1" s="1"/>
  <c r="AB1078" i="1" s="1"/>
  <c r="I1079" i="1" s="1"/>
  <c r="W1078" i="1" l="1"/>
  <c r="Y1078" i="1" s="1"/>
  <c r="AC1078" i="1" s="1"/>
  <c r="M1079" i="1" s="1"/>
  <c r="U1079" i="1" s="1"/>
  <c r="O1078" i="1"/>
  <c r="Q1078" i="1" s="1"/>
  <c r="AA1078" i="1" s="1"/>
  <c r="H1079" i="1" s="1"/>
  <c r="G1079" i="1" s="1"/>
  <c r="J1079" i="1" l="1"/>
  <c r="K1079" i="1" l="1"/>
  <c r="X1079" i="1"/>
  <c r="Z1079" i="1" s="1"/>
  <c r="AD1079" i="1" s="1"/>
  <c r="N1080" i="1" s="1"/>
  <c r="V1080" i="1" s="1"/>
  <c r="L1079" i="1"/>
  <c r="P1079" i="1" s="1"/>
  <c r="R1079" i="1" s="1"/>
  <c r="AB1079" i="1" s="1"/>
  <c r="I1080" i="1" s="1"/>
  <c r="O1079" i="1" l="1"/>
  <c r="Q1079" i="1" s="1"/>
  <c r="AA1079" i="1" s="1"/>
  <c r="H1080" i="1" s="1"/>
  <c r="G1080" i="1" s="1"/>
  <c r="W1079" i="1"/>
  <c r="Y1079" i="1" s="1"/>
  <c r="AC1079" i="1" s="1"/>
  <c r="M1080" i="1" s="1"/>
  <c r="U1080" i="1" s="1"/>
  <c r="J1080" i="1" l="1"/>
  <c r="K1080" i="1" l="1"/>
  <c r="X1080" i="1"/>
  <c r="Z1080" i="1" s="1"/>
  <c r="AD1080" i="1" s="1"/>
  <c r="N1081" i="1" s="1"/>
  <c r="L1080" i="1"/>
  <c r="P1080" i="1" s="1"/>
  <c r="R1080" i="1" s="1"/>
  <c r="AB1080" i="1" s="1"/>
  <c r="I1081" i="1" s="1"/>
  <c r="V1081" i="1" l="1"/>
  <c r="W1080" i="1"/>
  <c r="Y1080" i="1" s="1"/>
  <c r="AC1080" i="1" s="1"/>
  <c r="M1081" i="1" s="1"/>
  <c r="U1081" i="1" s="1"/>
  <c r="O1080" i="1"/>
  <c r="Q1080" i="1" s="1"/>
  <c r="AA1080" i="1" s="1"/>
  <c r="H1081" i="1" s="1"/>
  <c r="G1081" i="1" s="1"/>
  <c r="J1081" i="1" l="1"/>
  <c r="K1081" i="1" s="1"/>
  <c r="X1081" i="1" l="1"/>
  <c r="Z1081" i="1" s="1"/>
  <c r="AD1081" i="1" s="1"/>
  <c r="N1082" i="1" s="1"/>
  <c r="V1082" i="1" s="1"/>
  <c r="W1081" i="1"/>
  <c r="Y1081" i="1" s="1"/>
  <c r="AC1081" i="1" s="1"/>
  <c r="M1082" i="1" s="1"/>
  <c r="U1082" i="1" s="1"/>
  <c r="O1081" i="1"/>
  <c r="Q1081" i="1" s="1"/>
  <c r="AA1081" i="1" s="1"/>
  <c r="H1082" i="1" s="1"/>
  <c r="L1081" i="1"/>
  <c r="P1081" i="1" s="1"/>
  <c r="R1081" i="1" s="1"/>
  <c r="AB1081" i="1" s="1"/>
  <c r="I1082" i="1" s="1"/>
  <c r="G1082" i="1" l="1"/>
  <c r="J1082" i="1" l="1"/>
  <c r="K1082" i="1" l="1"/>
  <c r="X1082" i="1"/>
  <c r="Z1082" i="1" s="1"/>
  <c r="AD1082" i="1" s="1"/>
  <c r="N1083" i="1" s="1"/>
  <c r="V1083" i="1" s="1"/>
  <c r="L1082" i="1"/>
  <c r="P1082" i="1" s="1"/>
  <c r="R1082" i="1" s="1"/>
  <c r="AB1082" i="1" s="1"/>
  <c r="I1083" i="1" s="1"/>
  <c r="W1082" i="1" l="1"/>
  <c r="Y1082" i="1" s="1"/>
  <c r="AC1082" i="1" s="1"/>
  <c r="M1083" i="1" s="1"/>
  <c r="U1083" i="1" s="1"/>
  <c r="O1082" i="1"/>
  <c r="Q1082" i="1" s="1"/>
  <c r="AA1082" i="1" s="1"/>
  <c r="H1083" i="1" s="1"/>
  <c r="G1083" i="1" s="1"/>
  <c r="J1083" i="1" l="1"/>
  <c r="K1083" i="1" l="1"/>
  <c r="X1083" i="1"/>
  <c r="Z1083" i="1" s="1"/>
  <c r="AD1083" i="1" s="1"/>
  <c r="N1084" i="1" s="1"/>
  <c r="V1084" i="1" s="1"/>
  <c r="L1083" i="1"/>
  <c r="P1083" i="1" s="1"/>
  <c r="R1083" i="1" s="1"/>
  <c r="AB1083" i="1" s="1"/>
  <c r="I1084" i="1" s="1"/>
  <c r="W1083" i="1" l="1"/>
  <c r="Y1083" i="1" s="1"/>
  <c r="AC1083" i="1" s="1"/>
  <c r="M1084" i="1" s="1"/>
  <c r="U1084" i="1" s="1"/>
  <c r="O1083" i="1"/>
  <c r="Q1083" i="1" s="1"/>
  <c r="AA1083" i="1" s="1"/>
  <c r="H1084" i="1" s="1"/>
  <c r="G1084" i="1" s="1"/>
  <c r="J1084" i="1" l="1"/>
  <c r="K1084" i="1" l="1"/>
  <c r="X1084" i="1"/>
  <c r="Z1084" i="1" s="1"/>
  <c r="AD1084" i="1" s="1"/>
  <c r="N1085" i="1" s="1"/>
  <c r="V1085" i="1" s="1"/>
  <c r="L1084" i="1"/>
  <c r="P1084" i="1" s="1"/>
  <c r="R1084" i="1" s="1"/>
  <c r="AB1084" i="1" s="1"/>
  <c r="I1085" i="1" s="1"/>
  <c r="O1084" i="1" l="1"/>
  <c r="Q1084" i="1" s="1"/>
  <c r="AA1084" i="1" s="1"/>
  <c r="H1085" i="1" s="1"/>
  <c r="G1085" i="1" s="1"/>
  <c r="W1084" i="1"/>
  <c r="Y1084" i="1" s="1"/>
  <c r="AC1084" i="1" s="1"/>
  <c r="M1085" i="1" s="1"/>
  <c r="U1085" i="1" s="1"/>
  <c r="J1085" i="1" l="1"/>
  <c r="K1085" i="1" l="1"/>
  <c r="X1085" i="1"/>
  <c r="Z1085" i="1" s="1"/>
  <c r="AD1085" i="1" s="1"/>
  <c r="N1086" i="1" s="1"/>
  <c r="V1086" i="1" s="1"/>
  <c r="L1085" i="1"/>
  <c r="P1085" i="1" s="1"/>
  <c r="R1085" i="1" s="1"/>
  <c r="AB1085" i="1" s="1"/>
  <c r="I1086" i="1" s="1"/>
  <c r="W1085" i="1" l="1"/>
  <c r="Y1085" i="1" s="1"/>
  <c r="AC1085" i="1" s="1"/>
  <c r="M1086" i="1" s="1"/>
  <c r="U1086" i="1" s="1"/>
  <c r="O1085" i="1"/>
  <c r="Q1085" i="1" s="1"/>
  <c r="AA1085" i="1" s="1"/>
  <c r="H1086" i="1" s="1"/>
  <c r="G1086" i="1" s="1"/>
  <c r="J1086" i="1" l="1"/>
  <c r="K1086" i="1" l="1"/>
  <c r="X1086" i="1"/>
  <c r="Z1086" i="1" s="1"/>
  <c r="AD1086" i="1" s="1"/>
  <c r="N1087" i="1" s="1"/>
  <c r="V1087" i="1" s="1"/>
  <c r="L1086" i="1"/>
  <c r="P1086" i="1" s="1"/>
  <c r="R1086" i="1" s="1"/>
  <c r="AB1086" i="1" s="1"/>
  <c r="I1087" i="1" s="1"/>
  <c r="O1086" i="1" l="1"/>
  <c r="Q1086" i="1" s="1"/>
  <c r="AA1086" i="1" s="1"/>
  <c r="H1087" i="1" s="1"/>
  <c r="G1087" i="1" s="1"/>
  <c r="W1086" i="1"/>
  <c r="Y1086" i="1" s="1"/>
  <c r="AC1086" i="1" s="1"/>
  <c r="M1087" i="1" s="1"/>
  <c r="U1087" i="1" s="1"/>
  <c r="J1087" i="1" l="1"/>
  <c r="L1087" i="1" s="1"/>
  <c r="P1087" i="1" s="1"/>
  <c r="R1087" i="1" s="1"/>
  <c r="AB1087" i="1" s="1"/>
  <c r="I1088" i="1" s="1"/>
  <c r="K1087" i="1" l="1"/>
  <c r="X1087" i="1"/>
  <c r="Z1087" i="1" s="1"/>
  <c r="AD1087" i="1" s="1"/>
  <c r="N1088" i="1" s="1"/>
  <c r="V1088" i="1" s="1"/>
  <c r="W1087" i="1" l="1"/>
  <c r="Y1087" i="1" s="1"/>
  <c r="AC1087" i="1" s="1"/>
  <c r="M1088" i="1" s="1"/>
  <c r="U1088" i="1" s="1"/>
  <c r="O1087" i="1"/>
  <c r="Q1087" i="1" s="1"/>
  <c r="AA1087" i="1" s="1"/>
  <c r="H1088" i="1" s="1"/>
  <c r="G1088" i="1" s="1"/>
  <c r="J1088" i="1" l="1"/>
  <c r="K1088" i="1" l="1"/>
  <c r="X1088" i="1"/>
  <c r="Z1088" i="1" s="1"/>
  <c r="AD1088" i="1" s="1"/>
  <c r="N1089" i="1" s="1"/>
  <c r="L1088" i="1"/>
  <c r="P1088" i="1" s="1"/>
  <c r="R1088" i="1" s="1"/>
  <c r="AB1088" i="1" s="1"/>
  <c r="I1089" i="1" s="1"/>
  <c r="V1089" i="1" l="1"/>
  <c r="O1088" i="1"/>
  <c r="Q1088" i="1" s="1"/>
  <c r="AA1088" i="1" s="1"/>
  <c r="H1089" i="1" s="1"/>
  <c r="G1089" i="1" s="1"/>
  <c r="W1088" i="1"/>
  <c r="Y1088" i="1" s="1"/>
  <c r="AC1088" i="1" s="1"/>
  <c r="M1089" i="1" s="1"/>
  <c r="U1089" i="1" s="1"/>
  <c r="J1089" i="1" l="1"/>
  <c r="K1089" i="1" s="1"/>
  <c r="W1089" i="1" l="1"/>
  <c r="Y1089" i="1" s="1"/>
  <c r="AC1089" i="1" s="1"/>
  <c r="M1090" i="1" s="1"/>
  <c r="U1090" i="1" s="1"/>
  <c r="O1089" i="1"/>
  <c r="Q1089" i="1" s="1"/>
  <c r="AA1089" i="1" s="1"/>
  <c r="H1090" i="1" s="1"/>
  <c r="X1089" i="1"/>
  <c r="Z1089" i="1" s="1"/>
  <c r="AD1089" i="1" s="1"/>
  <c r="N1090" i="1" s="1"/>
  <c r="V1090" i="1" s="1"/>
  <c r="L1089" i="1"/>
  <c r="P1089" i="1" s="1"/>
  <c r="R1089" i="1" s="1"/>
  <c r="AB1089" i="1" s="1"/>
  <c r="I1090" i="1" s="1"/>
  <c r="G1090" i="1" l="1"/>
  <c r="J1090" i="1" l="1"/>
  <c r="K1090" i="1" l="1"/>
  <c r="X1090" i="1"/>
  <c r="Z1090" i="1" s="1"/>
  <c r="AD1090" i="1" s="1"/>
  <c r="N1091" i="1" s="1"/>
  <c r="V1091" i="1" s="1"/>
  <c r="L1090" i="1"/>
  <c r="P1090" i="1" s="1"/>
  <c r="R1090" i="1" s="1"/>
  <c r="AB1090" i="1" s="1"/>
  <c r="I1091" i="1" s="1"/>
  <c r="W1090" i="1" l="1"/>
  <c r="Y1090" i="1" s="1"/>
  <c r="AC1090" i="1" s="1"/>
  <c r="M1091" i="1" s="1"/>
  <c r="U1091" i="1" s="1"/>
  <c r="O1090" i="1"/>
  <c r="Q1090" i="1" s="1"/>
  <c r="AA1090" i="1" s="1"/>
  <c r="H1091" i="1" s="1"/>
  <c r="G1091" i="1" s="1"/>
  <c r="J1091" i="1" l="1"/>
  <c r="K1091" i="1" l="1"/>
  <c r="X1091" i="1"/>
  <c r="Z1091" i="1" s="1"/>
  <c r="AD1091" i="1" s="1"/>
  <c r="N1092" i="1" s="1"/>
  <c r="V1092" i="1" s="1"/>
  <c r="L1091" i="1"/>
  <c r="P1091" i="1" s="1"/>
  <c r="R1091" i="1" s="1"/>
  <c r="AB1091" i="1" s="1"/>
  <c r="I1092" i="1" s="1"/>
  <c r="O1091" i="1" l="1"/>
  <c r="Q1091" i="1" s="1"/>
  <c r="AA1091" i="1" s="1"/>
  <c r="H1092" i="1" s="1"/>
  <c r="G1092" i="1" s="1"/>
  <c r="W1091" i="1"/>
  <c r="Y1091" i="1" s="1"/>
  <c r="AC1091" i="1" s="1"/>
  <c r="M1092" i="1" s="1"/>
  <c r="U1092" i="1" s="1"/>
  <c r="J1092" i="1" l="1"/>
  <c r="K1092" i="1" l="1"/>
  <c r="X1092" i="1"/>
  <c r="Z1092" i="1" s="1"/>
  <c r="AD1092" i="1" s="1"/>
  <c r="N1093" i="1" s="1"/>
  <c r="V1093" i="1" s="1"/>
  <c r="L1092" i="1"/>
  <c r="P1092" i="1" s="1"/>
  <c r="R1092" i="1" s="1"/>
  <c r="AB1092" i="1" s="1"/>
  <c r="I1093" i="1" s="1"/>
  <c r="W1092" i="1" l="1"/>
  <c r="Y1092" i="1" s="1"/>
  <c r="AC1092" i="1" s="1"/>
  <c r="M1093" i="1" s="1"/>
  <c r="U1093" i="1" s="1"/>
  <c r="O1092" i="1"/>
  <c r="Q1092" i="1" s="1"/>
  <c r="AA1092" i="1" s="1"/>
  <c r="H1093" i="1" s="1"/>
  <c r="G1093" i="1" s="1"/>
  <c r="J1093" i="1" l="1"/>
  <c r="K1093" i="1" l="1"/>
  <c r="X1093" i="1"/>
  <c r="Z1093" i="1" s="1"/>
  <c r="AD1093" i="1" s="1"/>
  <c r="N1094" i="1" s="1"/>
  <c r="V1094" i="1" s="1"/>
  <c r="L1093" i="1"/>
  <c r="P1093" i="1" s="1"/>
  <c r="R1093" i="1" s="1"/>
  <c r="AB1093" i="1" s="1"/>
  <c r="I1094" i="1" s="1"/>
  <c r="O1093" i="1" l="1"/>
  <c r="Q1093" i="1" s="1"/>
  <c r="AA1093" i="1" s="1"/>
  <c r="H1094" i="1" s="1"/>
  <c r="G1094" i="1" s="1"/>
  <c r="W1093" i="1"/>
  <c r="Y1093" i="1" s="1"/>
  <c r="AC1093" i="1" s="1"/>
  <c r="M1094" i="1" s="1"/>
  <c r="U1094" i="1" s="1"/>
  <c r="J1094" i="1" l="1"/>
  <c r="K1094" i="1" l="1"/>
  <c r="X1094" i="1"/>
  <c r="Z1094" i="1" s="1"/>
  <c r="AD1094" i="1" s="1"/>
  <c r="N1095" i="1" s="1"/>
  <c r="V1095" i="1" s="1"/>
  <c r="L1094" i="1"/>
  <c r="P1094" i="1" s="1"/>
  <c r="R1094" i="1" s="1"/>
  <c r="AB1094" i="1" s="1"/>
  <c r="I1095" i="1" s="1"/>
  <c r="W1094" i="1" l="1"/>
  <c r="Y1094" i="1" s="1"/>
  <c r="AC1094" i="1" s="1"/>
  <c r="M1095" i="1" s="1"/>
  <c r="U1095" i="1" s="1"/>
  <c r="O1094" i="1"/>
  <c r="Q1094" i="1" s="1"/>
  <c r="AA1094" i="1" s="1"/>
  <c r="H1095" i="1" s="1"/>
  <c r="G1095" i="1" s="1"/>
  <c r="J1095" i="1" l="1"/>
  <c r="K1095" i="1" l="1"/>
  <c r="X1095" i="1"/>
  <c r="Z1095" i="1" s="1"/>
  <c r="AD1095" i="1" s="1"/>
  <c r="N1096" i="1" s="1"/>
  <c r="V1096" i="1" s="1"/>
  <c r="L1095" i="1"/>
  <c r="P1095" i="1" s="1"/>
  <c r="R1095" i="1" s="1"/>
  <c r="AB1095" i="1" s="1"/>
  <c r="I1096" i="1" s="1"/>
  <c r="O1095" i="1" l="1"/>
  <c r="Q1095" i="1" s="1"/>
  <c r="AA1095" i="1" s="1"/>
  <c r="H1096" i="1" s="1"/>
  <c r="G1096" i="1" s="1"/>
  <c r="W1095" i="1"/>
  <c r="Y1095" i="1" s="1"/>
  <c r="AC1095" i="1" s="1"/>
  <c r="M1096" i="1" s="1"/>
  <c r="U1096" i="1" s="1"/>
  <c r="J1096" i="1" l="1"/>
  <c r="K1096" i="1" l="1"/>
  <c r="X1096" i="1"/>
  <c r="Z1096" i="1" s="1"/>
  <c r="AD1096" i="1" s="1"/>
  <c r="N1097" i="1" s="1"/>
  <c r="V1097" i="1" s="1"/>
  <c r="L1096" i="1"/>
  <c r="P1096" i="1" s="1"/>
  <c r="R1096" i="1" s="1"/>
  <c r="AB1096" i="1" s="1"/>
  <c r="I1097" i="1" s="1"/>
  <c r="W1096" i="1" l="1"/>
  <c r="Y1096" i="1" s="1"/>
  <c r="AC1096" i="1" s="1"/>
  <c r="M1097" i="1" s="1"/>
  <c r="U1097" i="1" s="1"/>
  <c r="O1096" i="1"/>
  <c r="Q1096" i="1" s="1"/>
  <c r="AA1096" i="1" s="1"/>
  <c r="H1097" i="1" s="1"/>
  <c r="G1097" i="1" s="1"/>
  <c r="J1097" i="1" l="1"/>
  <c r="K1097" i="1" l="1"/>
  <c r="X1097" i="1"/>
  <c r="Z1097" i="1" s="1"/>
  <c r="AD1097" i="1" s="1"/>
  <c r="N1098" i="1" s="1"/>
  <c r="L1097" i="1"/>
  <c r="P1097" i="1" s="1"/>
  <c r="R1097" i="1" s="1"/>
  <c r="AB1097" i="1" s="1"/>
  <c r="I1098" i="1" s="1"/>
  <c r="V1098" i="1" l="1"/>
  <c r="W1097" i="1"/>
  <c r="Y1097" i="1" s="1"/>
  <c r="AC1097" i="1" s="1"/>
  <c r="M1098" i="1" s="1"/>
  <c r="U1098" i="1" s="1"/>
  <c r="O1097" i="1"/>
  <c r="Q1097" i="1" s="1"/>
  <c r="AA1097" i="1" s="1"/>
  <c r="H1098" i="1" s="1"/>
  <c r="G1098" i="1" s="1"/>
  <c r="J1098" i="1" l="1"/>
  <c r="K1098" i="1" s="1"/>
  <c r="X1098" i="1" l="1"/>
  <c r="Z1098" i="1" s="1"/>
  <c r="AD1098" i="1" s="1"/>
  <c r="N1099" i="1" s="1"/>
  <c r="V1099" i="1" s="1"/>
  <c r="W1098" i="1"/>
  <c r="Y1098" i="1" s="1"/>
  <c r="AC1098" i="1" s="1"/>
  <c r="M1099" i="1" s="1"/>
  <c r="U1099" i="1" s="1"/>
  <c r="O1098" i="1"/>
  <c r="Q1098" i="1" s="1"/>
  <c r="AA1098" i="1" s="1"/>
  <c r="H1099" i="1" s="1"/>
  <c r="L1098" i="1"/>
  <c r="P1098" i="1" s="1"/>
  <c r="R1098" i="1" s="1"/>
  <c r="AB1098" i="1" s="1"/>
  <c r="I1099" i="1" s="1"/>
  <c r="G1099" i="1" l="1"/>
  <c r="J1099" i="1" l="1"/>
  <c r="L1099" i="1" s="1"/>
  <c r="P1099" i="1" s="1"/>
  <c r="R1099" i="1" s="1"/>
  <c r="AB1099" i="1" s="1"/>
  <c r="I1100" i="1" s="1"/>
  <c r="K1099" i="1" l="1"/>
  <c r="X1099" i="1"/>
  <c r="Z1099" i="1" s="1"/>
  <c r="AD1099" i="1" s="1"/>
  <c r="N1100" i="1" s="1"/>
  <c r="V1100" i="1" s="1"/>
  <c r="W1099" i="1" l="1"/>
  <c r="Y1099" i="1" s="1"/>
  <c r="AC1099" i="1" s="1"/>
  <c r="M1100" i="1" s="1"/>
  <c r="U1100" i="1" s="1"/>
  <c r="O1099" i="1"/>
  <c r="Q1099" i="1" s="1"/>
  <c r="AA1099" i="1" s="1"/>
  <c r="H1100" i="1" s="1"/>
  <c r="G1100" i="1" s="1"/>
  <c r="J1100" i="1" l="1"/>
  <c r="L1100" i="1" s="1"/>
  <c r="P1100" i="1" s="1"/>
  <c r="R1100" i="1" s="1"/>
  <c r="AB1100" i="1" s="1"/>
  <c r="I1101" i="1" s="1"/>
  <c r="K1100" i="1" l="1"/>
  <c r="X1100" i="1"/>
  <c r="Z1100" i="1" s="1"/>
  <c r="AD1100" i="1" s="1"/>
  <c r="N1101" i="1" s="1"/>
  <c r="V1101" i="1" s="1"/>
  <c r="O1100" i="1" l="1"/>
  <c r="Q1100" i="1" s="1"/>
  <c r="AA1100" i="1" s="1"/>
  <c r="H1101" i="1" s="1"/>
  <c r="G1101" i="1" s="1"/>
  <c r="W1100" i="1"/>
  <c r="Y1100" i="1" s="1"/>
  <c r="AC1100" i="1" s="1"/>
  <c r="M1101" i="1" s="1"/>
  <c r="U1101" i="1" s="1"/>
  <c r="J1101" i="1" l="1"/>
  <c r="L1101" i="1" s="1"/>
  <c r="P1101" i="1" s="1"/>
  <c r="R1101" i="1" s="1"/>
  <c r="AB1101" i="1" s="1"/>
  <c r="I1102" i="1" s="1"/>
  <c r="K1101" i="1" l="1"/>
  <c r="X1101" i="1"/>
  <c r="Z1101" i="1" s="1"/>
  <c r="AD1101" i="1" s="1"/>
  <c r="N1102" i="1" s="1"/>
  <c r="V1102" i="1" s="1"/>
  <c r="O1101" i="1" l="1"/>
  <c r="Q1101" i="1" s="1"/>
  <c r="AA1101" i="1" s="1"/>
  <c r="H1102" i="1" s="1"/>
  <c r="G1102" i="1" s="1"/>
  <c r="W1101" i="1"/>
  <c r="Y1101" i="1" s="1"/>
  <c r="AC1101" i="1" s="1"/>
  <c r="M1102" i="1" s="1"/>
  <c r="U1102" i="1" s="1"/>
  <c r="J1102" i="1" l="1"/>
  <c r="L1102" i="1" s="1"/>
  <c r="P1102" i="1" s="1"/>
  <c r="R1102" i="1" s="1"/>
  <c r="AB1102" i="1" s="1"/>
  <c r="I1103" i="1" s="1"/>
  <c r="K1102" i="1" l="1"/>
  <c r="X1102" i="1"/>
  <c r="Z1102" i="1" s="1"/>
  <c r="AD1102" i="1" s="1"/>
  <c r="N1103" i="1" s="1"/>
  <c r="V1103" i="1" s="1"/>
  <c r="O1102" i="1" l="1"/>
  <c r="Q1102" i="1" s="1"/>
  <c r="AA1102" i="1" s="1"/>
  <c r="H1103" i="1" s="1"/>
  <c r="G1103" i="1" s="1"/>
  <c r="W1102" i="1"/>
  <c r="Y1102" i="1" s="1"/>
  <c r="AC1102" i="1" s="1"/>
  <c r="M1103" i="1" s="1"/>
  <c r="U1103" i="1" s="1"/>
  <c r="J1103" i="1" l="1"/>
  <c r="L1103" i="1" s="1"/>
  <c r="P1103" i="1" s="1"/>
  <c r="R1103" i="1" s="1"/>
  <c r="AB1103" i="1" s="1"/>
  <c r="I1104" i="1" s="1"/>
  <c r="K1103" i="1" l="1"/>
  <c r="X1103" i="1"/>
  <c r="Z1103" i="1" s="1"/>
  <c r="AD1103" i="1" s="1"/>
  <c r="N1104" i="1" s="1"/>
  <c r="V1104" i="1" s="1"/>
  <c r="W1103" i="1" l="1"/>
  <c r="Y1103" i="1" s="1"/>
  <c r="AC1103" i="1" s="1"/>
  <c r="M1104" i="1" s="1"/>
  <c r="U1104" i="1" s="1"/>
  <c r="O1103" i="1"/>
  <c r="Q1103" i="1" s="1"/>
  <c r="AA1103" i="1" s="1"/>
  <c r="H1104" i="1" s="1"/>
  <c r="G1104" i="1" s="1"/>
  <c r="J1104" i="1" l="1"/>
  <c r="K1104" i="1" l="1"/>
  <c r="X1104" i="1"/>
  <c r="Z1104" i="1" s="1"/>
  <c r="AD1104" i="1" s="1"/>
  <c r="N1105" i="1" s="1"/>
  <c r="V1105" i="1" s="1"/>
  <c r="L1104" i="1"/>
  <c r="P1104" i="1" s="1"/>
  <c r="R1104" i="1" s="1"/>
  <c r="AB1104" i="1" s="1"/>
  <c r="I1105" i="1" s="1"/>
  <c r="W1104" i="1" l="1"/>
  <c r="Y1104" i="1" s="1"/>
  <c r="AC1104" i="1" s="1"/>
  <c r="M1105" i="1" s="1"/>
  <c r="U1105" i="1" s="1"/>
  <c r="O1104" i="1"/>
  <c r="Q1104" i="1" s="1"/>
  <c r="AA1104" i="1" s="1"/>
  <c r="H1105" i="1" s="1"/>
  <c r="G1105" i="1" s="1"/>
  <c r="J1105" i="1" l="1"/>
  <c r="K1105" i="1" l="1"/>
  <c r="X1105" i="1"/>
  <c r="Z1105" i="1" s="1"/>
  <c r="AD1105" i="1" s="1"/>
  <c r="N1106" i="1" s="1"/>
  <c r="V1106" i="1" s="1"/>
  <c r="L1105" i="1"/>
  <c r="P1105" i="1" s="1"/>
  <c r="R1105" i="1" s="1"/>
  <c r="AB1105" i="1" s="1"/>
  <c r="I1106" i="1" s="1"/>
  <c r="O1105" i="1" l="1"/>
  <c r="Q1105" i="1" s="1"/>
  <c r="AA1105" i="1" s="1"/>
  <c r="H1106" i="1" s="1"/>
  <c r="G1106" i="1" s="1"/>
  <c r="W1105" i="1"/>
  <c r="Y1105" i="1" s="1"/>
  <c r="AC1105" i="1" s="1"/>
  <c r="M1106" i="1" s="1"/>
  <c r="U1106" i="1" s="1"/>
  <c r="J1106" i="1" l="1"/>
  <c r="L1106" i="1" s="1"/>
  <c r="P1106" i="1" s="1"/>
  <c r="R1106" i="1" s="1"/>
  <c r="AB1106" i="1" s="1"/>
  <c r="I1107" i="1" s="1"/>
  <c r="K1106" i="1" l="1"/>
  <c r="X1106" i="1"/>
  <c r="Z1106" i="1" s="1"/>
  <c r="AD1106" i="1" s="1"/>
  <c r="N1107" i="1" s="1"/>
  <c r="V1107" i="1" s="1"/>
  <c r="O1106" i="1" l="1"/>
  <c r="Q1106" i="1" s="1"/>
  <c r="AA1106" i="1" s="1"/>
  <c r="H1107" i="1" s="1"/>
  <c r="G1107" i="1" s="1"/>
  <c r="W1106" i="1"/>
  <c r="Y1106" i="1" s="1"/>
  <c r="AC1106" i="1" s="1"/>
  <c r="M1107" i="1" s="1"/>
  <c r="U1107" i="1" s="1"/>
  <c r="J1107" i="1" l="1"/>
  <c r="L1107" i="1" s="1"/>
  <c r="P1107" i="1" s="1"/>
  <c r="R1107" i="1" s="1"/>
  <c r="AB1107" i="1" s="1"/>
  <c r="I1108" i="1" s="1"/>
  <c r="K1107" i="1" l="1"/>
  <c r="X1107" i="1"/>
  <c r="Z1107" i="1" s="1"/>
  <c r="AD1107" i="1" s="1"/>
  <c r="N1108" i="1" s="1"/>
  <c r="V1108" i="1" s="1"/>
  <c r="W1107" i="1" l="1"/>
  <c r="Y1107" i="1" s="1"/>
  <c r="AC1107" i="1" s="1"/>
  <c r="M1108" i="1" s="1"/>
  <c r="U1108" i="1" s="1"/>
  <c r="O1107" i="1"/>
  <c r="Q1107" i="1" s="1"/>
  <c r="AA1107" i="1" s="1"/>
  <c r="H1108" i="1" s="1"/>
  <c r="G1108" i="1" s="1"/>
  <c r="J1108" i="1" l="1"/>
  <c r="L1108" i="1" s="1"/>
  <c r="P1108" i="1" s="1"/>
  <c r="R1108" i="1" s="1"/>
  <c r="AB1108" i="1" s="1"/>
  <c r="I1109" i="1" s="1"/>
  <c r="K1108" i="1" l="1"/>
  <c r="X1108" i="1"/>
  <c r="Z1108" i="1" s="1"/>
  <c r="AD1108" i="1" s="1"/>
  <c r="N1109" i="1" s="1"/>
  <c r="V1109" i="1" s="1"/>
  <c r="O1108" i="1" l="1"/>
  <c r="Q1108" i="1" s="1"/>
  <c r="AA1108" i="1" s="1"/>
  <c r="H1109" i="1" s="1"/>
  <c r="G1109" i="1" s="1"/>
  <c r="W1108" i="1"/>
  <c r="Y1108" i="1" s="1"/>
  <c r="AC1108" i="1" s="1"/>
  <c r="M1109" i="1" s="1"/>
  <c r="U1109" i="1" s="1"/>
  <c r="J1109" i="1" l="1"/>
  <c r="L1109" i="1" s="1"/>
  <c r="P1109" i="1" s="1"/>
  <c r="R1109" i="1" s="1"/>
  <c r="AB1109" i="1" s="1"/>
  <c r="I1110" i="1" s="1"/>
  <c r="K1109" i="1" l="1"/>
  <c r="X1109" i="1"/>
  <c r="Z1109" i="1" s="1"/>
  <c r="AD1109" i="1" s="1"/>
  <c r="N1110" i="1" s="1"/>
  <c r="V1110" i="1" s="1"/>
  <c r="W1109" i="1" l="1"/>
  <c r="Y1109" i="1" s="1"/>
  <c r="AC1109" i="1" s="1"/>
  <c r="M1110" i="1" s="1"/>
  <c r="U1110" i="1" s="1"/>
  <c r="O1109" i="1"/>
  <c r="Q1109" i="1" s="1"/>
  <c r="AA1109" i="1" s="1"/>
  <c r="H1110" i="1" s="1"/>
  <c r="G1110" i="1" s="1"/>
  <c r="J1110" i="1" l="1"/>
  <c r="L1110" i="1" s="1"/>
  <c r="P1110" i="1" s="1"/>
  <c r="R1110" i="1" s="1"/>
  <c r="AB1110" i="1" s="1"/>
  <c r="I1111" i="1" s="1"/>
  <c r="K1110" i="1" l="1"/>
  <c r="X1110" i="1"/>
  <c r="Z1110" i="1" s="1"/>
  <c r="AD1110" i="1" s="1"/>
  <c r="N1111" i="1" s="1"/>
  <c r="V1111" i="1" s="1"/>
  <c r="O1110" i="1" l="1"/>
  <c r="Q1110" i="1" s="1"/>
  <c r="AA1110" i="1" s="1"/>
  <c r="H1111" i="1" s="1"/>
  <c r="G1111" i="1" s="1"/>
  <c r="W1110" i="1"/>
  <c r="Y1110" i="1" s="1"/>
  <c r="AC1110" i="1" s="1"/>
  <c r="M1111" i="1" s="1"/>
  <c r="U1111" i="1" s="1"/>
  <c r="J1111" i="1" l="1"/>
  <c r="K1111" i="1" l="1"/>
  <c r="X1111" i="1"/>
  <c r="Z1111" i="1" s="1"/>
  <c r="AD1111" i="1" s="1"/>
  <c r="N1112" i="1" s="1"/>
  <c r="V1112" i="1" s="1"/>
  <c r="L1111" i="1"/>
  <c r="P1111" i="1" s="1"/>
  <c r="R1111" i="1" s="1"/>
  <c r="AB1111" i="1" s="1"/>
  <c r="I1112" i="1" s="1"/>
  <c r="O1111" i="1" l="1"/>
  <c r="Q1111" i="1" s="1"/>
  <c r="AA1111" i="1" s="1"/>
  <c r="H1112" i="1" s="1"/>
  <c r="G1112" i="1" s="1"/>
  <c r="W1111" i="1"/>
  <c r="Y1111" i="1" s="1"/>
  <c r="AC1111" i="1" s="1"/>
  <c r="M1112" i="1" s="1"/>
  <c r="U1112" i="1" s="1"/>
  <c r="J1112" i="1" l="1"/>
  <c r="L1112" i="1" s="1"/>
  <c r="P1112" i="1" s="1"/>
  <c r="R1112" i="1" s="1"/>
  <c r="AB1112" i="1" s="1"/>
  <c r="I1113" i="1" s="1"/>
  <c r="K1112" i="1" l="1"/>
  <c r="X1112" i="1"/>
  <c r="Z1112" i="1" s="1"/>
  <c r="AD1112" i="1" s="1"/>
  <c r="N1113" i="1" s="1"/>
  <c r="V1113" i="1" s="1"/>
  <c r="O1112" i="1" l="1"/>
  <c r="Q1112" i="1" s="1"/>
  <c r="AA1112" i="1" s="1"/>
  <c r="H1113" i="1" s="1"/>
  <c r="G1113" i="1" s="1"/>
  <c r="W1112" i="1"/>
  <c r="Y1112" i="1" s="1"/>
  <c r="AC1112" i="1" s="1"/>
  <c r="M1113" i="1" s="1"/>
  <c r="U1113" i="1" s="1"/>
  <c r="J1113" i="1" l="1"/>
  <c r="K1113" i="1" l="1"/>
  <c r="X1113" i="1"/>
  <c r="Z1113" i="1" s="1"/>
  <c r="AD1113" i="1" s="1"/>
  <c r="N1114" i="1" s="1"/>
  <c r="V1114" i="1" s="1"/>
  <c r="L1113" i="1"/>
  <c r="P1113" i="1" s="1"/>
  <c r="R1113" i="1" s="1"/>
  <c r="AB1113" i="1" s="1"/>
  <c r="I1114" i="1" s="1"/>
  <c r="O1113" i="1" l="1"/>
  <c r="Q1113" i="1" s="1"/>
  <c r="AA1113" i="1" s="1"/>
  <c r="H1114" i="1" s="1"/>
  <c r="G1114" i="1" s="1"/>
  <c r="W1113" i="1"/>
  <c r="Y1113" i="1" s="1"/>
  <c r="AC1113" i="1" s="1"/>
  <c r="M1114" i="1" s="1"/>
  <c r="U1114" i="1" s="1"/>
  <c r="J1114" i="1" l="1"/>
  <c r="L1114" i="1" s="1"/>
  <c r="P1114" i="1" s="1"/>
  <c r="R1114" i="1" s="1"/>
  <c r="AB1114" i="1" s="1"/>
  <c r="I1115" i="1" s="1"/>
  <c r="K1114" i="1" l="1"/>
  <c r="X1114" i="1"/>
  <c r="Z1114" i="1" s="1"/>
  <c r="AD1114" i="1" s="1"/>
  <c r="N1115" i="1" s="1"/>
  <c r="V1115" i="1" s="1"/>
  <c r="W1114" i="1" l="1"/>
  <c r="Y1114" i="1" s="1"/>
  <c r="AC1114" i="1" s="1"/>
  <c r="M1115" i="1" s="1"/>
  <c r="U1115" i="1" s="1"/>
  <c r="O1114" i="1"/>
  <c r="Q1114" i="1" s="1"/>
  <c r="AA1114" i="1" s="1"/>
  <c r="H1115" i="1" s="1"/>
  <c r="G1115" i="1" s="1"/>
  <c r="J1115" i="1" l="1"/>
  <c r="K1115" i="1" l="1"/>
  <c r="X1115" i="1"/>
  <c r="Z1115" i="1" s="1"/>
  <c r="AD1115" i="1" s="1"/>
  <c r="N1116" i="1" s="1"/>
  <c r="V1116" i="1" s="1"/>
  <c r="L1115" i="1"/>
  <c r="P1115" i="1" s="1"/>
  <c r="R1115" i="1" s="1"/>
  <c r="AB1115" i="1" s="1"/>
  <c r="I1116" i="1" s="1"/>
  <c r="O1115" i="1" l="1"/>
  <c r="Q1115" i="1" s="1"/>
  <c r="AA1115" i="1" s="1"/>
  <c r="H1116" i="1" s="1"/>
  <c r="G1116" i="1" s="1"/>
  <c r="W1115" i="1"/>
  <c r="Y1115" i="1" s="1"/>
  <c r="AC1115" i="1" s="1"/>
  <c r="M1116" i="1" s="1"/>
  <c r="U1116" i="1" s="1"/>
  <c r="J1116" i="1" l="1"/>
  <c r="K1116" i="1" l="1"/>
  <c r="X1116" i="1"/>
  <c r="Z1116" i="1" s="1"/>
  <c r="AD1116" i="1" s="1"/>
  <c r="N1117" i="1" s="1"/>
  <c r="V1117" i="1" s="1"/>
  <c r="L1116" i="1"/>
  <c r="P1116" i="1" s="1"/>
  <c r="R1116" i="1" s="1"/>
  <c r="AB1116" i="1" s="1"/>
  <c r="I1117" i="1" s="1"/>
  <c r="W1116" i="1" l="1"/>
  <c r="Y1116" i="1" s="1"/>
  <c r="AC1116" i="1" s="1"/>
  <c r="M1117" i="1" s="1"/>
  <c r="U1117" i="1" s="1"/>
  <c r="O1116" i="1"/>
  <c r="Q1116" i="1" s="1"/>
  <c r="AA1116" i="1" s="1"/>
  <c r="H1117" i="1" s="1"/>
  <c r="G1117" i="1" s="1"/>
  <c r="J1117" i="1" l="1"/>
  <c r="K1117" i="1" l="1"/>
  <c r="X1117" i="1"/>
  <c r="Z1117" i="1" s="1"/>
  <c r="AD1117" i="1" s="1"/>
  <c r="N1118" i="1" s="1"/>
  <c r="V1118" i="1" s="1"/>
  <c r="L1117" i="1"/>
  <c r="P1117" i="1" s="1"/>
  <c r="R1117" i="1" s="1"/>
  <c r="AB1117" i="1" s="1"/>
  <c r="I1118" i="1" s="1"/>
  <c r="W1117" i="1" l="1"/>
  <c r="Y1117" i="1" s="1"/>
  <c r="AC1117" i="1" s="1"/>
  <c r="M1118" i="1" s="1"/>
  <c r="U1118" i="1" s="1"/>
  <c r="O1117" i="1"/>
  <c r="Q1117" i="1" s="1"/>
  <c r="AA1117" i="1" s="1"/>
  <c r="H1118" i="1" s="1"/>
  <c r="G1118" i="1" s="1"/>
  <c r="J1118" i="1" l="1"/>
  <c r="K1118" i="1" l="1"/>
  <c r="X1118" i="1"/>
  <c r="Z1118" i="1" s="1"/>
  <c r="AD1118" i="1" s="1"/>
  <c r="N1119" i="1" s="1"/>
  <c r="V1119" i="1" s="1"/>
  <c r="L1118" i="1"/>
  <c r="P1118" i="1" s="1"/>
  <c r="R1118" i="1" s="1"/>
  <c r="AB1118" i="1" s="1"/>
  <c r="I1119" i="1" s="1"/>
  <c r="W1118" i="1" l="1"/>
  <c r="Y1118" i="1" s="1"/>
  <c r="AC1118" i="1" s="1"/>
  <c r="M1119" i="1" s="1"/>
  <c r="U1119" i="1" s="1"/>
  <c r="O1118" i="1"/>
  <c r="Q1118" i="1" s="1"/>
  <c r="AA1118" i="1" s="1"/>
  <c r="H1119" i="1" s="1"/>
  <c r="G1119" i="1" s="1"/>
  <c r="J1119" i="1" l="1"/>
  <c r="K1119" i="1" l="1"/>
  <c r="X1119" i="1"/>
  <c r="Z1119" i="1" s="1"/>
  <c r="AD1119" i="1" s="1"/>
  <c r="N1120" i="1" s="1"/>
  <c r="V1120" i="1" s="1"/>
  <c r="L1119" i="1"/>
  <c r="P1119" i="1" s="1"/>
  <c r="R1119" i="1" s="1"/>
  <c r="AB1119" i="1" s="1"/>
  <c r="I1120" i="1" s="1"/>
  <c r="W1119" i="1" l="1"/>
  <c r="Y1119" i="1" s="1"/>
  <c r="AC1119" i="1" s="1"/>
  <c r="M1120" i="1" s="1"/>
  <c r="U1120" i="1" s="1"/>
  <c r="O1119" i="1"/>
  <c r="Q1119" i="1" s="1"/>
  <c r="AA1119" i="1" s="1"/>
  <c r="H1120" i="1" s="1"/>
  <c r="G1120" i="1" s="1"/>
  <c r="J1120" i="1" l="1"/>
  <c r="K1120" i="1" l="1"/>
  <c r="X1120" i="1"/>
  <c r="Z1120" i="1" s="1"/>
  <c r="AD1120" i="1" s="1"/>
  <c r="N1121" i="1" s="1"/>
  <c r="V1121" i="1" s="1"/>
  <c r="L1120" i="1"/>
  <c r="P1120" i="1" s="1"/>
  <c r="R1120" i="1" s="1"/>
  <c r="AB1120" i="1" s="1"/>
  <c r="I1121" i="1" s="1"/>
  <c r="W1120" i="1" l="1"/>
  <c r="Y1120" i="1" s="1"/>
  <c r="AC1120" i="1" s="1"/>
  <c r="M1121" i="1" s="1"/>
  <c r="U1121" i="1" s="1"/>
  <c r="O1120" i="1"/>
  <c r="Q1120" i="1" s="1"/>
  <c r="AA1120" i="1" s="1"/>
  <c r="H1121" i="1" s="1"/>
  <c r="G1121" i="1" s="1"/>
  <c r="J1121" i="1" l="1"/>
  <c r="K1121" i="1" l="1"/>
  <c r="X1121" i="1"/>
  <c r="Z1121" i="1" s="1"/>
  <c r="AD1121" i="1" s="1"/>
  <c r="N1122" i="1" s="1"/>
  <c r="V1122" i="1" s="1"/>
  <c r="L1121" i="1"/>
  <c r="P1121" i="1" s="1"/>
  <c r="R1121" i="1" s="1"/>
  <c r="AB1121" i="1" s="1"/>
  <c r="I1122" i="1" s="1"/>
  <c r="O1121" i="1" l="1"/>
  <c r="Q1121" i="1" s="1"/>
  <c r="AA1121" i="1" s="1"/>
  <c r="H1122" i="1" s="1"/>
  <c r="G1122" i="1" s="1"/>
  <c r="W1121" i="1"/>
  <c r="Y1121" i="1" s="1"/>
  <c r="AC1121" i="1" s="1"/>
  <c r="M1122" i="1" s="1"/>
  <c r="U1122" i="1" s="1"/>
  <c r="J1122" i="1" l="1"/>
  <c r="K1122" i="1" l="1"/>
  <c r="X1122" i="1"/>
  <c r="Z1122" i="1" s="1"/>
  <c r="AD1122" i="1" s="1"/>
  <c r="N1123" i="1" s="1"/>
  <c r="V1123" i="1" s="1"/>
  <c r="L1122" i="1"/>
  <c r="P1122" i="1" s="1"/>
  <c r="R1122" i="1" s="1"/>
  <c r="AB1122" i="1" s="1"/>
  <c r="I1123" i="1" s="1"/>
  <c r="O1122" i="1" l="1"/>
  <c r="Q1122" i="1" s="1"/>
  <c r="AA1122" i="1" s="1"/>
  <c r="H1123" i="1" s="1"/>
  <c r="G1123" i="1" s="1"/>
  <c r="W1122" i="1"/>
  <c r="Y1122" i="1" s="1"/>
  <c r="AC1122" i="1" s="1"/>
  <c r="M1123" i="1" s="1"/>
  <c r="U1123" i="1" s="1"/>
  <c r="J1123" i="1" l="1"/>
  <c r="K1123" i="1" l="1"/>
  <c r="X1123" i="1"/>
  <c r="Z1123" i="1" s="1"/>
  <c r="AD1123" i="1" s="1"/>
  <c r="N1124" i="1" s="1"/>
  <c r="L1123" i="1"/>
  <c r="P1123" i="1" s="1"/>
  <c r="R1123" i="1" s="1"/>
  <c r="AB1123" i="1" s="1"/>
  <c r="I1124" i="1" s="1"/>
  <c r="V1124" i="1" l="1"/>
  <c r="O1123" i="1"/>
  <c r="Q1123" i="1" s="1"/>
  <c r="AA1123" i="1" s="1"/>
  <c r="H1124" i="1" s="1"/>
  <c r="G1124" i="1" s="1"/>
  <c r="W1123" i="1"/>
  <c r="Y1123" i="1" s="1"/>
  <c r="AC1123" i="1" s="1"/>
  <c r="M1124" i="1" s="1"/>
  <c r="U1124" i="1" s="1"/>
  <c r="J1124" i="1" l="1"/>
  <c r="K1124" i="1" s="1"/>
  <c r="X1124" i="1" l="1"/>
  <c r="Z1124" i="1" s="1"/>
  <c r="AD1124" i="1" s="1"/>
  <c r="N1125" i="1" s="1"/>
  <c r="V1125" i="1" s="1"/>
  <c r="O1124" i="1"/>
  <c r="Q1124" i="1" s="1"/>
  <c r="AA1124" i="1" s="1"/>
  <c r="H1125" i="1" s="1"/>
  <c r="W1124" i="1"/>
  <c r="Y1124" i="1" s="1"/>
  <c r="AC1124" i="1" s="1"/>
  <c r="M1125" i="1" s="1"/>
  <c r="U1125" i="1" s="1"/>
  <c r="L1124" i="1"/>
  <c r="P1124" i="1" s="1"/>
  <c r="R1124" i="1" s="1"/>
  <c r="AB1124" i="1" s="1"/>
  <c r="I1125" i="1" s="1"/>
  <c r="G1125" i="1" l="1"/>
  <c r="J1125" i="1" l="1"/>
  <c r="K1125" i="1" l="1"/>
  <c r="X1125" i="1"/>
  <c r="Z1125" i="1" s="1"/>
  <c r="AD1125" i="1" s="1"/>
  <c r="N1126" i="1" s="1"/>
  <c r="V1126" i="1" s="1"/>
  <c r="L1125" i="1"/>
  <c r="P1125" i="1" s="1"/>
  <c r="R1125" i="1" s="1"/>
  <c r="AB1125" i="1" s="1"/>
  <c r="I1126" i="1" s="1"/>
  <c r="O1125" i="1" l="1"/>
  <c r="Q1125" i="1" s="1"/>
  <c r="AA1125" i="1" s="1"/>
  <c r="H1126" i="1" s="1"/>
  <c r="G1126" i="1" s="1"/>
  <c r="W1125" i="1"/>
  <c r="Y1125" i="1" s="1"/>
  <c r="AC1125" i="1" s="1"/>
  <c r="M1126" i="1" s="1"/>
  <c r="U1126" i="1" s="1"/>
  <c r="J1126" i="1" l="1"/>
  <c r="K1126" i="1" l="1"/>
  <c r="X1126" i="1"/>
  <c r="Z1126" i="1" s="1"/>
  <c r="AD1126" i="1" s="1"/>
  <c r="N1127" i="1" s="1"/>
  <c r="V1127" i="1" s="1"/>
  <c r="L1126" i="1"/>
  <c r="P1126" i="1" s="1"/>
  <c r="R1126" i="1" s="1"/>
  <c r="AB1126" i="1" s="1"/>
  <c r="I1127" i="1" s="1"/>
  <c r="W1126" i="1" l="1"/>
  <c r="Y1126" i="1" s="1"/>
  <c r="AC1126" i="1" s="1"/>
  <c r="M1127" i="1" s="1"/>
  <c r="U1127" i="1" s="1"/>
  <c r="O1126" i="1"/>
  <c r="Q1126" i="1" s="1"/>
  <c r="AA1126" i="1" s="1"/>
  <c r="H1127" i="1" s="1"/>
  <c r="G1127" i="1" s="1"/>
  <c r="J1127" i="1" l="1"/>
  <c r="K1127" i="1" l="1"/>
  <c r="X1127" i="1"/>
  <c r="Z1127" i="1" s="1"/>
  <c r="AD1127" i="1" s="1"/>
  <c r="N1128" i="1" s="1"/>
  <c r="V1128" i="1" s="1"/>
  <c r="L1127" i="1"/>
  <c r="P1127" i="1" s="1"/>
  <c r="R1127" i="1" s="1"/>
  <c r="AB1127" i="1" s="1"/>
  <c r="I1128" i="1" s="1"/>
  <c r="O1127" i="1" l="1"/>
  <c r="Q1127" i="1" s="1"/>
  <c r="AA1127" i="1" s="1"/>
  <c r="H1128" i="1" s="1"/>
  <c r="G1128" i="1" s="1"/>
  <c r="W1127" i="1"/>
  <c r="Y1127" i="1" s="1"/>
  <c r="AC1127" i="1" s="1"/>
  <c r="M1128" i="1" s="1"/>
  <c r="U1128" i="1" s="1"/>
  <c r="J1128" i="1" l="1"/>
  <c r="K1128" i="1" l="1"/>
  <c r="X1128" i="1"/>
  <c r="Z1128" i="1" s="1"/>
  <c r="AD1128" i="1" s="1"/>
  <c r="N1129" i="1" s="1"/>
  <c r="V1129" i="1" s="1"/>
  <c r="L1128" i="1"/>
  <c r="P1128" i="1" s="1"/>
  <c r="R1128" i="1" s="1"/>
  <c r="AB1128" i="1" s="1"/>
  <c r="I1129" i="1" s="1"/>
  <c r="W1128" i="1" l="1"/>
  <c r="Y1128" i="1" s="1"/>
  <c r="AC1128" i="1" s="1"/>
  <c r="M1129" i="1" s="1"/>
  <c r="U1129" i="1" s="1"/>
  <c r="O1128" i="1"/>
  <c r="Q1128" i="1" s="1"/>
  <c r="AA1128" i="1" s="1"/>
  <c r="H1129" i="1" s="1"/>
  <c r="G1129" i="1" s="1"/>
  <c r="J1129" i="1" l="1"/>
  <c r="K1129" i="1" l="1"/>
  <c r="X1129" i="1"/>
  <c r="Z1129" i="1" s="1"/>
  <c r="AD1129" i="1" s="1"/>
  <c r="N1130" i="1" s="1"/>
  <c r="V1130" i="1" s="1"/>
  <c r="L1129" i="1"/>
  <c r="P1129" i="1" s="1"/>
  <c r="R1129" i="1" s="1"/>
  <c r="AB1129" i="1" s="1"/>
  <c r="I1130" i="1" s="1"/>
  <c r="W1129" i="1" l="1"/>
  <c r="Y1129" i="1" s="1"/>
  <c r="AC1129" i="1" s="1"/>
  <c r="M1130" i="1" s="1"/>
  <c r="U1130" i="1" s="1"/>
  <c r="O1129" i="1"/>
  <c r="Q1129" i="1" s="1"/>
  <c r="AA1129" i="1" s="1"/>
  <c r="H1130" i="1" s="1"/>
  <c r="G1130" i="1" s="1"/>
  <c r="J1130" i="1" l="1"/>
  <c r="K1130" i="1" l="1"/>
  <c r="X1130" i="1"/>
  <c r="Z1130" i="1" s="1"/>
  <c r="AD1130" i="1" s="1"/>
  <c r="N1131" i="1" s="1"/>
  <c r="V1131" i="1" s="1"/>
  <c r="L1130" i="1"/>
  <c r="P1130" i="1" s="1"/>
  <c r="R1130" i="1" s="1"/>
  <c r="AB1130" i="1" s="1"/>
  <c r="I1131" i="1" s="1"/>
  <c r="W1130" i="1" l="1"/>
  <c r="Y1130" i="1" s="1"/>
  <c r="AC1130" i="1" s="1"/>
  <c r="M1131" i="1" s="1"/>
  <c r="U1131" i="1" s="1"/>
  <c r="O1130" i="1"/>
  <c r="Q1130" i="1" s="1"/>
  <c r="AA1130" i="1" s="1"/>
  <c r="H1131" i="1" s="1"/>
  <c r="G1131" i="1" s="1"/>
  <c r="J1131" i="1" l="1"/>
  <c r="K1131" i="1" l="1"/>
  <c r="X1131" i="1"/>
  <c r="Z1131" i="1" s="1"/>
  <c r="AD1131" i="1" s="1"/>
  <c r="N1132" i="1" s="1"/>
  <c r="V1132" i="1" s="1"/>
  <c r="L1131" i="1"/>
  <c r="P1131" i="1" s="1"/>
  <c r="R1131" i="1" s="1"/>
  <c r="AB1131" i="1" s="1"/>
  <c r="I1132" i="1" s="1"/>
  <c r="O1131" i="1" l="1"/>
  <c r="Q1131" i="1" s="1"/>
  <c r="AA1131" i="1" s="1"/>
  <c r="H1132" i="1" s="1"/>
  <c r="G1132" i="1" s="1"/>
  <c r="W1131" i="1"/>
  <c r="Y1131" i="1" s="1"/>
  <c r="AC1131" i="1" s="1"/>
  <c r="M1132" i="1" s="1"/>
  <c r="U1132" i="1" s="1"/>
  <c r="J1132" i="1" l="1"/>
  <c r="K1132" i="1" l="1"/>
  <c r="X1132" i="1"/>
  <c r="Z1132" i="1" s="1"/>
  <c r="AD1132" i="1" s="1"/>
  <c r="N1133" i="1" s="1"/>
  <c r="V1133" i="1" s="1"/>
  <c r="L1132" i="1"/>
  <c r="P1132" i="1" s="1"/>
  <c r="R1132" i="1" s="1"/>
  <c r="AB1132" i="1" s="1"/>
  <c r="I1133" i="1" s="1"/>
  <c r="O1132" i="1" l="1"/>
  <c r="Q1132" i="1" s="1"/>
  <c r="AA1132" i="1" s="1"/>
  <c r="H1133" i="1" s="1"/>
  <c r="G1133" i="1" s="1"/>
  <c r="W1132" i="1"/>
  <c r="Y1132" i="1" s="1"/>
  <c r="AC1132" i="1" s="1"/>
  <c r="M1133" i="1" s="1"/>
  <c r="U1133" i="1" s="1"/>
  <c r="J1133" i="1" l="1"/>
  <c r="K1133" i="1" l="1"/>
  <c r="X1133" i="1"/>
  <c r="Z1133" i="1" s="1"/>
  <c r="AD1133" i="1" s="1"/>
  <c r="N1134" i="1" s="1"/>
  <c r="V1134" i="1" s="1"/>
  <c r="L1133" i="1"/>
  <c r="P1133" i="1" s="1"/>
  <c r="R1133" i="1" s="1"/>
  <c r="AB1133" i="1" s="1"/>
  <c r="I1134" i="1" s="1"/>
  <c r="W1133" i="1" l="1"/>
  <c r="Y1133" i="1" s="1"/>
  <c r="AC1133" i="1" s="1"/>
  <c r="M1134" i="1" s="1"/>
  <c r="U1134" i="1" s="1"/>
  <c r="O1133" i="1"/>
  <c r="Q1133" i="1" s="1"/>
  <c r="AA1133" i="1" s="1"/>
  <c r="H1134" i="1" s="1"/>
  <c r="G1134" i="1" s="1"/>
  <c r="J1134" i="1" l="1"/>
  <c r="K1134" i="1" l="1"/>
  <c r="X1134" i="1"/>
  <c r="Z1134" i="1" s="1"/>
  <c r="AD1134" i="1" s="1"/>
  <c r="N1135" i="1" s="1"/>
  <c r="V1135" i="1" s="1"/>
  <c r="L1134" i="1"/>
  <c r="P1134" i="1" s="1"/>
  <c r="R1134" i="1" s="1"/>
  <c r="AB1134" i="1" s="1"/>
  <c r="I1135" i="1" s="1"/>
  <c r="O1134" i="1" l="1"/>
  <c r="Q1134" i="1" s="1"/>
  <c r="AA1134" i="1" s="1"/>
  <c r="H1135" i="1" s="1"/>
  <c r="G1135" i="1" s="1"/>
  <c r="W1134" i="1"/>
  <c r="Y1134" i="1" s="1"/>
  <c r="AC1134" i="1" s="1"/>
  <c r="M1135" i="1" s="1"/>
  <c r="U1135" i="1" s="1"/>
  <c r="J1135" i="1" l="1"/>
  <c r="K1135" i="1" l="1"/>
  <c r="X1135" i="1"/>
  <c r="Z1135" i="1" s="1"/>
  <c r="AD1135" i="1" s="1"/>
  <c r="N1136" i="1" s="1"/>
  <c r="V1136" i="1" s="1"/>
  <c r="L1135" i="1"/>
  <c r="P1135" i="1" s="1"/>
  <c r="R1135" i="1" s="1"/>
  <c r="AB1135" i="1" s="1"/>
  <c r="I1136" i="1" s="1"/>
  <c r="O1135" i="1" l="1"/>
  <c r="Q1135" i="1" s="1"/>
  <c r="AA1135" i="1" s="1"/>
  <c r="H1136" i="1" s="1"/>
  <c r="G1136" i="1" s="1"/>
  <c r="W1135" i="1"/>
  <c r="Y1135" i="1" s="1"/>
  <c r="AC1135" i="1" s="1"/>
  <c r="M1136" i="1" s="1"/>
  <c r="U1136" i="1" s="1"/>
  <c r="J1136" i="1" l="1"/>
  <c r="K1136" i="1" l="1"/>
  <c r="X1136" i="1"/>
  <c r="Z1136" i="1" s="1"/>
  <c r="AD1136" i="1" s="1"/>
  <c r="N1137" i="1" s="1"/>
  <c r="V1137" i="1" s="1"/>
  <c r="L1136" i="1"/>
  <c r="P1136" i="1" s="1"/>
  <c r="R1136" i="1" s="1"/>
  <c r="AB1136" i="1" s="1"/>
  <c r="I1137" i="1" s="1"/>
  <c r="O1136" i="1" l="1"/>
  <c r="Q1136" i="1" s="1"/>
  <c r="AA1136" i="1" s="1"/>
  <c r="H1137" i="1" s="1"/>
  <c r="G1137" i="1" s="1"/>
  <c r="W1136" i="1"/>
  <c r="Y1136" i="1" s="1"/>
  <c r="AC1136" i="1" s="1"/>
  <c r="M1137" i="1" s="1"/>
  <c r="U1137" i="1" s="1"/>
  <c r="J1137" i="1" l="1"/>
  <c r="K1137" i="1" l="1"/>
  <c r="X1137" i="1"/>
  <c r="Z1137" i="1" s="1"/>
  <c r="AD1137" i="1" s="1"/>
  <c r="N1138" i="1" s="1"/>
  <c r="V1138" i="1" s="1"/>
  <c r="L1137" i="1"/>
  <c r="P1137" i="1" s="1"/>
  <c r="R1137" i="1" s="1"/>
  <c r="AB1137" i="1" s="1"/>
  <c r="I1138" i="1" s="1"/>
  <c r="W1137" i="1" l="1"/>
  <c r="Y1137" i="1" s="1"/>
  <c r="AC1137" i="1" s="1"/>
  <c r="M1138" i="1" s="1"/>
  <c r="U1138" i="1" s="1"/>
  <c r="O1137" i="1"/>
  <c r="Q1137" i="1" s="1"/>
  <c r="AA1137" i="1" s="1"/>
  <c r="H1138" i="1" s="1"/>
  <c r="G1138" i="1" s="1"/>
  <c r="J1138" i="1" l="1"/>
  <c r="K1138" i="1" l="1"/>
  <c r="X1138" i="1"/>
  <c r="Z1138" i="1" s="1"/>
  <c r="AD1138" i="1" s="1"/>
  <c r="N1139" i="1" s="1"/>
  <c r="V1139" i="1" s="1"/>
  <c r="L1138" i="1"/>
  <c r="P1138" i="1" s="1"/>
  <c r="R1138" i="1" s="1"/>
  <c r="AB1138" i="1" s="1"/>
  <c r="I1139" i="1" s="1"/>
  <c r="W1138" i="1" l="1"/>
  <c r="Y1138" i="1" s="1"/>
  <c r="AC1138" i="1" s="1"/>
  <c r="M1139" i="1" s="1"/>
  <c r="U1139" i="1" s="1"/>
  <c r="O1138" i="1"/>
  <c r="Q1138" i="1" s="1"/>
  <c r="AA1138" i="1" s="1"/>
  <c r="H1139" i="1" s="1"/>
  <c r="G1139" i="1" s="1"/>
  <c r="J1139" i="1" l="1"/>
  <c r="K1139" i="1" l="1"/>
  <c r="X1139" i="1"/>
  <c r="Z1139" i="1" s="1"/>
  <c r="AD1139" i="1" s="1"/>
  <c r="N1140" i="1" s="1"/>
  <c r="L1139" i="1"/>
  <c r="P1139" i="1" s="1"/>
  <c r="R1139" i="1" s="1"/>
  <c r="AB1139" i="1" s="1"/>
  <c r="I1140" i="1" s="1"/>
  <c r="V1140" i="1" l="1"/>
  <c r="W1139" i="1"/>
  <c r="Y1139" i="1" s="1"/>
  <c r="AC1139" i="1" s="1"/>
  <c r="M1140" i="1" s="1"/>
  <c r="U1140" i="1" s="1"/>
  <c r="O1139" i="1"/>
  <c r="Q1139" i="1" s="1"/>
  <c r="AA1139" i="1" s="1"/>
  <c r="H1140" i="1" s="1"/>
  <c r="G1140" i="1" s="1"/>
  <c r="J1140" i="1" l="1"/>
  <c r="K1140" i="1" s="1"/>
  <c r="X1140" i="1" l="1"/>
  <c r="Z1140" i="1" s="1"/>
  <c r="AD1140" i="1" s="1"/>
  <c r="N1141" i="1" s="1"/>
  <c r="V1141" i="1" s="1"/>
  <c r="W1140" i="1"/>
  <c r="Y1140" i="1" s="1"/>
  <c r="AC1140" i="1" s="1"/>
  <c r="M1141" i="1" s="1"/>
  <c r="U1141" i="1" s="1"/>
  <c r="O1140" i="1"/>
  <c r="Q1140" i="1" s="1"/>
  <c r="AA1140" i="1" s="1"/>
  <c r="H1141" i="1" s="1"/>
  <c r="L1140" i="1"/>
  <c r="P1140" i="1" s="1"/>
  <c r="R1140" i="1" s="1"/>
  <c r="AB1140" i="1" s="1"/>
  <c r="I1141" i="1" s="1"/>
  <c r="G1141" i="1" l="1"/>
  <c r="J1141" i="1" s="1"/>
  <c r="K1141" i="1" s="1"/>
  <c r="X1141" i="1" l="1"/>
  <c r="Z1141" i="1" s="1"/>
  <c r="AD1141" i="1" s="1"/>
  <c r="N1142" i="1" s="1"/>
  <c r="V1142" i="1" s="1"/>
  <c r="O1141" i="1"/>
  <c r="Q1141" i="1" s="1"/>
  <c r="AA1141" i="1" s="1"/>
  <c r="H1142" i="1" s="1"/>
  <c r="W1141" i="1"/>
  <c r="Y1141" i="1" s="1"/>
  <c r="AC1141" i="1" s="1"/>
  <c r="M1142" i="1" s="1"/>
  <c r="U1142" i="1" s="1"/>
  <c r="L1141" i="1"/>
  <c r="P1141" i="1" s="1"/>
  <c r="R1141" i="1" s="1"/>
  <c r="AB1141" i="1" s="1"/>
  <c r="I1142" i="1" s="1"/>
  <c r="G1142" i="1" l="1"/>
  <c r="J1142" i="1" l="1"/>
  <c r="K1142" i="1" l="1"/>
  <c r="X1142" i="1"/>
  <c r="Z1142" i="1" s="1"/>
  <c r="AD1142" i="1" s="1"/>
  <c r="N1143" i="1" s="1"/>
  <c r="V1143" i="1" s="1"/>
  <c r="L1142" i="1"/>
  <c r="P1142" i="1" s="1"/>
  <c r="R1142" i="1" s="1"/>
  <c r="AB1142" i="1" s="1"/>
  <c r="I1143" i="1" s="1"/>
  <c r="W1142" i="1" l="1"/>
  <c r="Y1142" i="1" s="1"/>
  <c r="AC1142" i="1" s="1"/>
  <c r="M1143" i="1" s="1"/>
  <c r="U1143" i="1" s="1"/>
  <c r="O1142" i="1"/>
  <c r="Q1142" i="1" s="1"/>
  <c r="AA1142" i="1" s="1"/>
  <c r="H1143" i="1" s="1"/>
  <c r="G1143" i="1" s="1"/>
  <c r="J1143" i="1" l="1"/>
  <c r="K1143" i="1" l="1"/>
  <c r="X1143" i="1"/>
  <c r="Z1143" i="1" s="1"/>
  <c r="AD1143" i="1" s="1"/>
  <c r="N1144" i="1" s="1"/>
  <c r="V1144" i="1" s="1"/>
  <c r="L1143" i="1"/>
  <c r="P1143" i="1" s="1"/>
  <c r="R1143" i="1" s="1"/>
  <c r="AB1143" i="1" s="1"/>
  <c r="I1144" i="1" s="1"/>
  <c r="O1143" i="1" l="1"/>
  <c r="Q1143" i="1" s="1"/>
  <c r="AA1143" i="1" s="1"/>
  <c r="H1144" i="1" s="1"/>
  <c r="G1144" i="1" s="1"/>
  <c r="W1143" i="1"/>
  <c r="Y1143" i="1" s="1"/>
  <c r="AC1143" i="1" s="1"/>
  <c r="M1144" i="1" s="1"/>
  <c r="U1144" i="1" s="1"/>
  <c r="J1144" i="1" l="1"/>
  <c r="K1144" i="1" l="1"/>
  <c r="X1144" i="1"/>
  <c r="Z1144" i="1" s="1"/>
  <c r="AD1144" i="1" s="1"/>
  <c r="N1145" i="1" s="1"/>
  <c r="V1145" i="1" s="1"/>
  <c r="L1144" i="1"/>
  <c r="P1144" i="1" s="1"/>
  <c r="R1144" i="1" s="1"/>
  <c r="AB1144" i="1" s="1"/>
  <c r="I1145" i="1" s="1"/>
  <c r="W1144" i="1" l="1"/>
  <c r="Y1144" i="1" s="1"/>
  <c r="AC1144" i="1" s="1"/>
  <c r="M1145" i="1" s="1"/>
  <c r="U1145" i="1" s="1"/>
  <c r="O1144" i="1"/>
  <c r="Q1144" i="1" s="1"/>
  <c r="AA1144" i="1" s="1"/>
  <c r="H1145" i="1" s="1"/>
  <c r="G1145" i="1" s="1"/>
  <c r="J1145" i="1" l="1"/>
  <c r="K1145" i="1" l="1"/>
  <c r="X1145" i="1"/>
  <c r="Z1145" i="1" s="1"/>
  <c r="AD1145" i="1" s="1"/>
  <c r="N1146" i="1" s="1"/>
  <c r="V1146" i="1" s="1"/>
  <c r="L1145" i="1"/>
  <c r="P1145" i="1" s="1"/>
  <c r="R1145" i="1" s="1"/>
  <c r="AB1145" i="1" s="1"/>
  <c r="I1146" i="1" s="1"/>
  <c r="O1145" i="1" l="1"/>
  <c r="Q1145" i="1" s="1"/>
  <c r="AA1145" i="1" s="1"/>
  <c r="H1146" i="1" s="1"/>
  <c r="G1146" i="1" s="1"/>
  <c r="W1145" i="1"/>
  <c r="Y1145" i="1" s="1"/>
  <c r="AC1145" i="1" s="1"/>
  <c r="M1146" i="1" s="1"/>
  <c r="U1146" i="1" s="1"/>
  <c r="J1146" i="1" l="1"/>
  <c r="K1146" i="1" l="1"/>
  <c r="X1146" i="1"/>
  <c r="Z1146" i="1" s="1"/>
  <c r="AD1146" i="1" s="1"/>
  <c r="N1147" i="1" s="1"/>
  <c r="V1147" i="1" s="1"/>
  <c r="L1146" i="1"/>
  <c r="P1146" i="1" s="1"/>
  <c r="R1146" i="1" s="1"/>
  <c r="AB1146" i="1" s="1"/>
  <c r="I1147" i="1" s="1"/>
  <c r="W1146" i="1" l="1"/>
  <c r="Y1146" i="1" s="1"/>
  <c r="AC1146" i="1" s="1"/>
  <c r="M1147" i="1" s="1"/>
  <c r="U1147" i="1" s="1"/>
  <c r="O1146" i="1"/>
  <c r="Q1146" i="1" s="1"/>
  <c r="AA1146" i="1" s="1"/>
  <c r="H1147" i="1" s="1"/>
  <c r="G1147" i="1" s="1"/>
  <c r="J1147" i="1" l="1"/>
  <c r="K1147" i="1" l="1"/>
  <c r="X1147" i="1"/>
  <c r="Z1147" i="1" s="1"/>
  <c r="AD1147" i="1" s="1"/>
  <c r="N1148" i="1" s="1"/>
  <c r="V1148" i="1" s="1"/>
  <c r="L1147" i="1"/>
  <c r="P1147" i="1" s="1"/>
  <c r="R1147" i="1" s="1"/>
  <c r="AB1147" i="1" s="1"/>
  <c r="I1148" i="1" s="1"/>
  <c r="O1147" i="1" l="1"/>
  <c r="Q1147" i="1" s="1"/>
  <c r="AA1147" i="1" s="1"/>
  <c r="H1148" i="1" s="1"/>
  <c r="G1148" i="1" s="1"/>
  <c r="W1147" i="1"/>
  <c r="Y1147" i="1" s="1"/>
  <c r="AC1147" i="1" s="1"/>
  <c r="M1148" i="1" s="1"/>
  <c r="U1148" i="1" s="1"/>
  <c r="J1148" i="1" l="1"/>
  <c r="K1148" i="1" l="1"/>
  <c r="X1148" i="1"/>
  <c r="Z1148" i="1" s="1"/>
  <c r="AD1148" i="1" s="1"/>
  <c r="N1149" i="1" s="1"/>
  <c r="V1149" i="1" s="1"/>
  <c r="L1148" i="1"/>
  <c r="P1148" i="1" s="1"/>
  <c r="R1148" i="1" s="1"/>
  <c r="AB1148" i="1" s="1"/>
  <c r="I1149" i="1" s="1"/>
  <c r="O1148" i="1" l="1"/>
  <c r="Q1148" i="1" s="1"/>
  <c r="AA1148" i="1" s="1"/>
  <c r="H1149" i="1" s="1"/>
  <c r="G1149" i="1" s="1"/>
  <c r="W1148" i="1"/>
  <c r="Y1148" i="1" s="1"/>
  <c r="AC1148" i="1" s="1"/>
  <c r="M1149" i="1" s="1"/>
  <c r="U1149" i="1" s="1"/>
  <c r="J1149" i="1" l="1"/>
  <c r="K1149" i="1" l="1"/>
  <c r="X1149" i="1"/>
  <c r="Z1149" i="1" s="1"/>
  <c r="AD1149" i="1" s="1"/>
  <c r="N1150" i="1" s="1"/>
  <c r="V1150" i="1" s="1"/>
  <c r="L1149" i="1"/>
  <c r="P1149" i="1" s="1"/>
  <c r="R1149" i="1" s="1"/>
  <c r="AB1149" i="1" s="1"/>
  <c r="I1150" i="1" s="1"/>
  <c r="O1149" i="1" l="1"/>
  <c r="Q1149" i="1" s="1"/>
  <c r="AA1149" i="1" s="1"/>
  <c r="H1150" i="1" s="1"/>
  <c r="G1150" i="1" s="1"/>
  <c r="W1149" i="1"/>
  <c r="Y1149" i="1" s="1"/>
  <c r="AC1149" i="1" s="1"/>
  <c r="M1150" i="1" s="1"/>
  <c r="U1150" i="1" s="1"/>
  <c r="J1150" i="1" l="1"/>
  <c r="K1150" i="1" l="1"/>
  <c r="X1150" i="1"/>
  <c r="Z1150" i="1" s="1"/>
  <c r="AD1150" i="1" s="1"/>
  <c r="N1151" i="1" s="1"/>
  <c r="V1151" i="1" s="1"/>
  <c r="L1150" i="1"/>
  <c r="P1150" i="1" s="1"/>
  <c r="R1150" i="1" s="1"/>
  <c r="AB1150" i="1" s="1"/>
  <c r="I1151" i="1" s="1"/>
  <c r="W1150" i="1" l="1"/>
  <c r="Y1150" i="1" s="1"/>
  <c r="AC1150" i="1" s="1"/>
  <c r="M1151" i="1" s="1"/>
  <c r="U1151" i="1" s="1"/>
  <c r="O1150" i="1"/>
  <c r="Q1150" i="1" s="1"/>
  <c r="AA1150" i="1" s="1"/>
  <c r="H1151" i="1" s="1"/>
  <c r="G1151" i="1" s="1"/>
  <c r="J1151" i="1" l="1"/>
  <c r="K1151" i="1" l="1"/>
  <c r="X1151" i="1"/>
  <c r="Z1151" i="1" s="1"/>
  <c r="AD1151" i="1" s="1"/>
  <c r="N1152" i="1" s="1"/>
  <c r="V1152" i="1" s="1"/>
  <c r="L1151" i="1"/>
  <c r="P1151" i="1" s="1"/>
  <c r="R1151" i="1" s="1"/>
  <c r="AB1151" i="1" s="1"/>
  <c r="I1152" i="1" s="1"/>
  <c r="O1151" i="1" l="1"/>
  <c r="Q1151" i="1" s="1"/>
  <c r="AA1151" i="1" s="1"/>
  <c r="H1152" i="1" s="1"/>
  <c r="G1152" i="1" s="1"/>
  <c r="W1151" i="1"/>
  <c r="Y1151" i="1" s="1"/>
  <c r="AC1151" i="1" s="1"/>
  <c r="M1152" i="1" s="1"/>
  <c r="U1152" i="1" s="1"/>
  <c r="J1152" i="1" l="1"/>
  <c r="K1152" i="1" l="1"/>
  <c r="X1152" i="1"/>
  <c r="Z1152" i="1" s="1"/>
  <c r="AD1152" i="1" s="1"/>
  <c r="N1153" i="1" s="1"/>
  <c r="V1153" i="1" s="1"/>
  <c r="L1152" i="1"/>
  <c r="P1152" i="1" s="1"/>
  <c r="R1152" i="1" s="1"/>
  <c r="AB1152" i="1" s="1"/>
  <c r="I1153" i="1" s="1"/>
  <c r="O1152" i="1" l="1"/>
  <c r="Q1152" i="1" s="1"/>
  <c r="AA1152" i="1" s="1"/>
  <c r="H1153" i="1" s="1"/>
  <c r="G1153" i="1" s="1"/>
  <c r="W1152" i="1"/>
  <c r="Y1152" i="1" s="1"/>
  <c r="AC1152" i="1" s="1"/>
  <c r="M1153" i="1" s="1"/>
  <c r="U1153" i="1" s="1"/>
  <c r="J1153" i="1" l="1"/>
  <c r="K1153" i="1" l="1"/>
  <c r="X1153" i="1"/>
  <c r="Z1153" i="1" s="1"/>
  <c r="AD1153" i="1" s="1"/>
  <c r="N1154" i="1" s="1"/>
  <c r="V1154" i="1" s="1"/>
  <c r="L1153" i="1"/>
  <c r="P1153" i="1" s="1"/>
  <c r="R1153" i="1" s="1"/>
  <c r="AB1153" i="1" s="1"/>
  <c r="I1154" i="1" s="1"/>
  <c r="O1153" i="1" l="1"/>
  <c r="Q1153" i="1" s="1"/>
  <c r="AA1153" i="1" s="1"/>
  <c r="H1154" i="1" s="1"/>
  <c r="G1154" i="1" s="1"/>
  <c r="W1153" i="1"/>
  <c r="Y1153" i="1" s="1"/>
  <c r="AC1153" i="1" s="1"/>
  <c r="M1154" i="1" s="1"/>
  <c r="U1154" i="1" s="1"/>
  <c r="J1154" i="1" l="1"/>
  <c r="K1154" i="1" l="1"/>
  <c r="X1154" i="1"/>
  <c r="Z1154" i="1" s="1"/>
  <c r="AD1154" i="1" s="1"/>
  <c r="N1155" i="1" s="1"/>
  <c r="V1155" i="1" s="1"/>
  <c r="L1154" i="1"/>
  <c r="P1154" i="1" s="1"/>
  <c r="R1154" i="1" s="1"/>
  <c r="AB1154" i="1" s="1"/>
  <c r="I1155" i="1" s="1"/>
  <c r="O1154" i="1" l="1"/>
  <c r="Q1154" i="1" s="1"/>
  <c r="AA1154" i="1" s="1"/>
  <c r="H1155" i="1" s="1"/>
  <c r="G1155" i="1" s="1"/>
  <c r="W1154" i="1"/>
  <c r="Y1154" i="1" s="1"/>
  <c r="AC1154" i="1" s="1"/>
  <c r="M1155" i="1" s="1"/>
  <c r="U1155" i="1" s="1"/>
  <c r="J1155" i="1" l="1"/>
  <c r="K1155" i="1" l="1"/>
  <c r="X1155" i="1"/>
  <c r="Z1155" i="1" s="1"/>
  <c r="AD1155" i="1" s="1"/>
  <c r="N1156" i="1" s="1"/>
  <c r="V1156" i="1" s="1"/>
  <c r="L1155" i="1"/>
  <c r="P1155" i="1" s="1"/>
  <c r="R1155" i="1" s="1"/>
  <c r="AB1155" i="1" s="1"/>
  <c r="I1156" i="1" s="1"/>
  <c r="O1155" i="1" l="1"/>
  <c r="Q1155" i="1" s="1"/>
  <c r="AA1155" i="1" s="1"/>
  <c r="H1156" i="1" s="1"/>
  <c r="G1156" i="1" s="1"/>
  <c r="W1155" i="1"/>
  <c r="Y1155" i="1" s="1"/>
  <c r="AC1155" i="1" s="1"/>
  <c r="M1156" i="1" s="1"/>
  <c r="U1156" i="1" s="1"/>
  <c r="J1156" i="1" l="1"/>
  <c r="K1156" i="1" l="1"/>
  <c r="X1156" i="1"/>
  <c r="Z1156" i="1" s="1"/>
  <c r="AD1156" i="1" s="1"/>
  <c r="N1157" i="1" s="1"/>
  <c r="V1157" i="1" s="1"/>
  <c r="L1156" i="1"/>
  <c r="P1156" i="1" s="1"/>
  <c r="R1156" i="1" s="1"/>
  <c r="AB1156" i="1" s="1"/>
  <c r="I1157" i="1" s="1"/>
  <c r="W1156" i="1" l="1"/>
  <c r="Y1156" i="1" s="1"/>
  <c r="AC1156" i="1" s="1"/>
  <c r="M1157" i="1" s="1"/>
  <c r="U1157" i="1" s="1"/>
  <c r="O1156" i="1"/>
  <c r="Q1156" i="1" s="1"/>
  <c r="AA1156" i="1" s="1"/>
  <c r="H1157" i="1" s="1"/>
  <c r="G1157" i="1" s="1"/>
  <c r="J1157" i="1" l="1"/>
  <c r="K1157" i="1" l="1"/>
  <c r="X1157" i="1"/>
  <c r="Z1157" i="1" s="1"/>
  <c r="AD1157" i="1" s="1"/>
  <c r="N1158" i="1" s="1"/>
  <c r="V1158" i="1" s="1"/>
  <c r="L1157" i="1"/>
  <c r="P1157" i="1" s="1"/>
  <c r="R1157" i="1" s="1"/>
  <c r="AB1157" i="1" s="1"/>
  <c r="I1158" i="1" s="1"/>
  <c r="W1157" i="1" l="1"/>
  <c r="Y1157" i="1" s="1"/>
  <c r="AC1157" i="1" s="1"/>
  <c r="M1158" i="1" s="1"/>
  <c r="U1158" i="1" s="1"/>
  <c r="O1157" i="1"/>
  <c r="Q1157" i="1" s="1"/>
  <c r="AA1157" i="1" s="1"/>
  <c r="H1158" i="1" s="1"/>
  <c r="G1158" i="1" s="1"/>
  <c r="J1158" i="1" l="1"/>
  <c r="K1158" i="1" l="1"/>
  <c r="X1158" i="1"/>
  <c r="Z1158" i="1" s="1"/>
  <c r="AD1158" i="1" s="1"/>
  <c r="N1159" i="1" s="1"/>
  <c r="V1159" i="1" s="1"/>
  <c r="L1158" i="1"/>
  <c r="P1158" i="1" s="1"/>
  <c r="R1158" i="1" s="1"/>
  <c r="AB1158" i="1" s="1"/>
  <c r="I1159" i="1" s="1"/>
  <c r="O1158" i="1" l="1"/>
  <c r="Q1158" i="1" s="1"/>
  <c r="AA1158" i="1" s="1"/>
  <c r="H1159" i="1" s="1"/>
  <c r="G1159" i="1" s="1"/>
  <c r="W1158" i="1"/>
  <c r="Y1158" i="1" s="1"/>
  <c r="AC1158" i="1" s="1"/>
  <c r="M1159" i="1" s="1"/>
  <c r="U1159" i="1" s="1"/>
  <c r="J1159" i="1" l="1"/>
  <c r="K1159" i="1" l="1"/>
  <c r="X1159" i="1"/>
  <c r="Z1159" i="1" s="1"/>
  <c r="AD1159" i="1" s="1"/>
  <c r="N1160" i="1" s="1"/>
  <c r="V1160" i="1" s="1"/>
  <c r="L1159" i="1"/>
  <c r="P1159" i="1" s="1"/>
  <c r="R1159" i="1" s="1"/>
  <c r="AB1159" i="1" s="1"/>
  <c r="I1160" i="1" s="1"/>
  <c r="O1159" i="1" l="1"/>
  <c r="Q1159" i="1" s="1"/>
  <c r="AA1159" i="1" s="1"/>
  <c r="H1160" i="1" s="1"/>
  <c r="G1160" i="1" s="1"/>
  <c r="W1159" i="1"/>
  <c r="Y1159" i="1" s="1"/>
  <c r="AC1159" i="1" s="1"/>
  <c r="M1160" i="1" s="1"/>
  <c r="U1160" i="1" s="1"/>
  <c r="J1160" i="1" l="1"/>
  <c r="K1160" i="1" l="1"/>
  <c r="X1160" i="1"/>
  <c r="Z1160" i="1" s="1"/>
  <c r="AD1160" i="1" s="1"/>
  <c r="N1161" i="1" s="1"/>
  <c r="V1161" i="1" s="1"/>
  <c r="L1160" i="1"/>
  <c r="P1160" i="1" s="1"/>
  <c r="R1160" i="1" s="1"/>
  <c r="AB1160" i="1" s="1"/>
  <c r="I1161" i="1" s="1"/>
  <c r="O1160" i="1" l="1"/>
  <c r="Q1160" i="1" s="1"/>
  <c r="AA1160" i="1" s="1"/>
  <c r="H1161" i="1" s="1"/>
  <c r="G1161" i="1" s="1"/>
  <c r="W1160" i="1"/>
  <c r="Y1160" i="1" s="1"/>
  <c r="AC1160" i="1" s="1"/>
  <c r="M1161" i="1" s="1"/>
  <c r="U1161" i="1" s="1"/>
  <c r="J1161" i="1" l="1"/>
  <c r="K1161" i="1" l="1"/>
  <c r="X1161" i="1"/>
  <c r="Z1161" i="1" s="1"/>
  <c r="AD1161" i="1" s="1"/>
  <c r="N1162" i="1" s="1"/>
  <c r="V1162" i="1" s="1"/>
  <c r="L1161" i="1"/>
  <c r="P1161" i="1" s="1"/>
  <c r="R1161" i="1" s="1"/>
  <c r="AB1161" i="1" s="1"/>
  <c r="I1162" i="1" s="1"/>
  <c r="W1161" i="1" l="1"/>
  <c r="Y1161" i="1" s="1"/>
  <c r="AC1161" i="1" s="1"/>
  <c r="M1162" i="1" s="1"/>
  <c r="U1162" i="1" s="1"/>
  <c r="O1161" i="1"/>
  <c r="Q1161" i="1" s="1"/>
  <c r="AA1161" i="1" s="1"/>
  <c r="H1162" i="1" s="1"/>
  <c r="G1162" i="1" s="1"/>
  <c r="J1162" i="1" l="1"/>
  <c r="K1162" i="1" l="1"/>
  <c r="X1162" i="1"/>
  <c r="Z1162" i="1" s="1"/>
  <c r="AD1162" i="1" s="1"/>
  <c r="N1163" i="1" s="1"/>
  <c r="V1163" i="1" s="1"/>
  <c r="L1162" i="1"/>
  <c r="P1162" i="1" s="1"/>
  <c r="R1162" i="1" s="1"/>
  <c r="AB1162" i="1" s="1"/>
  <c r="I1163" i="1" s="1"/>
  <c r="W1162" i="1" l="1"/>
  <c r="Y1162" i="1" s="1"/>
  <c r="AC1162" i="1" s="1"/>
  <c r="M1163" i="1" s="1"/>
  <c r="U1163" i="1" s="1"/>
  <c r="O1162" i="1"/>
  <c r="Q1162" i="1" s="1"/>
  <c r="AA1162" i="1" s="1"/>
  <c r="H1163" i="1" s="1"/>
  <c r="G1163" i="1" s="1"/>
  <c r="J1163" i="1" l="1"/>
  <c r="K1163" i="1" l="1"/>
  <c r="X1163" i="1"/>
  <c r="Z1163" i="1" s="1"/>
  <c r="AD1163" i="1" s="1"/>
  <c r="N1164" i="1" s="1"/>
  <c r="V1164" i="1" s="1"/>
  <c r="L1163" i="1"/>
  <c r="P1163" i="1" s="1"/>
  <c r="R1163" i="1" s="1"/>
  <c r="AB1163" i="1" s="1"/>
  <c r="I1164" i="1" s="1"/>
  <c r="W1163" i="1" l="1"/>
  <c r="Y1163" i="1" s="1"/>
  <c r="AC1163" i="1" s="1"/>
  <c r="M1164" i="1" s="1"/>
  <c r="U1164" i="1" s="1"/>
  <c r="O1163" i="1"/>
  <c r="Q1163" i="1" s="1"/>
  <c r="AA1163" i="1" s="1"/>
  <c r="H1164" i="1" s="1"/>
  <c r="G1164" i="1" s="1"/>
  <c r="J1164" i="1" l="1"/>
  <c r="K1164" i="1" l="1"/>
  <c r="X1164" i="1"/>
  <c r="Z1164" i="1" s="1"/>
  <c r="AD1164" i="1" s="1"/>
  <c r="N1165" i="1" s="1"/>
  <c r="V1165" i="1" s="1"/>
  <c r="L1164" i="1"/>
  <c r="P1164" i="1" s="1"/>
  <c r="R1164" i="1" s="1"/>
  <c r="AB1164" i="1" s="1"/>
  <c r="I1165" i="1" s="1"/>
  <c r="O1164" i="1" l="1"/>
  <c r="Q1164" i="1" s="1"/>
  <c r="AA1164" i="1" s="1"/>
  <c r="H1165" i="1" s="1"/>
  <c r="G1165" i="1" s="1"/>
  <c r="W1164" i="1"/>
  <c r="Y1164" i="1" s="1"/>
  <c r="AC1164" i="1" s="1"/>
  <c r="M1165" i="1" s="1"/>
  <c r="U1165" i="1" s="1"/>
  <c r="J1165" i="1" l="1"/>
  <c r="L1165" i="1" s="1"/>
  <c r="P1165" i="1" s="1"/>
  <c r="R1165" i="1" s="1"/>
  <c r="AB1165" i="1" s="1"/>
  <c r="I1166" i="1" s="1"/>
  <c r="K1165" i="1" l="1"/>
  <c r="X1165" i="1"/>
  <c r="Z1165" i="1" s="1"/>
  <c r="AD1165" i="1" s="1"/>
  <c r="N1166" i="1" s="1"/>
  <c r="V1166" i="1" s="1"/>
  <c r="W1165" i="1" l="1"/>
  <c r="Y1165" i="1" s="1"/>
  <c r="AC1165" i="1" s="1"/>
  <c r="M1166" i="1" s="1"/>
  <c r="U1166" i="1" s="1"/>
  <c r="O1165" i="1"/>
  <c r="Q1165" i="1" s="1"/>
  <c r="AA1165" i="1" s="1"/>
  <c r="H1166" i="1" s="1"/>
  <c r="G1166" i="1" s="1"/>
  <c r="J1166" i="1" l="1"/>
  <c r="K1166" i="1" l="1"/>
  <c r="X1166" i="1"/>
  <c r="Z1166" i="1" s="1"/>
  <c r="AD1166" i="1" s="1"/>
  <c r="N1167" i="1" s="1"/>
  <c r="V1167" i="1" s="1"/>
  <c r="L1166" i="1"/>
  <c r="P1166" i="1" s="1"/>
  <c r="R1166" i="1" s="1"/>
  <c r="AB1166" i="1" s="1"/>
  <c r="I1167" i="1" s="1"/>
  <c r="W1166" i="1" l="1"/>
  <c r="Y1166" i="1" s="1"/>
  <c r="AC1166" i="1" s="1"/>
  <c r="M1167" i="1" s="1"/>
  <c r="U1167" i="1" s="1"/>
  <c r="O1166" i="1"/>
  <c r="Q1166" i="1" s="1"/>
  <c r="AA1166" i="1" s="1"/>
  <c r="H1167" i="1" s="1"/>
  <c r="G1167" i="1" s="1"/>
  <c r="J1167" i="1" l="1"/>
  <c r="K1167" i="1" l="1"/>
  <c r="X1167" i="1"/>
  <c r="Z1167" i="1" s="1"/>
  <c r="AD1167" i="1" s="1"/>
  <c r="N1168" i="1" s="1"/>
  <c r="V1168" i="1" s="1"/>
  <c r="L1167" i="1"/>
  <c r="P1167" i="1" s="1"/>
  <c r="R1167" i="1" s="1"/>
  <c r="AB1167" i="1" s="1"/>
  <c r="I1168" i="1" s="1"/>
  <c r="W1167" i="1" l="1"/>
  <c r="Y1167" i="1" s="1"/>
  <c r="AC1167" i="1" s="1"/>
  <c r="M1168" i="1" s="1"/>
  <c r="U1168" i="1" s="1"/>
  <c r="O1167" i="1"/>
  <c r="Q1167" i="1" s="1"/>
  <c r="AA1167" i="1" s="1"/>
  <c r="H1168" i="1" s="1"/>
  <c r="G1168" i="1" s="1"/>
  <c r="J1168" i="1" l="1"/>
  <c r="K1168" i="1" l="1"/>
  <c r="X1168" i="1"/>
  <c r="Z1168" i="1" s="1"/>
  <c r="AD1168" i="1" s="1"/>
  <c r="N1169" i="1" s="1"/>
  <c r="V1169" i="1" s="1"/>
  <c r="L1168" i="1"/>
  <c r="P1168" i="1" s="1"/>
  <c r="R1168" i="1" s="1"/>
  <c r="AB1168" i="1" s="1"/>
  <c r="I1169" i="1" s="1"/>
  <c r="W1168" i="1" l="1"/>
  <c r="Y1168" i="1" s="1"/>
  <c r="AC1168" i="1" s="1"/>
  <c r="M1169" i="1" s="1"/>
  <c r="U1169" i="1" s="1"/>
  <c r="O1168" i="1"/>
  <c r="Q1168" i="1" s="1"/>
  <c r="AA1168" i="1" s="1"/>
  <c r="H1169" i="1" s="1"/>
  <c r="G1169" i="1" s="1"/>
  <c r="J1169" i="1" l="1"/>
  <c r="K1169" i="1" l="1"/>
  <c r="X1169" i="1"/>
  <c r="Z1169" i="1" s="1"/>
  <c r="AD1169" i="1" s="1"/>
  <c r="N1170" i="1" s="1"/>
  <c r="V1170" i="1" s="1"/>
  <c r="L1169" i="1"/>
  <c r="P1169" i="1" s="1"/>
  <c r="R1169" i="1" s="1"/>
  <c r="AB1169" i="1" s="1"/>
  <c r="I1170" i="1" s="1"/>
  <c r="W1169" i="1" l="1"/>
  <c r="Y1169" i="1" s="1"/>
  <c r="AC1169" i="1" s="1"/>
  <c r="M1170" i="1" s="1"/>
  <c r="U1170" i="1" s="1"/>
  <c r="O1169" i="1"/>
  <c r="Q1169" i="1" s="1"/>
  <c r="AA1169" i="1" s="1"/>
  <c r="H1170" i="1" s="1"/>
  <c r="G1170" i="1" s="1"/>
  <c r="J1170" i="1" l="1"/>
  <c r="L1170" i="1" s="1"/>
  <c r="P1170" i="1" s="1"/>
  <c r="R1170" i="1" s="1"/>
  <c r="AB1170" i="1" s="1"/>
  <c r="I1171" i="1" s="1"/>
  <c r="K1170" i="1" l="1"/>
  <c r="X1170" i="1"/>
  <c r="Z1170" i="1" s="1"/>
  <c r="AD1170" i="1" s="1"/>
  <c r="N1171" i="1" s="1"/>
  <c r="V1171" i="1" s="1"/>
  <c r="W1170" i="1" l="1"/>
  <c r="Y1170" i="1" s="1"/>
  <c r="AC1170" i="1" s="1"/>
  <c r="M1171" i="1" s="1"/>
  <c r="U1171" i="1" s="1"/>
  <c r="O1170" i="1"/>
  <c r="Q1170" i="1" s="1"/>
  <c r="AA1170" i="1" s="1"/>
  <c r="H1171" i="1" s="1"/>
  <c r="G1171" i="1" s="1"/>
  <c r="J1171" i="1" l="1"/>
  <c r="K1171" i="1" l="1"/>
  <c r="X1171" i="1"/>
  <c r="Z1171" i="1" s="1"/>
  <c r="AD1171" i="1" s="1"/>
  <c r="N1172" i="1" s="1"/>
  <c r="V1172" i="1" s="1"/>
  <c r="L1171" i="1"/>
  <c r="P1171" i="1" s="1"/>
  <c r="R1171" i="1" s="1"/>
  <c r="AB1171" i="1" s="1"/>
  <c r="I1172" i="1" s="1"/>
  <c r="O1171" i="1" l="1"/>
  <c r="Q1171" i="1" s="1"/>
  <c r="AA1171" i="1" s="1"/>
  <c r="H1172" i="1" s="1"/>
  <c r="G1172" i="1" s="1"/>
  <c r="W1171" i="1"/>
  <c r="Y1171" i="1" s="1"/>
  <c r="AC1171" i="1" s="1"/>
  <c r="M1172" i="1" s="1"/>
  <c r="U1172" i="1" s="1"/>
  <c r="J1172" i="1" l="1"/>
  <c r="K1172" i="1" l="1"/>
  <c r="X1172" i="1"/>
  <c r="Z1172" i="1" s="1"/>
  <c r="AD1172" i="1" s="1"/>
  <c r="N1173" i="1" s="1"/>
  <c r="V1173" i="1" s="1"/>
  <c r="L1172" i="1"/>
  <c r="P1172" i="1" s="1"/>
  <c r="R1172" i="1" s="1"/>
  <c r="AB1172" i="1" s="1"/>
  <c r="I1173" i="1" s="1"/>
  <c r="O1172" i="1" l="1"/>
  <c r="Q1172" i="1" s="1"/>
  <c r="AA1172" i="1" s="1"/>
  <c r="H1173" i="1" s="1"/>
  <c r="G1173" i="1" s="1"/>
  <c r="W1172" i="1"/>
  <c r="Y1172" i="1" s="1"/>
  <c r="AC1172" i="1" s="1"/>
  <c r="M1173" i="1" s="1"/>
  <c r="U1173" i="1" s="1"/>
  <c r="J1173" i="1" l="1"/>
  <c r="L1173" i="1" s="1"/>
  <c r="P1173" i="1" s="1"/>
  <c r="R1173" i="1" s="1"/>
  <c r="AB1173" i="1" s="1"/>
  <c r="I1174" i="1" s="1"/>
  <c r="K1173" i="1" l="1"/>
  <c r="X1173" i="1"/>
  <c r="Z1173" i="1" s="1"/>
  <c r="AD1173" i="1" s="1"/>
  <c r="N1174" i="1" s="1"/>
  <c r="V1174" i="1" s="1"/>
  <c r="W1173" i="1" l="1"/>
  <c r="Y1173" i="1" s="1"/>
  <c r="AC1173" i="1" s="1"/>
  <c r="M1174" i="1" s="1"/>
  <c r="U1174" i="1" s="1"/>
  <c r="O1173" i="1"/>
  <c r="Q1173" i="1" s="1"/>
  <c r="AA1173" i="1" s="1"/>
  <c r="H1174" i="1" s="1"/>
  <c r="G1174" i="1" s="1"/>
  <c r="J1174" i="1" l="1"/>
  <c r="L1174" i="1" s="1"/>
  <c r="P1174" i="1" s="1"/>
  <c r="R1174" i="1" s="1"/>
  <c r="AB1174" i="1" s="1"/>
  <c r="I1175" i="1" s="1"/>
  <c r="K1174" i="1" l="1"/>
  <c r="X1174" i="1"/>
  <c r="Z1174" i="1" s="1"/>
  <c r="AD1174" i="1" s="1"/>
  <c r="N1175" i="1" s="1"/>
  <c r="V1175" i="1" s="1"/>
  <c r="W1174" i="1" l="1"/>
  <c r="Y1174" i="1" s="1"/>
  <c r="AC1174" i="1" s="1"/>
  <c r="M1175" i="1" s="1"/>
  <c r="U1175" i="1" s="1"/>
  <c r="O1174" i="1"/>
  <c r="Q1174" i="1" s="1"/>
  <c r="AA1174" i="1" s="1"/>
  <c r="H1175" i="1" s="1"/>
  <c r="G1175" i="1" s="1"/>
  <c r="J1175" i="1" l="1"/>
  <c r="K1175" i="1" l="1"/>
  <c r="X1175" i="1"/>
  <c r="Z1175" i="1" s="1"/>
  <c r="AD1175" i="1" s="1"/>
  <c r="N1176" i="1" s="1"/>
  <c r="V1176" i="1" s="1"/>
  <c r="L1175" i="1"/>
  <c r="P1175" i="1" s="1"/>
  <c r="R1175" i="1" s="1"/>
  <c r="AB1175" i="1" s="1"/>
  <c r="I1176" i="1" s="1"/>
  <c r="W1175" i="1" l="1"/>
  <c r="Y1175" i="1" s="1"/>
  <c r="AC1175" i="1" s="1"/>
  <c r="M1176" i="1" s="1"/>
  <c r="U1176" i="1" s="1"/>
  <c r="O1175" i="1"/>
  <c r="Q1175" i="1" s="1"/>
  <c r="AA1175" i="1" s="1"/>
  <c r="H1176" i="1" s="1"/>
  <c r="G1176" i="1" s="1"/>
  <c r="J1176" i="1" l="1"/>
  <c r="K1176" i="1" l="1"/>
  <c r="X1176" i="1"/>
  <c r="Z1176" i="1" s="1"/>
  <c r="AD1176" i="1" s="1"/>
  <c r="N1177" i="1" s="1"/>
  <c r="V1177" i="1" s="1"/>
  <c r="L1176" i="1"/>
  <c r="P1176" i="1" s="1"/>
  <c r="R1176" i="1" s="1"/>
  <c r="AB1176" i="1" s="1"/>
  <c r="I1177" i="1" s="1"/>
  <c r="O1176" i="1" l="1"/>
  <c r="Q1176" i="1" s="1"/>
  <c r="AA1176" i="1" s="1"/>
  <c r="H1177" i="1" s="1"/>
  <c r="G1177" i="1" s="1"/>
  <c r="W1176" i="1"/>
  <c r="Y1176" i="1" s="1"/>
  <c r="AC1176" i="1" s="1"/>
  <c r="M1177" i="1" s="1"/>
  <c r="U1177" i="1" s="1"/>
  <c r="J1177" i="1" l="1"/>
  <c r="K1177" i="1" l="1"/>
  <c r="X1177" i="1"/>
  <c r="Z1177" i="1" s="1"/>
  <c r="AD1177" i="1" s="1"/>
  <c r="N1178" i="1" s="1"/>
  <c r="V1178" i="1" s="1"/>
  <c r="L1177" i="1"/>
  <c r="P1177" i="1" s="1"/>
  <c r="R1177" i="1" s="1"/>
  <c r="AB1177" i="1" s="1"/>
  <c r="I1178" i="1" s="1"/>
  <c r="O1177" i="1" l="1"/>
  <c r="Q1177" i="1" s="1"/>
  <c r="AA1177" i="1" s="1"/>
  <c r="H1178" i="1" s="1"/>
  <c r="G1178" i="1" s="1"/>
  <c r="W1177" i="1"/>
  <c r="Y1177" i="1" s="1"/>
  <c r="AC1177" i="1" s="1"/>
  <c r="M1178" i="1" s="1"/>
  <c r="U1178" i="1" s="1"/>
  <c r="J1178" i="1" l="1"/>
  <c r="K1178" i="1" l="1"/>
  <c r="X1178" i="1"/>
  <c r="Z1178" i="1" s="1"/>
  <c r="AD1178" i="1" s="1"/>
  <c r="N1179" i="1" s="1"/>
  <c r="V1179" i="1" s="1"/>
  <c r="L1178" i="1"/>
  <c r="P1178" i="1" s="1"/>
  <c r="R1178" i="1" s="1"/>
  <c r="AB1178" i="1" s="1"/>
  <c r="I1179" i="1" s="1"/>
  <c r="O1178" i="1" l="1"/>
  <c r="Q1178" i="1" s="1"/>
  <c r="AA1178" i="1" s="1"/>
  <c r="H1179" i="1" s="1"/>
  <c r="G1179" i="1" s="1"/>
  <c r="W1178" i="1"/>
  <c r="Y1178" i="1" s="1"/>
  <c r="AC1178" i="1" s="1"/>
  <c r="M1179" i="1" s="1"/>
  <c r="U1179" i="1" s="1"/>
  <c r="J1179" i="1" l="1"/>
  <c r="L1179" i="1" s="1"/>
  <c r="P1179" i="1" s="1"/>
  <c r="R1179" i="1" s="1"/>
  <c r="AB1179" i="1" s="1"/>
  <c r="I1180" i="1" s="1"/>
  <c r="K1179" i="1" l="1"/>
  <c r="X1179" i="1"/>
  <c r="Z1179" i="1" s="1"/>
  <c r="AD1179" i="1" s="1"/>
  <c r="N1180" i="1" s="1"/>
  <c r="V1180" i="1" s="1"/>
  <c r="O1179" i="1" l="1"/>
  <c r="Q1179" i="1" s="1"/>
  <c r="AA1179" i="1" s="1"/>
  <c r="H1180" i="1" s="1"/>
  <c r="G1180" i="1" s="1"/>
  <c r="W1179" i="1"/>
  <c r="Y1179" i="1" s="1"/>
  <c r="AC1179" i="1" s="1"/>
  <c r="M1180" i="1" s="1"/>
  <c r="U1180" i="1" s="1"/>
  <c r="J1180" i="1" l="1"/>
  <c r="K1180" i="1" l="1"/>
  <c r="X1180" i="1"/>
  <c r="Z1180" i="1" s="1"/>
  <c r="AD1180" i="1" s="1"/>
  <c r="N1181" i="1" s="1"/>
  <c r="V1181" i="1" s="1"/>
  <c r="L1180" i="1"/>
  <c r="P1180" i="1" s="1"/>
  <c r="R1180" i="1" s="1"/>
  <c r="AB1180" i="1" s="1"/>
  <c r="I1181" i="1" s="1"/>
  <c r="O1180" i="1" l="1"/>
  <c r="Q1180" i="1" s="1"/>
  <c r="AA1180" i="1" s="1"/>
  <c r="H1181" i="1" s="1"/>
  <c r="G1181" i="1" s="1"/>
  <c r="W1180" i="1"/>
  <c r="Y1180" i="1" s="1"/>
  <c r="AC1180" i="1" s="1"/>
  <c r="M1181" i="1" s="1"/>
  <c r="U1181" i="1" s="1"/>
  <c r="J1181" i="1" l="1"/>
  <c r="K1181" i="1" l="1"/>
  <c r="X1181" i="1"/>
  <c r="Z1181" i="1" s="1"/>
  <c r="AD1181" i="1" s="1"/>
  <c r="N1182" i="1" s="1"/>
  <c r="V1182" i="1" s="1"/>
  <c r="L1181" i="1"/>
  <c r="P1181" i="1" s="1"/>
  <c r="R1181" i="1" s="1"/>
  <c r="AB1181" i="1" s="1"/>
  <c r="I1182" i="1" s="1"/>
  <c r="W1181" i="1" l="1"/>
  <c r="Y1181" i="1" s="1"/>
  <c r="AC1181" i="1" s="1"/>
  <c r="M1182" i="1" s="1"/>
  <c r="U1182" i="1" s="1"/>
  <c r="O1181" i="1"/>
  <c r="Q1181" i="1" s="1"/>
  <c r="AA1181" i="1" s="1"/>
  <c r="H1182" i="1" s="1"/>
  <c r="G1182" i="1" s="1"/>
  <c r="J1182" i="1" l="1"/>
  <c r="K1182" i="1" l="1"/>
  <c r="X1182" i="1"/>
  <c r="Z1182" i="1" s="1"/>
  <c r="AD1182" i="1" s="1"/>
  <c r="N1183" i="1" s="1"/>
  <c r="V1183" i="1" s="1"/>
  <c r="L1182" i="1"/>
  <c r="P1182" i="1" s="1"/>
  <c r="R1182" i="1" s="1"/>
  <c r="AB1182" i="1" s="1"/>
  <c r="I1183" i="1" s="1"/>
  <c r="W1182" i="1" l="1"/>
  <c r="Y1182" i="1" s="1"/>
  <c r="AC1182" i="1" s="1"/>
  <c r="M1183" i="1" s="1"/>
  <c r="U1183" i="1" s="1"/>
  <c r="O1182" i="1"/>
  <c r="Q1182" i="1" s="1"/>
  <c r="AA1182" i="1" s="1"/>
  <c r="H1183" i="1" s="1"/>
  <c r="G1183" i="1" s="1"/>
  <c r="J1183" i="1" l="1"/>
  <c r="K1183" i="1" l="1"/>
  <c r="X1183" i="1"/>
  <c r="Z1183" i="1" s="1"/>
  <c r="AD1183" i="1" s="1"/>
  <c r="N1184" i="1" s="1"/>
  <c r="V1184" i="1" s="1"/>
  <c r="L1183" i="1"/>
  <c r="P1183" i="1" s="1"/>
  <c r="R1183" i="1" s="1"/>
  <c r="AB1183" i="1" s="1"/>
  <c r="I1184" i="1" s="1"/>
  <c r="W1183" i="1" l="1"/>
  <c r="Y1183" i="1" s="1"/>
  <c r="AC1183" i="1" s="1"/>
  <c r="M1184" i="1" s="1"/>
  <c r="U1184" i="1" s="1"/>
  <c r="O1183" i="1"/>
  <c r="Q1183" i="1" s="1"/>
  <c r="AA1183" i="1" s="1"/>
  <c r="H1184" i="1" s="1"/>
  <c r="G1184" i="1" s="1"/>
  <c r="J1184" i="1" l="1"/>
  <c r="K1184" i="1" l="1"/>
  <c r="X1184" i="1"/>
  <c r="Z1184" i="1" s="1"/>
  <c r="AD1184" i="1" s="1"/>
  <c r="N1185" i="1" s="1"/>
  <c r="V1185" i="1" s="1"/>
  <c r="L1184" i="1"/>
  <c r="P1184" i="1" s="1"/>
  <c r="R1184" i="1" s="1"/>
  <c r="AB1184" i="1" s="1"/>
  <c r="I1185" i="1" s="1"/>
  <c r="O1184" i="1" l="1"/>
  <c r="Q1184" i="1" s="1"/>
  <c r="AA1184" i="1" s="1"/>
  <c r="H1185" i="1" s="1"/>
  <c r="G1185" i="1" s="1"/>
  <c r="W1184" i="1"/>
  <c r="Y1184" i="1" s="1"/>
  <c r="AC1184" i="1" s="1"/>
  <c r="M1185" i="1" s="1"/>
  <c r="U1185" i="1" s="1"/>
  <c r="J1185" i="1" l="1"/>
  <c r="L1185" i="1" s="1"/>
  <c r="P1185" i="1" s="1"/>
  <c r="R1185" i="1" s="1"/>
  <c r="AB1185" i="1" s="1"/>
  <c r="I1186" i="1" s="1"/>
  <c r="K1185" i="1" l="1"/>
  <c r="X1185" i="1"/>
  <c r="Z1185" i="1" s="1"/>
  <c r="AD1185" i="1" s="1"/>
  <c r="N1186" i="1" s="1"/>
  <c r="V1186" i="1" s="1"/>
  <c r="W1185" i="1" l="1"/>
  <c r="Y1185" i="1" s="1"/>
  <c r="AC1185" i="1" s="1"/>
  <c r="M1186" i="1" s="1"/>
  <c r="U1186" i="1" s="1"/>
  <c r="O1185" i="1"/>
  <c r="Q1185" i="1" s="1"/>
  <c r="AA1185" i="1" s="1"/>
  <c r="H1186" i="1" s="1"/>
  <c r="G1186" i="1" s="1"/>
  <c r="J1186" i="1" l="1"/>
  <c r="L1186" i="1" s="1"/>
  <c r="P1186" i="1" s="1"/>
  <c r="R1186" i="1" s="1"/>
  <c r="AB1186" i="1" s="1"/>
  <c r="I1187" i="1" s="1"/>
  <c r="K1186" i="1" l="1"/>
  <c r="X1186" i="1"/>
  <c r="Z1186" i="1" s="1"/>
  <c r="AD1186" i="1" s="1"/>
  <c r="N1187" i="1" s="1"/>
  <c r="V1187" i="1" s="1"/>
  <c r="O1186" i="1" l="1"/>
  <c r="Q1186" i="1" s="1"/>
  <c r="AA1186" i="1" s="1"/>
  <c r="H1187" i="1" s="1"/>
  <c r="G1187" i="1" s="1"/>
  <c r="W1186" i="1"/>
  <c r="Y1186" i="1" s="1"/>
  <c r="AC1186" i="1" s="1"/>
  <c r="M1187" i="1" s="1"/>
  <c r="U1187" i="1" s="1"/>
  <c r="J1187" i="1" l="1"/>
  <c r="L1187" i="1" s="1"/>
  <c r="P1187" i="1" s="1"/>
  <c r="R1187" i="1" s="1"/>
  <c r="AB1187" i="1" s="1"/>
  <c r="I1188" i="1" s="1"/>
  <c r="K1187" i="1" l="1"/>
  <c r="X1187" i="1"/>
  <c r="Z1187" i="1" s="1"/>
  <c r="AD1187" i="1" s="1"/>
  <c r="N1188" i="1" s="1"/>
  <c r="V1188" i="1" s="1"/>
  <c r="O1187" i="1" l="1"/>
  <c r="Q1187" i="1" s="1"/>
  <c r="AA1187" i="1" s="1"/>
  <c r="H1188" i="1" s="1"/>
  <c r="G1188" i="1" s="1"/>
  <c r="W1187" i="1"/>
  <c r="Y1187" i="1" s="1"/>
  <c r="AC1187" i="1" s="1"/>
  <c r="M1188" i="1" s="1"/>
  <c r="U1188" i="1" s="1"/>
  <c r="J1188" i="1" l="1"/>
  <c r="L1188" i="1" s="1"/>
  <c r="P1188" i="1" s="1"/>
  <c r="R1188" i="1" s="1"/>
  <c r="AB1188" i="1" s="1"/>
  <c r="I1189" i="1" s="1"/>
  <c r="K1188" i="1" l="1"/>
  <c r="X1188" i="1"/>
  <c r="Z1188" i="1" s="1"/>
  <c r="AD1188" i="1" s="1"/>
  <c r="N1189" i="1" s="1"/>
  <c r="V1189" i="1" s="1"/>
  <c r="O1188" i="1" l="1"/>
  <c r="Q1188" i="1" s="1"/>
  <c r="AA1188" i="1" s="1"/>
  <c r="H1189" i="1" s="1"/>
  <c r="G1189" i="1" s="1"/>
  <c r="W1188" i="1"/>
  <c r="Y1188" i="1" s="1"/>
  <c r="AC1188" i="1" s="1"/>
  <c r="M1189" i="1" s="1"/>
  <c r="U1189" i="1" s="1"/>
  <c r="J1189" i="1" l="1"/>
  <c r="L1189" i="1" s="1"/>
  <c r="P1189" i="1" s="1"/>
  <c r="R1189" i="1" s="1"/>
  <c r="AB1189" i="1" s="1"/>
  <c r="I1190" i="1" s="1"/>
  <c r="K1189" i="1" l="1"/>
  <c r="X1189" i="1"/>
  <c r="Z1189" i="1" s="1"/>
  <c r="AD1189" i="1" s="1"/>
  <c r="N1190" i="1" s="1"/>
  <c r="V1190" i="1" s="1"/>
  <c r="W1189" i="1" l="1"/>
  <c r="Y1189" i="1" s="1"/>
  <c r="AC1189" i="1" s="1"/>
  <c r="M1190" i="1" s="1"/>
  <c r="U1190" i="1" s="1"/>
  <c r="O1189" i="1"/>
  <c r="Q1189" i="1" s="1"/>
  <c r="AA1189" i="1" s="1"/>
  <c r="H1190" i="1" s="1"/>
  <c r="G1190" i="1" s="1"/>
  <c r="J1190" i="1" l="1"/>
  <c r="L1190" i="1" s="1"/>
  <c r="P1190" i="1" s="1"/>
  <c r="R1190" i="1" s="1"/>
  <c r="AB1190" i="1" s="1"/>
  <c r="I1191" i="1" s="1"/>
  <c r="K1190" i="1" l="1"/>
  <c r="X1190" i="1"/>
  <c r="Z1190" i="1" s="1"/>
  <c r="AD1190" i="1" s="1"/>
  <c r="N1191" i="1" s="1"/>
  <c r="O1190" i="1" l="1"/>
  <c r="Q1190" i="1" s="1"/>
  <c r="AA1190" i="1" s="1"/>
  <c r="H1191" i="1" s="1"/>
  <c r="G1191" i="1" s="1"/>
  <c r="W1190" i="1"/>
  <c r="Y1190" i="1" s="1"/>
  <c r="AC1190" i="1" s="1"/>
  <c r="M1191" i="1" s="1"/>
  <c r="U1191" i="1" s="1"/>
  <c r="V1191" i="1"/>
  <c r="J1191" i="1" l="1"/>
  <c r="K1191" i="1" s="1"/>
  <c r="X1191" i="1" l="1"/>
  <c r="Z1191" i="1" s="1"/>
  <c r="AD1191" i="1" s="1"/>
  <c r="N1192" i="1" s="1"/>
  <c r="V1192" i="1" s="1"/>
  <c r="W1191" i="1"/>
  <c r="Y1191" i="1" s="1"/>
  <c r="AC1191" i="1" s="1"/>
  <c r="M1192" i="1" s="1"/>
  <c r="U1192" i="1" s="1"/>
  <c r="O1191" i="1"/>
  <c r="Q1191" i="1" s="1"/>
  <c r="AA1191" i="1" s="1"/>
  <c r="H1192" i="1" s="1"/>
  <c r="L1191" i="1"/>
  <c r="P1191" i="1" s="1"/>
  <c r="R1191" i="1" s="1"/>
  <c r="AB1191" i="1" s="1"/>
  <c r="I1192" i="1" s="1"/>
  <c r="G1192" i="1" l="1"/>
  <c r="J1192" i="1" s="1"/>
  <c r="K1192" i="1" s="1"/>
  <c r="X1192" i="1" l="1"/>
  <c r="Z1192" i="1" s="1"/>
  <c r="AD1192" i="1" s="1"/>
  <c r="N1193" i="1" s="1"/>
  <c r="V1193" i="1" s="1"/>
  <c r="O1192" i="1"/>
  <c r="Q1192" i="1" s="1"/>
  <c r="AA1192" i="1" s="1"/>
  <c r="H1193" i="1" s="1"/>
  <c r="W1192" i="1"/>
  <c r="Y1192" i="1" s="1"/>
  <c r="AC1192" i="1" s="1"/>
  <c r="M1193" i="1" s="1"/>
  <c r="U1193" i="1" s="1"/>
  <c r="L1192" i="1"/>
  <c r="P1192" i="1" s="1"/>
  <c r="R1192" i="1" s="1"/>
  <c r="AB1192" i="1" s="1"/>
  <c r="I1193" i="1" s="1"/>
  <c r="G1193" i="1" l="1"/>
  <c r="J1193" i="1" s="1"/>
  <c r="K1193" i="1" s="1"/>
  <c r="O1193" i="1" l="1"/>
  <c r="Q1193" i="1" s="1"/>
  <c r="AA1193" i="1" s="1"/>
  <c r="H1194" i="1" s="1"/>
  <c r="W1193" i="1"/>
  <c r="Y1193" i="1" s="1"/>
  <c r="AC1193" i="1" s="1"/>
  <c r="M1194" i="1" s="1"/>
  <c r="U1194" i="1" s="1"/>
  <c r="X1193" i="1"/>
  <c r="Z1193" i="1" s="1"/>
  <c r="AD1193" i="1" s="1"/>
  <c r="N1194" i="1" s="1"/>
  <c r="V1194" i="1" s="1"/>
  <c r="L1193" i="1"/>
  <c r="P1193" i="1" s="1"/>
  <c r="R1193" i="1" s="1"/>
  <c r="AB1193" i="1" s="1"/>
  <c r="I1194" i="1" s="1"/>
  <c r="G1194" i="1" l="1"/>
  <c r="J1194" i="1" s="1"/>
  <c r="K1194" i="1" s="1"/>
  <c r="X1194" i="1" l="1"/>
  <c r="Z1194" i="1" s="1"/>
  <c r="AD1194" i="1" s="1"/>
  <c r="N1195" i="1" s="1"/>
  <c r="V1195" i="1" s="1"/>
  <c r="L1194" i="1"/>
  <c r="P1194" i="1" s="1"/>
  <c r="R1194" i="1" s="1"/>
  <c r="AB1194" i="1" s="1"/>
  <c r="I1195" i="1" s="1"/>
  <c r="W1194" i="1"/>
  <c r="Y1194" i="1" s="1"/>
  <c r="AC1194" i="1" s="1"/>
  <c r="M1195" i="1" s="1"/>
  <c r="U1195" i="1" s="1"/>
  <c r="O1194" i="1"/>
  <c r="Q1194" i="1" s="1"/>
  <c r="AA1194" i="1" s="1"/>
  <c r="H1195" i="1" s="1"/>
  <c r="G1195" i="1" l="1"/>
  <c r="J1195" i="1" s="1"/>
  <c r="K1195" i="1" s="1"/>
  <c r="L1195" i="1" l="1"/>
  <c r="P1195" i="1" s="1"/>
  <c r="R1195" i="1" s="1"/>
  <c r="AB1195" i="1" s="1"/>
  <c r="I1196" i="1" s="1"/>
  <c r="W1195" i="1"/>
  <c r="Y1195" i="1" s="1"/>
  <c r="AC1195" i="1" s="1"/>
  <c r="M1196" i="1" s="1"/>
  <c r="U1196" i="1" s="1"/>
  <c r="O1195" i="1"/>
  <c r="Q1195" i="1" s="1"/>
  <c r="AA1195" i="1" s="1"/>
  <c r="H1196" i="1" s="1"/>
  <c r="X1195" i="1"/>
  <c r="Z1195" i="1" s="1"/>
  <c r="AD1195" i="1" s="1"/>
  <c r="N1196" i="1" s="1"/>
  <c r="V1196" i="1" s="1"/>
  <c r="G1196" i="1" l="1"/>
  <c r="J1196" i="1" s="1"/>
  <c r="K1196" i="1" s="1"/>
  <c r="X1196" i="1" l="1"/>
  <c r="Z1196" i="1" s="1"/>
  <c r="AD1196" i="1" s="1"/>
  <c r="N1197" i="1" s="1"/>
  <c r="V1197" i="1" s="1"/>
  <c r="W1196" i="1"/>
  <c r="Y1196" i="1" s="1"/>
  <c r="AC1196" i="1" s="1"/>
  <c r="M1197" i="1" s="1"/>
  <c r="U1197" i="1" s="1"/>
  <c r="O1196" i="1"/>
  <c r="Q1196" i="1" s="1"/>
  <c r="AA1196" i="1" s="1"/>
  <c r="H1197" i="1" s="1"/>
  <c r="L1196" i="1"/>
  <c r="P1196" i="1" s="1"/>
  <c r="R1196" i="1" s="1"/>
  <c r="AB1196" i="1" s="1"/>
  <c r="I1197" i="1" s="1"/>
  <c r="G1197" i="1" l="1"/>
  <c r="J1197" i="1" s="1"/>
  <c r="K1197" i="1" s="1"/>
  <c r="X1197" i="1" l="1"/>
  <c r="Z1197" i="1" s="1"/>
  <c r="AD1197" i="1" s="1"/>
  <c r="N1198" i="1" s="1"/>
  <c r="V1198" i="1" s="1"/>
  <c r="W1197" i="1"/>
  <c r="Y1197" i="1" s="1"/>
  <c r="AC1197" i="1" s="1"/>
  <c r="M1198" i="1" s="1"/>
  <c r="U1198" i="1" s="1"/>
  <c r="O1197" i="1"/>
  <c r="Q1197" i="1" s="1"/>
  <c r="AA1197" i="1" s="1"/>
  <c r="H1198" i="1" s="1"/>
  <c r="L1197" i="1"/>
  <c r="P1197" i="1" s="1"/>
  <c r="R1197" i="1" s="1"/>
  <c r="AB1197" i="1" s="1"/>
  <c r="I1198" i="1" s="1"/>
  <c r="G1198" i="1" l="1"/>
  <c r="J1198" i="1" s="1"/>
  <c r="K1198" i="1" s="1"/>
  <c r="X1198" i="1" l="1"/>
  <c r="Z1198" i="1" s="1"/>
  <c r="AD1198" i="1" s="1"/>
  <c r="N1199" i="1" s="1"/>
  <c r="V1199" i="1" s="1"/>
  <c r="W1198" i="1"/>
  <c r="Y1198" i="1" s="1"/>
  <c r="AC1198" i="1" s="1"/>
  <c r="M1199" i="1" s="1"/>
  <c r="U1199" i="1" s="1"/>
  <c r="O1198" i="1"/>
  <c r="Q1198" i="1" s="1"/>
  <c r="AA1198" i="1" s="1"/>
  <c r="H1199" i="1" s="1"/>
  <c r="L1198" i="1"/>
  <c r="P1198" i="1" s="1"/>
  <c r="R1198" i="1" s="1"/>
  <c r="AB1198" i="1" s="1"/>
  <c r="I1199" i="1" s="1"/>
  <c r="G1199" i="1" l="1"/>
  <c r="J1199" i="1" l="1"/>
  <c r="K1199" i="1" l="1"/>
  <c r="X1199" i="1"/>
  <c r="Z1199" i="1" s="1"/>
  <c r="AD1199" i="1" s="1"/>
  <c r="N1200" i="1" s="1"/>
  <c r="V1200" i="1" s="1"/>
  <c r="L1199" i="1"/>
  <c r="P1199" i="1" s="1"/>
  <c r="R1199" i="1" s="1"/>
  <c r="AB1199" i="1" s="1"/>
  <c r="I1200" i="1" s="1"/>
  <c r="W1199" i="1" l="1"/>
  <c r="Y1199" i="1" s="1"/>
  <c r="AC1199" i="1" s="1"/>
  <c r="M1200" i="1" s="1"/>
  <c r="U1200" i="1" s="1"/>
  <c r="O1199" i="1"/>
  <c r="Q1199" i="1" s="1"/>
  <c r="AA1199" i="1" s="1"/>
  <c r="H1200" i="1" s="1"/>
  <c r="G1200" i="1" s="1"/>
  <c r="J1200" i="1" l="1"/>
  <c r="K1200" i="1" l="1"/>
  <c r="X1200" i="1"/>
  <c r="Z1200" i="1" s="1"/>
  <c r="AD1200" i="1" s="1"/>
  <c r="N1201" i="1" s="1"/>
  <c r="V1201" i="1" s="1"/>
  <c r="L1200" i="1"/>
  <c r="P1200" i="1" s="1"/>
  <c r="R1200" i="1" s="1"/>
  <c r="AB1200" i="1" s="1"/>
  <c r="I1201" i="1" s="1"/>
  <c r="W1200" i="1" l="1"/>
  <c r="Y1200" i="1" s="1"/>
  <c r="AC1200" i="1" s="1"/>
  <c r="M1201" i="1" s="1"/>
  <c r="U1201" i="1" s="1"/>
  <c r="O1200" i="1"/>
  <c r="Q1200" i="1" s="1"/>
  <c r="AA1200" i="1" s="1"/>
  <c r="H1201" i="1" s="1"/>
  <c r="G1201" i="1" s="1"/>
  <c r="J1201" i="1" l="1"/>
  <c r="K1201" i="1" l="1"/>
  <c r="X1201" i="1"/>
  <c r="Z1201" i="1" s="1"/>
  <c r="AD1201" i="1" s="1"/>
  <c r="N1202" i="1" s="1"/>
  <c r="V1202" i="1" s="1"/>
  <c r="L1201" i="1"/>
  <c r="P1201" i="1" s="1"/>
  <c r="R1201" i="1" s="1"/>
  <c r="AB1201" i="1" s="1"/>
  <c r="I1202" i="1" s="1"/>
  <c r="W1201" i="1" l="1"/>
  <c r="Y1201" i="1" s="1"/>
  <c r="AC1201" i="1" s="1"/>
  <c r="M1202" i="1" s="1"/>
  <c r="U1202" i="1" s="1"/>
  <c r="O1201" i="1"/>
  <c r="Q1201" i="1" s="1"/>
  <c r="AA1201" i="1" s="1"/>
  <c r="H1202" i="1" s="1"/>
  <c r="G1202" i="1" s="1"/>
  <c r="J1202" i="1" l="1"/>
  <c r="K1202" i="1" l="1"/>
  <c r="X1202" i="1"/>
  <c r="Z1202" i="1" s="1"/>
  <c r="AD1202" i="1" s="1"/>
  <c r="N1203" i="1" s="1"/>
  <c r="V1203" i="1" s="1"/>
  <c r="L1202" i="1"/>
  <c r="P1202" i="1" s="1"/>
  <c r="R1202" i="1" s="1"/>
  <c r="AB1202" i="1" s="1"/>
  <c r="I1203" i="1" s="1"/>
  <c r="W1202" i="1" l="1"/>
  <c r="Y1202" i="1" s="1"/>
  <c r="AC1202" i="1" s="1"/>
  <c r="M1203" i="1" s="1"/>
  <c r="U1203" i="1" s="1"/>
  <c r="O1202" i="1"/>
  <c r="Q1202" i="1" s="1"/>
  <c r="AA1202" i="1" s="1"/>
  <c r="H1203" i="1" s="1"/>
  <c r="G1203" i="1" s="1"/>
  <c r="J1203" i="1" l="1"/>
  <c r="L1203" i="1" s="1"/>
  <c r="P1203" i="1" s="1"/>
  <c r="R1203" i="1" s="1"/>
  <c r="AB1203" i="1" s="1"/>
  <c r="I1204" i="1" s="1"/>
  <c r="K1203" i="1" l="1"/>
  <c r="X1203" i="1"/>
  <c r="Z1203" i="1" s="1"/>
  <c r="AD1203" i="1" s="1"/>
  <c r="N1204" i="1" s="1"/>
  <c r="V1204" i="1" s="1"/>
  <c r="O1203" i="1" l="1"/>
  <c r="Q1203" i="1" s="1"/>
  <c r="AA1203" i="1" s="1"/>
  <c r="H1204" i="1" s="1"/>
  <c r="G1204" i="1" s="1"/>
  <c r="W1203" i="1"/>
  <c r="Y1203" i="1" s="1"/>
  <c r="AC1203" i="1" s="1"/>
  <c r="M1204" i="1" s="1"/>
  <c r="U1204" i="1" s="1"/>
  <c r="J1204" i="1" l="1"/>
  <c r="L1204" i="1" s="1"/>
  <c r="P1204" i="1" s="1"/>
  <c r="R1204" i="1" s="1"/>
  <c r="AB1204" i="1" s="1"/>
  <c r="I1205" i="1" s="1"/>
  <c r="K1204" i="1" l="1"/>
  <c r="X1204" i="1"/>
  <c r="Z1204" i="1" s="1"/>
  <c r="AD1204" i="1" s="1"/>
  <c r="N1205" i="1" s="1"/>
  <c r="V1205" i="1" s="1"/>
  <c r="O1204" i="1" l="1"/>
  <c r="Q1204" i="1" s="1"/>
  <c r="AA1204" i="1" s="1"/>
  <c r="H1205" i="1" s="1"/>
  <c r="G1205" i="1" s="1"/>
  <c r="W1204" i="1"/>
  <c r="Y1204" i="1" s="1"/>
  <c r="AC1204" i="1" s="1"/>
  <c r="M1205" i="1" s="1"/>
  <c r="U1205" i="1" s="1"/>
  <c r="J1205" i="1" l="1"/>
  <c r="K1205" i="1" l="1"/>
  <c r="X1205" i="1"/>
  <c r="Z1205" i="1" s="1"/>
  <c r="AD1205" i="1" s="1"/>
  <c r="N1206" i="1" s="1"/>
  <c r="V1206" i="1" s="1"/>
  <c r="L1205" i="1"/>
  <c r="P1205" i="1" s="1"/>
  <c r="R1205" i="1" s="1"/>
  <c r="AB1205" i="1" s="1"/>
  <c r="I1206" i="1" s="1"/>
  <c r="W1205" i="1" l="1"/>
  <c r="Y1205" i="1" s="1"/>
  <c r="AC1205" i="1" s="1"/>
  <c r="M1206" i="1" s="1"/>
  <c r="U1206" i="1" s="1"/>
  <c r="O1205" i="1"/>
  <c r="Q1205" i="1" s="1"/>
  <c r="AA1205" i="1" s="1"/>
  <c r="H1206" i="1" s="1"/>
  <c r="G1206" i="1" s="1"/>
  <c r="J1206" i="1" l="1"/>
  <c r="K1206" i="1" l="1"/>
  <c r="X1206" i="1"/>
  <c r="Z1206" i="1" s="1"/>
  <c r="AD1206" i="1" s="1"/>
  <c r="N1207" i="1" s="1"/>
  <c r="V1207" i="1" s="1"/>
  <c r="L1206" i="1"/>
  <c r="P1206" i="1" s="1"/>
  <c r="R1206" i="1" s="1"/>
  <c r="AB1206" i="1" s="1"/>
  <c r="I1207" i="1" s="1"/>
  <c r="O1206" i="1" l="1"/>
  <c r="Q1206" i="1" s="1"/>
  <c r="AA1206" i="1" s="1"/>
  <c r="H1207" i="1" s="1"/>
  <c r="G1207" i="1" s="1"/>
  <c r="W1206" i="1"/>
  <c r="Y1206" i="1" s="1"/>
  <c r="AC1206" i="1" s="1"/>
  <c r="M1207" i="1" s="1"/>
  <c r="U1207" i="1" s="1"/>
  <c r="J1207" i="1" l="1"/>
  <c r="K1207" i="1" l="1"/>
  <c r="X1207" i="1"/>
  <c r="Z1207" i="1" s="1"/>
  <c r="AD1207" i="1" s="1"/>
  <c r="N1208" i="1" s="1"/>
  <c r="V1208" i="1" s="1"/>
  <c r="L1207" i="1"/>
  <c r="P1207" i="1" s="1"/>
  <c r="R1207" i="1" s="1"/>
  <c r="AB1207" i="1" s="1"/>
  <c r="I1208" i="1" s="1"/>
  <c r="O1207" i="1" l="1"/>
  <c r="Q1207" i="1" s="1"/>
  <c r="AA1207" i="1" s="1"/>
  <c r="H1208" i="1" s="1"/>
  <c r="G1208" i="1" s="1"/>
  <c r="W1207" i="1"/>
  <c r="Y1207" i="1" s="1"/>
  <c r="AC1207" i="1" s="1"/>
  <c r="M1208" i="1" s="1"/>
  <c r="U1208" i="1" s="1"/>
  <c r="J1208" i="1" l="1"/>
  <c r="K1208" i="1" l="1"/>
  <c r="X1208" i="1"/>
  <c r="Z1208" i="1" s="1"/>
  <c r="AD1208" i="1" s="1"/>
  <c r="N1209" i="1" s="1"/>
  <c r="V1209" i="1" s="1"/>
  <c r="L1208" i="1"/>
  <c r="P1208" i="1" s="1"/>
  <c r="R1208" i="1" s="1"/>
  <c r="AB1208" i="1" s="1"/>
  <c r="I1209" i="1" s="1"/>
  <c r="W1208" i="1" l="1"/>
  <c r="Y1208" i="1" s="1"/>
  <c r="AC1208" i="1" s="1"/>
  <c r="M1209" i="1" s="1"/>
  <c r="U1209" i="1" s="1"/>
  <c r="O1208" i="1"/>
  <c r="Q1208" i="1" s="1"/>
  <c r="AA1208" i="1" s="1"/>
  <c r="H1209" i="1" s="1"/>
  <c r="G1209" i="1" s="1"/>
  <c r="J1209" i="1" l="1"/>
  <c r="K1209" i="1" l="1"/>
  <c r="X1209" i="1"/>
  <c r="Z1209" i="1" s="1"/>
  <c r="AD1209" i="1" s="1"/>
  <c r="N1210" i="1" s="1"/>
  <c r="V1210" i="1" s="1"/>
  <c r="L1209" i="1"/>
  <c r="P1209" i="1" s="1"/>
  <c r="R1209" i="1" s="1"/>
  <c r="AB1209" i="1" s="1"/>
  <c r="I1210" i="1" s="1"/>
  <c r="W1209" i="1" l="1"/>
  <c r="Y1209" i="1" s="1"/>
  <c r="AC1209" i="1" s="1"/>
  <c r="M1210" i="1" s="1"/>
  <c r="U1210" i="1" s="1"/>
  <c r="O1209" i="1"/>
  <c r="Q1209" i="1" s="1"/>
  <c r="AA1209" i="1" s="1"/>
  <c r="H1210" i="1" s="1"/>
  <c r="G1210" i="1" s="1"/>
  <c r="J1210" i="1" l="1"/>
  <c r="K1210" i="1" l="1"/>
  <c r="X1210" i="1"/>
  <c r="Z1210" i="1" s="1"/>
  <c r="AD1210" i="1" s="1"/>
  <c r="N1211" i="1" s="1"/>
  <c r="V1211" i="1" s="1"/>
  <c r="L1210" i="1"/>
  <c r="P1210" i="1" s="1"/>
  <c r="R1210" i="1" s="1"/>
  <c r="AB1210" i="1" s="1"/>
  <c r="I1211" i="1" s="1"/>
  <c r="W1210" i="1" l="1"/>
  <c r="Y1210" i="1" s="1"/>
  <c r="AC1210" i="1" s="1"/>
  <c r="M1211" i="1" s="1"/>
  <c r="U1211" i="1" s="1"/>
  <c r="O1210" i="1"/>
  <c r="Q1210" i="1" s="1"/>
  <c r="AA1210" i="1" s="1"/>
  <c r="H1211" i="1" s="1"/>
  <c r="G1211" i="1" s="1"/>
  <c r="J1211" i="1" l="1"/>
  <c r="K1211" i="1" l="1"/>
  <c r="X1211" i="1"/>
  <c r="Z1211" i="1" s="1"/>
  <c r="AD1211" i="1" s="1"/>
  <c r="N1212" i="1" s="1"/>
  <c r="V1212" i="1" s="1"/>
  <c r="L1211" i="1"/>
  <c r="P1211" i="1" s="1"/>
  <c r="R1211" i="1" s="1"/>
  <c r="AB1211" i="1" s="1"/>
  <c r="I1212" i="1" s="1"/>
  <c r="W1211" i="1" l="1"/>
  <c r="Y1211" i="1" s="1"/>
  <c r="AC1211" i="1" s="1"/>
  <c r="M1212" i="1" s="1"/>
  <c r="U1212" i="1" s="1"/>
  <c r="O1211" i="1"/>
  <c r="Q1211" i="1" s="1"/>
  <c r="AA1211" i="1" s="1"/>
  <c r="H1212" i="1" s="1"/>
  <c r="G1212" i="1" s="1"/>
  <c r="J1212" i="1" l="1"/>
  <c r="K1212" i="1" l="1"/>
  <c r="X1212" i="1"/>
  <c r="Z1212" i="1" s="1"/>
  <c r="AD1212" i="1" s="1"/>
  <c r="N1213" i="1" s="1"/>
  <c r="V1213" i="1" s="1"/>
  <c r="L1212" i="1"/>
  <c r="P1212" i="1" s="1"/>
  <c r="R1212" i="1" s="1"/>
  <c r="AB1212" i="1" s="1"/>
  <c r="I1213" i="1" s="1"/>
  <c r="W1212" i="1" l="1"/>
  <c r="Y1212" i="1" s="1"/>
  <c r="AC1212" i="1" s="1"/>
  <c r="M1213" i="1" s="1"/>
  <c r="U1213" i="1" s="1"/>
  <c r="O1212" i="1"/>
  <c r="Q1212" i="1" s="1"/>
  <c r="AA1212" i="1" s="1"/>
  <c r="H1213" i="1" s="1"/>
  <c r="G1213" i="1" s="1"/>
  <c r="J1213" i="1" l="1"/>
  <c r="K1213" i="1" l="1"/>
  <c r="X1213" i="1"/>
  <c r="Z1213" i="1" s="1"/>
  <c r="AD1213" i="1" s="1"/>
  <c r="N1214" i="1" s="1"/>
  <c r="V1214" i="1" s="1"/>
  <c r="L1213" i="1"/>
  <c r="P1213" i="1" s="1"/>
  <c r="R1213" i="1" s="1"/>
  <c r="AB1213" i="1" s="1"/>
  <c r="I1214" i="1" s="1"/>
  <c r="O1213" i="1" l="1"/>
  <c r="Q1213" i="1" s="1"/>
  <c r="AA1213" i="1" s="1"/>
  <c r="H1214" i="1" s="1"/>
  <c r="G1214" i="1" s="1"/>
  <c r="W1213" i="1"/>
  <c r="Y1213" i="1" s="1"/>
  <c r="AC1213" i="1" s="1"/>
  <c r="M1214" i="1" s="1"/>
  <c r="U1214" i="1" s="1"/>
  <c r="J1214" i="1" l="1"/>
  <c r="K1214" i="1" l="1"/>
  <c r="X1214" i="1"/>
  <c r="Z1214" i="1" s="1"/>
  <c r="AD1214" i="1" s="1"/>
  <c r="N1215" i="1" s="1"/>
  <c r="V1215" i="1" s="1"/>
  <c r="L1214" i="1"/>
  <c r="P1214" i="1" s="1"/>
  <c r="R1214" i="1" s="1"/>
  <c r="AB1214" i="1" s="1"/>
  <c r="I1215" i="1" s="1"/>
  <c r="W1214" i="1" l="1"/>
  <c r="Y1214" i="1" s="1"/>
  <c r="AC1214" i="1" s="1"/>
  <c r="M1215" i="1" s="1"/>
  <c r="U1215" i="1" s="1"/>
  <c r="O1214" i="1"/>
  <c r="Q1214" i="1" s="1"/>
  <c r="AA1214" i="1" s="1"/>
  <c r="H1215" i="1" s="1"/>
  <c r="G1215" i="1" s="1"/>
  <c r="J1215" i="1" l="1"/>
  <c r="K1215" i="1" l="1"/>
  <c r="X1215" i="1"/>
  <c r="Z1215" i="1" s="1"/>
  <c r="AD1215" i="1" s="1"/>
  <c r="N1216" i="1" s="1"/>
  <c r="V1216" i="1" s="1"/>
  <c r="L1215" i="1"/>
  <c r="P1215" i="1" s="1"/>
  <c r="R1215" i="1" s="1"/>
  <c r="AB1215" i="1" s="1"/>
  <c r="I1216" i="1" s="1"/>
  <c r="W1215" i="1" l="1"/>
  <c r="Y1215" i="1" s="1"/>
  <c r="AC1215" i="1" s="1"/>
  <c r="M1216" i="1" s="1"/>
  <c r="U1216" i="1" s="1"/>
  <c r="O1215" i="1"/>
  <c r="Q1215" i="1" s="1"/>
  <c r="AA1215" i="1" s="1"/>
  <c r="H1216" i="1" s="1"/>
  <c r="G1216" i="1" s="1"/>
  <c r="J1216" i="1" l="1"/>
  <c r="K1216" i="1" l="1"/>
  <c r="X1216" i="1"/>
  <c r="Z1216" i="1" s="1"/>
  <c r="AD1216" i="1" s="1"/>
  <c r="N1217" i="1" s="1"/>
  <c r="V1217" i="1" s="1"/>
  <c r="L1216" i="1"/>
  <c r="P1216" i="1" s="1"/>
  <c r="R1216" i="1" s="1"/>
  <c r="AB1216" i="1" s="1"/>
  <c r="I1217" i="1" s="1"/>
  <c r="W1216" i="1" l="1"/>
  <c r="Y1216" i="1" s="1"/>
  <c r="AC1216" i="1" s="1"/>
  <c r="M1217" i="1" s="1"/>
  <c r="U1217" i="1" s="1"/>
  <c r="O1216" i="1"/>
  <c r="Q1216" i="1" s="1"/>
  <c r="AA1216" i="1" s="1"/>
  <c r="H1217" i="1" s="1"/>
  <c r="G1217" i="1" s="1"/>
  <c r="J1217" i="1" l="1"/>
  <c r="K1217" i="1" l="1"/>
  <c r="X1217" i="1"/>
  <c r="Z1217" i="1" s="1"/>
  <c r="AD1217" i="1" s="1"/>
  <c r="N1218" i="1" s="1"/>
  <c r="V1218" i="1" s="1"/>
  <c r="L1217" i="1"/>
  <c r="P1217" i="1" s="1"/>
  <c r="R1217" i="1" s="1"/>
  <c r="AB1217" i="1" s="1"/>
  <c r="I1218" i="1" s="1"/>
  <c r="W1217" i="1" l="1"/>
  <c r="Y1217" i="1" s="1"/>
  <c r="AC1217" i="1" s="1"/>
  <c r="M1218" i="1" s="1"/>
  <c r="U1218" i="1" s="1"/>
  <c r="O1217" i="1"/>
  <c r="Q1217" i="1" s="1"/>
  <c r="AA1217" i="1" s="1"/>
  <c r="H1218" i="1" s="1"/>
  <c r="G1218" i="1" s="1"/>
  <c r="J1218" i="1" l="1"/>
  <c r="K1218" i="1" l="1"/>
  <c r="X1218" i="1"/>
  <c r="Z1218" i="1" s="1"/>
  <c r="AD1218" i="1" s="1"/>
  <c r="N1219" i="1" s="1"/>
  <c r="V1219" i="1" s="1"/>
  <c r="L1218" i="1"/>
  <c r="P1218" i="1" s="1"/>
  <c r="R1218" i="1" s="1"/>
  <c r="AB1218" i="1" s="1"/>
  <c r="I1219" i="1" s="1"/>
  <c r="W1218" i="1" l="1"/>
  <c r="Y1218" i="1" s="1"/>
  <c r="AC1218" i="1" s="1"/>
  <c r="M1219" i="1" s="1"/>
  <c r="U1219" i="1" s="1"/>
  <c r="O1218" i="1"/>
  <c r="Q1218" i="1" s="1"/>
  <c r="AA1218" i="1" s="1"/>
  <c r="H1219" i="1" s="1"/>
  <c r="G1219" i="1" s="1"/>
  <c r="J1219" i="1" l="1"/>
  <c r="K1219" i="1" l="1"/>
  <c r="X1219" i="1"/>
  <c r="Z1219" i="1" s="1"/>
  <c r="AD1219" i="1" s="1"/>
  <c r="N1220" i="1" s="1"/>
  <c r="V1220" i="1" s="1"/>
  <c r="L1219" i="1"/>
  <c r="P1219" i="1" s="1"/>
  <c r="R1219" i="1" s="1"/>
  <c r="AB1219" i="1" s="1"/>
  <c r="I1220" i="1" s="1"/>
  <c r="O1219" i="1" l="1"/>
  <c r="Q1219" i="1" s="1"/>
  <c r="AA1219" i="1" s="1"/>
  <c r="H1220" i="1" s="1"/>
  <c r="G1220" i="1" s="1"/>
  <c r="W1219" i="1"/>
  <c r="Y1219" i="1" s="1"/>
  <c r="AC1219" i="1" s="1"/>
  <c r="M1220" i="1" s="1"/>
  <c r="U1220" i="1" s="1"/>
  <c r="J1220" i="1" l="1"/>
  <c r="K1220" i="1" l="1"/>
  <c r="X1220" i="1"/>
  <c r="Z1220" i="1" s="1"/>
  <c r="AD1220" i="1" s="1"/>
  <c r="N1221" i="1" s="1"/>
  <c r="V1221" i="1" s="1"/>
  <c r="L1220" i="1"/>
  <c r="P1220" i="1" s="1"/>
  <c r="R1220" i="1" s="1"/>
  <c r="AB1220" i="1" s="1"/>
  <c r="I1221" i="1" s="1"/>
  <c r="W1220" i="1" l="1"/>
  <c r="Y1220" i="1" s="1"/>
  <c r="AC1220" i="1" s="1"/>
  <c r="M1221" i="1" s="1"/>
  <c r="U1221" i="1" s="1"/>
  <c r="O1220" i="1"/>
  <c r="Q1220" i="1" s="1"/>
  <c r="AA1220" i="1" s="1"/>
  <c r="H1221" i="1" s="1"/>
  <c r="G1221" i="1" s="1"/>
  <c r="J1221" i="1" l="1"/>
  <c r="K1221" i="1" l="1"/>
  <c r="X1221" i="1"/>
  <c r="Z1221" i="1" s="1"/>
  <c r="AD1221" i="1" s="1"/>
  <c r="N1222" i="1" s="1"/>
  <c r="V1222" i="1" s="1"/>
  <c r="L1221" i="1"/>
  <c r="P1221" i="1" s="1"/>
  <c r="R1221" i="1" s="1"/>
  <c r="AB1221" i="1" s="1"/>
  <c r="I1222" i="1" s="1"/>
  <c r="W1221" i="1" l="1"/>
  <c r="Y1221" i="1" s="1"/>
  <c r="AC1221" i="1" s="1"/>
  <c r="M1222" i="1" s="1"/>
  <c r="U1222" i="1" s="1"/>
  <c r="O1221" i="1"/>
  <c r="Q1221" i="1" s="1"/>
  <c r="AA1221" i="1" s="1"/>
  <c r="H1222" i="1" s="1"/>
  <c r="G1222" i="1" s="1"/>
  <c r="J1222" i="1" l="1"/>
  <c r="K1222" i="1" l="1"/>
  <c r="X1222" i="1"/>
  <c r="Z1222" i="1" s="1"/>
  <c r="AD1222" i="1" s="1"/>
  <c r="N1223" i="1" s="1"/>
  <c r="V1223" i="1" s="1"/>
  <c r="L1222" i="1"/>
  <c r="P1222" i="1" s="1"/>
  <c r="R1222" i="1" s="1"/>
  <c r="AB1222" i="1" s="1"/>
  <c r="I1223" i="1" s="1"/>
  <c r="W1222" i="1" l="1"/>
  <c r="Y1222" i="1" s="1"/>
  <c r="AC1222" i="1" s="1"/>
  <c r="M1223" i="1" s="1"/>
  <c r="U1223" i="1" s="1"/>
  <c r="O1222" i="1"/>
  <c r="Q1222" i="1" s="1"/>
  <c r="AA1222" i="1" s="1"/>
  <c r="H1223" i="1" s="1"/>
  <c r="G1223" i="1" s="1"/>
  <c r="J1223" i="1" l="1"/>
  <c r="K1223" i="1" l="1"/>
  <c r="X1223" i="1"/>
  <c r="Z1223" i="1" s="1"/>
  <c r="AD1223" i="1" s="1"/>
  <c r="N1224" i="1" s="1"/>
  <c r="V1224" i="1" s="1"/>
  <c r="L1223" i="1"/>
  <c r="P1223" i="1" s="1"/>
  <c r="R1223" i="1" s="1"/>
  <c r="AB1223" i="1" s="1"/>
  <c r="I1224" i="1" s="1"/>
  <c r="W1223" i="1" l="1"/>
  <c r="Y1223" i="1" s="1"/>
  <c r="AC1223" i="1" s="1"/>
  <c r="M1224" i="1" s="1"/>
  <c r="U1224" i="1" s="1"/>
  <c r="O1223" i="1"/>
  <c r="Q1223" i="1" s="1"/>
  <c r="AA1223" i="1" s="1"/>
  <c r="H1224" i="1" s="1"/>
  <c r="G1224" i="1" s="1"/>
  <c r="J1224" i="1" l="1"/>
  <c r="K1224" i="1" l="1"/>
  <c r="X1224" i="1"/>
  <c r="Z1224" i="1" s="1"/>
  <c r="AD1224" i="1" s="1"/>
  <c r="N1225" i="1" s="1"/>
  <c r="V1225" i="1" s="1"/>
  <c r="L1224" i="1"/>
  <c r="P1224" i="1" s="1"/>
  <c r="R1224" i="1" s="1"/>
  <c r="AB1224" i="1" s="1"/>
  <c r="I1225" i="1" s="1"/>
  <c r="W1224" i="1" l="1"/>
  <c r="Y1224" i="1" s="1"/>
  <c r="AC1224" i="1" s="1"/>
  <c r="M1225" i="1" s="1"/>
  <c r="U1225" i="1" s="1"/>
  <c r="O1224" i="1"/>
  <c r="Q1224" i="1" s="1"/>
  <c r="AA1224" i="1" s="1"/>
  <c r="H1225" i="1" s="1"/>
  <c r="G1225" i="1" s="1"/>
  <c r="J1225" i="1" l="1"/>
  <c r="K1225" i="1" l="1"/>
  <c r="X1225" i="1"/>
  <c r="Z1225" i="1" s="1"/>
  <c r="AD1225" i="1" s="1"/>
  <c r="N1226" i="1" s="1"/>
  <c r="V1226" i="1" s="1"/>
  <c r="L1225" i="1"/>
  <c r="P1225" i="1" s="1"/>
  <c r="R1225" i="1" s="1"/>
  <c r="AB1225" i="1" s="1"/>
  <c r="I1226" i="1" s="1"/>
  <c r="W1225" i="1" l="1"/>
  <c r="Y1225" i="1" s="1"/>
  <c r="AC1225" i="1" s="1"/>
  <c r="M1226" i="1" s="1"/>
  <c r="U1226" i="1" s="1"/>
  <c r="O1225" i="1"/>
  <c r="Q1225" i="1" s="1"/>
  <c r="AA1225" i="1" s="1"/>
  <c r="H1226" i="1" s="1"/>
  <c r="G1226" i="1" s="1"/>
  <c r="J1226" i="1" l="1"/>
  <c r="K1226" i="1" l="1"/>
  <c r="X1226" i="1"/>
  <c r="Z1226" i="1" s="1"/>
  <c r="AD1226" i="1" s="1"/>
  <c r="N1227" i="1" s="1"/>
  <c r="V1227" i="1" s="1"/>
  <c r="L1226" i="1"/>
  <c r="P1226" i="1" s="1"/>
  <c r="R1226" i="1" s="1"/>
  <c r="AB1226" i="1" s="1"/>
  <c r="I1227" i="1" s="1"/>
  <c r="O1226" i="1" l="1"/>
  <c r="Q1226" i="1" s="1"/>
  <c r="AA1226" i="1" s="1"/>
  <c r="H1227" i="1" s="1"/>
  <c r="G1227" i="1" s="1"/>
  <c r="W1226" i="1"/>
  <c r="Y1226" i="1" s="1"/>
  <c r="AC1226" i="1" s="1"/>
  <c r="M1227" i="1" s="1"/>
  <c r="U1227" i="1" s="1"/>
  <c r="J1227" i="1" l="1"/>
  <c r="K1227" i="1" l="1"/>
  <c r="X1227" i="1"/>
  <c r="Z1227" i="1" s="1"/>
  <c r="AD1227" i="1" s="1"/>
  <c r="N1228" i="1" s="1"/>
  <c r="V1228" i="1" s="1"/>
  <c r="L1227" i="1"/>
  <c r="P1227" i="1" s="1"/>
  <c r="R1227" i="1" s="1"/>
  <c r="AB1227" i="1" s="1"/>
  <c r="I1228" i="1" s="1"/>
  <c r="O1227" i="1" l="1"/>
  <c r="Q1227" i="1" s="1"/>
  <c r="AA1227" i="1" s="1"/>
  <c r="H1228" i="1" s="1"/>
  <c r="G1228" i="1" s="1"/>
  <c r="W1227" i="1"/>
  <c r="Y1227" i="1" s="1"/>
  <c r="AC1227" i="1" s="1"/>
  <c r="M1228" i="1" s="1"/>
  <c r="U1228" i="1" s="1"/>
  <c r="J1228" i="1" l="1"/>
  <c r="K1228" i="1" l="1"/>
  <c r="X1228" i="1"/>
  <c r="Z1228" i="1" s="1"/>
  <c r="AD1228" i="1" s="1"/>
  <c r="N1229" i="1" s="1"/>
  <c r="V1229" i="1" s="1"/>
  <c r="L1228" i="1"/>
  <c r="P1228" i="1" s="1"/>
  <c r="R1228" i="1" s="1"/>
  <c r="AB1228" i="1" s="1"/>
  <c r="I1229" i="1" s="1"/>
  <c r="O1228" i="1" l="1"/>
  <c r="Q1228" i="1" s="1"/>
  <c r="AA1228" i="1" s="1"/>
  <c r="H1229" i="1" s="1"/>
  <c r="G1229" i="1" s="1"/>
  <c r="W1228" i="1"/>
  <c r="Y1228" i="1" s="1"/>
  <c r="AC1228" i="1" s="1"/>
  <c r="M1229" i="1" s="1"/>
  <c r="U1229" i="1" s="1"/>
  <c r="J1229" i="1" l="1"/>
  <c r="K1229" i="1" l="1"/>
  <c r="X1229" i="1"/>
  <c r="Z1229" i="1" s="1"/>
  <c r="AD1229" i="1" s="1"/>
  <c r="N1230" i="1" s="1"/>
  <c r="V1230" i="1" s="1"/>
  <c r="L1229" i="1"/>
  <c r="P1229" i="1" s="1"/>
  <c r="R1229" i="1" s="1"/>
  <c r="AB1229" i="1" s="1"/>
  <c r="I1230" i="1" s="1"/>
  <c r="O1229" i="1" l="1"/>
  <c r="Q1229" i="1" s="1"/>
  <c r="AA1229" i="1" s="1"/>
  <c r="H1230" i="1" s="1"/>
  <c r="G1230" i="1" s="1"/>
  <c r="W1229" i="1"/>
  <c r="Y1229" i="1" s="1"/>
  <c r="AC1229" i="1" s="1"/>
  <c r="M1230" i="1" s="1"/>
  <c r="U1230" i="1" s="1"/>
  <c r="J1230" i="1" l="1"/>
  <c r="K1230" i="1" l="1"/>
  <c r="X1230" i="1"/>
  <c r="Z1230" i="1" s="1"/>
  <c r="AD1230" i="1" s="1"/>
  <c r="N1231" i="1" s="1"/>
  <c r="V1231" i="1" s="1"/>
  <c r="L1230" i="1"/>
  <c r="P1230" i="1" s="1"/>
  <c r="R1230" i="1" s="1"/>
  <c r="AB1230" i="1" s="1"/>
  <c r="I1231" i="1" s="1"/>
  <c r="O1230" i="1" l="1"/>
  <c r="Q1230" i="1" s="1"/>
  <c r="AA1230" i="1" s="1"/>
  <c r="H1231" i="1" s="1"/>
  <c r="G1231" i="1" s="1"/>
  <c r="W1230" i="1"/>
  <c r="Y1230" i="1" s="1"/>
  <c r="AC1230" i="1" s="1"/>
  <c r="M1231" i="1" s="1"/>
  <c r="U1231" i="1" s="1"/>
  <c r="J1231" i="1" l="1"/>
  <c r="K1231" i="1" l="1"/>
  <c r="X1231" i="1"/>
  <c r="Z1231" i="1" s="1"/>
  <c r="AD1231" i="1" s="1"/>
  <c r="N1232" i="1" s="1"/>
  <c r="V1232" i="1" s="1"/>
  <c r="L1231" i="1"/>
  <c r="P1231" i="1" s="1"/>
  <c r="R1231" i="1" s="1"/>
  <c r="AB1231" i="1" s="1"/>
  <c r="I1232" i="1" s="1"/>
  <c r="W1231" i="1" l="1"/>
  <c r="Y1231" i="1" s="1"/>
  <c r="AC1231" i="1" s="1"/>
  <c r="M1232" i="1" s="1"/>
  <c r="U1232" i="1" s="1"/>
  <c r="O1231" i="1"/>
  <c r="Q1231" i="1" s="1"/>
  <c r="AA1231" i="1" s="1"/>
  <c r="H1232" i="1" s="1"/>
  <c r="G1232" i="1" s="1"/>
  <c r="J1232" i="1" l="1"/>
  <c r="K1232" i="1" l="1"/>
  <c r="X1232" i="1"/>
  <c r="Z1232" i="1" s="1"/>
  <c r="AD1232" i="1" s="1"/>
  <c r="N1233" i="1" s="1"/>
  <c r="V1233" i="1" s="1"/>
  <c r="L1232" i="1"/>
  <c r="P1232" i="1" s="1"/>
  <c r="R1232" i="1" s="1"/>
  <c r="AB1232" i="1" s="1"/>
  <c r="I1233" i="1" s="1"/>
  <c r="O1232" i="1" l="1"/>
  <c r="Q1232" i="1" s="1"/>
  <c r="AA1232" i="1" s="1"/>
  <c r="H1233" i="1" s="1"/>
  <c r="G1233" i="1" s="1"/>
  <c r="W1232" i="1"/>
  <c r="Y1232" i="1" s="1"/>
  <c r="AC1232" i="1" s="1"/>
  <c r="M1233" i="1" s="1"/>
  <c r="U1233" i="1" s="1"/>
  <c r="J1233" i="1" l="1"/>
  <c r="K1233" i="1" l="1"/>
  <c r="X1233" i="1"/>
  <c r="Z1233" i="1" s="1"/>
  <c r="AD1233" i="1" s="1"/>
  <c r="N1234" i="1" s="1"/>
  <c r="V1234" i="1" s="1"/>
  <c r="L1233" i="1"/>
  <c r="P1233" i="1" s="1"/>
  <c r="R1233" i="1" s="1"/>
  <c r="AB1233" i="1" s="1"/>
  <c r="I1234" i="1" s="1"/>
  <c r="O1233" i="1" l="1"/>
  <c r="Q1233" i="1" s="1"/>
  <c r="AA1233" i="1" s="1"/>
  <c r="H1234" i="1" s="1"/>
  <c r="G1234" i="1" s="1"/>
  <c r="W1233" i="1"/>
  <c r="Y1233" i="1" s="1"/>
  <c r="AC1233" i="1" s="1"/>
  <c r="M1234" i="1" s="1"/>
  <c r="U1234" i="1" s="1"/>
  <c r="J1234" i="1" l="1"/>
  <c r="K1234" i="1" l="1"/>
  <c r="X1234" i="1"/>
  <c r="Z1234" i="1" s="1"/>
  <c r="AD1234" i="1" s="1"/>
  <c r="N1235" i="1" s="1"/>
  <c r="V1235" i="1" s="1"/>
  <c r="L1234" i="1"/>
  <c r="P1234" i="1" s="1"/>
  <c r="R1234" i="1" s="1"/>
  <c r="AB1234" i="1" s="1"/>
  <c r="I1235" i="1" s="1"/>
  <c r="O1234" i="1" l="1"/>
  <c r="Q1234" i="1" s="1"/>
  <c r="AA1234" i="1" s="1"/>
  <c r="H1235" i="1" s="1"/>
  <c r="G1235" i="1" s="1"/>
  <c r="W1234" i="1"/>
  <c r="Y1234" i="1" s="1"/>
  <c r="AC1234" i="1" s="1"/>
  <c r="M1235" i="1" s="1"/>
  <c r="U1235" i="1" s="1"/>
  <c r="J1235" i="1" l="1"/>
  <c r="K1235" i="1" l="1"/>
  <c r="X1235" i="1"/>
  <c r="Z1235" i="1" s="1"/>
  <c r="AD1235" i="1" s="1"/>
  <c r="N1236" i="1" s="1"/>
  <c r="V1236" i="1" s="1"/>
  <c r="L1235" i="1"/>
  <c r="P1235" i="1" s="1"/>
  <c r="R1235" i="1" s="1"/>
  <c r="AB1235" i="1" s="1"/>
  <c r="I1236" i="1" s="1"/>
  <c r="W1235" i="1" l="1"/>
  <c r="Y1235" i="1" s="1"/>
  <c r="AC1235" i="1" s="1"/>
  <c r="M1236" i="1" s="1"/>
  <c r="U1236" i="1" s="1"/>
  <c r="O1235" i="1"/>
  <c r="Q1235" i="1" s="1"/>
  <c r="AA1235" i="1" s="1"/>
  <c r="H1236" i="1" s="1"/>
  <c r="G1236" i="1" s="1"/>
  <c r="J1236" i="1" l="1"/>
  <c r="K1236" i="1" l="1"/>
  <c r="X1236" i="1"/>
  <c r="Z1236" i="1" s="1"/>
  <c r="AD1236" i="1" s="1"/>
  <c r="N1237" i="1" s="1"/>
  <c r="V1237" i="1" s="1"/>
  <c r="L1236" i="1"/>
  <c r="P1236" i="1" s="1"/>
  <c r="R1236" i="1" s="1"/>
  <c r="AB1236" i="1" s="1"/>
  <c r="I1237" i="1" s="1"/>
  <c r="W1236" i="1" l="1"/>
  <c r="Y1236" i="1" s="1"/>
  <c r="AC1236" i="1" s="1"/>
  <c r="M1237" i="1" s="1"/>
  <c r="U1237" i="1" s="1"/>
  <c r="O1236" i="1"/>
  <c r="Q1236" i="1" s="1"/>
  <c r="AA1236" i="1" s="1"/>
  <c r="H1237" i="1" s="1"/>
  <c r="G1237" i="1" s="1"/>
  <c r="J1237" i="1" l="1"/>
  <c r="K1237" i="1" l="1"/>
  <c r="X1237" i="1"/>
  <c r="Z1237" i="1" s="1"/>
  <c r="AD1237" i="1" s="1"/>
  <c r="N1238" i="1" s="1"/>
  <c r="L1237" i="1"/>
  <c r="P1237" i="1" s="1"/>
  <c r="R1237" i="1" s="1"/>
  <c r="AB1237" i="1" s="1"/>
  <c r="I1238" i="1" s="1"/>
  <c r="V1238" i="1" l="1"/>
  <c r="O1237" i="1"/>
  <c r="Q1237" i="1" s="1"/>
  <c r="AA1237" i="1" s="1"/>
  <c r="H1238" i="1" s="1"/>
  <c r="G1238" i="1" s="1"/>
  <c r="W1237" i="1"/>
  <c r="Y1237" i="1" s="1"/>
  <c r="AC1237" i="1" s="1"/>
  <c r="M1238" i="1" s="1"/>
  <c r="U1238" i="1" s="1"/>
  <c r="J1238" i="1" l="1"/>
  <c r="K1238" i="1" s="1"/>
  <c r="X1238" i="1" l="1"/>
  <c r="Z1238" i="1" s="1"/>
  <c r="AD1238" i="1" s="1"/>
  <c r="N1239" i="1" s="1"/>
  <c r="W1238" i="1"/>
  <c r="Y1238" i="1" s="1"/>
  <c r="AC1238" i="1" s="1"/>
  <c r="M1239" i="1" s="1"/>
  <c r="U1239" i="1" s="1"/>
  <c r="O1238" i="1"/>
  <c r="Q1238" i="1" s="1"/>
  <c r="AA1238" i="1" s="1"/>
  <c r="H1239" i="1" s="1"/>
  <c r="L1238" i="1"/>
  <c r="P1238" i="1" s="1"/>
  <c r="R1238" i="1" s="1"/>
  <c r="AB1238" i="1" s="1"/>
  <c r="I1239" i="1" s="1"/>
  <c r="G1239" i="1" l="1"/>
  <c r="V1239" i="1"/>
  <c r="J1239" i="1" l="1"/>
  <c r="K1239" i="1" s="1"/>
  <c r="W1239" i="1" l="1"/>
  <c r="Y1239" i="1" s="1"/>
  <c r="AC1239" i="1" s="1"/>
  <c r="M1240" i="1" s="1"/>
  <c r="U1240" i="1" s="1"/>
  <c r="O1239" i="1"/>
  <c r="Q1239" i="1" s="1"/>
  <c r="AA1239" i="1" s="1"/>
  <c r="H1240" i="1" s="1"/>
  <c r="L1239" i="1"/>
  <c r="P1239" i="1" s="1"/>
  <c r="R1239" i="1" s="1"/>
  <c r="AB1239" i="1" s="1"/>
  <c r="I1240" i="1" s="1"/>
  <c r="X1239" i="1"/>
  <c r="Z1239" i="1" s="1"/>
  <c r="AD1239" i="1" s="1"/>
  <c r="N1240" i="1" s="1"/>
  <c r="V1240" i="1" s="1"/>
  <c r="G1240" i="1" l="1"/>
  <c r="J1240" i="1" l="1"/>
  <c r="K1240" i="1" l="1"/>
  <c r="X1240" i="1"/>
  <c r="Z1240" i="1" s="1"/>
  <c r="AD1240" i="1" s="1"/>
  <c r="N1241" i="1" s="1"/>
  <c r="V1241" i="1" s="1"/>
  <c r="L1240" i="1"/>
  <c r="P1240" i="1" s="1"/>
  <c r="R1240" i="1" s="1"/>
  <c r="AB1240" i="1" s="1"/>
  <c r="I1241" i="1" s="1"/>
  <c r="O1240" i="1" l="1"/>
  <c r="Q1240" i="1" s="1"/>
  <c r="AA1240" i="1" s="1"/>
  <c r="H1241" i="1" s="1"/>
  <c r="G1241" i="1" s="1"/>
  <c r="W1240" i="1"/>
  <c r="Y1240" i="1" s="1"/>
  <c r="AC1240" i="1" s="1"/>
  <c r="M1241" i="1" s="1"/>
  <c r="U1241" i="1" s="1"/>
  <c r="J1241" i="1" l="1"/>
  <c r="K1241" i="1" l="1"/>
  <c r="X1241" i="1"/>
  <c r="Z1241" i="1" s="1"/>
  <c r="AD1241" i="1" s="1"/>
  <c r="N1242" i="1" s="1"/>
  <c r="V1242" i="1" s="1"/>
  <c r="L1241" i="1"/>
  <c r="P1241" i="1" s="1"/>
  <c r="R1241" i="1" s="1"/>
  <c r="AB1241" i="1" s="1"/>
  <c r="I1242" i="1" s="1"/>
  <c r="O1241" i="1" l="1"/>
  <c r="Q1241" i="1" s="1"/>
  <c r="AA1241" i="1" s="1"/>
  <c r="H1242" i="1" s="1"/>
  <c r="G1242" i="1" s="1"/>
  <c r="W1241" i="1"/>
  <c r="Y1241" i="1" s="1"/>
  <c r="AC1241" i="1" s="1"/>
  <c r="M1242" i="1" s="1"/>
  <c r="U1242" i="1" s="1"/>
  <c r="J1242" i="1" l="1"/>
  <c r="K1242" i="1" l="1"/>
  <c r="X1242" i="1"/>
  <c r="Z1242" i="1" s="1"/>
  <c r="AD1242" i="1" s="1"/>
  <c r="N1243" i="1" s="1"/>
  <c r="V1243" i="1" s="1"/>
  <c r="L1242" i="1"/>
  <c r="P1242" i="1" s="1"/>
  <c r="R1242" i="1" s="1"/>
  <c r="AB1242" i="1" s="1"/>
  <c r="I1243" i="1" s="1"/>
  <c r="W1242" i="1" l="1"/>
  <c r="Y1242" i="1" s="1"/>
  <c r="AC1242" i="1" s="1"/>
  <c r="M1243" i="1" s="1"/>
  <c r="U1243" i="1" s="1"/>
  <c r="O1242" i="1"/>
  <c r="Q1242" i="1" s="1"/>
  <c r="AA1242" i="1" s="1"/>
  <c r="H1243" i="1" s="1"/>
  <c r="G1243" i="1" s="1"/>
  <c r="J1243" i="1" l="1"/>
  <c r="K1243" i="1" l="1"/>
  <c r="X1243" i="1"/>
  <c r="Z1243" i="1" s="1"/>
  <c r="AD1243" i="1" s="1"/>
  <c r="N1244" i="1" s="1"/>
  <c r="V1244" i="1" s="1"/>
  <c r="L1243" i="1"/>
  <c r="P1243" i="1" s="1"/>
  <c r="R1243" i="1" s="1"/>
  <c r="AB1243" i="1" s="1"/>
  <c r="I1244" i="1" s="1"/>
  <c r="W1243" i="1" l="1"/>
  <c r="Y1243" i="1" s="1"/>
  <c r="AC1243" i="1" s="1"/>
  <c r="M1244" i="1" s="1"/>
  <c r="U1244" i="1" s="1"/>
  <c r="O1243" i="1"/>
  <c r="Q1243" i="1" s="1"/>
  <c r="AA1243" i="1" s="1"/>
  <c r="H1244" i="1" s="1"/>
  <c r="G1244" i="1" s="1"/>
  <c r="J1244" i="1" l="1"/>
  <c r="K1244" i="1" l="1"/>
  <c r="X1244" i="1"/>
  <c r="Z1244" i="1" s="1"/>
  <c r="AD1244" i="1" s="1"/>
  <c r="N1245" i="1" s="1"/>
  <c r="V1245" i="1" s="1"/>
  <c r="L1244" i="1"/>
  <c r="P1244" i="1" s="1"/>
  <c r="R1244" i="1" s="1"/>
  <c r="AB1244" i="1" s="1"/>
  <c r="I1245" i="1" s="1"/>
  <c r="W1244" i="1" l="1"/>
  <c r="Y1244" i="1" s="1"/>
  <c r="AC1244" i="1" s="1"/>
  <c r="M1245" i="1" s="1"/>
  <c r="U1245" i="1" s="1"/>
  <c r="O1244" i="1"/>
  <c r="Q1244" i="1" s="1"/>
  <c r="AA1244" i="1" s="1"/>
  <c r="H1245" i="1" s="1"/>
  <c r="G1245" i="1" s="1"/>
  <c r="J1245" i="1" l="1"/>
  <c r="K1245" i="1" l="1"/>
  <c r="X1245" i="1"/>
  <c r="Z1245" i="1" s="1"/>
  <c r="AD1245" i="1" s="1"/>
  <c r="N1246" i="1" s="1"/>
  <c r="V1246" i="1" s="1"/>
  <c r="L1245" i="1"/>
  <c r="P1245" i="1" s="1"/>
  <c r="R1245" i="1" s="1"/>
  <c r="AB1245" i="1" s="1"/>
  <c r="I1246" i="1" s="1"/>
  <c r="O1245" i="1" l="1"/>
  <c r="Q1245" i="1" s="1"/>
  <c r="AA1245" i="1" s="1"/>
  <c r="H1246" i="1" s="1"/>
  <c r="G1246" i="1" s="1"/>
  <c r="W1245" i="1"/>
  <c r="Y1245" i="1" s="1"/>
  <c r="AC1245" i="1" s="1"/>
  <c r="M1246" i="1" s="1"/>
  <c r="U1246" i="1" s="1"/>
  <c r="J1246" i="1" l="1"/>
  <c r="K1246" i="1" l="1"/>
  <c r="X1246" i="1"/>
  <c r="Z1246" i="1" s="1"/>
  <c r="AD1246" i="1" s="1"/>
  <c r="N1247" i="1" s="1"/>
  <c r="L1246" i="1"/>
  <c r="P1246" i="1" s="1"/>
  <c r="R1246" i="1" s="1"/>
  <c r="AB1246" i="1" s="1"/>
  <c r="I1247" i="1" s="1"/>
  <c r="V1247" i="1" l="1"/>
  <c r="O1246" i="1"/>
  <c r="Q1246" i="1" s="1"/>
  <c r="AA1246" i="1" s="1"/>
  <c r="H1247" i="1" s="1"/>
  <c r="G1247" i="1" s="1"/>
  <c r="W1246" i="1"/>
  <c r="Y1246" i="1" s="1"/>
  <c r="AC1246" i="1" s="1"/>
  <c r="M1247" i="1" s="1"/>
  <c r="U1247" i="1" s="1"/>
  <c r="J1247" i="1" l="1"/>
  <c r="K1247" i="1" s="1"/>
  <c r="X1247" i="1" l="1"/>
  <c r="Z1247" i="1" s="1"/>
  <c r="AD1247" i="1" s="1"/>
  <c r="N1248" i="1" s="1"/>
  <c r="V1248" i="1" s="1"/>
  <c r="W1247" i="1"/>
  <c r="Y1247" i="1" s="1"/>
  <c r="AC1247" i="1" s="1"/>
  <c r="M1248" i="1" s="1"/>
  <c r="U1248" i="1" s="1"/>
  <c r="O1247" i="1"/>
  <c r="Q1247" i="1" s="1"/>
  <c r="AA1247" i="1" s="1"/>
  <c r="H1248" i="1" s="1"/>
  <c r="L1247" i="1"/>
  <c r="P1247" i="1" s="1"/>
  <c r="R1247" i="1" s="1"/>
  <c r="AB1247" i="1" s="1"/>
  <c r="I1248" i="1" s="1"/>
  <c r="G1248" i="1" l="1"/>
  <c r="J1248" i="1" s="1"/>
  <c r="K1248" i="1" s="1"/>
  <c r="X1248" i="1" l="1"/>
  <c r="Z1248" i="1" s="1"/>
  <c r="AD1248" i="1" s="1"/>
  <c r="N1249" i="1" s="1"/>
  <c r="O1248" i="1"/>
  <c r="Q1248" i="1" s="1"/>
  <c r="AA1248" i="1" s="1"/>
  <c r="H1249" i="1" s="1"/>
  <c r="W1248" i="1"/>
  <c r="Y1248" i="1" s="1"/>
  <c r="AC1248" i="1" s="1"/>
  <c r="M1249" i="1" s="1"/>
  <c r="U1249" i="1" s="1"/>
  <c r="L1248" i="1"/>
  <c r="P1248" i="1" s="1"/>
  <c r="R1248" i="1" s="1"/>
  <c r="AB1248" i="1" s="1"/>
  <c r="I1249" i="1" s="1"/>
  <c r="G1249" i="1" l="1"/>
  <c r="J1249" i="1" s="1"/>
  <c r="K1249" i="1" s="1"/>
  <c r="V1249" i="1"/>
  <c r="X1249" i="1" l="1"/>
  <c r="Z1249" i="1" s="1"/>
  <c r="AD1249" i="1" s="1"/>
  <c r="N1250" i="1" s="1"/>
  <c r="V1250" i="1" s="1"/>
  <c r="W1249" i="1"/>
  <c r="Y1249" i="1" s="1"/>
  <c r="AC1249" i="1" s="1"/>
  <c r="M1250" i="1" s="1"/>
  <c r="U1250" i="1" s="1"/>
  <c r="O1249" i="1"/>
  <c r="Q1249" i="1" s="1"/>
  <c r="AA1249" i="1" s="1"/>
  <c r="H1250" i="1" s="1"/>
  <c r="L1249" i="1"/>
  <c r="P1249" i="1" s="1"/>
  <c r="R1249" i="1" s="1"/>
  <c r="AB1249" i="1" s="1"/>
  <c r="I1250" i="1" s="1"/>
  <c r="G1250" i="1" l="1"/>
  <c r="J1250" i="1" s="1"/>
  <c r="K1250" i="1" s="1"/>
  <c r="W1250" i="1" l="1"/>
  <c r="Y1250" i="1" s="1"/>
  <c r="AC1250" i="1" s="1"/>
  <c r="M1251" i="1" s="1"/>
  <c r="U1251" i="1" s="1"/>
  <c r="O1250" i="1"/>
  <c r="Q1250" i="1" s="1"/>
  <c r="AA1250" i="1" s="1"/>
  <c r="H1251" i="1" s="1"/>
  <c r="X1250" i="1"/>
  <c r="Z1250" i="1" s="1"/>
  <c r="AD1250" i="1" s="1"/>
  <c r="N1251" i="1" s="1"/>
  <c r="L1250" i="1"/>
  <c r="P1250" i="1" s="1"/>
  <c r="R1250" i="1" s="1"/>
  <c r="AB1250" i="1" s="1"/>
  <c r="I1251" i="1" s="1"/>
  <c r="V1251" i="1" l="1"/>
  <c r="G1251" i="1"/>
  <c r="J1251" i="1" l="1"/>
  <c r="K1251" i="1" s="1"/>
  <c r="X1251" i="1" l="1"/>
  <c r="Z1251" i="1" s="1"/>
  <c r="AD1251" i="1" s="1"/>
  <c r="N1252" i="1" s="1"/>
  <c r="V1252" i="1" s="1"/>
  <c r="W1251" i="1"/>
  <c r="Y1251" i="1" s="1"/>
  <c r="AC1251" i="1" s="1"/>
  <c r="M1252" i="1" s="1"/>
  <c r="U1252" i="1" s="1"/>
  <c r="O1251" i="1"/>
  <c r="Q1251" i="1" s="1"/>
  <c r="AA1251" i="1" s="1"/>
  <c r="H1252" i="1" s="1"/>
  <c r="L1251" i="1"/>
  <c r="P1251" i="1" s="1"/>
  <c r="R1251" i="1" s="1"/>
  <c r="AB1251" i="1" s="1"/>
  <c r="I1252" i="1" s="1"/>
  <c r="G1252" i="1" l="1"/>
  <c r="J1252" i="1" s="1"/>
  <c r="K1252" i="1" s="1"/>
  <c r="X1252" i="1" l="1"/>
  <c r="Z1252" i="1" s="1"/>
  <c r="AD1252" i="1" s="1"/>
  <c r="N1253" i="1" s="1"/>
  <c r="V1253" i="1" s="1"/>
  <c r="O1252" i="1"/>
  <c r="Q1252" i="1" s="1"/>
  <c r="AA1252" i="1" s="1"/>
  <c r="H1253" i="1" s="1"/>
  <c r="W1252" i="1"/>
  <c r="Y1252" i="1" s="1"/>
  <c r="AC1252" i="1" s="1"/>
  <c r="M1253" i="1" s="1"/>
  <c r="U1253" i="1" s="1"/>
  <c r="L1252" i="1"/>
  <c r="P1252" i="1" s="1"/>
  <c r="R1252" i="1" s="1"/>
  <c r="AB1252" i="1" s="1"/>
  <c r="I1253" i="1" s="1"/>
  <c r="G1253" i="1" l="1"/>
  <c r="J1253" i="1" s="1"/>
  <c r="K1253" i="1" s="1"/>
  <c r="X1253" i="1" l="1"/>
  <c r="Z1253" i="1" s="1"/>
  <c r="AD1253" i="1" s="1"/>
  <c r="N1254" i="1" s="1"/>
  <c r="V1254" i="1" s="1"/>
  <c r="W1253" i="1"/>
  <c r="Y1253" i="1" s="1"/>
  <c r="AC1253" i="1" s="1"/>
  <c r="M1254" i="1" s="1"/>
  <c r="U1254" i="1" s="1"/>
  <c r="O1253" i="1"/>
  <c r="Q1253" i="1" s="1"/>
  <c r="AA1253" i="1" s="1"/>
  <c r="H1254" i="1" s="1"/>
  <c r="L1253" i="1"/>
  <c r="P1253" i="1" s="1"/>
  <c r="R1253" i="1" s="1"/>
  <c r="AB1253" i="1" s="1"/>
  <c r="I1254" i="1" s="1"/>
  <c r="G1254" i="1" l="1"/>
  <c r="J1254" i="1" s="1"/>
  <c r="K1254" i="1" s="1"/>
  <c r="O1254" i="1" l="1"/>
  <c r="Q1254" i="1" s="1"/>
  <c r="AA1254" i="1" s="1"/>
  <c r="H1255" i="1" s="1"/>
  <c r="W1254" i="1"/>
  <c r="Y1254" i="1" s="1"/>
  <c r="AC1254" i="1" s="1"/>
  <c r="M1255" i="1" s="1"/>
  <c r="U1255" i="1" s="1"/>
  <c r="X1254" i="1"/>
  <c r="Z1254" i="1" s="1"/>
  <c r="AD1254" i="1" s="1"/>
  <c r="N1255" i="1" s="1"/>
  <c r="V1255" i="1" s="1"/>
  <c r="L1254" i="1"/>
  <c r="P1254" i="1" s="1"/>
  <c r="R1254" i="1" s="1"/>
  <c r="AB1254" i="1" s="1"/>
  <c r="I1255" i="1" s="1"/>
  <c r="G1255" i="1" l="1"/>
  <c r="J1255" i="1" l="1"/>
  <c r="K1255" i="1" l="1"/>
  <c r="X1255" i="1"/>
  <c r="Z1255" i="1" s="1"/>
  <c r="AD1255" i="1" s="1"/>
  <c r="N1256" i="1" s="1"/>
  <c r="V1256" i="1" s="1"/>
  <c r="L1255" i="1"/>
  <c r="P1255" i="1" s="1"/>
  <c r="R1255" i="1" s="1"/>
  <c r="AB1255" i="1" s="1"/>
  <c r="I1256" i="1" s="1"/>
  <c r="W1255" i="1" l="1"/>
  <c r="Y1255" i="1" s="1"/>
  <c r="AC1255" i="1" s="1"/>
  <c r="M1256" i="1" s="1"/>
  <c r="U1256" i="1" s="1"/>
  <c r="O1255" i="1"/>
  <c r="Q1255" i="1" s="1"/>
  <c r="AA1255" i="1" s="1"/>
  <c r="H1256" i="1" s="1"/>
  <c r="G1256" i="1" s="1"/>
  <c r="J1256" i="1" l="1"/>
  <c r="K1256" i="1" l="1"/>
  <c r="X1256" i="1"/>
  <c r="Z1256" i="1" s="1"/>
  <c r="AD1256" i="1" s="1"/>
  <c r="N1257" i="1" s="1"/>
  <c r="V1257" i="1" s="1"/>
  <c r="L1256" i="1"/>
  <c r="P1256" i="1" s="1"/>
  <c r="R1256" i="1" s="1"/>
  <c r="AB1256" i="1" s="1"/>
  <c r="I1257" i="1" s="1"/>
  <c r="O1256" i="1" l="1"/>
  <c r="Q1256" i="1" s="1"/>
  <c r="AA1256" i="1" s="1"/>
  <c r="H1257" i="1" s="1"/>
  <c r="G1257" i="1" s="1"/>
  <c r="W1256" i="1"/>
  <c r="Y1256" i="1" s="1"/>
  <c r="AC1256" i="1" s="1"/>
  <c r="M1257" i="1" s="1"/>
  <c r="U1257" i="1" s="1"/>
  <c r="J1257" i="1" l="1"/>
  <c r="K1257" i="1" l="1"/>
  <c r="X1257" i="1"/>
  <c r="Z1257" i="1" s="1"/>
  <c r="AD1257" i="1" s="1"/>
  <c r="N1258" i="1" s="1"/>
  <c r="V1258" i="1" s="1"/>
  <c r="L1257" i="1"/>
  <c r="P1257" i="1" s="1"/>
  <c r="R1257" i="1" s="1"/>
  <c r="AB1257" i="1" s="1"/>
  <c r="I1258" i="1" s="1"/>
  <c r="W1257" i="1" l="1"/>
  <c r="Y1257" i="1" s="1"/>
  <c r="AC1257" i="1" s="1"/>
  <c r="M1258" i="1" s="1"/>
  <c r="U1258" i="1" s="1"/>
  <c r="O1257" i="1"/>
  <c r="Q1257" i="1" s="1"/>
  <c r="AA1257" i="1" s="1"/>
  <c r="H1258" i="1" s="1"/>
  <c r="G1258" i="1" s="1"/>
  <c r="J1258" i="1" l="1"/>
  <c r="K1258" i="1" l="1"/>
  <c r="X1258" i="1"/>
  <c r="Z1258" i="1" s="1"/>
  <c r="AD1258" i="1" s="1"/>
  <c r="N1259" i="1" s="1"/>
  <c r="V1259" i="1" s="1"/>
  <c r="L1258" i="1"/>
  <c r="P1258" i="1" s="1"/>
  <c r="R1258" i="1" s="1"/>
  <c r="AB1258" i="1" s="1"/>
  <c r="I1259" i="1" s="1"/>
  <c r="W1258" i="1" l="1"/>
  <c r="Y1258" i="1" s="1"/>
  <c r="AC1258" i="1" s="1"/>
  <c r="M1259" i="1" s="1"/>
  <c r="U1259" i="1" s="1"/>
  <c r="O1258" i="1"/>
  <c r="Q1258" i="1" s="1"/>
  <c r="AA1258" i="1" s="1"/>
  <c r="H1259" i="1" s="1"/>
  <c r="G1259" i="1" s="1"/>
  <c r="J1259" i="1" l="1"/>
  <c r="K1259" i="1" l="1"/>
  <c r="X1259" i="1"/>
  <c r="Z1259" i="1" s="1"/>
  <c r="AD1259" i="1" s="1"/>
  <c r="N1260" i="1" s="1"/>
  <c r="V1260" i="1" s="1"/>
  <c r="L1259" i="1"/>
  <c r="P1259" i="1" s="1"/>
  <c r="R1259" i="1" s="1"/>
  <c r="AB1259" i="1" s="1"/>
  <c r="I1260" i="1" s="1"/>
  <c r="W1259" i="1" l="1"/>
  <c r="Y1259" i="1" s="1"/>
  <c r="AC1259" i="1" s="1"/>
  <c r="M1260" i="1" s="1"/>
  <c r="U1260" i="1" s="1"/>
  <c r="O1259" i="1"/>
  <c r="Q1259" i="1" s="1"/>
  <c r="AA1259" i="1" s="1"/>
  <c r="H1260" i="1" s="1"/>
  <c r="G1260" i="1" s="1"/>
  <c r="J1260" i="1" l="1"/>
  <c r="K1260" i="1" l="1"/>
  <c r="X1260" i="1"/>
  <c r="Z1260" i="1" s="1"/>
  <c r="AD1260" i="1" s="1"/>
  <c r="N1261" i="1" s="1"/>
  <c r="V1261" i="1" s="1"/>
  <c r="L1260" i="1"/>
  <c r="P1260" i="1" s="1"/>
  <c r="R1260" i="1" s="1"/>
  <c r="AB1260" i="1" s="1"/>
  <c r="I1261" i="1" s="1"/>
  <c r="O1260" i="1" l="1"/>
  <c r="Q1260" i="1" s="1"/>
  <c r="AA1260" i="1" s="1"/>
  <c r="H1261" i="1" s="1"/>
  <c r="G1261" i="1" s="1"/>
  <c r="W1260" i="1"/>
  <c r="Y1260" i="1" s="1"/>
  <c r="AC1260" i="1" s="1"/>
  <c r="M1261" i="1" s="1"/>
  <c r="U1261" i="1" s="1"/>
  <c r="J1261" i="1" l="1"/>
  <c r="K1261" i="1" l="1"/>
  <c r="X1261" i="1"/>
  <c r="Z1261" i="1" s="1"/>
  <c r="AD1261" i="1" s="1"/>
  <c r="N1262" i="1" s="1"/>
  <c r="V1262" i="1" s="1"/>
  <c r="L1261" i="1"/>
  <c r="P1261" i="1" s="1"/>
  <c r="R1261" i="1" s="1"/>
  <c r="AB1261" i="1" s="1"/>
  <c r="I1262" i="1" s="1"/>
  <c r="W1261" i="1" l="1"/>
  <c r="Y1261" i="1" s="1"/>
  <c r="AC1261" i="1" s="1"/>
  <c r="M1262" i="1" s="1"/>
  <c r="U1262" i="1" s="1"/>
  <c r="O1261" i="1"/>
  <c r="Q1261" i="1" s="1"/>
  <c r="AA1261" i="1" s="1"/>
  <c r="H1262" i="1" s="1"/>
  <c r="G1262" i="1" s="1"/>
  <c r="J1262" i="1" l="1"/>
  <c r="K1262" i="1" l="1"/>
  <c r="X1262" i="1"/>
  <c r="Z1262" i="1" s="1"/>
  <c r="AD1262" i="1" s="1"/>
  <c r="N1263" i="1" s="1"/>
  <c r="V1263" i="1" s="1"/>
  <c r="L1262" i="1"/>
  <c r="P1262" i="1" s="1"/>
  <c r="R1262" i="1" s="1"/>
  <c r="AB1262" i="1" s="1"/>
  <c r="I1263" i="1" s="1"/>
  <c r="W1262" i="1" l="1"/>
  <c r="Y1262" i="1" s="1"/>
  <c r="AC1262" i="1" s="1"/>
  <c r="M1263" i="1" s="1"/>
  <c r="U1263" i="1" s="1"/>
  <c r="O1262" i="1"/>
  <c r="Q1262" i="1" s="1"/>
  <c r="AA1262" i="1" s="1"/>
  <c r="H1263" i="1" s="1"/>
  <c r="G1263" i="1" s="1"/>
  <c r="J1263" i="1" l="1"/>
  <c r="K1263" i="1" l="1"/>
  <c r="X1263" i="1"/>
  <c r="Z1263" i="1" s="1"/>
  <c r="AD1263" i="1" s="1"/>
  <c r="N1264" i="1" s="1"/>
  <c r="V1264" i="1" s="1"/>
  <c r="L1263" i="1"/>
  <c r="P1263" i="1" s="1"/>
  <c r="R1263" i="1" s="1"/>
  <c r="AB1263" i="1" s="1"/>
  <c r="I1264" i="1" s="1"/>
  <c r="W1263" i="1" l="1"/>
  <c r="Y1263" i="1" s="1"/>
  <c r="AC1263" i="1" s="1"/>
  <c r="M1264" i="1" s="1"/>
  <c r="U1264" i="1" s="1"/>
  <c r="O1263" i="1"/>
  <c r="Q1263" i="1" s="1"/>
  <c r="AA1263" i="1" s="1"/>
  <c r="H1264" i="1" s="1"/>
  <c r="G1264" i="1" s="1"/>
  <c r="J1264" i="1" l="1"/>
  <c r="K1264" i="1" l="1"/>
  <c r="X1264" i="1"/>
  <c r="Z1264" i="1" s="1"/>
  <c r="AD1264" i="1" s="1"/>
  <c r="N1265" i="1" s="1"/>
  <c r="V1265" i="1" s="1"/>
  <c r="L1264" i="1"/>
  <c r="P1264" i="1" s="1"/>
  <c r="R1264" i="1" s="1"/>
  <c r="AB1264" i="1" s="1"/>
  <c r="I1265" i="1" s="1"/>
  <c r="O1264" i="1" l="1"/>
  <c r="Q1264" i="1" s="1"/>
  <c r="AA1264" i="1" s="1"/>
  <c r="H1265" i="1" s="1"/>
  <c r="G1265" i="1" s="1"/>
  <c r="W1264" i="1"/>
  <c r="Y1264" i="1" s="1"/>
  <c r="AC1264" i="1" s="1"/>
  <c r="M1265" i="1" s="1"/>
  <c r="U1265" i="1" s="1"/>
  <c r="J1265" i="1" l="1"/>
  <c r="K1265" i="1" l="1"/>
  <c r="X1265" i="1"/>
  <c r="Z1265" i="1" s="1"/>
  <c r="AD1265" i="1" s="1"/>
  <c r="N1266" i="1" s="1"/>
  <c r="V1266" i="1" s="1"/>
  <c r="L1265" i="1"/>
  <c r="P1265" i="1" s="1"/>
  <c r="R1265" i="1" s="1"/>
  <c r="AB1265" i="1" s="1"/>
  <c r="I1266" i="1" s="1"/>
  <c r="W1265" i="1" l="1"/>
  <c r="Y1265" i="1" s="1"/>
  <c r="AC1265" i="1" s="1"/>
  <c r="M1266" i="1" s="1"/>
  <c r="U1266" i="1" s="1"/>
  <c r="O1265" i="1"/>
  <c r="Q1265" i="1" s="1"/>
  <c r="AA1265" i="1" s="1"/>
  <c r="H1266" i="1" s="1"/>
  <c r="G1266" i="1" s="1"/>
  <c r="J1266" i="1" l="1"/>
  <c r="K1266" i="1" l="1"/>
  <c r="X1266" i="1"/>
  <c r="Z1266" i="1" s="1"/>
  <c r="AD1266" i="1" s="1"/>
  <c r="N1267" i="1" s="1"/>
  <c r="V1267" i="1" s="1"/>
  <c r="L1266" i="1"/>
  <c r="P1266" i="1" s="1"/>
  <c r="R1266" i="1" s="1"/>
  <c r="AB1266" i="1" s="1"/>
  <c r="I1267" i="1" s="1"/>
  <c r="O1266" i="1" l="1"/>
  <c r="Q1266" i="1" s="1"/>
  <c r="AA1266" i="1" s="1"/>
  <c r="H1267" i="1" s="1"/>
  <c r="G1267" i="1" s="1"/>
  <c r="W1266" i="1"/>
  <c r="Y1266" i="1" s="1"/>
  <c r="AC1266" i="1" s="1"/>
  <c r="M1267" i="1" s="1"/>
  <c r="U1267" i="1" s="1"/>
  <c r="J1267" i="1" l="1"/>
  <c r="K1267" i="1" l="1"/>
  <c r="X1267" i="1"/>
  <c r="Z1267" i="1" s="1"/>
  <c r="AD1267" i="1" s="1"/>
  <c r="N1268" i="1" s="1"/>
  <c r="V1268" i="1" s="1"/>
  <c r="L1267" i="1"/>
  <c r="P1267" i="1" s="1"/>
  <c r="R1267" i="1" s="1"/>
  <c r="AB1267" i="1" s="1"/>
  <c r="I1268" i="1" s="1"/>
  <c r="O1267" i="1" l="1"/>
  <c r="Q1267" i="1" s="1"/>
  <c r="AA1267" i="1" s="1"/>
  <c r="H1268" i="1" s="1"/>
  <c r="G1268" i="1" s="1"/>
  <c r="W1267" i="1"/>
  <c r="Y1267" i="1" s="1"/>
  <c r="AC1267" i="1" s="1"/>
  <c r="M1268" i="1" s="1"/>
  <c r="U1268" i="1" s="1"/>
  <c r="J1268" i="1" l="1"/>
  <c r="K1268" i="1" l="1"/>
  <c r="X1268" i="1"/>
  <c r="Z1268" i="1" s="1"/>
  <c r="AD1268" i="1" s="1"/>
  <c r="N1269" i="1" s="1"/>
  <c r="V1269" i="1" s="1"/>
  <c r="L1268" i="1"/>
  <c r="P1268" i="1" s="1"/>
  <c r="R1268" i="1" s="1"/>
  <c r="AB1268" i="1" s="1"/>
  <c r="I1269" i="1" s="1"/>
  <c r="O1268" i="1" l="1"/>
  <c r="Q1268" i="1" s="1"/>
  <c r="AA1268" i="1" s="1"/>
  <c r="H1269" i="1" s="1"/>
  <c r="G1269" i="1" s="1"/>
  <c r="W1268" i="1"/>
  <c r="Y1268" i="1" s="1"/>
  <c r="AC1268" i="1" s="1"/>
  <c r="M1269" i="1" s="1"/>
  <c r="U1269" i="1" s="1"/>
  <c r="J1269" i="1" l="1"/>
  <c r="K1269" i="1" l="1"/>
  <c r="X1269" i="1"/>
  <c r="Z1269" i="1" s="1"/>
  <c r="AD1269" i="1" s="1"/>
  <c r="N1270" i="1" s="1"/>
  <c r="V1270" i="1" s="1"/>
  <c r="L1269" i="1"/>
  <c r="P1269" i="1" s="1"/>
  <c r="R1269" i="1" s="1"/>
  <c r="AB1269" i="1" s="1"/>
  <c r="I1270" i="1" s="1"/>
  <c r="O1269" i="1" l="1"/>
  <c r="Q1269" i="1" s="1"/>
  <c r="AA1269" i="1" s="1"/>
  <c r="H1270" i="1" s="1"/>
  <c r="G1270" i="1" s="1"/>
  <c r="W1269" i="1"/>
  <c r="Y1269" i="1" s="1"/>
  <c r="AC1269" i="1" s="1"/>
  <c r="M1270" i="1" s="1"/>
  <c r="U1270" i="1" s="1"/>
  <c r="J1270" i="1" l="1"/>
  <c r="K1270" i="1" l="1"/>
  <c r="X1270" i="1"/>
  <c r="Z1270" i="1" s="1"/>
  <c r="AD1270" i="1" s="1"/>
  <c r="N1271" i="1" s="1"/>
  <c r="V1271" i="1" s="1"/>
  <c r="L1270" i="1"/>
  <c r="P1270" i="1" s="1"/>
  <c r="R1270" i="1" s="1"/>
  <c r="AB1270" i="1" s="1"/>
  <c r="I1271" i="1" s="1"/>
  <c r="O1270" i="1" l="1"/>
  <c r="Q1270" i="1" s="1"/>
  <c r="AA1270" i="1" s="1"/>
  <c r="H1271" i="1" s="1"/>
  <c r="G1271" i="1" s="1"/>
  <c r="W1270" i="1"/>
  <c r="Y1270" i="1" s="1"/>
  <c r="AC1270" i="1" s="1"/>
  <c r="M1271" i="1" s="1"/>
  <c r="U1271" i="1" s="1"/>
  <c r="J1271" i="1" l="1"/>
  <c r="K1271" i="1" l="1"/>
  <c r="X1271" i="1"/>
  <c r="Z1271" i="1" s="1"/>
  <c r="AD1271" i="1" s="1"/>
  <c r="N1272" i="1" s="1"/>
  <c r="V1272" i="1" s="1"/>
  <c r="L1271" i="1"/>
  <c r="P1271" i="1" s="1"/>
  <c r="R1271" i="1" s="1"/>
  <c r="AB1271" i="1" s="1"/>
  <c r="I1272" i="1" s="1"/>
  <c r="O1271" i="1" l="1"/>
  <c r="Q1271" i="1" s="1"/>
  <c r="AA1271" i="1" s="1"/>
  <c r="H1272" i="1" s="1"/>
  <c r="G1272" i="1" s="1"/>
  <c r="W1271" i="1"/>
  <c r="Y1271" i="1" s="1"/>
  <c r="AC1271" i="1" s="1"/>
  <c r="M1272" i="1" s="1"/>
  <c r="U1272" i="1" s="1"/>
  <c r="J1272" i="1" l="1"/>
  <c r="K1272" i="1" l="1"/>
  <c r="X1272" i="1"/>
  <c r="Z1272" i="1" s="1"/>
  <c r="AD1272" i="1" s="1"/>
  <c r="N1273" i="1" s="1"/>
  <c r="L1272" i="1"/>
  <c r="P1272" i="1" s="1"/>
  <c r="R1272" i="1" s="1"/>
  <c r="AB1272" i="1" s="1"/>
  <c r="I1273" i="1" s="1"/>
  <c r="V1273" i="1" l="1"/>
  <c r="O1272" i="1"/>
  <c r="Q1272" i="1" s="1"/>
  <c r="AA1272" i="1" s="1"/>
  <c r="H1273" i="1" s="1"/>
  <c r="G1273" i="1" s="1"/>
  <c r="W1272" i="1"/>
  <c r="Y1272" i="1" s="1"/>
  <c r="AC1272" i="1" s="1"/>
  <c r="M1273" i="1" s="1"/>
  <c r="U1273" i="1" s="1"/>
  <c r="J1273" i="1" l="1"/>
  <c r="K1273" i="1" s="1"/>
  <c r="W1273" i="1" l="1"/>
  <c r="Y1273" i="1" s="1"/>
  <c r="AC1273" i="1" s="1"/>
  <c r="M1274" i="1" s="1"/>
  <c r="U1274" i="1" s="1"/>
  <c r="O1273" i="1"/>
  <c r="Q1273" i="1" s="1"/>
  <c r="AA1273" i="1" s="1"/>
  <c r="H1274" i="1" s="1"/>
  <c r="L1273" i="1"/>
  <c r="P1273" i="1" s="1"/>
  <c r="R1273" i="1" s="1"/>
  <c r="AB1273" i="1" s="1"/>
  <c r="I1274" i="1" s="1"/>
  <c r="X1273" i="1"/>
  <c r="Z1273" i="1" s="1"/>
  <c r="AD1273" i="1" s="1"/>
  <c r="N1274" i="1" s="1"/>
  <c r="V1274" i="1" s="1"/>
  <c r="G1274" i="1" l="1"/>
  <c r="J1274" i="1" l="1"/>
  <c r="K1274" i="1" l="1"/>
  <c r="X1274" i="1"/>
  <c r="Z1274" i="1" s="1"/>
  <c r="AD1274" i="1" s="1"/>
  <c r="N1275" i="1" s="1"/>
  <c r="V1275" i="1" s="1"/>
  <c r="L1274" i="1"/>
  <c r="P1274" i="1" s="1"/>
  <c r="R1274" i="1" s="1"/>
  <c r="AB1274" i="1" s="1"/>
  <c r="I1275" i="1" s="1"/>
  <c r="W1274" i="1" l="1"/>
  <c r="Y1274" i="1" s="1"/>
  <c r="AC1274" i="1" s="1"/>
  <c r="M1275" i="1" s="1"/>
  <c r="U1275" i="1" s="1"/>
  <c r="O1274" i="1"/>
  <c r="Q1274" i="1" s="1"/>
  <c r="AA1274" i="1" s="1"/>
  <c r="H1275" i="1" s="1"/>
  <c r="G1275" i="1" s="1"/>
  <c r="J1275" i="1" l="1"/>
  <c r="K1275" i="1" l="1"/>
  <c r="X1275" i="1"/>
  <c r="Z1275" i="1" s="1"/>
  <c r="AD1275" i="1" s="1"/>
  <c r="N1276" i="1" s="1"/>
  <c r="V1276" i="1" s="1"/>
  <c r="L1275" i="1"/>
  <c r="P1275" i="1" s="1"/>
  <c r="R1275" i="1" s="1"/>
  <c r="AB1275" i="1" s="1"/>
  <c r="I1276" i="1" s="1"/>
  <c r="W1275" i="1" l="1"/>
  <c r="Y1275" i="1" s="1"/>
  <c r="AC1275" i="1" s="1"/>
  <c r="M1276" i="1" s="1"/>
  <c r="U1276" i="1" s="1"/>
  <c r="O1275" i="1"/>
  <c r="Q1275" i="1" s="1"/>
  <c r="AA1275" i="1" s="1"/>
  <c r="H1276" i="1" s="1"/>
  <c r="G1276" i="1" s="1"/>
  <c r="J1276" i="1" l="1"/>
  <c r="K1276" i="1" l="1"/>
  <c r="X1276" i="1"/>
  <c r="Z1276" i="1" s="1"/>
  <c r="AD1276" i="1" s="1"/>
  <c r="N1277" i="1" s="1"/>
  <c r="V1277" i="1" s="1"/>
  <c r="L1276" i="1"/>
  <c r="P1276" i="1" s="1"/>
  <c r="R1276" i="1" s="1"/>
  <c r="AB1276" i="1" s="1"/>
  <c r="I1277" i="1" s="1"/>
  <c r="W1276" i="1" l="1"/>
  <c r="Y1276" i="1" s="1"/>
  <c r="AC1276" i="1" s="1"/>
  <c r="M1277" i="1" s="1"/>
  <c r="U1277" i="1" s="1"/>
  <c r="O1276" i="1"/>
  <c r="Q1276" i="1" s="1"/>
  <c r="AA1276" i="1" s="1"/>
  <c r="H1277" i="1" s="1"/>
  <c r="G1277" i="1" s="1"/>
  <c r="J1277" i="1" l="1"/>
  <c r="K1277" i="1" l="1"/>
  <c r="X1277" i="1"/>
  <c r="Z1277" i="1" s="1"/>
  <c r="AD1277" i="1" s="1"/>
  <c r="N1278" i="1" s="1"/>
  <c r="V1278" i="1" s="1"/>
  <c r="L1277" i="1"/>
  <c r="P1277" i="1" s="1"/>
  <c r="R1277" i="1" s="1"/>
  <c r="AB1277" i="1" s="1"/>
  <c r="I1278" i="1" s="1"/>
  <c r="W1277" i="1" l="1"/>
  <c r="Y1277" i="1" s="1"/>
  <c r="AC1277" i="1" s="1"/>
  <c r="M1278" i="1" s="1"/>
  <c r="U1278" i="1" s="1"/>
  <c r="O1277" i="1"/>
  <c r="Q1277" i="1" s="1"/>
  <c r="AA1277" i="1" s="1"/>
  <c r="H1278" i="1" s="1"/>
  <c r="G1278" i="1" s="1"/>
  <c r="J1278" i="1" l="1"/>
  <c r="K1278" i="1" l="1"/>
  <c r="X1278" i="1"/>
  <c r="Z1278" i="1" s="1"/>
  <c r="AD1278" i="1" s="1"/>
  <c r="N1279" i="1" s="1"/>
  <c r="V1279" i="1" s="1"/>
  <c r="L1278" i="1"/>
  <c r="P1278" i="1" s="1"/>
  <c r="R1278" i="1" s="1"/>
  <c r="AB1278" i="1" s="1"/>
  <c r="I1279" i="1" s="1"/>
  <c r="W1278" i="1" l="1"/>
  <c r="Y1278" i="1" s="1"/>
  <c r="AC1278" i="1" s="1"/>
  <c r="M1279" i="1" s="1"/>
  <c r="U1279" i="1" s="1"/>
  <c r="O1278" i="1"/>
  <c r="Q1278" i="1" s="1"/>
  <c r="AA1278" i="1" s="1"/>
  <c r="H1279" i="1" s="1"/>
  <c r="G1279" i="1" s="1"/>
  <c r="J1279" i="1" l="1"/>
  <c r="K1279" i="1" l="1"/>
  <c r="X1279" i="1"/>
  <c r="Z1279" i="1" s="1"/>
  <c r="AD1279" i="1" s="1"/>
  <c r="N1280" i="1" s="1"/>
  <c r="V1280" i="1" s="1"/>
  <c r="L1279" i="1"/>
  <c r="P1279" i="1" s="1"/>
  <c r="R1279" i="1" s="1"/>
  <c r="AB1279" i="1" s="1"/>
  <c r="I1280" i="1" s="1"/>
  <c r="O1279" i="1" l="1"/>
  <c r="Q1279" i="1" s="1"/>
  <c r="AA1279" i="1" s="1"/>
  <c r="H1280" i="1" s="1"/>
  <c r="G1280" i="1" s="1"/>
  <c r="W1279" i="1"/>
  <c r="Y1279" i="1" s="1"/>
  <c r="AC1279" i="1" s="1"/>
  <c r="M1280" i="1" s="1"/>
  <c r="U1280" i="1" s="1"/>
  <c r="J1280" i="1" l="1"/>
  <c r="K1280" i="1" l="1"/>
  <c r="X1280" i="1"/>
  <c r="Z1280" i="1" s="1"/>
  <c r="AD1280" i="1" s="1"/>
  <c r="N1281" i="1" s="1"/>
  <c r="V1281" i="1" s="1"/>
  <c r="L1280" i="1"/>
  <c r="P1280" i="1" s="1"/>
  <c r="R1280" i="1" s="1"/>
  <c r="AB1280" i="1" s="1"/>
  <c r="I1281" i="1" s="1"/>
  <c r="O1280" i="1" l="1"/>
  <c r="Q1280" i="1" s="1"/>
  <c r="AA1280" i="1" s="1"/>
  <c r="H1281" i="1" s="1"/>
  <c r="G1281" i="1" s="1"/>
  <c r="W1280" i="1"/>
  <c r="Y1280" i="1" s="1"/>
  <c r="AC1280" i="1" s="1"/>
  <c r="M1281" i="1" s="1"/>
  <c r="U1281" i="1" s="1"/>
  <c r="J1281" i="1" l="1"/>
  <c r="K1281" i="1" l="1"/>
  <c r="X1281" i="1"/>
  <c r="Z1281" i="1" s="1"/>
  <c r="AD1281" i="1" s="1"/>
  <c r="N1282" i="1" s="1"/>
  <c r="V1282" i="1" s="1"/>
  <c r="L1281" i="1"/>
  <c r="P1281" i="1" s="1"/>
  <c r="R1281" i="1" s="1"/>
  <c r="AB1281" i="1" s="1"/>
  <c r="I1282" i="1" s="1"/>
  <c r="W1281" i="1" l="1"/>
  <c r="Y1281" i="1" s="1"/>
  <c r="AC1281" i="1" s="1"/>
  <c r="M1282" i="1" s="1"/>
  <c r="U1282" i="1" s="1"/>
  <c r="O1281" i="1"/>
  <c r="Q1281" i="1" s="1"/>
  <c r="AA1281" i="1" s="1"/>
  <c r="H1282" i="1" s="1"/>
  <c r="G1282" i="1" s="1"/>
  <c r="J1282" i="1" l="1"/>
  <c r="K1282" i="1" l="1"/>
  <c r="X1282" i="1"/>
  <c r="Z1282" i="1" s="1"/>
  <c r="AD1282" i="1" s="1"/>
  <c r="N1283" i="1" s="1"/>
  <c r="V1283" i="1" s="1"/>
  <c r="L1282" i="1"/>
  <c r="P1282" i="1" s="1"/>
  <c r="R1282" i="1" s="1"/>
  <c r="AB1282" i="1" s="1"/>
  <c r="I1283" i="1" s="1"/>
  <c r="O1282" i="1" l="1"/>
  <c r="Q1282" i="1" s="1"/>
  <c r="AA1282" i="1" s="1"/>
  <c r="H1283" i="1" s="1"/>
  <c r="G1283" i="1" s="1"/>
  <c r="W1282" i="1"/>
  <c r="Y1282" i="1" s="1"/>
  <c r="AC1282" i="1" s="1"/>
  <c r="M1283" i="1" s="1"/>
  <c r="U1283" i="1" s="1"/>
  <c r="J1283" i="1" l="1"/>
  <c r="K1283" i="1" l="1"/>
  <c r="X1283" i="1"/>
  <c r="Z1283" i="1" s="1"/>
  <c r="AD1283" i="1" s="1"/>
  <c r="N1284" i="1" s="1"/>
  <c r="V1284" i="1" s="1"/>
  <c r="L1283" i="1"/>
  <c r="P1283" i="1" s="1"/>
  <c r="R1283" i="1" s="1"/>
  <c r="AB1283" i="1" s="1"/>
  <c r="I1284" i="1" s="1"/>
  <c r="W1283" i="1" l="1"/>
  <c r="Y1283" i="1" s="1"/>
  <c r="AC1283" i="1" s="1"/>
  <c r="M1284" i="1" s="1"/>
  <c r="U1284" i="1" s="1"/>
  <c r="O1283" i="1"/>
  <c r="Q1283" i="1" s="1"/>
  <c r="AA1283" i="1" s="1"/>
  <c r="H1284" i="1" s="1"/>
  <c r="G1284" i="1" s="1"/>
  <c r="J1284" i="1" l="1"/>
  <c r="K1284" i="1" l="1"/>
  <c r="X1284" i="1"/>
  <c r="Z1284" i="1" s="1"/>
  <c r="AD1284" i="1" s="1"/>
  <c r="N1285" i="1" s="1"/>
  <c r="V1285" i="1" s="1"/>
  <c r="L1284" i="1"/>
  <c r="P1284" i="1" s="1"/>
  <c r="R1284" i="1" s="1"/>
  <c r="AB1284" i="1" s="1"/>
  <c r="I1285" i="1" s="1"/>
  <c r="W1284" i="1" l="1"/>
  <c r="Y1284" i="1" s="1"/>
  <c r="AC1284" i="1" s="1"/>
  <c r="M1285" i="1" s="1"/>
  <c r="U1285" i="1" s="1"/>
  <c r="O1284" i="1"/>
  <c r="Q1284" i="1" s="1"/>
  <c r="AA1284" i="1" s="1"/>
  <c r="H1285" i="1" s="1"/>
  <c r="G1285" i="1" s="1"/>
  <c r="J1285" i="1" l="1"/>
  <c r="K1285" i="1" l="1"/>
  <c r="X1285" i="1"/>
  <c r="Z1285" i="1" s="1"/>
  <c r="AD1285" i="1" s="1"/>
  <c r="N1286" i="1" s="1"/>
  <c r="V1286" i="1" s="1"/>
  <c r="L1285" i="1"/>
  <c r="P1285" i="1" s="1"/>
  <c r="R1285" i="1" s="1"/>
  <c r="AB1285" i="1" s="1"/>
  <c r="I1286" i="1" s="1"/>
  <c r="W1285" i="1" l="1"/>
  <c r="Y1285" i="1" s="1"/>
  <c r="AC1285" i="1" s="1"/>
  <c r="M1286" i="1" s="1"/>
  <c r="U1286" i="1" s="1"/>
  <c r="O1285" i="1"/>
  <c r="Q1285" i="1" s="1"/>
  <c r="AA1285" i="1" s="1"/>
  <c r="H1286" i="1" s="1"/>
  <c r="G1286" i="1" s="1"/>
  <c r="J1286" i="1" l="1"/>
  <c r="K1286" i="1" l="1"/>
  <c r="X1286" i="1"/>
  <c r="Z1286" i="1" s="1"/>
  <c r="AD1286" i="1" s="1"/>
  <c r="N1287" i="1" s="1"/>
  <c r="V1287" i="1" s="1"/>
  <c r="L1286" i="1"/>
  <c r="P1286" i="1" s="1"/>
  <c r="R1286" i="1" s="1"/>
  <c r="AB1286" i="1" s="1"/>
  <c r="I1287" i="1" s="1"/>
  <c r="W1286" i="1" l="1"/>
  <c r="Y1286" i="1" s="1"/>
  <c r="AC1286" i="1" s="1"/>
  <c r="M1287" i="1" s="1"/>
  <c r="U1287" i="1" s="1"/>
  <c r="O1286" i="1"/>
  <c r="Q1286" i="1" s="1"/>
  <c r="AA1286" i="1" s="1"/>
  <c r="H1287" i="1" s="1"/>
  <c r="G1287" i="1" s="1"/>
  <c r="J1287" i="1" l="1"/>
  <c r="K1287" i="1" l="1"/>
  <c r="X1287" i="1"/>
  <c r="Z1287" i="1" s="1"/>
  <c r="AD1287" i="1" s="1"/>
  <c r="N1288" i="1" s="1"/>
  <c r="V1288" i="1" s="1"/>
  <c r="L1287" i="1"/>
  <c r="P1287" i="1" s="1"/>
  <c r="R1287" i="1" s="1"/>
  <c r="AB1287" i="1" s="1"/>
  <c r="I1288" i="1" s="1"/>
  <c r="O1287" i="1" l="1"/>
  <c r="Q1287" i="1" s="1"/>
  <c r="AA1287" i="1" s="1"/>
  <c r="H1288" i="1" s="1"/>
  <c r="G1288" i="1" s="1"/>
  <c r="W1287" i="1"/>
  <c r="Y1287" i="1" s="1"/>
  <c r="AC1287" i="1" s="1"/>
  <c r="M1288" i="1" s="1"/>
  <c r="U1288" i="1" s="1"/>
  <c r="J1288" i="1" l="1"/>
  <c r="K1288" i="1" l="1"/>
  <c r="X1288" i="1"/>
  <c r="Z1288" i="1" s="1"/>
  <c r="AD1288" i="1" s="1"/>
  <c r="N1289" i="1" s="1"/>
  <c r="V1289" i="1" s="1"/>
  <c r="L1288" i="1"/>
  <c r="P1288" i="1" s="1"/>
  <c r="R1288" i="1" s="1"/>
  <c r="AB1288" i="1" s="1"/>
  <c r="I1289" i="1" s="1"/>
  <c r="O1288" i="1" l="1"/>
  <c r="Q1288" i="1" s="1"/>
  <c r="AA1288" i="1" s="1"/>
  <c r="H1289" i="1" s="1"/>
  <c r="G1289" i="1" s="1"/>
  <c r="W1288" i="1"/>
  <c r="Y1288" i="1" s="1"/>
  <c r="AC1288" i="1" s="1"/>
  <c r="M1289" i="1" s="1"/>
  <c r="U1289" i="1" s="1"/>
  <c r="J1289" i="1" l="1"/>
  <c r="K1289" i="1" l="1"/>
  <c r="X1289" i="1"/>
  <c r="Z1289" i="1" s="1"/>
  <c r="AD1289" i="1" s="1"/>
  <c r="N1290" i="1" s="1"/>
  <c r="V1290" i="1" s="1"/>
  <c r="L1289" i="1"/>
  <c r="P1289" i="1" s="1"/>
  <c r="R1289" i="1" s="1"/>
  <c r="AB1289" i="1" s="1"/>
  <c r="I1290" i="1" s="1"/>
  <c r="O1289" i="1" l="1"/>
  <c r="Q1289" i="1" s="1"/>
  <c r="AA1289" i="1" s="1"/>
  <c r="H1290" i="1" s="1"/>
  <c r="G1290" i="1" s="1"/>
  <c r="W1289" i="1"/>
  <c r="Y1289" i="1" s="1"/>
  <c r="AC1289" i="1" s="1"/>
  <c r="M1290" i="1" s="1"/>
  <c r="U1290" i="1" s="1"/>
  <c r="J1290" i="1" l="1"/>
  <c r="K1290" i="1" l="1"/>
  <c r="X1290" i="1"/>
  <c r="Z1290" i="1" s="1"/>
  <c r="AD1290" i="1" s="1"/>
  <c r="N1291" i="1" s="1"/>
  <c r="V1291" i="1" s="1"/>
  <c r="L1290" i="1"/>
  <c r="P1290" i="1" s="1"/>
  <c r="R1290" i="1" s="1"/>
  <c r="AB1290" i="1" s="1"/>
  <c r="I1291" i="1" s="1"/>
  <c r="W1290" i="1" l="1"/>
  <c r="Y1290" i="1" s="1"/>
  <c r="AC1290" i="1" s="1"/>
  <c r="M1291" i="1" s="1"/>
  <c r="U1291" i="1" s="1"/>
  <c r="O1290" i="1"/>
  <c r="Q1290" i="1" s="1"/>
  <c r="AA1290" i="1" s="1"/>
  <c r="H1291" i="1" s="1"/>
  <c r="G1291" i="1" s="1"/>
  <c r="J1291" i="1" l="1"/>
  <c r="K1291" i="1" l="1"/>
  <c r="X1291" i="1"/>
  <c r="Z1291" i="1" s="1"/>
  <c r="AD1291" i="1" s="1"/>
  <c r="N1292" i="1" s="1"/>
  <c r="V1292" i="1" s="1"/>
  <c r="L1291" i="1"/>
  <c r="P1291" i="1" s="1"/>
  <c r="R1291" i="1" s="1"/>
  <c r="AB1291" i="1" s="1"/>
  <c r="I1292" i="1" s="1"/>
  <c r="W1291" i="1" l="1"/>
  <c r="Y1291" i="1" s="1"/>
  <c r="AC1291" i="1" s="1"/>
  <c r="M1292" i="1" s="1"/>
  <c r="U1292" i="1" s="1"/>
  <c r="O1291" i="1"/>
  <c r="Q1291" i="1" s="1"/>
  <c r="AA1291" i="1" s="1"/>
  <c r="H1292" i="1" s="1"/>
  <c r="G1292" i="1" s="1"/>
  <c r="J1292" i="1" l="1"/>
  <c r="K1292" i="1" l="1"/>
  <c r="X1292" i="1"/>
  <c r="Z1292" i="1" s="1"/>
  <c r="AD1292" i="1" s="1"/>
  <c r="N1293" i="1" s="1"/>
  <c r="V1293" i="1" s="1"/>
  <c r="L1292" i="1"/>
  <c r="P1292" i="1" s="1"/>
  <c r="R1292" i="1" s="1"/>
  <c r="AB1292" i="1" s="1"/>
  <c r="I1293" i="1" s="1"/>
  <c r="W1292" i="1" l="1"/>
  <c r="Y1292" i="1" s="1"/>
  <c r="AC1292" i="1" s="1"/>
  <c r="M1293" i="1" s="1"/>
  <c r="U1293" i="1" s="1"/>
  <c r="O1292" i="1"/>
  <c r="Q1292" i="1" s="1"/>
  <c r="AA1292" i="1" s="1"/>
  <c r="H1293" i="1" s="1"/>
  <c r="G1293" i="1" s="1"/>
  <c r="J1293" i="1" l="1"/>
  <c r="L1293" i="1" s="1"/>
  <c r="P1293" i="1" s="1"/>
  <c r="R1293" i="1" s="1"/>
  <c r="AB1293" i="1" s="1"/>
  <c r="I1294" i="1" s="1"/>
  <c r="K1293" i="1" l="1"/>
  <c r="X1293" i="1"/>
  <c r="Z1293" i="1" s="1"/>
  <c r="AD1293" i="1" s="1"/>
  <c r="N1294" i="1" s="1"/>
  <c r="V1294" i="1" s="1"/>
  <c r="O1293" i="1" l="1"/>
  <c r="Q1293" i="1" s="1"/>
  <c r="AA1293" i="1" s="1"/>
  <c r="H1294" i="1" s="1"/>
  <c r="G1294" i="1" s="1"/>
  <c r="W1293" i="1"/>
  <c r="Y1293" i="1" s="1"/>
  <c r="AC1293" i="1" s="1"/>
  <c r="M1294" i="1" s="1"/>
  <c r="U1294" i="1" s="1"/>
  <c r="J1294" i="1" l="1"/>
  <c r="K1294" i="1" l="1"/>
  <c r="X1294" i="1"/>
  <c r="Z1294" i="1" s="1"/>
  <c r="AD1294" i="1" s="1"/>
  <c r="N1295" i="1" s="1"/>
  <c r="L1294" i="1"/>
  <c r="P1294" i="1" s="1"/>
  <c r="R1294" i="1" s="1"/>
  <c r="AB1294" i="1" s="1"/>
  <c r="I1295" i="1" s="1"/>
  <c r="V1295" i="1" l="1"/>
  <c r="W1294" i="1"/>
  <c r="Y1294" i="1" s="1"/>
  <c r="AC1294" i="1" s="1"/>
  <c r="M1295" i="1" s="1"/>
  <c r="U1295" i="1" s="1"/>
  <c r="O1294" i="1"/>
  <c r="Q1294" i="1" s="1"/>
  <c r="AA1294" i="1" s="1"/>
  <c r="H1295" i="1" s="1"/>
  <c r="G1295" i="1" s="1"/>
  <c r="J1295" i="1" l="1"/>
  <c r="K1295" i="1" s="1"/>
  <c r="W1295" i="1" l="1"/>
  <c r="Y1295" i="1" s="1"/>
  <c r="AC1295" i="1" s="1"/>
  <c r="M1296" i="1" s="1"/>
  <c r="U1296" i="1" s="1"/>
  <c r="O1295" i="1"/>
  <c r="Q1295" i="1" s="1"/>
  <c r="AA1295" i="1" s="1"/>
  <c r="H1296" i="1" s="1"/>
  <c r="X1295" i="1"/>
  <c r="Z1295" i="1" s="1"/>
  <c r="AD1295" i="1" s="1"/>
  <c r="N1296" i="1" s="1"/>
  <c r="V1296" i="1" s="1"/>
  <c r="L1295" i="1"/>
  <c r="P1295" i="1" s="1"/>
  <c r="R1295" i="1" s="1"/>
  <c r="AB1295" i="1" s="1"/>
  <c r="I1296" i="1" s="1"/>
  <c r="G1296" i="1" l="1"/>
  <c r="J1296" i="1" l="1"/>
  <c r="K1296" i="1" l="1"/>
  <c r="X1296" i="1"/>
  <c r="Z1296" i="1" s="1"/>
  <c r="AD1296" i="1" s="1"/>
  <c r="N1297" i="1" s="1"/>
  <c r="V1297" i="1" s="1"/>
  <c r="L1296" i="1"/>
  <c r="P1296" i="1" s="1"/>
  <c r="R1296" i="1" s="1"/>
  <c r="AB1296" i="1" s="1"/>
  <c r="I1297" i="1" s="1"/>
  <c r="O1296" i="1" l="1"/>
  <c r="Q1296" i="1" s="1"/>
  <c r="AA1296" i="1" s="1"/>
  <c r="H1297" i="1" s="1"/>
  <c r="G1297" i="1" s="1"/>
  <c r="W1296" i="1"/>
  <c r="Y1296" i="1" s="1"/>
  <c r="AC1296" i="1" s="1"/>
  <c r="M1297" i="1" s="1"/>
  <c r="U1297" i="1" s="1"/>
  <c r="J1297" i="1" l="1"/>
  <c r="K1297" i="1" l="1"/>
  <c r="X1297" i="1"/>
  <c r="Z1297" i="1" s="1"/>
  <c r="AD1297" i="1" s="1"/>
  <c r="N1298" i="1" s="1"/>
  <c r="V1298" i="1" s="1"/>
  <c r="L1297" i="1"/>
  <c r="P1297" i="1" s="1"/>
  <c r="R1297" i="1" s="1"/>
  <c r="AB1297" i="1" s="1"/>
  <c r="I1298" i="1" s="1"/>
  <c r="W1297" i="1" l="1"/>
  <c r="Y1297" i="1" s="1"/>
  <c r="AC1297" i="1" s="1"/>
  <c r="M1298" i="1" s="1"/>
  <c r="U1298" i="1" s="1"/>
  <c r="O1297" i="1"/>
  <c r="Q1297" i="1" s="1"/>
  <c r="AA1297" i="1" s="1"/>
  <c r="H1298" i="1" s="1"/>
  <c r="G1298" i="1" s="1"/>
  <c r="J1298" i="1" l="1"/>
  <c r="K1298" i="1" l="1"/>
  <c r="X1298" i="1"/>
  <c r="Z1298" i="1" s="1"/>
  <c r="AD1298" i="1" s="1"/>
  <c r="N1299" i="1" s="1"/>
  <c r="V1299" i="1" s="1"/>
  <c r="L1298" i="1"/>
  <c r="P1298" i="1" s="1"/>
  <c r="R1298" i="1" s="1"/>
  <c r="AB1298" i="1" s="1"/>
  <c r="I1299" i="1" s="1"/>
  <c r="W1298" i="1" l="1"/>
  <c r="Y1298" i="1" s="1"/>
  <c r="AC1298" i="1" s="1"/>
  <c r="M1299" i="1" s="1"/>
  <c r="U1299" i="1" s="1"/>
  <c r="O1298" i="1"/>
  <c r="Q1298" i="1" s="1"/>
  <c r="AA1298" i="1" s="1"/>
  <c r="H1299" i="1" s="1"/>
  <c r="G1299" i="1" s="1"/>
  <c r="J1299" i="1" l="1"/>
  <c r="K1299" i="1" l="1"/>
  <c r="X1299" i="1"/>
  <c r="Z1299" i="1" s="1"/>
  <c r="AD1299" i="1" s="1"/>
  <c r="N1300" i="1" s="1"/>
  <c r="V1300" i="1" s="1"/>
  <c r="L1299" i="1"/>
  <c r="P1299" i="1" s="1"/>
  <c r="R1299" i="1" s="1"/>
  <c r="AB1299" i="1" s="1"/>
  <c r="I1300" i="1" s="1"/>
  <c r="O1299" i="1" l="1"/>
  <c r="Q1299" i="1" s="1"/>
  <c r="AA1299" i="1" s="1"/>
  <c r="H1300" i="1" s="1"/>
  <c r="G1300" i="1" s="1"/>
  <c r="W1299" i="1"/>
  <c r="Y1299" i="1" s="1"/>
  <c r="AC1299" i="1" s="1"/>
  <c r="M1300" i="1" s="1"/>
  <c r="U1300" i="1" s="1"/>
  <c r="J1300" i="1" l="1"/>
  <c r="K1300" i="1" l="1"/>
  <c r="X1300" i="1"/>
  <c r="Z1300" i="1" s="1"/>
  <c r="AD1300" i="1" s="1"/>
  <c r="N1301" i="1" s="1"/>
  <c r="V1301" i="1" s="1"/>
  <c r="L1300" i="1"/>
  <c r="P1300" i="1" s="1"/>
  <c r="R1300" i="1" s="1"/>
  <c r="AB1300" i="1" s="1"/>
  <c r="I1301" i="1" s="1"/>
  <c r="O1300" i="1" l="1"/>
  <c r="Q1300" i="1" s="1"/>
  <c r="AA1300" i="1" s="1"/>
  <c r="H1301" i="1" s="1"/>
  <c r="G1301" i="1" s="1"/>
  <c r="W1300" i="1"/>
  <c r="Y1300" i="1" s="1"/>
  <c r="AC1300" i="1" s="1"/>
  <c r="M1301" i="1" s="1"/>
  <c r="U1301" i="1" s="1"/>
  <c r="J1301" i="1" l="1"/>
  <c r="K1301" i="1" l="1"/>
  <c r="X1301" i="1"/>
  <c r="Z1301" i="1" s="1"/>
  <c r="AD1301" i="1" s="1"/>
  <c r="N1302" i="1" s="1"/>
  <c r="V1302" i="1" s="1"/>
  <c r="L1301" i="1"/>
  <c r="P1301" i="1" s="1"/>
  <c r="R1301" i="1" s="1"/>
  <c r="AB1301" i="1" s="1"/>
  <c r="I1302" i="1" s="1"/>
  <c r="O1301" i="1" l="1"/>
  <c r="Q1301" i="1" s="1"/>
  <c r="AA1301" i="1" s="1"/>
  <c r="H1302" i="1" s="1"/>
  <c r="G1302" i="1" s="1"/>
  <c r="W1301" i="1"/>
  <c r="Y1301" i="1" s="1"/>
  <c r="AC1301" i="1" s="1"/>
  <c r="M1302" i="1" s="1"/>
  <c r="U1302" i="1" s="1"/>
  <c r="J1302" i="1" l="1"/>
  <c r="K1302" i="1" l="1"/>
  <c r="X1302" i="1"/>
  <c r="Z1302" i="1" s="1"/>
  <c r="AD1302" i="1" s="1"/>
  <c r="N1303" i="1" s="1"/>
  <c r="V1303" i="1" s="1"/>
  <c r="L1302" i="1"/>
  <c r="P1302" i="1" s="1"/>
  <c r="R1302" i="1" s="1"/>
  <c r="AB1302" i="1" s="1"/>
  <c r="I1303" i="1" s="1"/>
  <c r="W1302" i="1" l="1"/>
  <c r="Y1302" i="1" s="1"/>
  <c r="AC1302" i="1" s="1"/>
  <c r="M1303" i="1" s="1"/>
  <c r="U1303" i="1" s="1"/>
  <c r="O1302" i="1"/>
  <c r="Q1302" i="1" s="1"/>
  <c r="AA1302" i="1" s="1"/>
  <c r="H1303" i="1" s="1"/>
  <c r="G1303" i="1" s="1"/>
  <c r="J1303" i="1" l="1"/>
  <c r="K1303" i="1" l="1"/>
  <c r="X1303" i="1"/>
  <c r="Z1303" i="1" s="1"/>
  <c r="AD1303" i="1" s="1"/>
  <c r="N1304" i="1" s="1"/>
  <c r="V1304" i="1" s="1"/>
  <c r="L1303" i="1"/>
  <c r="P1303" i="1" s="1"/>
  <c r="R1303" i="1" s="1"/>
  <c r="AB1303" i="1" s="1"/>
  <c r="I1304" i="1" s="1"/>
  <c r="W1303" i="1" l="1"/>
  <c r="Y1303" i="1" s="1"/>
  <c r="AC1303" i="1" s="1"/>
  <c r="M1304" i="1" s="1"/>
  <c r="U1304" i="1" s="1"/>
  <c r="O1303" i="1"/>
  <c r="Q1303" i="1" s="1"/>
  <c r="AA1303" i="1" s="1"/>
  <c r="H1304" i="1" s="1"/>
  <c r="G1304" i="1" s="1"/>
  <c r="J1304" i="1" l="1"/>
  <c r="K1304" i="1" l="1"/>
  <c r="X1304" i="1"/>
  <c r="Z1304" i="1" s="1"/>
  <c r="AD1304" i="1" s="1"/>
  <c r="N1305" i="1" s="1"/>
  <c r="V1305" i="1" s="1"/>
  <c r="L1304" i="1"/>
  <c r="P1304" i="1" s="1"/>
  <c r="R1304" i="1" s="1"/>
  <c r="AB1304" i="1" s="1"/>
  <c r="I1305" i="1" s="1"/>
  <c r="W1304" i="1" l="1"/>
  <c r="Y1304" i="1" s="1"/>
  <c r="AC1304" i="1" s="1"/>
  <c r="M1305" i="1" s="1"/>
  <c r="U1305" i="1" s="1"/>
  <c r="O1304" i="1"/>
  <c r="Q1304" i="1" s="1"/>
  <c r="AA1304" i="1" s="1"/>
  <c r="H1305" i="1" s="1"/>
  <c r="G1305" i="1" s="1"/>
  <c r="J1305" i="1" l="1"/>
  <c r="K1305" i="1" l="1"/>
  <c r="X1305" i="1"/>
  <c r="Z1305" i="1" s="1"/>
  <c r="AD1305" i="1" s="1"/>
  <c r="N1306" i="1" s="1"/>
  <c r="V1306" i="1" s="1"/>
  <c r="L1305" i="1"/>
  <c r="P1305" i="1" s="1"/>
  <c r="R1305" i="1" s="1"/>
  <c r="AB1305" i="1" s="1"/>
  <c r="I1306" i="1" s="1"/>
  <c r="O1305" i="1" l="1"/>
  <c r="Q1305" i="1" s="1"/>
  <c r="AA1305" i="1" s="1"/>
  <c r="H1306" i="1" s="1"/>
  <c r="G1306" i="1" s="1"/>
  <c r="W1305" i="1"/>
  <c r="Y1305" i="1" s="1"/>
  <c r="AC1305" i="1" s="1"/>
  <c r="M1306" i="1" s="1"/>
  <c r="U1306" i="1" s="1"/>
  <c r="J1306" i="1" l="1"/>
  <c r="K1306" i="1" l="1"/>
  <c r="X1306" i="1"/>
  <c r="Z1306" i="1" s="1"/>
  <c r="AD1306" i="1" s="1"/>
  <c r="N1307" i="1" s="1"/>
  <c r="L1306" i="1"/>
  <c r="P1306" i="1" s="1"/>
  <c r="R1306" i="1" s="1"/>
  <c r="AB1306" i="1" s="1"/>
  <c r="I1307" i="1" s="1"/>
  <c r="V1307" i="1" l="1"/>
  <c r="W1306" i="1"/>
  <c r="Y1306" i="1" s="1"/>
  <c r="AC1306" i="1" s="1"/>
  <c r="M1307" i="1" s="1"/>
  <c r="U1307" i="1" s="1"/>
  <c r="O1306" i="1"/>
  <c r="Q1306" i="1" s="1"/>
  <c r="AA1306" i="1" s="1"/>
  <c r="H1307" i="1" s="1"/>
  <c r="G1307" i="1" s="1"/>
  <c r="J1307" i="1" l="1"/>
  <c r="K1307" i="1" s="1"/>
  <c r="X1307" i="1" l="1"/>
  <c r="Z1307" i="1" s="1"/>
  <c r="AD1307" i="1" s="1"/>
  <c r="N1308" i="1" s="1"/>
  <c r="V1308" i="1" s="1"/>
  <c r="W1307" i="1"/>
  <c r="Y1307" i="1" s="1"/>
  <c r="AC1307" i="1" s="1"/>
  <c r="M1308" i="1" s="1"/>
  <c r="U1308" i="1" s="1"/>
  <c r="O1307" i="1"/>
  <c r="Q1307" i="1" s="1"/>
  <c r="AA1307" i="1" s="1"/>
  <c r="H1308" i="1" s="1"/>
  <c r="L1307" i="1"/>
  <c r="P1307" i="1" s="1"/>
  <c r="R1307" i="1" s="1"/>
  <c r="AB1307" i="1" s="1"/>
  <c r="I1308" i="1" s="1"/>
  <c r="G1308" i="1" l="1"/>
  <c r="J1308" i="1" l="1"/>
  <c r="K1308" i="1" l="1"/>
  <c r="X1308" i="1"/>
  <c r="Z1308" i="1" s="1"/>
  <c r="AD1308" i="1" s="1"/>
  <c r="N1309" i="1" s="1"/>
  <c r="V1309" i="1" s="1"/>
  <c r="L1308" i="1"/>
  <c r="P1308" i="1" s="1"/>
  <c r="R1308" i="1" s="1"/>
  <c r="AB1308" i="1" s="1"/>
  <c r="I1309" i="1" s="1"/>
  <c r="O1308" i="1" l="1"/>
  <c r="Q1308" i="1" s="1"/>
  <c r="AA1308" i="1" s="1"/>
  <c r="H1309" i="1" s="1"/>
  <c r="G1309" i="1" s="1"/>
  <c r="W1308" i="1"/>
  <c r="Y1308" i="1" s="1"/>
  <c r="AC1308" i="1" s="1"/>
  <c r="M1309" i="1" s="1"/>
  <c r="U1309" i="1" s="1"/>
  <c r="J1309" i="1" l="1"/>
  <c r="K1309" i="1" l="1"/>
  <c r="X1309" i="1"/>
  <c r="Z1309" i="1" s="1"/>
  <c r="AD1309" i="1" s="1"/>
  <c r="N1310" i="1" s="1"/>
  <c r="V1310" i="1" s="1"/>
  <c r="L1309" i="1"/>
  <c r="P1309" i="1" s="1"/>
  <c r="R1309" i="1" s="1"/>
  <c r="AB1309" i="1" s="1"/>
  <c r="I1310" i="1" s="1"/>
  <c r="W1309" i="1" l="1"/>
  <c r="Y1309" i="1" s="1"/>
  <c r="AC1309" i="1" s="1"/>
  <c r="M1310" i="1" s="1"/>
  <c r="U1310" i="1" s="1"/>
  <c r="O1309" i="1"/>
  <c r="Q1309" i="1" s="1"/>
  <c r="AA1309" i="1" s="1"/>
  <c r="H1310" i="1" s="1"/>
  <c r="G1310" i="1" s="1"/>
  <c r="J1310" i="1" l="1"/>
  <c r="K1310" i="1" l="1"/>
  <c r="X1310" i="1"/>
  <c r="Z1310" i="1" s="1"/>
  <c r="AD1310" i="1" s="1"/>
  <c r="N1311" i="1" s="1"/>
  <c r="V1311" i="1" s="1"/>
  <c r="L1310" i="1"/>
  <c r="P1310" i="1" s="1"/>
  <c r="R1310" i="1" s="1"/>
  <c r="AB1310" i="1" s="1"/>
  <c r="I1311" i="1" s="1"/>
  <c r="O1310" i="1" l="1"/>
  <c r="Q1310" i="1" s="1"/>
  <c r="AA1310" i="1" s="1"/>
  <c r="H1311" i="1" s="1"/>
  <c r="G1311" i="1" s="1"/>
  <c r="W1310" i="1"/>
  <c r="Y1310" i="1" s="1"/>
  <c r="AC1310" i="1" s="1"/>
  <c r="M1311" i="1" s="1"/>
  <c r="U1311" i="1" s="1"/>
  <c r="J1311" i="1" l="1"/>
  <c r="K1311" i="1" l="1"/>
  <c r="X1311" i="1"/>
  <c r="Z1311" i="1" s="1"/>
  <c r="AD1311" i="1" s="1"/>
  <c r="N1312" i="1" s="1"/>
  <c r="V1312" i="1" s="1"/>
  <c r="L1311" i="1"/>
  <c r="P1311" i="1" s="1"/>
  <c r="R1311" i="1" s="1"/>
  <c r="AB1311" i="1" s="1"/>
  <c r="I1312" i="1" s="1"/>
  <c r="O1311" i="1" l="1"/>
  <c r="Q1311" i="1" s="1"/>
  <c r="AA1311" i="1" s="1"/>
  <c r="H1312" i="1" s="1"/>
  <c r="G1312" i="1" s="1"/>
  <c r="W1311" i="1"/>
  <c r="Y1311" i="1" s="1"/>
  <c r="AC1311" i="1" s="1"/>
  <c r="M1312" i="1" s="1"/>
  <c r="U1312" i="1" s="1"/>
  <c r="J1312" i="1" l="1"/>
  <c r="K1312" i="1" l="1"/>
  <c r="X1312" i="1"/>
  <c r="Z1312" i="1" s="1"/>
  <c r="AD1312" i="1" s="1"/>
  <c r="N1313" i="1" s="1"/>
  <c r="V1313" i="1" s="1"/>
  <c r="L1312" i="1"/>
  <c r="P1312" i="1" s="1"/>
  <c r="R1312" i="1" s="1"/>
  <c r="AB1312" i="1" s="1"/>
  <c r="I1313" i="1" s="1"/>
  <c r="W1312" i="1" l="1"/>
  <c r="Y1312" i="1" s="1"/>
  <c r="AC1312" i="1" s="1"/>
  <c r="M1313" i="1" s="1"/>
  <c r="U1313" i="1" s="1"/>
  <c r="O1312" i="1"/>
  <c r="Q1312" i="1" s="1"/>
  <c r="AA1312" i="1" s="1"/>
  <c r="H1313" i="1" s="1"/>
  <c r="G1313" i="1" s="1"/>
  <c r="J1313" i="1" l="1"/>
  <c r="K1313" i="1" l="1"/>
  <c r="X1313" i="1"/>
  <c r="Z1313" i="1" s="1"/>
  <c r="AD1313" i="1" s="1"/>
  <c r="N1314" i="1" s="1"/>
  <c r="V1314" i="1" s="1"/>
  <c r="L1313" i="1"/>
  <c r="P1313" i="1" s="1"/>
  <c r="R1313" i="1" s="1"/>
  <c r="AB1313" i="1" s="1"/>
  <c r="I1314" i="1" s="1"/>
  <c r="O1313" i="1" l="1"/>
  <c r="Q1313" i="1" s="1"/>
  <c r="AA1313" i="1" s="1"/>
  <c r="H1314" i="1" s="1"/>
  <c r="G1314" i="1" s="1"/>
  <c r="W1313" i="1"/>
  <c r="Y1313" i="1" s="1"/>
  <c r="AC1313" i="1" s="1"/>
  <c r="M1314" i="1" s="1"/>
  <c r="U1314" i="1" s="1"/>
  <c r="J1314" i="1" l="1"/>
  <c r="K1314" i="1" l="1"/>
  <c r="X1314" i="1"/>
  <c r="Z1314" i="1" s="1"/>
  <c r="AD1314" i="1" s="1"/>
  <c r="N1315" i="1" s="1"/>
  <c r="V1315" i="1" s="1"/>
  <c r="L1314" i="1"/>
  <c r="P1314" i="1" s="1"/>
  <c r="R1314" i="1" s="1"/>
  <c r="AB1314" i="1" s="1"/>
  <c r="I1315" i="1" s="1"/>
  <c r="W1314" i="1" l="1"/>
  <c r="Y1314" i="1" s="1"/>
  <c r="AC1314" i="1" s="1"/>
  <c r="M1315" i="1" s="1"/>
  <c r="U1315" i="1" s="1"/>
  <c r="O1314" i="1"/>
  <c r="Q1314" i="1" s="1"/>
  <c r="AA1314" i="1" s="1"/>
  <c r="H1315" i="1" s="1"/>
  <c r="G1315" i="1" s="1"/>
  <c r="J1315" i="1" l="1"/>
  <c r="K1315" i="1" l="1"/>
  <c r="X1315" i="1"/>
  <c r="Z1315" i="1" s="1"/>
  <c r="AD1315" i="1" s="1"/>
  <c r="N1316" i="1" s="1"/>
  <c r="V1316" i="1" s="1"/>
  <c r="L1315" i="1"/>
  <c r="P1315" i="1" s="1"/>
  <c r="R1315" i="1" s="1"/>
  <c r="AB1315" i="1" s="1"/>
  <c r="I1316" i="1" s="1"/>
  <c r="W1315" i="1" l="1"/>
  <c r="Y1315" i="1" s="1"/>
  <c r="AC1315" i="1" s="1"/>
  <c r="M1316" i="1" s="1"/>
  <c r="U1316" i="1" s="1"/>
  <c r="O1315" i="1"/>
  <c r="Q1315" i="1" s="1"/>
  <c r="AA1315" i="1" s="1"/>
  <c r="H1316" i="1" s="1"/>
  <c r="G1316" i="1" s="1"/>
  <c r="J1316" i="1" l="1"/>
  <c r="K1316" i="1" l="1"/>
  <c r="X1316" i="1"/>
  <c r="Z1316" i="1" s="1"/>
  <c r="AD1316" i="1" s="1"/>
  <c r="N1317" i="1" s="1"/>
  <c r="V1317" i="1" s="1"/>
  <c r="L1316" i="1"/>
  <c r="P1316" i="1" s="1"/>
  <c r="R1316" i="1" s="1"/>
  <c r="AB1316" i="1" s="1"/>
  <c r="I1317" i="1" s="1"/>
  <c r="W1316" i="1" l="1"/>
  <c r="Y1316" i="1" s="1"/>
  <c r="AC1316" i="1" s="1"/>
  <c r="M1317" i="1" s="1"/>
  <c r="U1317" i="1" s="1"/>
  <c r="O1316" i="1"/>
  <c r="Q1316" i="1" s="1"/>
  <c r="AA1316" i="1" s="1"/>
  <c r="H1317" i="1" s="1"/>
  <c r="G1317" i="1" s="1"/>
  <c r="J1317" i="1" l="1"/>
  <c r="K1317" i="1" l="1"/>
  <c r="X1317" i="1"/>
  <c r="Z1317" i="1" s="1"/>
  <c r="AD1317" i="1" s="1"/>
  <c r="N1318" i="1" s="1"/>
  <c r="V1318" i="1" s="1"/>
  <c r="L1317" i="1"/>
  <c r="P1317" i="1" s="1"/>
  <c r="R1317" i="1" s="1"/>
  <c r="AB1317" i="1" s="1"/>
  <c r="I1318" i="1" s="1"/>
  <c r="W1317" i="1" l="1"/>
  <c r="Y1317" i="1" s="1"/>
  <c r="AC1317" i="1" s="1"/>
  <c r="M1318" i="1" s="1"/>
  <c r="U1318" i="1" s="1"/>
  <c r="O1317" i="1"/>
  <c r="Q1317" i="1" s="1"/>
  <c r="AA1317" i="1" s="1"/>
  <c r="H1318" i="1" s="1"/>
  <c r="G1318" i="1" s="1"/>
  <c r="J1318" i="1" l="1"/>
  <c r="K1318" i="1" l="1"/>
  <c r="X1318" i="1"/>
  <c r="Z1318" i="1" s="1"/>
  <c r="AD1318" i="1" s="1"/>
  <c r="N1319" i="1" s="1"/>
  <c r="V1319" i="1" s="1"/>
  <c r="L1318" i="1"/>
  <c r="P1318" i="1" s="1"/>
  <c r="R1318" i="1" s="1"/>
  <c r="AB1318" i="1" s="1"/>
  <c r="I1319" i="1" s="1"/>
  <c r="W1318" i="1" l="1"/>
  <c r="Y1318" i="1" s="1"/>
  <c r="AC1318" i="1" s="1"/>
  <c r="M1319" i="1" s="1"/>
  <c r="U1319" i="1" s="1"/>
  <c r="O1318" i="1"/>
  <c r="Q1318" i="1" s="1"/>
  <c r="AA1318" i="1" s="1"/>
  <c r="H1319" i="1" s="1"/>
  <c r="G1319" i="1" s="1"/>
  <c r="J1319" i="1" l="1"/>
  <c r="K1319" i="1" l="1"/>
  <c r="X1319" i="1"/>
  <c r="Z1319" i="1" s="1"/>
  <c r="AD1319" i="1" s="1"/>
  <c r="N1320" i="1" s="1"/>
  <c r="V1320" i="1" s="1"/>
  <c r="L1319" i="1"/>
  <c r="P1319" i="1" s="1"/>
  <c r="R1319" i="1" s="1"/>
  <c r="AB1319" i="1" s="1"/>
  <c r="I1320" i="1" s="1"/>
  <c r="O1319" i="1" l="1"/>
  <c r="Q1319" i="1" s="1"/>
  <c r="AA1319" i="1" s="1"/>
  <c r="H1320" i="1" s="1"/>
  <c r="G1320" i="1" s="1"/>
  <c r="W1319" i="1"/>
  <c r="Y1319" i="1" s="1"/>
  <c r="AC1319" i="1" s="1"/>
  <c r="M1320" i="1" s="1"/>
  <c r="U1320" i="1" s="1"/>
  <c r="J1320" i="1" l="1"/>
  <c r="K1320" i="1" l="1"/>
  <c r="X1320" i="1"/>
  <c r="Z1320" i="1" s="1"/>
  <c r="AD1320" i="1" s="1"/>
  <c r="N1321" i="1" s="1"/>
  <c r="V1321" i="1" s="1"/>
  <c r="L1320" i="1"/>
  <c r="P1320" i="1" s="1"/>
  <c r="R1320" i="1" s="1"/>
  <c r="AB1320" i="1" s="1"/>
  <c r="I1321" i="1" s="1"/>
  <c r="W1320" i="1" l="1"/>
  <c r="Y1320" i="1" s="1"/>
  <c r="AC1320" i="1" s="1"/>
  <c r="M1321" i="1" s="1"/>
  <c r="U1321" i="1" s="1"/>
  <c r="O1320" i="1"/>
  <c r="Q1320" i="1" s="1"/>
  <c r="AA1320" i="1" s="1"/>
  <c r="H1321" i="1" s="1"/>
  <c r="G1321" i="1" s="1"/>
  <c r="J1321" i="1" l="1"/>
  <c r="K1321" i="1" l="1"/>
  <c r="X1321" i="1"/>
  <c r="Z1321" i="1" s="1"/>
  <c r="AD1321" i="1" s="1"/>
  <c r="N1322" i="1" s="1"/>
  <c r="L1321" i="1"/>
  <c r="P1321" i="1" s="1"/>
  <c r="R1321" i="1" s="1"/>
  <c r="AB1321" i="1" s="1"/>
  <c r="I1322" i="1" s="1"/>
  <c r="V1322" i="1" l="1"/>
  <c r="O1321" i="1"/>
  <c r="Q1321" i="1" s="1"/>
  <c r="AA1321" i="1" s="1"/>
  <c r="H1322" i="1" s="1"/>
  <c r="G1322" i="1" s="1"/>
  <c r="W1321" i="1"/>
  <c r="Y1321" i="1" s="1"/>
  <c r="AC1321" i="1" s="1"/>
  <c r="M1322" i="1" s="1"/>
  <c r="U1322" i="1" s="1"/>
  <c r="J1322" i="1" l="1"/>
  <c r="K1322" i="1" s="1"/>
  <c r="X1322" i="1" l="1"/>
  <c r="Z1322" i="1" s="1"/>
  <c r="AD1322" i="1" s="1"/>
  <c r="N1323" i="1" s="1"/>
  <c r="V1323" i="1" s="1"/>
  <c r="W1322" i="1"/>
  <c r="Y1322" i="1" s="1"/>
  <c r="AC1322" i="1" s="1"/>
  <c r="M1323" i="1" s="1"/>
  <c r="U1323" i="1" s="1"/>
  <c r="O1322" i="1"/>
  <c r="Q1322" i="1" s="1"/>
  <c r="AA1322" i="1" s="1"/>
  <c r="H1323" i="1" s="1"/>
  <c r="L1322" i="1"/>
  <c r="P1322" i="1" s="1"/>
  <c r="R1322" i="1" s="1"/>
  <c r="AB1322" i="1" s="1"/>
  <c r="I1323" i="1" s="1"/>
  <c r="G1323" i="1" l="1"/>
  <c r="J1323" i="1" l="1"/>
  <c r="K1323" i="1" l="1"/>
  <c r="X1323" i="1"/>
  <c r="Z1323" i="1" s="1"/>
  <c r="AD1323" i="1" s="1"/>
  <c r="L1323" i="1"/>
  <c r="P1323" i="1" s="1"/>
  <c r="R1323" i="1" s="1"/>
  <c r="AB1323" i="1" s="1"/>
  <c r="W1323" i="1" l="1"/>
  <c r="Y1323" i="1" s="1"/>
  <c r="AC1323" i="1" s="1"/>
  <c r="O1323" i="1"/>
  <c r="Q1323" i="1" s="1"/>
  <c r="AA1323" i="1" s="1"/>
</calcChain>
</file>

<file path=xl/sharedStrings.xml><?xml version="1.0" encoding="utf-8"?>
<sst xmlns="http://schemas.openxmlformats.org/spreadsheetml/2006/main" count="39" uniqueCount="38">
  <si>
    <t>g</t>
  </si>
  <si>
    <t>x</t>
  </si>
  <si>
    <t>y</t>
  </si>
  <si>
    <t>position of the object, planet</t>
  </si>
  <si>
    <t>vx0</t>
  </si>
  <si>
    <t>vy0</t>
  </si>
  <si>
    <t>v</t>
  </si>
  <si>
    <t>M</t>
  </si>
  <si>
    <t>m</t>
  </si>
  <si>
    <t>G</t>
  </si>
  <si>
    <t>Dt</t>
  </si>
  <si>
    <t>r</t>
  </si>
  <si>
    <t>Fg</t>
  </si>
  <si>
    <t>initial distance between 2 objects</t>
  </si>
  <si>
    <t>vx</t>
  </si>
  <si>
    <t>vy</t>
  </si>
  <si>
    <t>ax</t>
  </si>
  <si>
    <t>ay</t>
  </si>
  <si>
    <t>Fgx</t>
  </si>
  <si>
    <t>Fgy</t>
  </si>
  <si>
    <t>Sx</t>
  </si>
  <si>
    <t>Sy</t>
  </si>
  <si>
    <t>vx/2</t>
  </si>
  <si>
    <t>vy/2</t>
  </si>
  <si>
    <t>cos</t>
  </si>
  <si>
    <t>sin</t>
  </si>
  <si>
    <t>cos/2</t>
  </si>
  <si>
    <t>sin/2</t>
  </si>
  <si>
    <t>Fgx/2</t>
  </si>
  <si>
    <t>Fgy/2</t>
  </si>
  <si>
    <t>ax/2</t>
  </si>
  <si>
    <t>ay/2</t>
  </si>
  <si>
    <t>DSx</t>
  </si>
  <si>
    <t>Dsy</t>
  </si>
  <si>
    <t>Dvx</t>
  </si>
  <si>
    <t>Dvy</t>
  </si>
  <si>
    <t>Dax</t>
  </si>
  <si>
    <t>To get g=9,81 for Earth we need m = 1, cause we don't take it into account (our mass)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</si>
</sst>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Arkusz1!$H$16:$H$1323</c:f>
              <c:numCache>
                <c:formatCode>General</c:formatCode>
                <c:ptCount val="1308"/>
                <c:pt idx="0">
                  <c:v>6000000</c:v>
                </c:pt>
                <c:pt idx="1">
                  <c:v>5999999.9538936047</c:v>
                </c:pt>
                <c:pt idx="2">
                  <c:v>5999999.8210484153</c:v>
                </c:pt>
                <c:pt idx="3">
                  <c:v>5999999.6054636417</c:v>
                </c:pt>
                <c:pt idx="4">
                  <c:v>5999999.3109541042</c:v>
                </c:pt>
                <c:pt idx="5">
                  <c:v>5999998.9411587315</c:v>
                </c:pt>
                <c:pt idx="6">
                  <c:v>5999998.4995486736</c:v>
                </c:pt>
                <c:pt idx="7">
                  <c:v>5999997.9894350385</c:v>
                </c:pt>
                <c:pt idx="8">
                  <c:v>5999997.4139762688</c:v>
                </c:pt>
                <c:pt idx="9">
                  <c:v>5999996.7761851829</c:v>
                </c:pt>
                <c:pt idx="10">
                  <c:v>5999996.0789356884</c:v>
                </c:pt>
                <c:pt idx="11">
                  <c:v>5999995.3249691864</c:v>
                </c:pt>
                <c:pt idx="12">
                  <c:v>5999994.5169006828</c:v>
                </c:pt>
                <c:pt idx="13">
                  <c:v>5999993.6572246142</c:v>
                </c:pt>
                <c:pt idx="14">
                  <c:v>5999992.7483204091</c:v>
                </c:pt>
                <c:pt idx="15">
                  <c:v>5999991.7924577883</c:v>
                </c:pt>
                <c:pt idx="16">
                  <c:v>5999990.7918018242</c:v>
                </c:pt>
                <c:pt idx="17">
                  <c:v>5999989.7484177677</c:v>
                </c:pt>
                <c:pt idx="18">
                  <c:v>5999988.6642756462</c:v>
                </c:pt>
                <c:pt idx="19">
                  <c:v>5999987.5412546583</c:v>
                </c:pt>
                <c:pt idx="20">
                  <c:v>5999986.3811473595</c:v>
                </c:pt>
                <c:pt idx="21">
                  <c:v>5999985.1856636582</c:v>
                </c:pt>
                <c:pt idx="22">
                  <c:v>5999983.9564346252</c:v>
                </c:pt>
                <c:pt idx="23">
                  <c:v>5999982.695016128</c:v>
                </c:pt>
                <c:pt idx="24">
                  <c:v>5999981.4028923009</c:v>
                </c:pt>
                <c:pt idx="25">
                  <c:v>5999980.08147885</c:v>
                </c:pt>
                <c:pt idx="26">
                  <c:v>5999978.732126208</c:v>
                </c:pt>
                <c:pt idx="27">
                  <c:v>5999977.356122545</c:v>
                </c:pt>
                <c:pt idx="28">
                  <c:v>5999975.9546966394</c:v>
                </c:pt>
                <c:pt idx="29">
                  <c:v>5999974.5290206149</c:v>
                </c:pt>
                <c:pt idx="30">
                  <c:v>5999973.080212553</c:v>
                </c:pt>
                <c:pt idx="31">
                  <c:v>5999971.6093389858</c:v>
                </c:pt>
                <c:pt idx="32">
                  <c:v>5999970.1174172712</c:v>
                </c:pt>
                <c:pt idx="33">
                  <c:v>5999968.6054178607</c:v>
                </c:pt>
                <c:pt idx="34">
                  <c:v>5999967.0742664626</c:v>
                </c:pt>
                <c:pt idx="35">
                  <c:v>5999965.524846104</c:v>
                </c:pt>
                <c:pt idx="36">
                  <c:v>5999963.957999099</c:v>
                </c:pt>
                <c:pt idx="37">
                  <c:v>5999962.3745289268</c:v>
                </c:pt>
                <c:pt idx="38">
                  <c:v>5999960.775202021</c:v>
                </c:pt>
                <c:pt idx="39">
                  <c:v>5999959.1607494773</c:v>
                </c:pt>
                <c:pt idx="40">
                  <c:v>5999957.531868685</c:v>
                </c:pt>
                <c:pt idx="41">
                  <c:v>5999955.8892248776</c:v>
                </c:pt>
                <c:pt idx="42">
                  <c:v>5999954.2334526191</c:v>
                </c:pt>
                <c:pt idx="43">
                  <c:v>5999952.5651572151</c:v>
                </c:pt>
                <c:pt idx="44">
                  <c:v>5999950.8849160625</c:v>
                </c:pt>
                <c:pt idx="45">
                  <c:v>5999949.1932799388</c:v>
                </c:pt>
                <c:pt idx="46">
                  <c:v>5999947.4907742245</c:v>
                </c:pt>
                <c:pt idx="47">
                  <c:v>5999945.7779000793</c:v>
                </c:pt>
                <c:pt idx="48">
                  <c:v>5999944.0551355546</c:v>
                </c:pt>
                <c:pt idx="49">
                  <c:v>5999942.3229366625</c:v>
                </c:pt>
                <c:pt idx="50">
                  <c:v>5999940.5817383882</c:v>
                </c:pt>
                <c:pt idx="51">
                  <c:v>5999938.831955662</c:v>
                </c:pt>
                <c:pt idx="52">
                  <c:v>5999937.073984284</c:v>
                </c:pt>
                <c:pt idx="53">
                  <c:v>5999935.3082018048</c:v>
                </c:pt>
                <c:pt idx="54">
                  <c:v>5999933.5349683678</c:v>
                </c:pt>
                <c:pt idx="55">
                  <c:v>5999931.7546275118</c:v>
                </c:pt>
                <c:pt idx="56">
                  <c:v>5999929.9675069358</c:v>
                </c:pt>
                <c:pt idx="57">
                  <c:v>5999928.1739192298</c:v>
                </c:pt>
                <c:pt idx="58">
                  <c:v>5999926.3741625715</c:v>
                </c:pt>
                <c:pt idx="59">
                  <c:v>5999924.5685213907</c:v>
                </c:pt>
                <c:pt idx="60">
                  <c:v>5999922.7572670039</c:v>
                </c:pt>
                <c:pt idx="61">
                  <c:v>5999920.9406582173</c:v>
                </c:pt>
                <c:pt idx="62">
                  <c:v>5999919.118941905</c:v>
                </c:pt>
                <c:pt idx="63">
                  <c:v>5999917.2923535574</c:v>
                </c:pt>
                <c:pt idx="64">
                  <c:v>5999915.4611178096</c:v>
                </c:pt>
                <c:pt idx="65">
                  <c:v>5999913.6254489375</c:v>
                </c:pt>
                <c:pt idx="66">
                  <c:v>5999911.7855513375</c:v>
                </c:pt>
                <c:pt idx="67">
                  <c:v>5999909.9416199839</c:v>
                </c:pt>
                <c:pt idx="68">
                  <c:v>5999908.0938408598</c:v>
                </c:pt>
                <c:pt idx="69">
                  <c:v>5999906.242391373</c:v>
                </c:pt>
                <c:pt idx="70">
                  <c:v>5999904.3874407532</c:v>
                </c:pt>
                <c:pt idx="71">
                  <c:v>5999902.5291504264</c:v>
                </c:pt>
                <c:pt idx="72">
                  <c:v>5999900.6676743757</c:v>
                </c:pt>
                <c:pt idx="73">
                  <c:v>5999898.8031594846</c:v>
                </c:pt>
                <c:pt idx="74">
                  <c:v>5999896.9357458642</c:v>
                </c:pt>
                <c:pt idx="75">
                  <c:v>5999895.0655671665</c:v>
                </c:pt>
                <c:pt idx="76">
                  <c:v>5999893.1927508805</c:v>
                </c:pt>
                <c:pt idx="77">
                  <c:v>5999891.3174186172</c:v>
                </c:pt>
                <c:pt idx="78">
                  <c:v>5999889.4396863803</c:v>
                </c:pt>
                <c:pt idx="79">
                  <c:v>5999887.559664825</c:v>
                </c:pt>
                <c:pt idx="80">
                  <c:v>5999885.6774595045</c:v>
                </c:pt>
                <c:pt idx="81">
                  <c:v>5999883.793171105</c:v>
                </c:pt>
                <c:pt idx="82">
                  <c:v>5999881.906895671</c:v>
                </c:pt>
                <c:pt idx="83">
                  <c:v>5999880.0187248196</c:v>
                </c:pt>
                <c:pt idx="84">
                  <c:v>5999878.1287459414</c:v>
                </c:pt>
                <c:pt idx="85">
                  <c:v>5999876.2370423991</c:v>
                </c:pt>
                <c:pt idx="86">
                  <c:v>5999874.3436937118</c:v>
                </c:pt>
                <c:pt idx="87">
                  <c:v>5999872.448775731</c:v>
                </c:pt>
                <c:pt idx="88">
                  <c:v>5999870.5523608131</c:v>
                </c:pt>
                <c:pt idx="89">
                  <c:v>5999868.6545179766</c:v>
                </c:pt>
                <c:pt idx="90">
                  <c:v>5999866.7553130575</c:v>
                </c:pt>
                <c:pt idx="91">
                  <c:v>5999864.8548088577</c:v>
                </c:pt>
                <c:pt idx="92">
                  <c:v>5999862.9530652836</c:v>
                </c:pt>
                <c:pt idx="93">
                  <c:v>5999861.0501394775</c:v>
                </c:pt>
                <c:pt idx="94">
                  <c:v>5999859.1460859487</c:v>
                </c:pt>
                <c:pt idx="95">
                  <c:v>5999857.240956693</c:v>
                </c:pt>
                <c:pt idx="96">
                  <c:v>5999855.3348013079</c:v>
                </c:pt>
                <c:pt idx="97">
                  <c:v>5999853.4276671056</c:v>
                </c:pt>
                <c:pt idx="98">
                  <c:v>5999851.5195992161</c:v>
                </c:pt>
                <c:pt idx="99">
                  <c:v>5999849.6106406879</c:v>
                </c:pt>
                <c:pt idx="100">
                  <c:v>5999847.7008325849</c:v>
                </c:pt>
                <c:pt idx="101">
                  <c:v>5999845.7902140785</c:v>
                </c:pt>
                <c:pt idx="102">
                  <c:v>5999843.8788225334</c:v>
                </c:pt>
                <c:pt idx="103">
                  <c:v>5999841.9666935923</c:v>
                </c:pt>
                <c:pt idx="104">
                  <c:v>5999840.053861253</c:v>
                </c:pt>
                <c:pt idx="105">
                  <c:v>5999838.140357947</c:v>
                </c:pt>
                <c:pt idx="106">
                  <c:v>5999836.2262146091</c:v>
                </c:pt>
                <c:pt idx="107">
                  <c:v>5999834.3114607492</c:v>
                </c:pt>
                <c:pt idx="108">
                  <c:v>5999832.3961245166</c:v>
                </c:pt>
                <c:pt idx="109">
                  <c:v>5999830.4802327622</c:v>
                </c:pt>
                <c:pt idx="110">
                  <c:v>5999828.5638110982</c:v>
                </c:pt>
                <c:pt idx="111">
                  <c:v>5999826.6468839562</c:v>
                </c:pt>
                <c:pt idx="112">
                  <c:v>5999824.7294746423</c:v>
                </c:pt>
                <c:pt idx="113">
                  <c:v>5999822.8116053874</c:v>
                </c:pt>
                <c:pt idx="114">
                  <c:v>5999820.8932973966</c:v>
                </c:pt>
                <c:pt idx="115">
                  <c:v>5999818.9745708983</c:v>
                </c:pt>
                <c:pt idx="116">
                  <c:v>5999817.0554451887</c:v>
                </c:pt>
                <c:pt idx="117">
                  <c:v>5999815.1359386723</c:v>
                </c:pt>
                <c:pt idx="118">
                  <c:v>5999813.2160689067</c:v>
                </c:pt>
                <c:pt idx="119">
                  <c:v>5999811.2958526397</c:v>
                </c:pt>
                <c:pt idx="120">
                  <c:v>5999809.3753058463</c:v>
                </c:pt>
                <c:pt idx="121">
                  <c:v>5999807.4544437649</c:v>
                </c:pt>
                <c:pt idx="122">
                  <c:v>5999805.5332809323</c:v>
                </c:pt>
                <c:pt idx="123">
                  <c:v>5999803.6118312143</c:v>
                </c:pt>
                <c:pt idx="124">
                  <c:v>5999801.6901078373</c:v>
                </c:pt>
                <c:pt idx="125">
                  <c:v>5999799.7681234181</c:v>
                </c:pt>
                <c:pt idx="126">
                  <c:v>5999797.8458899911</c:v>
                </c:pt>
                <c:pt idx="127">
                  <c:v>5999795.9234190378</c:v>
                </c:pt>
                <c:pt idx="128">
                  <c:v>5999794.0007215077</c:v>
                </c:pt>
                <c:pt idx="129">
                  <c:v>5999792.0778078465</c:v>
                </c:pt>
                <c:pt idx="130">
                  <c:v>5999790.1546880193</c:v>
                </c:pt>
                <c:pt idx="131">
                  <c:v>5999788.2313715303</c:v>
                </c:pt>
                <c:pt idx="132">
                  <c:v>5999786.307867446</c:v>
                </c:pt>
                <c:pt idx="133">
                  <c:v>5999784.3841844155</c:v>
                </c:pt>
                <c:pt idx="134">
                  <c:v>5999782.4603306875</c:v>
                </c:pt>
                <c:pt idx="135">
                  <c:v>5999780.5363141317</c:v>
                </c:pt>
                <c:pt idx="136">
                  <c:v>5999778.6121422546</c:v>
                </c:pt>
                <c:pt idx="137">
                  <c:v>5999776.6878222171</c:v>
                </c:pt>
                <c:pt idx="138">
                  <c:v>5999774.7633608487</c:v>
                </c:pt>
                <c:pt idx="139">
                  <c:v>5999772.8387646647</c:v>
                </c:pt>
                <c:pt idx="140">
                  <c:v>5999770.91403988</c:v>
                </c:pt>
                <c:pt idx="141">
                  <c:v>5999768.9891924234</c:v>
                </c:pt>
                <c:pt idx="142">
                  <c:v>5999767.0642279498</c:v>
                </c:pt>
                <c:pt idx="143">
                  <c:v>5999765.1391518526</c:v>
                </c:pt>
                <c:pt idx="144">
                  <c:v>5999763.2139692781</c:v>
                </c:pt>
                <c:pt idx="145">
                  <c:v>5999761.2886851346</c:v>
                </c:pt>
                <c:pt idx="146">
                  <c:v>5999759.3633041037</c:v>
                </c:pt>
                <c:pt idx="147">
                  <c:v>5999757.4378306512</c:v>
                </c:pt>
                <c:pt idx="148">
                  <c:v>5999755.5122690378</c:v>
                </c:pt>
                <c:pt idx="149">
                  <c:v>5999753.5866233269</c:v>
                </c:pt>
                <c:pt idx="150">
                  <c:v>5999751.6608973946</c:v>
                </c:pt>
                <c:pt idx="151">
                  <c:v>5999749.7350949384</c:v>
                </c:pt>
                <c:pt idx="152">
                  <c:v>5999747.8092194861</c:v>
                </c:pt>
                <c:pt idx="153">
                  <c:v>5999745.8832744015</c:v>
                </c:pt>
                <c:pt idx="154">
                  <c:v>5999743.9572628951</c:v>
                </c:pt>
                <c:pt idx="155">
                  <c:v>5999742.031188027</c:v>
                </c:pt>
                <c:pt idx="156">
                  <c:v>5999740.105052718</c:v>
                </c:pt>
                <c:pt idx="157">
                  <c:v>5999738.1788597535</c:v>
                </c:pt>
                <c:pt idx="158">
                  <c:v>5999736.2526117908</c:v>
                </c:pt>
                <c:pt idx="159">
                  <c:v>5999734.3263113638</c:v>
                </c:pt>
                <c:pt idx="160">
                  <c:v>5999732.3999608904</c:v>
                </c:pt>
                <c:pt idx="161">
                  <c:v>5999730.4735626774</c:v>
                </c:pt>
                <c:pt idx="162">
                  <c:v>5999728.5471189246</c:v>
                </c:pt>
                <c:pt idx="163">
                  <c:v>5999726.6206317302</c:v>
                </c:pt>
                <c:pt idx="164">
                  <c:v>5999724.6941030966</c:v>
                </c:pt>
                <c:pt idx="165">
                  <c:v>5999722.7675349321</c:v>
                </c:pt>
                <c:pt idx="166">
                  <c:v>5999720.8409290593</c:v>
                </c:pt>
                <c:pt idx="167">
                  <c:v>5999718.9142872151</c:v>
                </c:pt>
                <c:pt idx="168">
                  <c:v>5999716.9876110563</c:v>
                </c:pt>
                <c:pt idx="169">
                  <c:v>5999715.0609021643</c:v>
                </c:pt>
                <c:pt idx="170">
                  <c:v>5999713.1341620469</c:v>
                </c:pt>
                <c:pt idx="171">
                  <c:v>5999711.2073921422</c:v>
                </c:pt>
                <c:pt idx="172">
                  <c:v>5999709.2805938227</c:v>
                </c:pt>
                <c:pt idx="173">
                  <c:v>5999707.3537683971</c:v>
                </c:pt>
                <c:pt idx="174">
                  <c:v>5999705.4269171143</c:v>
                </c:pt>
                <c:pt idx="175">
                  <c:v>5999703.5000411645</c:v>
                </c:pt>
                <c:pt idx="176">
                  <c:v>5999701.5731416838</c:v>
                </c:pt>
                <c:pt idx="177">
                  <c:v>5999699.6462197565</c:v>
                </c:pt>
                <c:pt idx="178">
                  <c:v>5999697.7192764161</c:v>
                </c:pt>
                <c:pt idx="179">
                  <c:v>5999695.7923126481</c:v>
                </c:pt>
                <c:pt idx="180">
                  <c:v>5999693.8653293941</c:v>
                </c:pt>
                <c:pt idx="181">
                  <c:v>5999691.93832755</c:v>
                </c:pt>
                <c:pt idx="182">
                  <c:v>5999690.0113079725</c:v>
                </c:pt>
                <c:pt idx="183">
                  <c:v>5999688.0842714775</c:v>
                </c:pt>
                <c:pt idx="184">
                  <c:v>5999686.1572188437</c:v>
                </c:pt>
                <c:pt idx="185">
                  <c:v>5999684.2301508142</c:v>
                </c:pt>
                <c:pt idx="186">
                  <c:v>5999682.3030680977</c:v>
                </c:pt>
                <c:pt idx="187">
                  <c:v>5999680.3759713694</c:v>
                </c:pt>
                <c:pt idx="188">
                  <c:v>5999678.4488612739</c:v>
                </c:pt>
                <c:pt idx="189">
                  <c:v>5999676.5217384268</c:v>
                </c:pt>
                <c:pt idx="190">
                  <c:v>5999674.5946034146</c:v>
                </c:pt>
                <c:pt idx="191">
                  <c:v>5999672.6674567973</c:v>
                </c:pt>
                <c:pt idx="192">
                  <c:v>5999670.7402991084</c:v>
                </c:pt>
                <c:pt idx="193">
                  <c:v>5999668.8131308565</c:v>
                </c:pt>
                <c:pt idx="194">
                  <c:v>5999666.8859525276</c:v>
                </c:pt>
                <c:pt idx="195">
                  <c:v>5999664.9587645847</c:v>
                </c:pt>
                <c:pt idx="196">
                  <c:v>5999663.0315674702</c:v>
                </c:pt>
                <c:pt idx="197">
                  <c:v>5999661.1043616058</c:v>
                </c:pt>
                <c:pt idx="198">
                  <c:v>5999659.1771473931</c:v>
                </c:pt>
                <c:pt idx="199">
                  <c:v>5999657.2499252157</c:v>
                </c:pt>
                <c:pt idx="200">
                  <c:v>5999655.3226954406</c:v>
                </c:pt>
                <c:pt idx="201">
                  <c:v>5999653.3954584152</c:v>
                </c:pt>
                <c:pt idx="202">
                  <c:v>5999651.4682144737</c:v>
                </c:pt>
                <c:pt idx="203">
                  <c:v>5999649.5409639329</c:v>
                </c:pt>
                <c:pt idx="204">
                  <c:v>5999647.6137070954</c:v>
                </c:pt>
                <c:pt idx="205">
                  <c:v>5999645.6864442509</c:v>
                </c:pt>
                <c:pt idx="206">
                  <c:v>5999643.759175675</c:v>
                </c:pt>
                <c:pt idx="207">
                  <c:v>5999641.8319016304</c:v>
                </c:pt>
                <c:pt idx="208">
                  <c:v>5999639.9046223676</c:v>
                </c:pt>
                <c:pt idx="209">
                  <c:v>5999637.9773381269</c:v>
                </c:pt>
                <c:pt idx="210">
                  <c:v>5999636.0500491355</c:v>
                </c:pt>
                <c:pt idx="211">
                  <c:v>5999634.1227556113</c:v>
                </c:pt>
                <c:pt idx="212">
                  <c:v>5999632.1954577621</c:v>
                </c:pt>
                <c:pt idx="213">
                  <c:v>5999630.2681557862</c:v>
                </c:pt>
                <c:pt idx="214">
                  <c:v>5999628.3408498717</c:v>
                </c:pt>
                <c:pt idx="215">
                  <c:v>5999626.4135401994</c:v>
                </c:pt>
                <c:pt idx="216">
                  <c:v>5999624.4862269415</c:v>
                </c:pt>
                <c:pt idx="217">
                  <c:v>5999622.5589102609</c:v>
                </c:pt>
                <c:pt idx="218">
                  <c:v>5999620.6315903151</c:v>
                </c:pt>
                <c:pt idx="219">
                  <c:v>5999618.7042672532</c:v>
                </c:pt>
                <c:pt idx="220">
                  <c:v>5999616.7769412175</c:v>
                </c:pt>
                <c:pt idx="221">
                  <c:v>5999614.8496123431</c:v>
                </c:pt>
                <c:pt idx="222">
                  <c:v>5999612.9222807605</c:v>
                </c:pt>
                <c:pt idx="223">
                  <c:v>5999610.9949465925</c:v>
                </c:pt>
                <c:pt idx="224">
                  <c:v>5999609.0676099574</c:v>
                </c:pt>
                <c:pt idx="225">
                  <c:v>5999607.140270967</c:v>
                </c:pt>
                <c:pt idx="226">
                  <c:v>5999605.2129297294</c:v>
                </c:pt>
                <c:pt idx="227">
                  <c:v>5999603.2855863459</c:v>
                </c:pt>
                <c:pt idx="228">
                  <c:v>5999601.3582409145</c:v>
                </c:pt>
                <c:pt idx="229">
                  <c:v>5999599.4308935283</c:v>
                </c:pt>
                <c:pt idx="230">
                  <c:v>5999597.5035442766</c:v>
                </c:pt>
                <c:pt idx="231">
                  <c:v>5999595.5761932433</c:v>
                </c:pt>
                <c:pt idx="232">
                  <c:v>5999593.6488405094</c:v>
                </c:pt>
                <c:pt idx="233">
                  <c:v>5999591.7214861521</c:v>
                </c:pt>
                <c:pt idx="234">
                  <c:v>5999589.7941302443</c:v>
                </c:pt>
                <c:pt idx="235">
                  <c:v>5999587.8667728566</c:v>
                </c:pt>
                <c:pt idx="236">
                  <c:v>5999585.939414056</c:v>
                </c:pt>
                <c:pt idx="237">
                  <c:v>5999584.012053906</c:v>
                </c:pt>
                <c:pt idx="238">
                  <c:v>5999582.0846924679</c:v>
                </c:pt>
                <c:pt idx="239">
                  <c:v>5999580.1573297996</c:v>
                </c:pt>
                <c:pt idx="240">
                  <c:v>5999578.229965956</c:v>
                </c:pt>
                <c:pt idx="241">
                  <c:v>5999576.30260099</c:v>
                </c:pt>
                <c:pt idx="242">
                  <c:v>5999574.3752349522</c:v>
                </c:pt>
                <c:pt idx="243">
                  <c:v>5999572.4478678908</c:v>
                </c:pt>
                <c:pt idx="244">
                  <c:v>5999570.5204998516</c:v>
                </c:pt>
                <c:pt idx="245">
                  <c:v>5999568.5931308782</c:v>
                </c:pt>
                <c:pt idx="246">
                  <c:v>5999566.6657610126</c:v>
                </c:pt>
                <c:pt idx="247">
                  <c:v>5999564.7383902939</c:v>
                </c:pt>
                <c:pt idx="248">
                  <c:v>5999562.8110187612</c:v>
                </c:pt>
                <c:pt idx="249">
                  <c:v>5999560.88364645</c:v>
                </c:pt>
                <c:pt idx="250">
                  <c:v>5999558.9562733946</c:v>
                </c:pt>
                <c:pt idx="251">
                  <c:v>5999557.0288996277</c:v>
                </c:pt>
                <c:pt idx="252">
                  <c:v>5999555.1015251819</c:v>
                </c:pt>
                <c:pt idx="253">
                  <c:v>5999553.174150086</c:v>
                </c:pt>
                <c:pt idx="254">
                  <c:v>5999551.2467743689</c:v>
                </c:pt>
                <c:pt idx="255">
                  <c:v>5999549.3193980586</c:v>
                </c:pt>
                <c:pt idx="256">
                  <c:v>5999547.3920211801</c:v>
                </c:pt>
                <c:pt idx="257">
                  <c:v>5999545.4646437587</c:v>
                </c:pt>
                <c:pt idx="258">
                  <c:v>5999543.5372658176</c:v>
                </c:pt>
                <c:pt idx="259">
                  <c:v>5999541.6098873802</c:v>
                </c:pt>
                <c:pt idx="260">
                  <c:v>5999539.6825084677</c:v>
                </c:pt>
                <c:pt idx="261">
                  <c:v>5999537.7551291008</c:v>
                </c:pt>
                <c:pt idx="262">
                  <c:v>5999535.8277492989</c:v>
                </c:pt>
                <c:pt idx="263">
                  <c:v>5999533.9003690807</c:v>
                </c:pt>
                <c:pt idx="264">
                  <c:v>5999531.9729884639</c:v>
                </c:pt>
                <c:pt idx="265">
                  <c:v>5999530.0456074653</c:v>
                </c:pt>
                <c:pt idx="266">
                  <c:v>5999528.1182261016</c:v>
                </c:pt>
                <c:pt idx="267">
                  <c:v>5999526.1908443877</c:v>
                </c:pt>
                <c:pt idx="268">
                  <c:v>5999524.2634623395</c:v>
                </c:pt>
                <c:pt idx="269">
                  <c:v>5999522.33607997</c:v>
                </c:pt>
                <c:pt idx="270">
                  <c:v>5999520.4086972931</c:v>
                </c:pt>
                <c:pt idx="271">
                  <c:v>5999518.481314321</c:v>
                </c:pt>
                <c:pt idx="272">
                  <c:v>5999516.5539310668</c:v>
                </c:pt>
                <c:pt idx="273">
                  <c:v>5999514.6265475415</c:v>
                </c:pt>
                <c:pt idx="274">
                  <c:v>5999512.6991637563</c:v>
                </c:pt>
                <c:pt idx="275">
                  <c:v>5999510.7717797225</c:v>
                </c:pt>
                <c:pt idx="276">
                  <c:v>5999508.8443954494</c:v>
                </c:pt>
                <c:pt idx="277">
                  <c:v>5999506.9170109471</c:v>
                </c:pt>
                <c:pt idx="278">
                  <c:v>5999504.9896262251</c:v>
                </c:pt>
                <c:pt idx="279">
                  <c:v>5999503.0622412916</c:v>
                </c:pt>
                <c:pt idx="280">
                  <c:v>5999501.1348561551</c:v>
                </c:pt>
                <c:pt idx="281">
                  <c:v>5999499.207470824</c:v>
                </c:pt>
                <c:pt idx="282">
                  <c:v>5999497.2800853057</c:v>
                </c:pt>
                <c:pt idx="283">
                  <c:v>5999495.3526996067</c:v>
                </c:pt>
                <c:pt idx="284">
                  <c:v>5999493.4253137344</c:v>
                </c:pt>
                <c:pt idx="285">
                  <c:v>5999491.4979276964</c:v>
                </c:pt>
                <c:pt idx="286">
                  <c:v>5999489.5705414983</c:v>
                </c:pt>
                <c:pt idx="287">
                  <c:v>5999487.6431551455</c:v>
                </c:pt>
                <c:pt idx="288">
                  <c:v>5999485.7157686446</c:v>
                </c:pt>
                <c:pt idx="289">
                  <c:v>5999483.7883820003</c:v>
                </c:pt>
                <c:pt idx="290">
                  <c:v>5999481.8609952182</c:v>
                </c:pt>
                <c:pt idx="291">
                  <c:v>5999479.9336083038</c:v>
                </c:pt>
                <c:pt idx="292">
                  <c:v>5999478.0062212609</c:v>
                </c:pt>
                <c:pt idx="293">
                  <c:v>5999476.078834095</c:v>
                </c:pt>
                <c:pt idx="294">
                  <c:v>5999474.15144681</c:v>
                </c:pt>
                <c:pt idx="295">
                  <c:v>5999472.2240594104</c:v>
                </c:pt>
                <c:pt idx="296">
                  <c:v>5999470.296671899</c:v>
                </c:pt>
                <c:pt idx="297">
                  <c:v>5999468.3692842806</c:v>
                </c:pt>
                <c:pt idx="298">
                  <c:v>5999466.4418965587</c:v>
                </c:pt>
                <c:pt idx="299">
                  <c:v>5999464.5145087363</c:v>
                </c:pt>
                <c:pt idx="300">
                  <c:v>5999462.587120817</c:v>
                </c:pt>
                <c:pt idx="301">
                  <c:v>5999460.6597328037</c:v>
                </c:pt>
                <c:pt idx="302">
                  <c:v>5999458.7323446991</c:v>
                </c:pt>
                <c:pt idx="303">
                  <c:v>5999456.8049565069</c:v>
                </c:pt>
                <c:pt idx="304">
                  <c:v>5999454.8775682291</c:v>
                </c:pt>
                <c:pt idx="305">
                  <c:v>5999452.9501798684</c:v>
                </c:pt>
                <c:pt idx="306">
                  <c:v>5999451.0227914276</c:v>
                </c:pt>
                <c:pt idx="307">
                  <c:v>5999449.0954029085</c:v>
                </c:pt>
                <c:pt idx="308">
                  <c:v>5999447.1680143131</c:v>
                </c:pt>
                <c:pt idx="309">
                  <c:v>5999445.2406256441</c:v>
                </c:pt>
                <c:pt idx="310">
                  <c:v>5999443.3132369034</c:v>
                </c:pt>
                <c:pt idx="311">
                  <c:v>5999441.3858480928</c:v>
                </c:pt>
                <c:pt idx="312">
                  <c:v>5999439.4584592143</c:v>
                </c:pt>
                <c:pt idx="313">
                  <c:v>5999437.5310702696</c:v>
                </c:pt>
                <c:pt idx="314">
                  <c:v>5999435.6036812607</c:v>
                </c:pt>
                <c:pt idx="315">
                  <c:v>5999433.6762921894</c:v>
                </c:pt>
                <c:pt idx="316">
                  <c:v>5999431.7489030566</c:v>
                </c:pt>
                <c:pt idx="317">
                  <c:v>5999429.8215138642</c:v>
                </c:pt>
                <c:pt idx="318">
                  <c:v>5999427.8941246131</c:v>
                </c:pt>
                <c:pt idx="319">
                  <c:v>5999425.9667353053</c:v>
                </c:pt>
                <c:pt idx="320">
                  <c:v>5999424.0393459415</c:v>
                </c:pt>
                <c:pt idx="321">
                  <c:v>5999422.1119565228</c:v>
                </c:pt>
                <c:pt idx="322">
                  <c:v>5999420.1845670501</c:v>
                </c:pt>
                <c:pt idx="323">
                  <c:v>5999418.2571775252</c:v>
                </c:pt>
                <c:pt idx="324">
                  <c:v>5999416.3297879491</c:v>
                </c:pt>
                <c:pt idx="325">
                  <c:v>5999414.4023983227</c:v>
                </c:pt>
                <c:pt idx="326">
                  <c:v>5999412.475008647</c:v>
                </c:pt>
                <c:pt idx="327">
                  <c:v>5999410.5476189228</c:v>
                </c:pt>
                <c:pt idx="328">
                  <c:v>5999408.6202291511</c:v>
                </c:pt>
                <c:pt idx="329">
                  <c:v>5999406.6928393329</c:v>
                </c:pt>
                <c:pt idx="330">
                  <c:v>5999404.765449468</c:v>
                </c:pt>
                <c:pt idx="331">
                  <c:v>5999402.8380595585</c:v>
                </c:pt>
                <c:pt idx="332">
                  <c:v>5999400.9106696043</c:v>
                </c:pt>
                <c:pt idx="333">
                  <c:v>5999398.9832796063</c:v>
                </c:pt>
                <c:pt idx="334">
                  <c:v>5999397.0558895655</c:v>
                </c:pt>
                <c:pt idx="335">
                  <c:v>5999395.1284994818</c:v>
                </c:pt>
                <c:pt idx="336">
                  <c:v>5999393.2011093562</c:v>
                </c:pt>
                <c:pt idx="337">
                  <c:v>5999391.2737191888</c:v>
                </c:pt>
                <c:pt idx="338">
                  <c:v>5999389.3463289803</c:v>
                </c:pt>
                <c:pt idx="339">
                  <c:v>5999387.4189387318</c:v>
                </c:pt>
                <c:pt idx="340">
                  <c:v>5999385.4915484432</c:v>
                </c:pt>
                <c:pt idx="341">
                  <c:v>5999383.5641581155</c:v>
                </c:pt>
                <c:pt idx="342">
                  <c:v>5999381.6367677487</c:v>
                </c:pt>
                <c:pt idx="343">
                  <c:v>5999379.7093773438</c:v>
                </c:pt>
                <c:pt idx="344">
                  <c:v>5999377.7819869006</c:v>
                </c:pt>
                <c:pt idx="345">
                  <c:v>5999375.8545964202</c:v>
                </c:pt>
                <c:pt idx="346">
                  <c:v>5999373.9272059025</c:v>
                </c:pt>
                <c:pt idx="347">
                  <c:v>5999371.9998153476</c:v>
                </c:pt>
                <c:pt idx="348">
                  <c:v>5999370.0724247564</c:v>
                </c:pt>
                <c:pt idx="349">
                  <c:v>5999368.1450341288</c:v>
                </c:pt>
                <c:pt idx="350">
                  <c:v>5999366.2176434649</c:v>
                </c:pt>
                <c:pt idx="351">
                  <c:v>5999364.2902527656</c:v>
                </c:pt>
                <c:pt idx="352">
                  <c:v>5999362.362862031</c:v>
                </c:pt>
                <c:pt idx="353">
                  <c:v>5999360.4354712609</c:v>
                </c:pt>
                <c:pt idx="354">
                  <c:v>5999358.5080804555</c:v>
                </c:pt>
                <c:pt idx="355">
                  <c:v>5999356.5806896156</c:v>
                </c:pt>
                <c:pt idx="356">
                  <c:v>5999354.6532987412</c:v>
                </c:pt>
                <c:pt idx="357">
                  <c:v>5999352.7259078333</c:v>
                </c:pt>
                <c:pt idx="358">
                  <c:v>5999350.798516891</c:v>
                </c:pt>
                <c:pt idx="359">
                  <c:v>5999348.8711259151</c:v>
                </c:pt>
                <c:pt idx="360">
                  <c:v>5999346.9437349057</c:v>
                </c:pt>
                <c:pt idx="361">
                  <c:v>5999345.0163438627</c:v>
                </c:pt>
                <c:pt idx="362">
                  <c:v>5999343.0889527863</c:v>
                </c:pt>
                <c:pt idx="363">
                  <c:v>5999341.1615616772</c:v>
                </c:pt>
                <c:pt idx="364">
                  <c:v>5999339.2341705346</c:v>
                </c:pt>
                <c:pt idx="365">
                  <c:v>5999337.3067793595</c:v>
                </c:pt>
                <c:pt idx="366">
                  <c:v>5999335.3793881517</c:v>
                </c:pt>
                <c:pt idx="367">
                  <c:v>5999333.4519969113</c:v>
                </c:pt>
                <c:pt idx="368">
                  <c:v>5999331.5246056383</c:v>
                </c:pt>
                <c:pt idx="369">
                  <c:v>5999329.5972143337</c:v>
                </c:pt>
                <c:pt idx="370">
                  <c:v>5999327.6698229965</c:v>
                </c:pt>
                <c:pt idx="371">
                  <c:v>5999325.7424316276</c:v>
                </c:pt>
                <c:pt idx="372">
                  <c:v>5999323.815040227</c:v>
                </c:pt>
                <c:pt idx="373">
                  <c:v>5999321.8876487948</c:v>
                </c:pt>
                <c:pt idx="374">
                  <c:v>5999319.9602573309</c:v>
                </c:pt>
                <c:pt idx="375">
                  <c:v>5999318.0328658354</c:v>
                </c:pt>
                <c:pt idx="376">
                  <c:v>5999316.1054743081</c:v>
                </c:pt>
                <c:pt idx="377">
                  <c:v>5999314.1780827492</c:v>
                </c:pt>
                <c:pt idx="378">
                  <c:v>5999312.2506911596</c:v>
                </c:pt>
                <c:pt idx="379">
                  <c:v>5999310.3232995383</c:v>
                </c:pt>
                <c:pt idx="380">
                  <c:v>5999308.3959078854</c:v>
                </c:pt>
                <c:pt idx="381">
                  <c:v>5999306.4685162017</c:v>
                </c:pt>
                <c:pt idx="382">
                  <c:v>5999304.5411244873</c:v>
                </c:pt>
                <c:pt idx="383">
                  <c:v>5999302.6137327421</c:v>
                </c:pt>
                <c:pt idx="384">
                  <c:v>5999300.6863409653</c:v>
                </c:pt>
                <c:pt idx="385">
                  <c:v>5999298.7589491578</c:v>
                </c:pt>
                <c:pt idx="386">
                  <c:v>5999296.8315573195</c:v>
                </c:pt>
                <c:pt idx="387">
                  <c:v>5999294.9041654505</c:v>
                </c:pt>
                <c:pt idx="388">
                  <c:v>5999292.9767735507</c:v>
                </c:pt>
                <c:pt idx="389">
                  <c:v>5999291.0493816203</c:v>
                </c:pt>
                <c:pt idx="390">
                  <c:v>5999289.121989659</c:v>
                </c:pt>
                <c:pt idx="391">
                  <c:v>5999287.194597668</c:v>
                </c:pt>
                <c:pt idx="392">
                  <c:v>5999285.2672056463</c:v>
                </c:pt>
                <c:pt idx="393">
                  <c:v>5999283.3398135938</c:v>
                </c:pt>
                <c:pt idx="394">
                  <c:v>5999281.4124215106</c:v>
                </c:pt>
                <c:pt idx="395">
                  <c:v>5999279.4850293975</c:v>
                </c:pt>
                <c:pt idx="396">
                  <c:v>5999277.5576372538</c:v>
                </c:pt>
                <c:pt idx="397">
                  <c:v>5999275.6302450802</c:v>
                </c:pt>
                <c:pt idx="398">
                  <c:v>5999273.7028528759</c:v>
                </c:pt>
                <c:pt idx="399">
                  <c:v>5999271.7754606418</c:v>
                </c:pt>
                <c:pt idx="400">
                  <c:v>5999269.848068377</c:v>
                </c:pt>
                <c:pt idx="401">
                  <c:v>5999267.9206760824</c:v>
                </c:pt>
                <c:pt idx="402">
                  <c:v>5999265.993283757</c:v>
                </c:pt>
                <c:pt idx="403">
                  <c:v>5999264.0658914018</c:v>
                </c:pt>
                <c:pt idx="404">
                  <c:v>5999262.1384990169</c:v>
                </c:pt>
                <c:pt idx="405">
                  <c:v>5999260.2111066012</c:v>
                </c:pt>
                <c:pt idx="406">
                  <c:v>5999258.2837141557</c:v>
                </c:pt>
                <c:pt idx="407">
                  <c:v>5999256.3563216804</c:v>
                </c:pt>
                <c:pt idx="408">
                  <c:v>5999254.4289291743</c:v>
                </c:pt>
                <c:pt idx="409">
                  <c:v>5999252.5015366385</c:v>
                </c:pt>
                <c:pt idx="410">
                  <c:v>5999250.5741440728</c:v>
                </c:pt>
                <c:pt idx="411">
                  <c:v>5999248.6467514774</c:v>
                </c:pt>
                <c:pt idx="412">
                  <c:v>5999246.7193588521</c:v>
                </c:pt>
                <c:pt idx="413">
                  <c:v>5999244.7919661961</c:v>
                </c:pt>
                <c:pt idx="414">
                  <c:v>5999242.8645735104</c:v>
                </c:pt>
                <c:pt idx="415">
                  <c:v>5999240.9371807948</c:v>
                </c:pt>
                <c:pt idx="416">
                  <c:v>5999239.0097880494</c:v>
                </c:pt>
                <c:pt idx="417">
                  <c:v>5999237.0823952742</c:v>
                </c:pt>
                <c:pt idx="418">
                  <c:v>5999235.1550024692</c:v>
                </c:pt>
                <c:pt idx="419">
                  <c:v>5999233.2276096344</c:v>
                </c:pt>
                <c:pt idx="420">
                  <c:v>5999231.3002167698</c:v>
                </c:pt>
                <c:pt idx="421">
                  <c:v>5999229.3728238754</c:v>
                </c:pt>
                <c:pt idx="422">
                  <c:v>5999227.4454309512</c:v>
                </c:pt>
                <c:pt idx="423">
                  <c:v>5999225.5180379972</c:v>
                </c:pt>
                <c:pt idx="424">
                  <c:v>5999223.5906450134</c:v>
                </c:pt>
                <c:pt idx="425">
                  <c:v>5999221.6632519998</c:v>
                </c:pt>
                <c:pt idx="426">
                  <c:v>5999219.7358589564</c:v>
                </c:pt>
                <c:pt idx="427">
                  <c:v>5999217.8084658831</c:v>
                </c:pt>
                <c:pt idx="428">
                  <c:v>5999215.8810727801</c:v>
                </c:pt>
                <c:pt idx="429">
                  <c:v>5999213.9536796473</c:v>
                </c:pt>
                <c:pt idx="430">
                  <c:v>5999212.0262864847</c:v>
                </c:pt>
                <c:pt idx="431">
                  <c:v>5999210.0988932922</c:v>
                </c:pt>
                <c:pt idx="432">
                  <c:v>5999208.17150007</c:v>
                </c:pt>
                <c:pt idx="433">
                  <c:v>5999206.244106818</c:v>
                </c:pt>
                <c:pt idx="434">
                  <c:v>5999204.3167135362</c:v>
                </c:pt>
                <c:pt idx="435">
                  <c:v>5999202.3893202245</c:v>
                </c:pt>
                <c:pt idx="436">
                  <c:v>5999200.4619268831</c:v>
                </c:pt>
                <c:pt idx="437">
                  <c:v>5999198.5345335118</c:v>
                </c:pt>
                <c:pt idx="438">
                  <c:v>5999196.6071401108</c:v>
                </c:pt>
                <c:pt idx="439">
                  <c:v>5999194.67974668</c:v>
                </c:pt>
                <c:pt idx="440">
                  <c:v>5999192.7523532193</c:v>
                </c:pt>
                <c:pt idx="441">
                  <c:v>5999190.8249597289</c:v>
                </c:pt>
                <c:pt idx="442">
                  <c:v>5999188.8975662086</c:v>
                </c:pt>
                <c:pt idx="443">
                  <c:v>5999186.9701726586</c:v>
                </c:pt>
                <c:pt idx="444">
                  <c:v>5999185.0427790796</c:v>
                </c:pt>
                <c:pt idx="445">
                  <c:v>5999183.1153854709</c:v>
                </c:pt>
                <c:pt idx="446">
                  <c:v>5999181.1879918324</c:v>
                </c:pt>
                <c:pt idx="447">
                  <c:v>5999179.2605981641</c:v>
                </c:pt>
                <c:pt idx="448">
                  <c:v>5999177.3332044659</c:v>
                </c:pt>
                <c:pt idx="449">
                  <c:v>5999175.405810738</c:v>
                </c:pt>
                <c:pt idx="450">
                  <c:v>5999173.4784169802</c:v>
                </c:pt>
                <c:pt idx="451">
                  <c:v>5999171.5510231927</c:v>
                </c:pt>
                <c:pt idx="452">
                  <c:v>5999169.6236293754</c:v>
                </c:pt>
                <c:pt idx="453">
                  <c:v>5999167.6962355291</c:v>
                </c:pt>
                <c:pt idx="454">
                  <c:v>5999165.7688416531</c:v>
                </c:pt>
                <c:pt idx="455">
                  <c:v>5999163.8414477473</c:v>
                </c:pt>
                <c:pt idx="456">
                  <c:v>5999161.9140538117</c:v>
                </c:pt>
                <c:pt idx="457">
                  <c:v>5999159.9866598463</c:v>
                </c:pt>
                <c:pt idx="458">
                  <c:v>5999158.059265851</c:v>
                </c:pt>
                <c:pt idx="459">
                  <c:v>5999156.131871826</c:v>
                </c:pt>
                <c:pt idx="460">
                  <c:v>5999154.2044777721</c:v>
                </c:pt>
                <c:pt idx="461">
                  <c:v>5999152.2770836884</c:v>
                </c:pt>
                <c:pt idx="462">
                  <c:v>5999150.3496895749</c:v>
                </c:pt>
                <c:pt idx="463">
                  <c:v>5999148.4222954316</c:v>
                </c:pt>
                <c:pt idx="464">
                  <c:v>5999146.4949012585</c:v>
                </c:pt>
                <c:pt idx="465">
                  <c:v>5999144.5675070556</c:v>
                </c:pt>
                <c:pt idx="466">
                  <c:v>5999142.6401128229</c:v>
                </c:pt>
                <c:pt idx="467">
                  <c:v>5999140.7127185613</c:v>
                </c:pt>
                <c:pt idx="468">
                  <c:v>5999138.7853242699</c:v>
                </c:pt>
                <c:pt idx="469">
                  <c:v>5999136.8579299487</c:v>
                </c:pt>
                <c:pt idx="470">
                  <c:v>5999134.9305355977</c:v>
                </c:pt>
                <c:pt idx="471">
                  <c:v>5999133.0031412169</c:v>
                </c:pt>
                <c:pt idx="472">
                  <c:v>5999131.0757468063</c:v>
                </c:pt>
                <c:pt idx="473">
                  <c:v>5999129.1483523669</c:v>
                </c:pt>
                <c:pt idx="474">
                  <c:v>5999127.2209578976</c:v>
                </c:pt>
                <c:pt idx="475">
                  <c:v>5999125.2935633985</c:v>
                </c:pt>
                <c:pt idx="476">
                  <c:v>5999123.3661688697</c:v>
                </c:pt>
                <c:pt idx="477">
                  <c:v>5999121.438774311</c:v>
                </c:pt>
                <c:pt idx="478">
                  <c:v>5999119.5113797225</c:v>
                </c:pt>
                <c:pt idx="479">
                  <c:v>5999117.5839851052</c:v>
                </c:pt>
                <c:pt idx="480">
                  <c:v>5999115.656590458</c:v>
                </c:pt>
                <c:pt idx="481">
                  <c:v>5999113.7291957811</c:v>
                </c:pt>
                <c:pt idx="482">
                  <c:v>5999111.8018010743</c:v>
                </c:pt>
                <c:pt idx="483">
                  <c:v>5999109.8744063377</c:v>
                </c:pt>
                <c:pt idx="484">
                  <c:v>5999107.9470115714</c:v>
                </c:pt>
                <c:pt idx="485">
                  <c:v>5999106.0196167761</c:v>
                </c:pt>
                <c:pt idx="486">
                  <c:v>5999104.0922219511</c:v>
                </c:pt>
                <c:pt idx="487">
                  <c:v>5999102.1648270963</c:v>
                </c:pt>
                <c:pt idx="488">
                  <c:v>5999100.2374322116</c:v>
                </c:pt>
                <c:pt idx="489">
                  <c:v>5999098.3100372972</c:v>
                </c:pt>
                <c:pt idx="490">
                  <c:v>5999096.382642353</c:v>
                </c:pt>
                <c:pt idx="491">
                  <c:v>5999094.4552473798</c:v>
                </c:pt>
                <c:pt idx="492">
                  <c:v>5999092.5278523769</c:v>
                </c:pt>
                <c:pt idx="493">
                  <c:v>5999090.6004573442</c:v>
                </c:pt>
                <c:pt idx="494">
                  <c:v>5999088.6730622817</c:v>
                </c:pt>
                <c:pt idx="495">
                  <c:v>5999086.7456671894</c:v>
                </c:pt>
                <c:pt idx="496">
                  <c:v>5999084.8182720672</c:v>
                </c:pt>
                <c:pt idx="497">
                  <c:v>5999082.8908769162</c:v>
                </c:pt>
                <c:pt idx="498">
                  <c:v>5999080.9634817354</c:v>
                </c:pt>
                <c:pt idx="499">
                  <c:v>5999079.0360865248</c:v>
                </c:pt>
                <c:pt idx="500">
                  <c:v>5999077.1086912844</c:v>
                </c:pt>
                <c:pt idx="501">
                  <c:v>5999075.1812960142</c:v>
                </c:pt>
                <c:pt idx="502">
                  <c:v>5999073.2539007142</c:v>
                </c:pt>
                <c:pt idx="503">
                  <c:v>5999071.3265053853</c:v>
                </c:pt>
                <c:pt idx="504">
                  <c:v>5999069.3991100267</c:v>
                </c:pt>
                <c:pt idx="505">
                  <c:v>5999067.4717146382</c:v>
                </c:pt>
                <c:pt idx="506">
                  <c:v>5999065.5443192199</c:v>
                </c:pt>
                <c:pt idx="507">
                  <c:v>5999063.6169237718</c:v>
                </c:pt>
                <c:pt idx="508">
                  <c:v>5999061.6895282939</c:v>
                </c:pt>
                <c:pt idx="509">
                  <c:v>5999059.7621327871</c:v>
                </c:pt>
                <c:pt idx="510">
                  <c:v>5999057.8347372506</c:v>
                </c:pt>
                <c:pt idx="511">
                  <c:v>5999055.9073416842</c:v>
                </c:pt>
                <c:pt idx="512">
                  <c:v>5999053.979946088</c:v>
                </c:pt>
                <c:pt idx="513">
                  <c:v>5999052.0525504621</c:v>
                </c:pt>
                <c:pt idx="514">
                  <c:v>5999050.1251548072</c:v>
                </c:pt>
                <c:pt idx="515">
                  <c:v>5999048.1977591226</c:v>
                </c:pt>
                <c:pt idx="516">
                  <c:v>5999046.2703634081</c:v>
                </c:pt>
                <c:pt idx="517">
                  <c:v>5999044.3429676639</c:v>
                </c:pt>
                <c:pt idx="518">
                  <c:v>5999042.4155718898</c:v>
                </c:pt>
                <c:pt idx="519">
                  <c:v>5999040.488176086</c:v>
                </c:pt>
                <c:pt idx="520">
                  <c:v>5999038.5607802533</c:v>
                </c:pt>
                <c:pt idx="521">
                  <c:v>5999036.6333843907</c:v>
                </c:pt>
                <c:pt idx="522">
                  <c:v>5999034.7059884984</c:v>
                </c:pt>
                <c:pt idx="523">
                  <c:v>5999032.7785925763</c:v>
                </c:pt>
                <c:pt idx="524">
                  <c:v>5999030.8511966243</c:v>
                </c:pt>
                <c:pt idx="525">
                  <c:v>5999028.9238006426</c:v>
                </c:pt>
                <c:pt idx="526">
                  <c:v>5999026.996404632</c:v>
                </c:pt>
                <c:pt idx="527">
                  <c:v>5999025.0690085916</c:v>
                </c:pt>
                <c:pt idx="528">
                  <c:v>5999023.1416125214</c:v>
                </c:pt>
                <c:pt idx="529">
                  <c:v>5999021.2142164214</c:v>
                </c:pt>
                <c:pt idx="530">
                  <c:v>5999019.2868202915</c:v>
                </c:pt>
                <c:pt idx="531">
                  <c:v>5999017.3594241329</c:v>
                </c:pt>
                <c:pt idx="532">
                  <c:v>5999015.4320279444</c:v>
                </c:pt>
                <c:pt idx="533">
                  <c:v>5999013.5046317261</c:v>
                </c:pt>
                <c:pt idx="534">
                  <c:v>5999011.577235478</c:v>
                </c:pt>
                <c:pt idx="535">
                  <c:v>5999009.6498392001</c:v>
                </c:pt>
                <c:pt idx="536">
                  <c:v>5999007.7224428924</c:v>
                </c:pt>
                <c:pt idx="537">
                  <c:v>5999005.7950465558</c:v>
                </c:pt>
                <c:pt idx="538">
                  <c:v>5999003.8676501894</c:v>
                </c:pt>
                <c:pt idx="539">
                  <c:v>5999001.9402537933</c:v>
                </c:pt>
                <c:pt idx="540">
                  <c:v>5999000.0128573673</c:v>
                </c:pt>
                <c:pt idx="541">
                  <c:v>5998998.0854609115</c:v>
                </c:pt>
                <c:pt idx="542">
                  <c:v>5998996.1580644259</c:v>
                </c:pt>
                <c:pt idx="543">
                  <c:v>5998994.2306679115</c:v>
                </c:pt>
                <c:pt idx="544">
                  <c:v>5998992.3032713672</c:v>
                </c:pt>
                <c:pt idx="545">
                  <c:v>5998990.3758747932</c:v>
                </c:pt>
                <c:pt idx="546">
                  <c:v>5998988.4484781893</c:v>
                </c:pt>
                <c:pt idx="547">
                  <c:v>5998986.5210815556</c:v>
                </c:pt>
                <c:pt idx="548">
                  <c:v>5998984.5936848931</c:v>
                </c:pt>
                <c:pt idx="549">
                  <c:v>5998982.6662882008</c:v>
                </c:pt>
                <c:pt idx="550">
                  <c:v>5998980.7388914786</c:v>
                </c:pt>
                <c:pt idx="551">
                  <c:v>5998978.8114947267</c:v>
                </c:pt>
                <c:pt idx="552">
                  <c:v>5998976.8840979449</c:v>
                </c:pt>
                <c:pt idx="553">
                  <c:v>5998974.9567011334</c:v>
                </c:pt>
                <c:pt idx="554">
                  <c:v>5998973.029304293</c:v>
                </c:pt>
                <c:pt idx="555">
                  <c:v>5998971.1019074228</c:v>
                </c:pt>
                <c:pt idx="556">
                  <c:v>5998969.1745105227</c:v>
                </c:pt>
                <c:pt idx="557">
                  <c:v>5998967.2471135929</c:v>
                </c:pt>
                <c:pt idx="558">
                  <c:v>5998965.3197166333</c:v>
                </c:pt>
                <c:pt idx="559">
                  <c:v>5998963.3923196439</c:v>
                </c:pt>
                <c:pt idx="560">
                  <c:v>5998961.4649226256</c:v>
                </c:pt>
                <c:pt idx="561">
                  <c:v>5998959.5375255775</c:v>
                </c:pt>
                <c:pt idx="562">
                  <c:v>5998957.6101284996</c:v>
                </c:pt>
                <c:pt idx="563">
                  <c:v>5998955.6827313919</c:v>
                </c:pt>
                <c:pt idx="564">
                  <c:v>5998953.7553342544</c:v>
                </c:pt>
                <c:pt idx="565">
                  <c:v>5998951.827937088</c:v>
                </c:pt>
                <c:pt idx="566">
                  <c:v>5998949.9005398918</c:v>
                </c:pt>
                <c:pt idx="567">
                  <c:v>5998947.9731426658</c:v>
                </c:pt>
                <c:pt idx="568">
                  <c:v>5998946.04574541</c:v>
                </c:pt>
                <c:pt idx="569">
                  <c:v>5998944.1183481244</c:v>
                </c:pt>
                <c:pt idx="570">
                  <c:v>5998942.190950809</c:v>
                </c:pt>
                <c:pt idx="571">
                  <c:v>5998940.2635534648</c:v>
                </c:pt>
                <c:pt idx="572">
                  <c:v>5998938.3361560907</c:v>
                </c:pt>
                <c:pt idx="573">
                  <c:v>5998936.4087586869</c:v>
                </c:pt>
                <c:pt idx="574">
                  <c:v>5998934.4813612532</c:v>
                </c:pt>
                <c:pt idx="575">
                  <c:v>5998932.5539637897</c:v>
                </c:pt>
                <c:pt idx="576">
                  <c:v>5998930.6265662964</c:v>
                </c:pt>
                <c:pt idx="577">
                  <c:v>5998928.6991687743</c:v>
                </c:pt>
                <c:pt idx="578">
                  <c:v>5998926.7717712224</c:v>
                </c:pt>
                <c:pt idx="579">
                  <c:v>5998924.8443736406</c:v>
                </c:pt>
                <c:pt idx="580">
                  <c:v>5998922.9169760291</c:v>
                </c:pt>
                <c:pt idx="581">
                  <c:v>5998920.9895783877</c:v>
                </c:pt>
                <c:pt idx="582">
                  <c:v>5998919.0621807175</c:v>
                </c:pt>
                <c:pt idx="583">
                  <c:v>5998917.1347830174</c:v>
                </c:pt>
                <c:pt idx="584">
                  <c:v>5998915.2073852876</c:v>
                </c:pt>
                <c:pt idx="585">
                  <c:v>5998913.279987528</c:v>
                </c:pt>
                <c:pt idx="586">
                  <c:v>5998911.3525897386</c:v>
                </c:pt>
                <c:pt idx="587">
                  <c:v>5998909.4251919193</c:v>
                </c:pt>
                <c:pt idx="588">
                  <c:v>5998907.4977940712</c:v>
                </c:pt>
                <c:pt idx="589">
                  <c:v>5998905.5703961933</c:v>
                </c:pt>
                <c:pt idx="590">
                  <c:v>5998903.6429982856</c:v>
                </c:pt>
                <c:pt idx="591">
                  <c:v>5998901.7156003481</c:v>
                </c:pt>
                <c:pt idx="592">
                  <c:v>5998899.7882023808</c:v>
                </c:pt>
                <c:pt idx="593">
                  <c:v>5998897.8608043836</c:v>
                </c:pt>
                <c:pt idx="594">
                  <c:v>5998895.9334063577</c:v>
                </c:pt>
                <c:pt idx="595">
                  <c:v>5998894.0060083019</c:v>
                </c:pt>
                <c:pt idx="596">
                  <c:v>5998892.0786102163</c:v>
                </c:pt>
                <c:pt idx="597">
                  <c:v>5998890.1512121009</c:v>
                </c:pt>
                <c:pt idx="598">
                  <c:v>5998888.2238139557</c:v>
                </c:pt>
                <c:pt idx="599">
                  <c:v>5998886.2964157816</c:v>
                </c:pt>
                <c:pt idx="600">
                  <c:v>5998884.3690175777</c:v>
                </c:pt>
                <c:pt idx="601">
                  <c:v>5998882.4416193441</c:v>
                </c:pt>
                <c:pt idx="602">
                  <c:v>5998880.5142210806</c:v>
                </c:pt>
                <c:pt idx="603">
                  <c:v>5998878.5868227873</c:v>
                </c:pt>
                <c:pt idx="604">
                  <c:v>5998876.6594244642</c:v>
                </c:pt>
                <c:pt idx="605">
                  <c:v>5998874.7320261123</c:v>
                </c:pt>
                <c:pt idx="606">
                  <c:v>5998872.8046277305</c:v>
                </c:pt>
                <c:pt idx="607">
                  <c:v>5998870.877229319</c:v>
                </c:pt>
                <c:pt idx="608">
                  <c:v>5998868.9498308776</c:v>
                </c:pt>
                <c:pt idx="609">
                  <c:v>5998867.0224324064</c:v>
                </c:pt>
                <c:pt idx="610">
                  <c:v>5998865.0950339055</c:v>
                </c:pt>
                <c:pt idx="611">
                  <c:v>5998863.1676353756</c:v>
                </c:pt>
                <c:pt idx="612">
                  <c:v>5998861.240236816</c:v>
                </c:pt>
                <c:pt idx="613">
                  <c:v>5998859.3128382266</c:v>
                </c:pt>
                <c:pt idx="614">
                  <c:v>5998857.3854396073</c:v>
                </c:pt>
                <c:pt idx="615">
                  <c:v>5998855.4580409583</c:v>
                </c:pt>
                <c:pt idx="616">
                  <c:v>5998853.5306422804</c:v>
                </c:pt>
                <c:pt idx="617">
                  <c:v>5998851.6032435726</c:v>
                </c:pt>
                <c:pt idx="618">
                  <c:v>5998849.6758448351</c:v>
                </c:pt>
                <c:pt idx="619">
                  <c:v>5998847.7484460678</c:v>
                </c:pt>
                <c:pt idx="620">
                  <c:v>5998845.8210472707</c:v>
                </c:pt>
                <c:pt idx="621">
                  <c:v>5998843.8936484437</c:v>
                </c:pt>
                <c:pt idx="622">
                  <c:v>5998841.9662495879</c:v>
                </c:pt>
                <c:pt idx="623">
                  <c:v>5998840.0388507023</c:v>
                </c:pt>
                <c:pt idx="624">
                  <c:v>5998838.1114517869</c:v>
                </c:pt>
                <c:pt idx="625">
                  <c:v>5998836.1840528417</c:v>
                </c:pt>
                <c:pt idx="626">
                  <c:v>5998834.2566538667</c:v>
                </c:pt>
                <c:pt idx="627">
                  <c:v>5998832.3292548619</c:v>
                </c:pt>
                <c:pt idx="628">
                  <c:v>5998830.4018558282</c:v>
                </c:pt>
                <c:pt idx="629">
                  <c:v>5998828.4744567648</c:v>
                </c:pt>
                <c:pt idx="630">
                  <c:v>5998826.5470576715</c:v>
                </c:pt>
                <c:pt idx="631">
                  <c:v>5998824.6196585484</c:v>
                </c:pt>
                <c:pt idx="632">
                  <c:v>5998822.6922593955</c:v>
                </c:pt>
                <c:pt idx="633">
                  <c:v>5998820.7648602137</c:v>
                </c:pt>
                <c:pt idx="634">
                  <c:v>5998818.8374610022</c:v>
                </c:pt>
                <c:pt idx="635">
                  <c:v>5998816.9100617608</c:v>
                </c:pt>
                <c:pt idx="636">
                  <c:v>5998814.9826624896</c:v>
                </c:pt>
                <c:pt idx="637">
                  <c:v>5998813.0552631887</c:v>
                </c:pt>
                <c:pt idx="638">
                  <c:v>5998811.1278638579</c:v>
                </c:pt>
                <c:pt idx="639">
                  <c:v>5998809.2004644983</c:v>
                </c:pt>
                <c:pt idx="640">
                  <c:v>5998807.2730651088</c:v>
                </c:pt>
                <c:pt idx="641">
                  <c:v>5998805.3456656896</c:v>
                </c:pt>
                <c:pt idx="642">
                  <c:v>5998803.4182662405</c:v>
                </c:pt>
                <c:pt idx="643">
                  <c:v>5998801.4908667617</c:v>
                </c:pt>
                <c:pt idx="644">
                  <c:v>5998799.563467253</c:v>
                </c:pt>
                <c:pt idx="645">
                  <c:v>5998797.6360677155</c:v>
                </c:pt>
                <c:pt idx="646">
                  <c:v>5998795.7086681481</c:v>
                </c:pt>
                <c:pt idx="647">
                  <c:v>5998793.781268551</c:v>
                </c:pt>
                <c:pt idx="648">
                  <c:v>5998791.8538689241</c:v>
                </c:pt>
                <c:pt idx="649">
                  <c:v>5998789.9264692673</c:v>
                </c:pt>
                <c:pt idx="650">
                  <c:v>5998787.9990695808</c:v>
                </c:pt>
                <c:pt idx="651">
                  <c:v>5998786.0716698654</c:v>
                </c:pt>
                <c:pt idx="652">
                  <c:v>5998784.1442701202</c:v>
                </c:pt>
                <c:pt idx="653">
                  <c:v>5998782.2168703452</c:v>
                </c:pt>
                <c:pt idx="654">
                  <c:v>5998780.2894705404</c:v>
                </c:pt>
                <c:pt idx="655">
                  <c:v>5998778.3620707057</c:v>
                </c:pt>
                <c:pt idx="656">
                  <c:v>5998776.4346708423</c:v>
                </c:pt>
                <c:pt idx="657">
                  <c:v>5998774.507270949</c:v>
                </c:pt>
                <c:pt idx="658">
                  <c:v>5998772.5798710259</c:v>
                </c:pt>
                <c:pt idx="659">
                  <c:v>5998770.652471073</c:v>
                </c:pt>
                <c:pt idx="660">
                  <c:v>5998768.7250710903</c:v>
                </c:pt>
                <c:pt idx="661">
                  <c:v>5998766.7976710778</c:v>
                </c:pt>
                <c:pt idx="662">
                  <c:v>5998764.8702710364</c:v>
                </c:pt>
                <c:pt idx="663">
                  <c:v>5998762.9428709652</c:v>
                </c:pt>
                <c:pt idx="664">
                  <c:v>5998761.0154708643</c:v>
                </c:pt>
                <c:pt idx="665">
                  <c:v>5998759.0880707335</c:v>
                </c:pt>
                <c:pt idx="666">
                  <c:v>5998757.1606705729</c:v>
                </c:pt>
                <c:pt idx="667">
                  <c:v>5998755.2332703825</c:v>
                </c:pt>
                <c:pt idx="668">
                  <c:v>5998753.3058701633</c:v>
                </c:pt>
                <c:pt idx="669">
                  <c:v>5998751.3784699142</c:v>
                </c:pt>
                <c:pt idx="670">
                  <c:v>5998749.4510696353</c:v>
                </c:pt>
                <c:pt idx="671">
                  <c:v>5998747.5236693267</c:v>
                </c:pt>
                <c:pt idx="672">
                  <c:v>5998745.5962689882</c:v>
                </c:pt>
                <c:pt idx="673">
                  <c:v>5998743.6688686199</c:v>
                </c:pt>
                <c:pt idx="674">
                  <c:v>5998741.7414682228</c:v>
                </c:pt>
                <c:pt idx="675">
                  <c:v>5998739.8140677959</c:v>
                </c:pt>
                <c:pt idx="676">
                  <c:v>5998737.8866673391</c:v>
                </c:pt>
                <c:pt idx="677">
                  <c:v>5998735.9592668526</c:v>
                </c:pt>
                <c:pt idx="678">
                  <c:v>5998734.0318663362</c:v>
                </c:pt>
                <c:pt idx="679">
                  <c:v>5998732.104465791</c:v>
                </c:pt>
                <c:pt idx="680">
                  <c:v>5998730.177065216</c:v>
                </c:pt>
                <c:pt idx="681">
                  <c:v>5998728.2496646112</c:v>
                </c:pt>
                <c:pt idx="682">
                  <c:v>5998726.3222639766</c:v>
                </c:pt>
                <c:pt idx="683">
                  <c:v>5998724.3948633121</c:v>
                </c:pt>
                <c:pt idx="684">
                  <c:v>5998722.4674626179</c:v>
                </c:pt>
                <c:pt idx="685">
                  <c:v>5998720.5400618948</c:v>
                </c:pt>
                <c:pt idx="686">
                  <c:v>5998718.6126611419</c:v>
                </c:pt>
                <c:pt idx="687">
                  <c:v>5998716.6852603592</c:v>
                </c:pt>
                <c:pt idx="688">
                  <c:v>5998714.7578595467</c:v>
                </c:pt>
                <c:pt idx="689">
                  <c:v>5998712.8304587044</c:v>
                </c:pt>
                <c:pt idx="690">
                  <c:v>5998710.9030578323</c:v>
                </c:pt>
                <c:pt idx="691">
                  <c:v>5998708.9756569313</c:v>
                </c:pt>
                <c:pt idx="692">
                  <c:v>5998707.0482560005</c:v>
                </c:pt>
                <c:pt idx="693">
                  <c:v>5998705.1208550399</c:v>
                </c:pt>
                <c:pt idx="694">
                  <c:v>5998703.1934540495</c:v>
                </c:pt>
                <c:pt idx="695">
                  <c:v>5998701.2660530293</c:v>
                </c:pt>
                <c:pt idx="696">
                  <c:v>5998699.3386519793</c:v>
                </c:pt>
                <c:pt idx="697">
                  <c:v>5998697.4112509005</c:v>
                </c:pt>
                <c:pt idx="698">
                  <c:v>5998695.4838497918</c:v>
                </c:pt>
                <c:pt idx="699">
                  <c:v>5998693.5564486533</c:v>
                </c:pt>
                <c:pt idx="700">
                  <c:v>5998691.6290474851</c:v>
                </c:pt>
                <c:pt idx="701">
                  <c:v>5998689.701646287</c:v>
                </c:pt>
                <c:pt idx="702">
                  <c:v>5998687.77424506</c:v>
                </c:pt>
                <c:pt idx="703">
                  <c:v>5998685.8468438033</c:v>
                </c:pt>
                <c:pt idx="704">
                  <c:v>5998683.9194425168</c:v>
                </c:pt>
                <c:pt idx="705">
                  <c:v>5998681.9920412004</c:v>
                </c:pt>
                <c:pt idx="706">
                  <c:v>5998680.0646398542</c:v>
                </c:pt>
                <c:pt idx="707">
                  <c:v>5998678.1372384783</c:v>
                </c:pt>
                <c:pt idx="708">
                  <c:v>5998676.2098370735</c:v>
                </c:pt>
                <c:pt idx="709">
                  <c:v>5998674.2824356388</c:v>
                </c:pt>
                <c:pt idx="710">
                  <c:v>5998672.3550341744</c:v>
                </c:pt>
                <c:pt idx="711">
                  <c:v>5998670.4276326802</c:v>
                </c:pt>
                <c:pt idx="712">
                  <c:v>5998668.5002311561</c:v>
                </c:pt>
                <c:pt idx="713">
                  <c:v>5998666.5728296023</c:v>
                </c:pt>
                <c:pt idx="714">
                  <c:v>5998664.6454280196</c:v>
                </c:pt>
                <c:pt idx="715">
                  <c:v>5998662.7180264071</c:v>
                </c:pt>
                <c:pt idx="716">
                  <c:v>5998660.7906247647</c:v>
                </c:pt>
                <c:pt idx="717">
                  <c:v>5998658.8632230926</c:v>
                </c:pt>
                <c:pt idx="718">
                  <c:v>5998656.9358213907</c:v>
                </c:pt>
                <c:pt idx="719">
                  <c:v>5998655.008419659</c:v>
                </c:pt>
                <c:pt idx="720">
                  <c:v>5998653.0810178984</c:v>
                </c:pt>
                <c:pt idx="721">
                  <c:v>5998651.153616108</c:v>
                </c:pt>
                <c:pt idx="722">
                  <c:v>5998649.2262142878</c:v>
                </c:pt>
                <c:pt idx="723">
                  <c:v>5998647.2988124378</c:v>
                </c:pt>
                <c:pt idx="724">
                  <c:v>5998645.371410558</c:v>
                </c:pt>
                <c:pt idx="725">
                  <c:v>5998643.4440086484</c:v>
                </c:pt>
                <c:pt idx="726">
                  <c:v>5998641.5166067099</c:v>
                </c:pt>
                <c:pt idx="727">
                  <c:v>5998639.5892047416</c:v>
                </c:pt>
                <c:pt idx="728">
                  <c:v>5998637.6618027436</c:v>
                </c:pt>
                <c:pt idx="729">
                  <c:v>5998635.7344007157</c:v>
                </c:pt>
                <c:pt idx="730">
                  <c:v>5998633.806998658</c:v>
                </c:pt>
                <c:pt idx="731">
                  <c:v>5998631.8795965714</c:v>
                </c:pt>
                <c:pt idx="732">
                  <c:v>5998629.9521944551</c:v>
                </c:pt>
                <c:pt idx="733">
                  <c:v>5998628.0247923089</c:v>
                </c:pt>
                <c:pt idx="734">
                  <c:v>5998626.097390133</c:v>
                </c:pt>
                <c:pt idx="735">
                  <c:v>5998624.1699879272</c:v>
                </c:pt>
                <c:pt idx="736">
                  <c:v>5998622.2425856916</c:v>
                </c:pt>
                <c:pt idx="737">
                  <c:v>5998620.3151834272</c:v>
                </c:pt>
                <c:pt idx="738">
                  <c:v>5998618.3877811329</c:v>
                </c:pt>
                <c:pt idx="739">
                  <c:v>5998616.4603788089</c:v>
                </c:pt>
                <c:pt idx="740">
                  <c:v>5998614.5329764551</c:v>
                </c:pt>
                <c:pt idx="741">
                  <c:v>5998612.6055740714</c:v>
                </c:pt>
                <c:pt idx="742">
                  <c:v>5998610.678171658</c:v>
                </c:pt>
                <c:pt idx="743">
                  <c:v>5998608.7507692156</c:v>
                </c:pt>
                <c:pt idx="744">
                  <c:v>5998606.8233667435</c:v>
                </c:pt>
                <c:pt idx="745">
                  <c:v>5998604.8959642416</c:v>
                </c:pt>
                <c:pt idx="746">
                  <c:v>5998602.9685617099</c:v>
                </c:pt>
                <c:pt idx="747">
                  <c:v>5998601.0411591483</c:v>
                </c:pt>
                <c:pt idx="748">
                  <c:v>5998599.113756557</c:v>
                </c:pt>
                <c:pt idx="749">
                  <c:v>5998597.1863539368</c:v>
                </c:pt>
                <c:pt idx="750">
                  <c:v>5998595.2589512868</c:v>
                </c:pt>
                <c:pt idx="751">
                  <c:v>5998593.331548607</c:v>
                </c:pt>
                <c:pt idx="752">
                  <c:v>5998591.4041458974</c:v>
                </c:pt>
                <c:pt idx="753">
                  <c:v>5998589.476743158</c:v>
                </c:pt>
                <c:pt idx="754">
                  <c:v>5998587.5493403887</c:v>
                </c:pt>
                <c:pt idx="755">
                  <c:v>5998585.6219375907</c:v>
                </c:pt>
                <c:pt idx="756">
                  <c:v>5998583.6945347628</c:v>
                </c:pt>
                <c:pt idx="757">
                  <c:v>5998581.7671319051</c:v>
                </c:pt>
                <c:pt idx="758">
                  <c:v>5998579.8397290176</c:v>
                </c:pt>
                <c:pt idx="759">
                  <c:v>5998577.9123261003</c:v>
                </c:pt>
                <c:pt idx="760">
                  <c:v>5998575.9849231541</c:v>
                </c:pt>
                <c:pt idx="761">
                  <c:v>5998574.0575201781</c:v>
                </c:pt>
                <c:pt idx="762">
                  <c:v>5998572.1301171724</c:v>
                </c:pt>
                <c:pt idx="763">
                  <c:v>5998570.2027141368</c:v>
                </c:pt>
                <c:pt idx="764">
                  <c:v>5998568.2753110714</c:v>
                </c:pt>
                <c:pt idx="765">
                  <c:v>5998566.3479079762</c:v>
                </c:pt>
                <c:pt idx="766">
                  <c:v>5998564.4205048522</c:v>
                </c:pt>
                <c:pt idx="767">
                  <c:v>5998562.4931016983</c:v>
                </c:pt>
                <c:pt idx="768">
                  <c:v>5998560.5656985147</c:v>
                </c:pt>
                <c:pt idx="769">
                  <c:v>5998558.6382953012</c:v>
                </c:pt>
                <c:pt idx="770">
                  <c:v>5998556.710892058</c:v>
                </c:pt>
                <c:pt idx="771">
                  <c:v>5998554.7834887849</c:v>
                </c:pt>
                <c:pt idx="772">
                  <c:v>5998552.856085483</c:v>
                </c:pt>
                <c:pt idx="773">
                  <c:v>5998550.9286821513</c:v>
                </c:pt>
                <c:pt idx="774">
                  <c:v>5998549.0012787897</c:v>
                </c:pt>
                <c:pt idx="775">
                  <c:v>5998547.0738753984</c:v>
                </c:pt>
                <c:pt idx="776">
                  <c:v>5998545.1464719772</c:v>
                </c:pt>
                <c:pt idx="777">
                  <c:v>5998543.2190685263</c:v>
                </c:pt>
                <c:pt idx="778">
                  <c:v>5998541.2916650465</c:v>
                </c:pt>
                <c:pt idx="779">
                  <c:v>5998539.3642615369</c:v>
                </c:pt>
                <c:pt idx="780">
                  <c:v>5998537.4368579974</c:v>
                </c:pt>
                <c:pt idx="781">
                  <c:v>5998535.5094544282</c:v>
                </c:pt>
                <c:pt idx="782">
                  <c:v>5998533.5820508292</c:v>
                </c:pt>
                <c:pt idx="783">
                  <c:v>5998531.6546472004</c:v>
                </c:pt>
                <c:pt idx="784">
                  <c:v>5998529.7272435427</c:v>
                </c:pt>
                <c:pt idx="785">
                  <c:v>5998527.7998398552</c:v>
                </c:pt>
                <c:pt idx="786">
                  <c:v>5998525.8724361379</c:v>
                </c:pt>
                <c:pt idx="787">
                  <c:v>5998523.9450323908</c:v>
                </c:pt>
                <c:pt idx="788">
                  <c:v>5998522.0176286139</c:v>
                </c:pt>
                <c:pt idx="789">
                  <c:v>5998520.0902248072</c:v>
                </c:pt>
                <c:pt idx="790">
                  <c:v>5998518.1628209716</c:v>
                </c:pt>
                <c:pt idx="791">
                  <c:v>5998516.2354171062</c:v>
                </c:pt>
                <c:pt idx="792">
                  <c:v>5998514.308013211</c:v>
                </c:pt>
                <c:pt idx="793">
                  <c:v>5998512.380609286</c:v>
                </c:pt>
                <c:pt idx="794">
                  <c:v>5998510.4532053312</c:v>
                </c:pt>
                <c:pt idx="795">
                  <c:v>5998508.5258013466</c:v>
                </c:pt>
                <c:pt idx="796">
                  <c:v>5998506.5983973332</c:v>
                </c:pt>
                <c:pt idx="797">
                  <c:v>5998504.6709932899</c:v>
                </c:pt>
                <c:pt idx="798">
                  <c:v>5998502.7435892168</c:v>
                </c:pt>
                <c:pt idx="799">
                  <c:v>5998500.816185114</c:v>
                </c:pt>
                <c:pt idx="800">
                  <c:v>5998498.8887809813</c:v>
                </c:pt>
                <c:pt idx="801">
                  <c:v>5998496.9613768188</c:v>
                </c:pt>
                <c:pt idx="802">
                  <c:v>5998495.0339726275</c:v>
                </c:pt>
                <c:pt idx="803">
                  <c:v>5998493.1065684063</c:v>
                </c:pt>
                <c:pt idx="804">
                  <c:v>5998491.1791641554</c:v>
                </c:pt>
                <c:pt idx="805">
                  <c:v>5998489.2517598746</c:v>
                </c:pt>
                <c:pt idx="806">
                  <c:v>5998487.3243555641</c:v>
                </c:pt>
                <c:pt idx="807">
                  <c:v>5998485.3969512247</c:v>
                </c:pt>
                <c:pt idx="808">
                  <c:v>5998483.4695468554</c:v>
                </c:pt>
                <c:pt idx="809">
                  <c:v>5998481.5421424564</c:v>
                </c:pt>
                <c:pt idx="810">
                  <c:v>5998479.6147380276</c:v>
                </c:pt>
                <c:pt idx="811">
                  <c:v>5998477.6873335689</c:v>
                </c:pt>
                <c:pt idx="812">
                  <c:v>5998475.7599290805</c:v>
                </c:pt>
                <c:pt idx="813">
                  <c:v>5998473.8325245632</c:v>
                </c:pt>
                <c:pt idx="814">
                  <c:v>5998471.9051200161</c:v>
                </c:pt>
                <c:pt idx="815">
                  <c:v>5998469.9777154392</c:v>
                </c:pt>
                <c:pt idx="816">
                  <c:v>5998468.0503108324</c:v>
                </c:pt>
                <c:pt idx="817">
                  <c:v>5998466.1229061959</c:v>
                </c:pt>
                <c:pt idx="818">
                  <c:v>5998464.1955015296</c:v>
                </c:pt>
                <c:pt idx="819">
                  <c:v>5998462.2680968344</c:v>
                </c:pt>
                <c:pt idx="820">
                  <c:v>5998460.3406921094</c:v>
                </c:pt>
                <c:pt idx="821">
                  <c:v>5998458.4132873546</c:v>
                </c:pt>
                <c:pt idx="822">
                  <c:v>5998456.48588257</c:v>
                </c:pt>
                <c:pt idx="823">
                  <c:v>5998454.5584777556</c:v>
                </c:pt>
                <c:pt idx="824">
                  <c:v>5998452.6310729114</c:v>
                </c:pt>
                <c:pt idx="825">
                  <c:v>5998450.7036680384</c:v>
                </c:pt>
                <c:pt idx="826">
                  <c:v>5998448.7762631355</c:v>
                </c:pt>
                <c:pt idx="827">
                  <c:v>5998446.8488582028</c:v>
                </c:pt>
                <c:pt idx="828">
                  <c:v>5998444.9214532403</c:v>
                </c:pt>
                <c:pt idx="829">
                  <c:v>5998442.994048248</c:v>
                </c:pt>
                <c:pt idx="830">
                  <c:v>5998441.066643226</c:v>
                </c:pt>
                <c:pt idx="831">
                  <c:v>5998439.139238175</c:v>
                </c:pt>
                <c:pt idx="832">
                  <c:v>5998437.2118330942</c:v>
                </c:pt>
                <c:pt idx="833">
                  <c:v>5998435.2844279837</c:v>
                </c:pt>
                <c:pt idx="834">
                  <c:v>5998433.3570228433</c:v>
                </c:pt>
                <c:pt idx="835">
                  <c:v>5998431.4296176732</c:v>
                </c:pt>
                <c:pt idx="836">
                  <c:v>5998429.5022124732</c:v>
                </c:pt>
                <c:pt idx="837">
                  <c:v>5998427.5748072444</c:v>
                </c:pt>
                <c:pt idx="838">
                  <c:v>5998425.6474019857</c:v>
                </c:pt>
                <c:pt idx="839">
                  <c:v>5998423.7199966973</c:v>
                </c:pt>
                <c:pt idx="840">
                  <c:v>5998421.792591379</c:v>
                </c:pt>
                <c:pt idx="841">
                  <c:v>5998419.865186031</c:v>
                </c:pt>
                <c:pt idx="842">
                  <c:v>5998417.9377806531</c:v>
                </c:pt>
                <c:pt idx="843">
                  <c:v>5998416.0103752464</c:v>
                </c:pt>
                <c:pt idx="844">
                  <c:v>5998414.0829698099</c:v>
                </c:pt>
                <c:pt idx="845">
                  <c:v>5998412.1555643436</c:v>
                </c:pt>
                <c:pt idx="846">
                  <c:v>5998410.2281588474</c:v>
                </c:pt>
                <c:pt idx="847">
                  <c:v>5998408.3007533215</c:v>
                </c:pt>
                <c:pt idx="848">
                  <c:v>5998406.3733477658</c:v>
                </c:pt>
                <c:pt idx="849">
                  <c:v>5998404.4459421812</c:v>
                </c:pt>
                <c:pt idx="850">
                  <c:v>5998402.5185365668</c:v>
                </c:pt>
                <c:pt idx="851">
                  <c:v>5998400.5911309225</c:v>
                </c:pt>
                <c:pt idx="852">
                  <c:v>5998398.6637252485</c:v>
                </c:pt>
                <c:pt idx="853">
                  <c:v>5998396.7363195447</c:v>
                </c:pt>
                <c:pt idx="854">
                  <c:v>5998394.8089138111</c:v>
                </c:pt>
                <c:pt idx="855">
                  <c:v>5998392.8815080486</c:v>
                </c:pt>
                <c:pt idx="856">
                  <c:v>5998390.9541022563</c:v>
                </c:pt>
                <c:pt idx="857">
                  <c:v>5998389.0266964342</c:v>
                </c:pt>
                <c:pt idx="858">
                  <c:v>5998387.0992905824</c:v>
                </c:pt>
                <c:pt idx="859">
                  <c:v>5998385.1718847007</c:v>
                </c:pt>
                <c:pt idx="860">
                  <c:v>5998383.2444787892</c:v>
                </c:pt>
                <c:pt idx="861">
                  <c:v>5998381.3170728488</c:v>
                </c:pt>
                <c:pt idx="862">
                  <c:v>5998379.3896668786</c:v>
                </c:pt>
                <c:pt idx="863">
                  <c:v>5998377.4622608786</c:v>
                </c:pt>
                <c:pt idx="864">
                  <c:v>5998375.5348548489</c:v>
                </c:pt>
                <c:pt idx="865">
                  <c:v>5998373.6074487893</c:v>
                </c:pt>
                <c:pt idx="866">
                  <c:v>5998371.6800426999</c:v>
                </c:pt>
                <c:pt idx="867">
                  <c:v>5998369.7526365817</c:v>
                </c:pt>
                <c:pt idx="868">
                  <c:v>5998367.8252304336</c:v>
                </c:pt>
                <c:pt idx="869">
                  <c:v>5998365.8978242557</c:v>
                </c:pt>
                <c:pt idx="870">
                  <c:v>5998363.9704180481</c:v>
                </c:pt>
                <c:pt idx="871">
                  <c:v>5998362.0430118106</c:v>
                </c:pt>
                <c:pt idx="872">
                  <c:v>5998360.1156055434</c:v>
                </c:pt>
                <c:pt idx="873">
                  <c:v>5998358.1881992472</c:v>
                </c:pt>
                <c:pt idx="874">
                  <c:v>5998356.2607929213</c:v>
                </c:pt>
                <c:pt idx="875">
                  <c:v>5998354.3333865656</c:v>
                </c:pt>
                <c:pt idx="876">
                  <c:v>5998352.40598018</c:v>
                </c:pt>
                <c:pt idx="877">
                  <c:v>5998350.4785737647</c:v>
                </c:pt>
                <c:pt idx="878">
                  <c:v>5998348.5511673195</c:v>
                </c:pt>
                <c:pt idx="879">
                  <c:v>5998346.6237608455</c:v>
                </c:pt>
                <c:pt idx="880">
                  <c:v>5998344.6963543417</c:v>
                </c:pt>
                <c:pt idx="881">
                  <c:v>5998342.7689478081</c:v>
                </c:pt>
                <c:pt idx="882">
                  <c:v>5998340.8415412446</c:v>
                </c:pt>
                <c:pt idx="883">
                  <c:v>5998338.9141346514</c:v>
                </c:pt>
                <c:pt idx="884">
                  <c:v>5998336.9867280284</c:v>
                </c:pt>
                <c:pt idx="885">
                  <c:v>5998335.0593213765</c:v>
                </c:pt>
                <c:pt idx="886">
                  <c:v>5998333.1319146948</c:v>
                </c:pt>
                <c:pt idx="887">
                  <c:v>5998331.2045079833</c:v>
                </c:pt>
                <c:pt idx="888">
                  <c:v>5998329.277101242</c:v>
                </c:pt>
                <c:pt idx="889">
                  <c:v>5998327.3496944709</c:v>
                </c:pt>
                <c:pt idx="890">
                  <c:v>5998325.42228767</c:v>
                </c:pt>
                <c:pt idx="891">
                  <c:v>5998323.4948808402</c:v>
                </c:pt>
                <c:pt idx="892">
                  <c:v>5998321.5674739806</c:v>
                </c:pt>
                <c:pt idx="893">
                  <c:v>5998319.6400670912</c:v>
                </c:pt>
                <c:pt idx="894">
                  <c:v>5998317.712660172</c:v>
                </c:pt>
                <c:pt idx="895">
                  <c:v>5998315.785253223</c:v>
                </c:pt>
                <c:pt idx="896">
                  <c:v>5998313.8578462442</c:v>
                </c:pt>
                <c:pt idx="897">
                  <c:v>5998311.9304392366</c:v>
                </c:pt>
                <c:pt idx="898">
                  <c:v>5998310.0030321991</c:v>
                </c:pt>
                <c:pt idx="899">
                  <c:v>5998308.0756251318</c:v>
                </c:pt>
                <c:pt idx="900">
                  <c:v>5998306.1482180348</c:v>
                </c:pt>
                <c:pt idx="901">
                  <c:v>5998304.2208109079</c:v>
                </c:pt>
                <c:pt idx="902">
                  <c:v>5998302.2934037512</c:v>
                </c:pt>
                <c:pt idx="903">
                  <c:v>5998300.3659965657</c:v>
                </c:pt>
                <c:pt idx="904">
                  <c:v>5998298.4385893503</c:v>
                </c:pt>
                <c:pt idx="905">
                  <c:v>5998296.5111821052</c:v>
                </c:pt>
                <c:pt idx="906">
                  <c:v>5998294.5837748302</c:v>
                </c:pt>
                <c:pt idx="907">
                  <c:v>5998292.6563675255</c:v>
                </c:pt>
                <c:pt idx="908">
                  <c:v>5998290.7289601909</c:v>
                </c:pt>
                <c:pt idx="909">
                  <c:v>5998288.8015528275</c:v>
                </c:pt>
                <c:pt idx="910">
                  <c:v>5998286.8741454342</c:v>
                </c:pt>
                <c:pt idx="911">
                  <c:v>5998284.9467380112</c:v>
                </c:pt>
                <c:pt idx="912">
                  <c:v>5998283.0193305584</c:v>
                </c:pt>
                <c:pt idx="913">
                  <c:v>5998281.0919230757</c:v>
                </c:pt>
                <c:pt idx="914">
                  <c:v>5998279.1645155633</c:v>
                </c:pt>
                <c:pt idx="915">
                  <c:v>5998277.237108022</c:v>
                </c:pt>
                <c:pt idx="916">
                  <c:v>5998275.3097004509</c:v>
                </c:pt>
                <c:pt idx="917">
                  <c:v>5998273.3822928499</c:v>
                </c:pt>
                <c:pt idx="918">
                  <c:v>5998271.4548852192</c:v>
                </c:pt>
                <c:pt idx="919">
                  <c:v>5998269.5274775587</c:v>
                </c:pt>
                <c:pt idx="920">
                  <c:v>5998267.6000698684</c:v>
                </c:pt>
                <c:pt idx="921">
                  <c:v>5998265.6726621492</c:v>
                </c:pt>
                <c:pt idx="922">
                  <c:v>5998263.7452544002</c:v>
                </c:pt>
                <c:pt idx="923">
                  <c:v>5998261.8178466214</c:v>
                </c:pt>
                <c:pt idx="924">
                  <c:v>5998259.8904388128</c:v>
                </c:pt>
                <c:pt idx="925">
                  <c:v>5998257.9630309744</c:v>
                </c:pt>
                <c:pt idx="926">
                  <c:v>5998256.0356231062</c:v>
                </c:pt>
                <c:pt idx="927">
                  <c:v>5998254.1082152091</c:v>
                </c:pt>
                <c:pt idx="928">
                  <c:v>5998252.1808072822</c:v>
                </c:pt>
                <c:pt idx="929">
                  <c:v>5998250.2533993255</c:v>
                </c:pt>
                <c:pt idx="930">
                  <c:v>5998248.3259913391</c:v>
                </c:pt>
                <c:pt idx="931">
                  <c:v>5998246.3985833228</c:v>
                </c:pt>
                <c:pt idx="932">
                  <c:v>5998244.4711752767</c:v>
                </c:pt>
                <c:pt idx="933">
                  <c:v>5998242.5437672017</c:v>
                </c:pt>
                <c:pt idx="934">
                  <c:v>5998240.616359097</c:v>
                </c:pt>
                <c:pt idx="935">
                  <c:v>5998238.6889509624</c:v>
                </c:pt>
                <c:pt idx="936">
                  <c:v>5998236.761542798</c:v>
                </c:pt>
                <c:pt idx="937">
                  <c:v>5998234.8341346039</c:v>
                </c:pt>
                <c:pt idx="938">
                  <c:v>5998232.9067263799</c:v>
                </c:pt>
                <c:pt idx="939">
                  <c:v>5998230.979318127</c:v>
                </c:pt>
                <c:pt idx="940">
                  <c:v>5998229.0519098444</c:v>
                </c:pt>
                <c:pt idx="941">
                  <c:v>5998227.1245015319</c:v>
                </c:pt>
                <c:pt idx="942">
                  <c:v>5998225.1970931897</c:v>
                </c:pt>
                <c:pt idx="943">
                  <c:v>5998223.2696848176</c:v>
                </c:pt>
                <c:pt idx="944">
                  <c:v>5998221.3422764158</c:v>
                </c:pt>
                <c:pt idx="945">
                  <c:v>5998219.4148679851</c:v>
                </c:pt>
                <c:pt idx="946">
                  <c:v>5998217.4874595245</c:v>
                </c:pt>
                <c:pt idx="947">
                  <c:v>5998215.5600510342</c:v>
                </c:pt>
                <c:pt idx="948">
                  <c:v>5998213.6326425141</c:v>
                </c:pt>
                <c:pt idx="949">
                  <c:v>5998211.7052339641</c:v>
                </c:pt>
                <c:pt idx="950">
                  <c:v>5998209.7778253844</c:v>
                </c:pt>
                <c:pt idx="951">
                  <c:v>5998207.8504167758</c:v>
                </c:pt>
                <c:pt idx="952">
                  <c:v>5998205.9230081374</c:v>
                </c:pt>
                <c:pt idx="953">
                  <c:v>5998203.9955994692</c:v>
                </c:pt>
                <c:pt idx="954">
                  <c:v>5998202.0681907712</c:v>
                </c:pt>
                <c:pt idx="955">
                  <c:v>5998200.1407820433</c:v>
                </c:pt>
                <c:pt idx="956">
                  <c:v>5998198.2133732857</c:v>
                </c:pt>
                <c:pt idx="957">
                  <c:v>5998196.2859644992</c:v>
                </c:pt>
                <c:pt idx="958">
                  <c:v>5998194.3585556829</c:v>
                </c:pt>
                <c:pt idx="959">
                  <c:v>5998192.4311468368</c:v>
                </c:pt>
                <c:pt idx="960">
                  <c:v>5998190.5037379609</c:v>
                </c:pt>
                <c:pt idx="961">
                  <c:v>5998188.5763290552</c:v>
                </c:pt>
                <c:pt idx="962">
                  <c:v>5998186.6489201197</c:v>
                </c:pt>
                <c:pt idx="963">
                  <c:v>5998184.7215111554</c:v>
                </c:pt>
                <c:pt idx="964">
                  <c:v>5998182.7941021612</c:v>
                </c:pt>
                <c:pt idx="965">
                  <c:v>5998180.8666931372</c:v>
                </c:pt>
                <c:pt idx="966">
                  <c:v>5998178.9392840834</c:v>
                </c:pt>
                <c:pt idx="967">
                  <c:v>5998177.0118749999</c:v>
                </c:pt>
                <c:pt idx="968">
                  <c:v>5998175.0844658865</c:v>
                </c:pt>
                <c:pt idx="969">
                  <c:v>5998173.1570567442</c:v>
                </c:pt>
                <c:pt idx="970">
                  <c:v>5998171.2296475722</c:v>
                </c:pt>
                <c:pt idx="971">
                  <c:v>5998169.3022383703</c:v>
                </c:pt>
                <c:pt idx="972">
                  <c:v>5998167.3748291386</c:v>
                </c:pt>
                <c:pt idx="973">
                  <c:v>5998165.4474198772</c:v>
                </c:pt>
                <c:pt idx="974">
                  <c:v>5998163.5200105859</c:v>
                </c:pt>
                <c:pt idx="975">
                  <c:v>5998161.5926012658</c:v>
                </c:pt>
                <c:pt idx="976">
                  <c:v>5998159.6651919158</c:v>
                </c:pt>
                <c:pt idx="977">
                  <c:v>5998157.7377825361</c:v>
                </c:pt>
                <c:pt idx="978">
                  <c:v>5998155.8103731265</c:v>
                </c:pt>
                <c:pt idx="979">
                  <c:v>5998153.8829636872</c:v>
                </c:pt>
                <c:pt idx="980">
                  <c:v>5998151.955554218</c:v>
                </c:pt>
                <c:pt idx="981">
                  <c:v>5998150.02814472</c:v>
                </c:pt>
                <c:pt idx="982">
                  <c:v>5998148.1007351922</c:v>
                </c:pt>
                <c:pt idx="983">
                  <c:v>5998146.1733256346</c:v>
                </c:pt>
                <c:pt idx="984">
                  <c:v>5998144.2459160471</c:v>
                </c:pt>
                <c:pt idx="985">
                  <c:v>5998142.3185064299</c:v>
                </c:pt>
                <c:pt idx="986">
                  <c:v>5998140.3910967829</c:v>
                </c:pt>
                <c:pt idx="987">
                  <c:v>5998138.463687107</c:v>
                </c:pt>
                <c:pt idx="988">
                  <c:v>5998136.5362774013</c:v>
                </c:pt>
                <c:pt idx="989">
                  <c:v>5998134.6088676658</c:v>
                </c:pt>
                <c:pt idx="990">
                  <c:v>5998132.6814579004</c:v>
                </c:pt>
                <c:pt idx="991">
                  <c:v>5998130.7540481053</c:v>
                </c:pt>
                <c:pt idx="992">
                  <c:v>5998128.8266382804</c:v>
                </c:pt>
                <c:pt idx="993">
                  <c:v>5998126.8992284266</c:v>
                </c:pt>
                <c:pt idx="994">
                  <c:v>5998124.971818543</c:v>
                </c:pt>
                <c:pt idx="995">
                  <c:v>5998123.0444086296</c:v>
                </c:pt>
                <c:pt idx="996">
                  <c:v>5998121.1169986865</c:v>
                </c:pt>
                <c:pt idx="997">
                  <c:v>5998119.1895887135</c:v>
                </c:pt>
                <c:pt idx="998">
                  <c:v>5998117.2621787107</c:v>
                </c:pt>
                <c:pt idx="999">
                  <c:v>5998115.334768679</c:v>
                </c:pt>
                <c:pt idx="1000">
                  <c:v>5998113.4073586175</c:v>
                </c:pt>
                <c:pt idx="1001">
                  <c:v>5998111.4799485262</c:v>
                </c:pt>
                <c:pt idx="1002">
                  <c:v>5998109.5525384052</c:v>
                </c:pt>
                <c:pt idx="1003">
                  <c:v>5998107.6251282543</c:v>
                </c:pt>
                <c:pt idx="1004">
                  <c:v>5998105.6977180736</c:v>
                </c:pt>
                <c:pt idx="1005">
                  <c:v>5998103.7703078631</c:v>
                </c:pt>
                <c:pt idx="1006">
                  <c:v>5998101.8428976238</c:v>
                </c:pt>
                <c:pt idx="1007">
                  <c:v>5998099.9154873546</c:v>
                </c:pt>
                <c:pt idx="1008">
                  <c:v>5998097.9880770557</c:v>
                </c:pt>
                <c:pt idx="1009">
                  <c:v>5998096.0606667269</c:v>
                </c:pt>
                <c:pt idx="1010">
                  <c:v>5998094.1332563683</c:v>
                </c:pt>
                <c:pt idx="1011">
                  <c:v>5998092.20584598</c:v>
                </c:pt>
                <c:pt idx="1012">
                  <c:v>5998090.2784355627</c:v>
                </c:pt>
                <c:pt idx="1013">
                  <c:v>5998088.3510251157</c:v>
                </c:pt>
                <c:pt idx="1014">
                  <c:v>5998086.4236146389</c:v>
                </c:pt>
                <c:pt idx="1015">
                  <c:v>5998084.4962041322</c:v>
                </c:pt>
                <c:pt idx="1016">
                  <c:v>5998082.5687935958</c:v>
                </c:pt>
                <c:pt idx="1017">
                  <c:v>5998080.6413830295</c:v>
                </c:pt>
                <c:pt idx="1018">
                  <c:v>5998078.7139724344</c:v>
                </c:pt>
                <c:pt idx="1019">
                  <c:v>5998076.7865618095</c:v>
                </c:pt>
                <c:pt idx="1020">
                  <c:v>5998074.8591511548</c:v>
                </c:pt>
                <c:pt idx="1021">
                  <c:v>5998072.9317404702</c:v>
                </c:pt>
                <c:pt idx="1022">
                  <c:v>5998071.0043297559</c:v>
                </c:pt>
                <c:pt idx="1023">
                  <c:v>5998069.0769190118</c:v>
                </c:pt>
                <c:pt idx="1024">
                  <c:v>5998067.1495082388</c:v>
                </c:pt>
                <c:pt idx="1025">
                  <c:v>5998065.222097436</c:v>
                </c:pt>
                <c:pt idx="1026">
                  <c:v>5998063.2946866034</c:v>
                </c:pt>
                <c:pt idx="1027">
                  <c:v>5998061.367275741</c:v>
                </c:pt>
                <c:pt idx="1028">
                  <c:v>5998059.4398648487</c:v>
                </c:pt>
                <c:pt idx="1029">
                  <c:v>5998057.5124539267</c:v>
                </c:pt>
                <c:pt idx="1030">
                  <c:v>5998055.5850429758</c:v>
                </c:pt>
                <c:pt idx="1031">
                  <c:v>5998053.6576319952</c:v>
                </c:pt>
                <c:pt idx="1032">
                  <c:v>5998051.7302209847</c:v>
                </c:pt>
                <c:pt idx="1033">
                  <c:v>5998049.8028099444</c:v>
                </c:pt>
                <c:pt idx="1034">
                  <c:v>5998047.8753988743</c:v>
                </c:pt>
                <c:pt idx="1035">
                  <c:v>5998045.9479877744</c:v>
                </c:pt>
                <c:pt idx="1036">
                  <c:v>5998044.0205766456</c:v>
                </c:pt>
                <c:pt idx="1037">
                  <c:v>5998042.0931654871</c:v>
                </c:pt>
                <c:pt idx="1038">
                  <c:v>5998040.1657542987</c:v>
                </c:pt>
                <c:pt idx="1039">
                  <c:v>5998038.2383430805</c:v>
                </c:pt>
                <c:pt idx="1040">
                  <c:v>5998036.3109318325</c:v>
                </c:pt>
                <c:pt idx="1041">
                  <c:v>5998034.3835205548</c:v>
                </c:pt>
                <c:pt idx="1042">
                  <c:v>5998032.4561092481</c:v>
                </c:pt>
                <c:pt idx="1043">
                  <c:v>5998030.5286979116</c:v>
                </c:pt>
                <c:pt idx="1044">
                  <c:v>5998028.6012865454</c:v>
                </c:pt>
                <c:pt idx="1045">
                  <c:v>5998026.6738751493</c:v>
                </c:pt>
                <c:pt idx="1046">
                  <c:v>5998024.7464637235</c:v>
                </c:pt>
                <c:pt idx="1047">
                  <c:v>5998022.8190522678</c:v>
                </c:pt>
                <c:pt idx="1048">
                  <c:v>5998020.8916407824</c:v>
                </c:pt>
                <c:pt idx="1049">
                  <c:v>5998018.964229268</c:v>
                </c:pt>
                <c:pt idx="1050">
                  <c:v>5998017.0368177239</c:v>
                </c:pt>
                <c:pt idx="1051">
                  <c:v>5998015.1094061499</c:v>
                </c:pt>
                <c:pt idx="1052">
                  <c:v>5998013.1819945462</c:v>
                </c:pt>
                <c:pt idx="1053">
                  <c:v>5998011.2545829127</c:v>
                </c:pt>
                <c:pt idx="1054">
                  <c:v>5998009.3271712493</c:v>
                </c:pt>
                <c:pt idx="1055">
                  <c:v>5998007.3997595571</c:v>
                </c:pt>
                <c:pt idx="1056">
                  <c:v>5998005.4723478351</c:v>
                </c:pt>
                <c:pt idx="1057">
                  <c:v>5998003.5449360833</c:v>
                </c:pt>
                <c:pt idx="1058">
                  <c:v>5998001.6175243016</c:v>
                </c:pt>
                <c:pt idx="1059">
                  <c:v>5997999.6901124902</c:v>
                </c:pt>
                <c:pt idx="1060">
                  <c:v>5997997.762700649</c:v>
                </c:pt>
                <c:pt idx="1061">
                  <c:v>5997995.8352887789</c:v>
                </c:pt>
                <c:pt idx="1062">
                  <c:v>5997993.907876879</c:v>
                </c:pt>
                <c:pt idx="1063">
                  <c:v>5997991.9804649493</c:v>
                </c:pt>
                <c:pt idx="1064">
                  <c:v>5997990.0530529898</c:v>
                </c:pt>
                <c:pt idx="1065">
                  <c:v>5997988.1256410005</c:v>
                </c:pt>
                <c:pt idx="1066">
                  <c:v>5997986.1982289813</c:v>
                </c:pt>
                <c:pt idx="1067">
                  <c:v>5997984.2708169334</c:v>
                </c:pt>
                <c:pt idx="1068">
                  <c:v>5997982.3434048556</c:v>
                </c:pt>
                <c:pt idx="1069">
                  <c:v>5997980.415992748</c:v>
                </c:pt>
                <c:pt idx="1070">
                  <c:v>5997978.4885806106</c:v>
                </c:pt>
                <c:pt idx="1071">
                  <c:v>5997976.5611684434</c:v>
                </c:pt>
                <c:pt idx="1072">
                  <c:v>5997974.6337562464</c:v>
                </c:pt>
                <c:pt idx="1073">
                  <c:v>5997972.7063440206</c:v>
                </c:pt>
                <c:pt idx="1074">
                  <c:v>5997970.7789317649</c:v>
                </c:pt>
                <c:pt idx="1075">
                  <c:v>5997968.8515194794</c:v>
                </c:pt>
                <c:pt idx="1076">
                  <c:v>5997966.9241071641</c:v>
                </c:pt>
                <c:pt idx="1077">
                  <c:v>5997964.9966948191</c:v>
                </c:pt>
                <c:pt idx="1078">
                  <c:v>5997963.0692824442</c:v>
                </c:pt>
                <c:pt idx="1079">
                  <c:v>5997961.1418700404</c:v>
                </c:pt>
                <c:pt idx="1080">
                  <c:v>5997959.2144576069</c:v>
                </c:pt>
                <c:pt idx="1081">
                  <c:v>5997957.2870451435</c:v>
                </c:pt>
                <c:pt idx="1082">
                  <c:v>5997955.3596326504</c:v>
                </c:pt>
                <c:pt idx="1083">
                  <c:v>5997953.4322201274</c:v>
                </c:pt>
                <c:pt idx="1084">
                  <c:v>5997951.5048075747</c:v>
                </c:pt>
                <c:pt idx="1085">
                  <c:v>5997949.5773949921</c:v>
                </c:pt>
                <c:pt idx="1086">
                  <c:v>5997947.6499823807</c:v>
                </c:pt>
                <c:pt idx="1087">
                  <c:v>5997945.7225697394</c:v>
                </c:pt>
                <c:pt idx="1088">
                  <c:v>5997943.7951570684</c:v>
                </c:pt>
                <c:pt idx="1089">
                  <c:v>5997941.8677443676</c:v>
                </c:pt>
                <c:pt idx="1090">
                  <c:v>5997939.9403316369</c:v>
                </c:pt>
                <c:pt idx="1091">
                  <c:v>5997938.0129188765</c:v>
                </c:pt>
                <c:pt idx="1092">
                  <c:v>5997936.0855060872</c:v>
                </c:pt>
                <c:pt idx="1093">
                  <c:v>5997934.1580932681</c:v>
                </c:pt>
                <c:pt idx="1094">
                  <c:v>5997932.2306804191</c:v>
                </c:pt>
                <c:pt idx="1095">
                  <c:v>5997930.3032675404</c:v>
                </c:pt>
                <c:pt idx="1096">
                  <c:v>5997928.3758546319</c:v>
                </c:pt>
                <c:pt idx="1097">
                  <c:v>5997926.4484416936</c:v>
                </c:pt>
                <c:pt idx="1098">
                  <c:v>5997924.5210287264</c:v>
                </c:pt>
                <c:pt idx="1099">
                  <c:v>5997922.5936157294</c:v>
                </c:pt>
                <c:pt idx="1100">
                  <c:v>5997920.6662027026</c:v>
                </c:pt>
                <c:pt idx="1101">
                  <c:v>5997918.738789646</c:v>
                </c:pt>
                <c:pt idx="1102">
                  <c:v>5997916.8113765595</c:v>
                </c:pt>
                <c:pt idx="1103">
                  <c:v>5997914.8839634433</c:v>
                </c:pt>
                <c:pt idx="1104">
                  <c:v>5997912.9565502983</c:v>
                </c:pt>
                <c:pt idx="1105">
                  <c:v>5997911.0291371234</c:v>
                </c:pt>
                <c:pt idx="1106">
                  <c:v>5997909.1017239187</c:v>
                </c:pt>
                <c:pt idx="1107">
                  <c:v>5997907.1743106842</c:v>
                </c:pt>
                <c:pt idx="1108">
                  <c:v>5997905.2468974199</c:v>
                </c:pt>
                <c:pt idx="1109">
                  <c:v>5997903.3194841258</c:v>
                </c:pt>
                <c:pt idx="1110">
                  <c:v>5997901.3920708019</c:v>
                </c:pt>
                <c:pt idx="1111">
                  <c:v>5997899.4646574492</c:v>
                </c:pt>
                <c:pt idx="1112">
                  <c:v>5997897.5372440666</c:v>
                </c:pt>
                <c:pt idx="1113">
                  <c:v>5997895.6098306542</c:v>
                </c:pt>
                <c:pt idx="1114">
                  <c:v>5997893.6824172121</c:v>
                </c:pt>
                <c:pt idx="1115">
                  <c:v>5997891.7550037401</c:v>
                </c:pt>
                <c:pt idx="1116">
                  <c:v>5997889.8275902383</c:v>
                </c:pt>
                <c:pt idx="1117">
                  <c:v>5997887.9001767077</c:v>
                </c:pt>
                <c:pt idx="1118">
                  <c:v>5997885.9727631472</c:v>
                </c:pt>
                <c:pt idx="1119">
                  <c:v>5997884.045349557</c:v>
                </c:pt>
                <c:pt idx="1120">
                  <c:v>5997882.1179359369</c:v>
                </c:pt>
                <c:pt idx="1121">
                  <c:v>5997880.190522287</c:v>
                </c:pt>
                <c:pt idx="1122">
                  <c:v>5997878.2631086074</c:v>
                </c:pt>
                <c:pt idx="1123">
                  <c:v>5997876.3356948989</c:v>
                </c:pt>
                <c:pt idx="1124">
                  <c:v>5997874.4082811605</c:v>
                </c:pt>
                <c:pt idx="1125">
                  <c:v>5997872.4808673924</c:v>
                </c:pt>
                <c:pt idx="1126">
                  <c:v>5997870.5534535944</c:v>
                </c:pt>
                <c:pt idx="1127">
                  <c:v>5997868.6260397667</c:v>
                </c:pt>
                <c:pt idx="1128">
                  <c:v>5997866.6986259092</c:v>
                </c:pt>
                <c:pt idx="1129">
                  <c:v>5997864.7712120228</c:v>
                </c:pt>
                <c:pt idx="1130">
                  <c:v>5997862.8437981065</c:v>
                </c:pt>
                <c:pt idx="1131">
                  <c:v>5997860.9163841605</c:v>
                </c:pt>
                <c:pt idx="1132">
                  <c:v>5997858.9889701847</c:v>
                </c:pt>
                <c:pt idx="1133">
                  <c:v>5997857.0615561791</c:v>
                </c:pt>
                <c:pt idx="1134">
                  <c:v>5997855.1341421437</c:v>
                </c:pt>
                <c:pt idx="1135">
                  <c:v>5997853.2067280784</c:v>
                </c:pt>
                <c:pt idx="1136">
                  <c:v>5997851.2793139843</c:v>
                </c:pt>
                <c:pt idx="1137">
                  <c:v>5997849.3518998604</c:v>
                </c:pt>
                <c:pt idx="1138">
                  <c:v>5997847.4244857067</c:v>
                </c:pt>
                <c:pt idx="1139">
                  <c:v>5997845.4970715232</c:v>
                </c:pt>
                <c:pt idx="1140">
                  <c:v>5997843.5696573099</c:v>
                </c:pt>
                <c:pt idx="1141">
                  <c:v>5997841.6422430668</c:v>
                </c:pt>
                <c:pt idx="1142">
                  <c:v>5997839.7148287948</c:v>
                </c:pt>
                <c:pt idx="1143">
                  <c:v>5997837.787414493</c:v>
                </c:pt>
                <c:pt idx="1144">
                  <c:v>5997835.8600001615</c:v>
                </c:pt>
                <c:pt idx="1145">
                  <c:v>5997833.9325858001</c:v>
                </c:pt>
                <c:pt idx="1146">
                  <c:v>5997832.0051714089</c:v>
                </c:pt>
                <c:pt idx="1147">
                  <c:v>5997830.0777569879</c:v>
                </c:pt>
                <c:pt idx="1148">
                  <c:v>5997828.150342538</c:v>
                </c:pt>
                <c:pt idx="1149">
                  <c:v>5997826.2229280584</c:v>
                </c:pt>
                <c:pt idx="1150">
                  <c:v>5997824.2955135489</c:v>
                </c:pt>
                <c:pt idx="1151">
                  <c:v>5997822.3680990096</c:v>
                </c:pt>
                <c:pt idx="1152">
                  <c:v>5997820.4406844405</c:v>
                </c:pt>
                <c:pt idx="1153">
                  <c:v>5997818.5132698417</c:v>
                </c:pt>
                <c:pt idx="1154">
                  <c:v>5997816.5858552139</c:v>
                </c:pt>
                <c:pt idx="1155">
                  <c:v>5997814.6584405564</c:v>
                </c:pt>
                <c:pt idx="1156">
                  <c:v>5997812.731025869</c:v>
                </c:pt>
                <c:pt idx="1157">
                  <c:v>5997810.8036111519</c:v>
                </c:pt>
                <c:pt idx="1158">
                  <c:v>5997808.8761964049</c:v>
                </c:pt>
                <c:pt idx="1159">
                  <c:v>5997806.9487816282</c:v>
                </c:pt>
                <c:pt idx="1160">
                  <c:v>5997805.0213668216</c:v>
                </c:pt>
                <c:pt idx="1161">
                  <c:v>5997803.0939519862</c:v>
                </c:pt>
                <c:pt idx="1162">
                  <c:v>5997801.1665371209</c:v>
                </c:pt>
                <c:pt idx="1163">
                  <c:v>5997799.2391222259</c:v>
                </c:pt>
                <c:pt idx="1164">
                  <c:v>5997797.3117073011</c:v>
                </c:pt>
                <c:pt idx="1165">
                  <c:v>5997795.3842923464</c:v>
                </c:pt>
                <c:pt idx="1166">
                  <c:v>5997793.456877362</c:v>
                </c:pt>
                <c:pt idx="1167">
                  <c:v>5997791.5294623487</c:v>
                </c:pt>
                <c:pt idx="1168">
                  <c:v>5997789.6020473056</c:v>
                </c:pt>
                <c:pt idx="1169">
                  <c:v>5997787.6746322326</c:v>
                </c:pt>
                <c:pt idx="1170">
                  <c:v>5997785.7472171299</c:v>
                </c:pt>
                <c:pt idx="1171">
                  <c:v>5997783.8198019974</c:v>
                </c:pt>
                <c:pt idx="1172">
                  <c:v>5997781.8923868351</c:v>
                </c:pt>
                <c:pt idx="1173">
                  <c:v>5997779.9649716439</c:v>
                </c:pt>
                <c:pt idx="1174">
                  <c:v>5997778.0375564229</c:v>
                </c:pt>
                <c:pt idx="1175">
                  <c:v>5997776.1101411721</c:v>
                </c:pt>
                <c:pt idx="1176">
                  <c:v>5997774.1827258915</c:v>
                </c:pt>
                <c:pt idx="1177">
                  <c:v>5997772.2553105811</c:v>
                </c:pt>
                <c:pt idx="1178">
                  <c:v>5997770.3278952409</c:v>
                </c:pt>
                <c:pt idx="1179">
                  <c:v>5997768.4004798708</c:v>
                </c:pt>
                <c:pt idx="1180">
                  <c:v>5997766.473064472</c:v>
                </c:pt>
                <c:pt idx="1181">
                  <c:v>5997764.5456490433</c:v>
                </c:pt>
                <c:pt idx="1182">
                  <c:v>5997762.6182335848</c:v>
                </c:pt>
                <c:pt idx="1183">
                  <c:v>5997760.6908180965</c:v>
                </c:pt>
                <c:pt idx="1184">
                  <c:v>5997758.7634025784</c:v>
                </c:pt>
                <c:pt idx="1185">
                  <c:v>5997756.8359870305</c:v>
                </c:pt>
                <c:pt idx="1186">
                  <c:v>5997754.9085714538</c:v>
                </c:pt>
                <c:pt idx="1187">
                  <c:v>5997752.9811558472</c:v>
                </c:pt>
                <c:pt idx="1188">
                  <c:v>5997751.0537402108</c:v>
                </c:pt>
                <c:pt idx="1189">
                  <c:v>5997749.1263245447</c:v>
                </c:pt>
                <c:pt idx="1190">
                  <c:v>5997747.1989088487</c:v>
                </c:pt>
                <c:pt idx="1191">
                  <c:v>5997745.2714931229</c:v>
                </c:pt>
                <c:pt idx="1192">
                  <c:v>5997743.3440773683</c:v>
                </c:pt>
                <c:pt idx="1193">
                  <c:v>5997741.4166615838</c:v>
                </c:pt>
                <c:pt idx="1194">
                  <c:v>5997739.4892457696</c:v>
                </c:pt>
                <c:pt idx="1195">
                  <c:v>5997737.5618299255</c:v>
                </c:pt>
                <c:pt idx="1196">
                  <c:v>5997735.6344140517</c:v>
                </c:pt>
                <c:pt idx="1197">
                  <c:v>5997733.706998148</c:v>
                </c:pt>
                <c:pt idx="1198">
                  <c:v>5997731.7795822145</c:v>
                </c:pt>
                <c:pt idx="1199">
                  <c:v>5997729.8521662522</c:v>
                </c:pt>
                <c:pt idx="1200">
                  <c:v>5997727.9247502601</c:v>
                </c:pt>
                <c:pt idx="1201">
                  <c:v>5997725.9973342381</c:v>
                </c:pt>
                <c:pt idx="1202">
                  <c:v>5997724.0699181864</c:v>
                </c:pt>
                <c:pt idx="1203">
                  <c:v>5997722.1425021049</c:v>
                </c:pt>
                <c:pt idx="1204">
                  <c:v>5997720.2150859935</c:v>
                </c:pt>
                <c:pt idx="1205">
                  <c:v>5997718.2876698533</c:v>
                </c:pt>
                <c:pt idx="1206">
                  <c:v>5997716.3602536833</c:v>
                </c:pt>
                <c:pt idx="1207">
                  <c:v>5997714.4328374835</c:v>
                </c:pt>
                <c:pt idx="1208">
                  <c:v>5997712.5054212539</c:v>
                </c:pt>
                <c:pt idx="1209">
                  <c:v>5997710.5780049944</c:v>
                </c:pt>
                <c:pt idx="1210">
                  <c:v>5997708.6505887052</c:v>
                </c:pt>
                <c:pt idx="1211">
                  <c:v>5997706.7231723871</c:v>
                </c:pt>
                <c:pt idx="1212">
                  <c:v>5997704.7957560392</c:v>
                </c:pt>
                <c:pt idx="1213">
                  <c:v>5997702.8683396615</c:v>
                </c:pt>
                <c:pt idx="1214">
                  <c:v>5997700.940923254</c:v>
                </c:pt>
                <c:pt idx="1215">
                  <c:v>5997699.0135068167</c:v>
                </c:pt>
                <c:pt idx="1216">
                  <c:v>5997697.0860903496</c:v>
                </c:pt>
                <c:pt idx="1217">
                  <c:v>5997695.1586738527</c:v>
                </c:pt>
                <c:pt idx="1218">
                  <c:v>5997693.2312573269</c:v>
                </c:pt>
                <c:pt idx="1219">
                  <c:v>5997691.3038407713</c:v>
                </c:pt>
                <c:pt idx="1220">
                  <c:v>5997689.3764241859</c:v>
                </c:pt>
                <c:pt idx="1221">
                  <c:v>5997687.4490075707</c:v>
                </c:pt>
                <c:pt idx="1222">
                  <c:v>5997685.5215909258</c:v>
                </c:pt>
                <c:pt idx="1223">
                  <c:v>5997683.594174251</c:v>
                </c:pt>
                <c:pt idx="1224">
                  <c:v>5997681.6667575473</c:v>
                </c:pt>
                <c:pt idx="1225">
                  <c:v>5997679.7393408138</c:v>
                </c:pt>
                <c:pt idx="1226">
                  <c:v>5997677.8119240506</c:v>
                </c:pt>
                <c:pt idx="1227">
                  <c:v>5997675.8845072575</c:v>
                </c:pt>
                <c:pt idx="1228">
                  <c:v>5997673.9570904346</c:v>
                </c:pt>
                <c:pt idx="1229">
                  <c:v>5997672.0296735819</c:v>
                </c:pt>
                <c:pt idx="1230">
                  <c:v>5997670.1022566995</c:v>
                </c:pt>
                <c:pt idx="1231">
                  <c:v>5997668.1748397881</c:v>
                </c:pt>
                <c:pt idx="1232">
                  <c:v>5997666.247422847</c:v>
                </c:pt>
                <c:pt idx="1233">
                  <c:v>5997664.320005876</c:v>
                </c:pt>
                <c:pt idx="1234">
                  <c:v>5997662.3925888753</c:v>
                </c:pt>
                <c:pt idx="1235">
                  <c:v>5997660.4651718447</c:v>
                </c:pt>
                <c:pt idx="1236">
                  <c:v>5997658.5377547843</c:v>
                </c:pt>
                <c:pt idx="1237">
                  <c:v>5997656.6103376951</c:v>
                </c:pt>
                <c:pt idx="1238">
                  <c:v>5997654.6829205761</c:v>
                </c:pt>
                <c:pt idx="1239">
                  <c:v>5997652.7555034272</c:v>
                </c:pt>
                <c:pt idx="1240">
                  <c:v>5997650.8280862486</c:v>
                </c:pt>
                <c:pt idx="1241">
                  <c:v>5997648.9006690402</c:v>
                </c:pt>
                <c:pt idx="1242">
                  <c:v>5997646.9732518019</c:v>
                </c:pt>
                <c:pt idx="1243">
                  <c:v>5997645.0458345348</c:v>
                </c:pt>
                <c:pt idx="1244">
                  <c:v>5997643.1184172379</c:v>
                </c:pt>
                <c:pt idx="1245">
                  <c:v>5997641.1909999112</c:v>
                </c:pt>
                <c:pt idx="1246">
                  <c:v>5997639.2635825546</c:v>
                </c:pt>
                <c:pt idx="1247">
                  <c:v>5997637.3361651683</c:v>
                </c:pt>
                <c:pt idx="1248">
                  <c:v>5997635.4087477522</c:v>
                </c:pt>
                <c:pt idx="1249">
                  <c:v>5997633.4813303063</c:v>
                </c:pt>
                <c:pt idx="1250">
                  <c:v>5997631.5539128315</c:v>
                </c:pt>
                <c:pt idx="1251">
                  <c:v>5997629.6264953269</c:v>
                </c:pt>
                <c:pt idx="1252">
                  <c:v>5997627.6990777925</c:v>
                </c:pt>
                <c:pt idx="1253">
                  <c:v>5997625.7716602283</c:v>
                </c:pt>
                <c:pt idx="1254">
                  <c:v>5997623.8442426343</c:v>
                </c:pt>
                <c:pt idx="1255">
                  <c:v>5997621.9168250104</c:v>
                </c:pt>
                <c:pt idx="1256">
                  <c:v>5997619.9894073578</c:v>
                </c:pt>
                <c:pt idx="1257">
                  <c:v>5997618.0619896753</c:v>
                </c:pt>
                <c:pt idx="1258">
                  <c:v>5997616.134571963</c:v>
                </c:pt>
                <c:pt idx="1259">
                  <c:v>5997614.2071542209</c:v>
                </c:pt>
                <c:pt idx="1260">
                  <c:v>5997612.279736449</c:v>
                </c:pt>
                <c:pt idx="1261">
                  <c:v>5997610.3523186473</c:v>
                </c:pt>
                <c:pt idx="1262">
                  <c:v>5997608.4249008158</c:v>
                </c:pt>
                <c:pt idx="1263">
                  <c:v>5997606.4974829555</c:v>
                </c:pt>
                <c:pt idx="1264">
                  <c:v>5997604.5700650653</c:v>
                </c:pt>
                <c:pt idx="1265">
                  <c:v>5997602.6426471453</c:v>
                </c:pt>
                <c:pt idx="1266">
                  <c:v>5997600.7152291955</c:v>
                </c:pt>
                <c:pt idx="1267">
                  <c:v>5997598.787811216</c:v>
                </c:pt>
                <c:pt idx="1268">
                  <c:v>5997596.8603932066</c:v>
                </c:pt>
                <c:pt idx="1269">
                  <c:v>5997594.9329751683</c:v>
                </c:pt>
                <c:pt idx="1270">
                  <c:v>5997593.0055571003</c:v>
                </c:pt>
                <c:pt idx="1271">
                  <c:v>5997591.0781390024</c:v>
                </c:pt>
                <c:pt idx="1272">
                  <c:v>5997589.1507208748</c:v>
                </c:pt>
                <c:pt idx="1273">
                  <c:v>5997587.2233027173</c:v>
                </c:pt>
                <c:pt idx="1274">
                  <c:v>5997585.2958845301</c:v>
                </c:pt>
                <c:pt idx="1275">
                  <c:v>5997583.368466313</c:v>
                </c:pt>
                <c:pt idx="1276">
                  <c:v>5997581.4410480671</c:v>
                </c:pt>
                <c:pt idx="1277">
                  <c:v>5997579.5136297913</c:v>
                </c:pt>
                <c:pt idx="1278">
                  <c:v>5997577.5862114858</c:v>
                </c:pt>
                <c:pt idx="1279">
                  <c:v>5997575.6587931504</c:v>
                </c:pt>
                <c:pt idx="1280">
                  <c:v>5997573.7313747853</c:v>
                </c:pt>
                <c:pt idx="1281">
                  <c:v>5997571.8039563904</c:v>
                </c:pt>
                <c:pt idx="1282">
                  <c:v>5997569.8765379665</c:v>
                </c:pt>
                <c:pt idx="1283">
                  <c:v>5997567.9491195129</c:v>
                </c:pt>
                <c:pt idx="1284">
                  <c:v>5997566.0217010295</c:v>
                </c:pt>
                <c:pt idx="1285">
                  <c:v>5997564.0942825163</c:v>
                </c:pt>
                <c:pt idx="1286">
                  <c:v>5997562.1668639733</c:v>
                </c:pt>
                <c:pt idx="1287">
                  <c:v>5997560.2394454004</c:v>
                </c:pt>
                <c:pt idx="1288">
                  <c:v>5997558.3120267987</c:v>
                </c:pt>
                <c:pt idx="1289">
                  <c:v>5997556.3846081672</c:v>
                </c:pt>
                <c:pt idx="1290">
                  <c:v>5997554.4571895059</c:v>
                </c:pt>
                <c:pt idx="1291">
                  <c:v>5997552.5297708148</c:v>
                </c:pt>
                <c:pt idx="1292">
                  <c:v>5997550.6023520939</c:v>
                </c:pt>
                <c:pt idx="1293">
                  <c:v>5997548.6749333432</c:v>
                </c:pt>
                <c:pt idx="1294">
                  <c:v>5997546.7475145627</c:v>
                </c:pt>
                <c:pt idx="1295">
                  <c:v>5997544.8200957533</c:v>
                </c:pt>
                <c:pt idx="1296">
                  <c:v>5997542.8926769141</c:v>
                </c:pt>
                <c:pt idx="1297">
                  <c:v>5997540.9652580451</c:v>
                </c:pt>
                <c:pt idx="1298">
                  <c:v>5997539.0378391463</c:v>
                </c:pt>
                <c:pt idx="1299">
                  <c:v>5997537.1104202177</c:v>
                </c:pt>
                <c:pt idx="1300">
                  <c:v>5997535.1830012593</c:v>
                </c:pt>
                <c:pt idx="1301">
                  <c:v>5997533.2555822721</c:v>
                </c:pt>
                <c:pt idx="1302">
                  <c:v>5997531.328163255</c:v>
                </c:pt>
                <c:pt idx="1303">
                  <c:v>5997529.4007442081</c:v>
                </c:pt>
                <c:pt idx="1304">
                  <c:v>5997527.4733251315</c:v>
                </c:pt>
                <c:pt idx="1305">
                  <c:v>5997525.545906025</c:v>
                </c:pt>
                <c:pt idx="1306">
                  <c:v>5997523.6184868887</c:v>
                </c:pt>
                <c:pt idx="1307">
                  <c:v>5997521.6910677226</c:v>
                </c:pt>
              </c:numCache>
            </c:numRef>
          </c:xVal>
          <c:yVal>
            <c:numRef>
              <c:f>Arkusz1!$I$16:$I$1323</c:f>
              <c:numCache>
                <c:formatCode>General</c:formatCode>
                <c:ptCount val="1308"/>
                <c:pt idx="0">
                  <c:v>2165000</c:v>
                </c:pt>
                <c:pt idx="1">
                  <c:v>2164999.9833632759</c:v>
                </c:pt>
                <c:pt idx="2">
                  <c:v>2164999.9334531031</c:v>
                </c:pt>
                <c:pt idx="3">
                  <c:v>2164999.851900416</c:v>
                </c:pt>
                <c:pt idx="4">
                  <c:v>2164999.7402562061</c:v>
                </c:pt>
                <c:pt idx="5">
                  <c:v>2164999.5999954413</c:v>
                </c:pt>
                <c:pt idx="6">
                  <c:v>2164999.4325207905</c:v>
                </c:pt>
                <c:pt idx="7">
                  <c:v>2164999.2391661694</c:v>
                </c:pt>
                <c:pt idx="8">
                  <c:v>2164999.0212001107</c:v>
                </c:pt>
                <c:pt idx="9">
                  <c:v>2164998.7798289675</c:v>
                </c:pt>
                <c:pt idx="10">
                  <c:v>2164998.5161999622</c:v>
                </c:pt>
                <c:pt idx="11">
                  <c:v>2164998.2314040847</c:v>
                </c:pt>
                <c:pt idx="12">
                  <c:v>2164997.9264788493</c:v>
                </c:pt>
                <c:pt idx="13">
                  <c:v>2164997.6024109144</c:v>
                </c:pt>
                <c:pt idx="14">
                  <c:v>2164997.2601385773</c:v>
                </c:pt>
                <c:pt idx="15">
                  <c:v>2164996.9005541438</c:v>
                </c:pt>
                <c:pt idx="16">
                  <c:v>2164996.5245061815</c:v>
                </c:pt>
                <c:pt idx="17">
                  <c:v>2164996.132801665</c:v>
                </c:pt>
                <c:pt idx="18">
                  <c:v>2164995.7262080149</c:v>
                </c:pt>
                <c:pt idx="19">
                  <c:v>2164995.3054550355</c:v>
                </c:pt>
                <c:pt idx="20">
                  <c:v>2164994.8712367592</c:v>
                </c:pt>
                <c:pt idx="21">
                  <c:v>2164994.4242131999</c:v>
                </c:pt>
                <c:pt idx="22">
                  <c:v>2164993.96501202</c:v>
                </c:pt>
                <c:pt idx="23">
                  <c:v>2164993.4942301172</c:v>
                </c:pt>
                <c:pt idx="24">
                  <c:v>2164993.0124351312</c:v>
                </c:pt>
                <c:pt idx="25">
                  <c:v>2164992.5201668786</c:v>
                </c:pt>
                <c:pt idx="26">
                  <c:v>2164992.0179387168</c:v>
                </c:pt>
                <c:pt idx="27">
                  <c:v>2164991.5062388401</c:v>
                </c:pt>
                <c:pt idx="28">
                  <c:v>2164990.9855315136</c:v>
                </c:pt>
                <c:pt idx="29">
                  <c:v>2164990.4562582462</c:v>
                </c:pt>
                <c:pt idx="30">
                  <c:v>2164989.9188389061</c:v>
                </c:pt>
                <c:pt idx="31">
                  <c:v>2164989.373672781</c:v>
                </c:pt>
                <c:pt idx="32">
                  <c:v>2164988.8211395876</c:v>
                </c:pt>
                <c:pt idx="33">
                  <c:v>2164988.2616004301</c:v>
                </c:pt>
                <c:pt idx="34">
                  <c:v>2164987.6953987135</c:v>
                </c:pt>
                <c:pt idx="35">
                  <c:v>2164987.12286101</c:v>
                </c:pt>
                <c:pt idx="36">
                  <c:v>2164986.5442978847</c:v>
                </c:pt>
                <c:pt idx="37">
                  <c:v>2164985.9600046803</c:v>
                </c:pt>
                <c:pt idx="38">
                  <c:v>2164985.3702622629</c:v>
                </c:pt>
                <c:pt idx="39">
                  <c:v>2164984.7753377319</c:v>
                </c:pt>
                <c:pt idx="40">
                  <c:v>2164984.1754850941</c:v>
                </c:pt>
                <c:pt idx="41">
                  <c:v>2164983.5709459065</c:v>
                </c:pt>
                <c:pt idx="42">
                  <c:v>2164982.9619498858</c:v>
                </c:pt>
                <c:pt idx="43">
                  <c:v>2164982.3487154888</c:v>
                </c:pt>
                <c:pt idx="44">
                  <c:v>2164981.731450465</c:v>
                </c:pt>
                <c:pt idx="45">
                  <c:v>2164981.1103523802</c:v>
                </c:pt>
                <c:pt idx="46">
                  <c:v>2164980.4856091165</c:v>
                </c:pt>
                <c:pt idx="47">
                  <c:v>2164979.8573993468</c:v>
                </c:pt>
                <c:pt idx="48">
                  <c:v>2164979.2258929866</c:v>
                </c:pt>
                <c:pt idx="49">
                  <c:v>2164978.5912516224</c:v>
                </c:pt>
                <c:pt idx="50">
                  <c:v>2164977.9536289205</c:v>
                </c:pt>
                <c:pt idx="51">
                  <c:v>2164977.3131710151</c:v>
                </c:pt>
                <c:pt idx="52">
                  <c:v>2164976.6700168774</c:v>
                </c:pt>
                <c:pt idx="53">
                  <c:v>2164976.024298667</c:v>
                </c:pt>
                <c:pt idx="54">
                  <c:v>2164975.376142065</c:v>
                </c:pt>
                <c:pt idx="55">
                  <c:v>2164974.7256665928</c:v>
                </c:pt>
                <c:pt idx="56">
                  <c:v>2164974.0729859131</c:v>
                </c:pt>
                <c:pt idx="57">
                  <c:v>2164973.4182081176</c:v>
                </c:pt>
                <c:pt idx="58">
                  <c:v>2164972.7614359991</c:v>
                </c:pt>
                <c:pt idx="59">
                  <c:v>2164972.102767312</c:v>
                </c:pt>
                <c:pt idx="60">
                  <c:v>2164971.4422950195</c:v>
                </c:pt>
                <c:pt idx="61">
                  <c:v>2164970.780107528</c:v>
                </c:pt>
                <c:pt idx="62">
                  <c:v>2164970.1162889106</c:v>
                </c:pt>
                <c:pt idx="63">
                  <c:v>2164969.4509191192</c:v>
                </c:pt>
                <c:pt idx="64">
                  <c:v>2164968.7840741868</c:v>
                </c:pt>
                <c:pt idx="65">
                  <c:v>2164968.11582642</c:v>
                </c:pt>
                <c:pt idx="66">
                  <c:v>2164967.4462445807</c:v>
                </c:pt>
                <c:pt idx="67">
                  <c:v>2164966.7753940606</c:v>
                </c:pt>
                <c:pt idx="68">
                  <c:v>2164966.1033370462</c:v>
                </c:pt>
                <c:pt idx="69">
                  <c:v>2164965.4301326755</c:v>
                </c:pt>
                <c:pt idx="70">
                  <c:v>2164964.7558371876</c:v>
                </c:pt>
                <c:pt idx="71">
                  <c:v>2164964.0805040658</c:v>
                </c:pt>
                <c:pt idx="72">
                  <c:v>2164963.4041841715</c:v>
                </c:pt>
                <c:pt idx="73">
                  <c:v>2164962.7269258723</c:v>
                </c:pt>
                <c:pt idx="74">
                  <c:v>2164962.0487751663</c:v>
                </c:pt>
                <c:pt idx="75">
                  <c:v>2164961.3697757958</c:v>
                </c:pt>
                <c:pt idx="76">
                  <c:v>2164960.6899693594</c:v>
                </c:pt>
                <c:pt idx="77">
                  <c:v>2164960.0093954168</c:v>
                </c:pt>
                <c:pt idx="78">
                  <c:v>2164959.3280915883</c:v>
                </c:pt>
                <c:pt idx="79">
                  <c:v>2164958.6460936507</c:v>
                </c:pt>
                <c:pt idx="80">
                  <c:v>2164957.9634356266</c:v>
                </c:pt>
                <c:pt idx="81">
                  <c:v>2164957.2801498715</c:v>
                </c:pt>
                <c:pt idx="82">
                  <c:v>2164956.596267154</c:v>
                </c:pt>
                <c:pt idx="83">
                  <c:v>2164955.9118167358</c:v>
                </c:pt>
                <c:pt idx="84">
                  <c:v>2164955.2268264433</c:v>
                </c:pt>
                <c:pt idx="85">
                  <c:v>2164954.5413227393</c:v>
                </c:pt>
                <c:pt idx="86">
                  <c:v>2164953.855330789</c:v>
                </c:pt>
                <c:pt idx="87">
                  <c:v>2164953.168874525</c:v>
                </c:pt>
                <c:pt idx="88">
                  <c:v>2164952.4819767061</c:v>
                </c:pt>
                <c:pt idx="89">
                  <c:v>2164951.7946589757</c:v>
                </c:pt>
                <c:pt idx="90">
                  <c:v>2164951.1069419165</c:v>
                </c:pt>
                <c:pt idx="91">
                  <c:v>2164950.4188451022</c:v>
                </c:pt>
                <c:pt idx="92">
                  <c:v>2164949.7303871466</c:v>
                </c:pt>
                <c:pt idx="93">
                  <c:v>2164949.0415857518</c:v>
                </c:pt>
                <c:pt idx="94">
                  <c:v>2164948.352457752</c:v>
                </c:pt>
                <c:pt idx="95">
                  <c:v>2164947.6630191556</c:v>
                </c:pt>
                <c:pt idx="96">
                  <c:v>2164946.9732851875</c:v>
                </c:pt>
                <c:pt idx="97">
                  <c:v>2164946.283270325</c:v>
                </c:pt>
                <c:pt idx="98">
                  <c:v>2164945.5929883369</c:v>
                </c:pt>
                <c:pt idx="99">
                  <c:v>2164944.9024523166</c:v>
                </c:pt>
                <c:pt idx="100">
                  <c:v>2164944.2116747154</c:v>
                </c:pt>
                <c:pt idx="101">
                  <c:v>2164943.5206673746</c:v>
                </c:pt>
                <c:pt idx="102">
                  <c:v>2164942.8294415553</c:v>
                </c:pt>
                <c:pt idx="103">
                  <c:v>2164942.1380079663</c:v>
                </c:pt>
                <c:pt idx="104">
                  <c:v>2164941.4463767917</c:v>
                </c:pt>
                <c:pt idx="105">
                  <c:v>2164940.7545577157</c:v>
                </c:pt>
                <c:pt idx="106">
                  <c:v>2164940.0625599488</c:v>
                </c:pt>
                <c:pt idx="107">
                  <c:v>2164939.3703922494</c:v>
                </c:pt>
                <c:pt idx="108">
                  <c:v>2164938.678062947</c:v>
                </c:pt>
                <c:pt idx="109">
                  <c:v>2164937.9855799619</c:v>
                </c:pt>
                <c:pt idx="110">
                  <c:v>2164937.2929508276</c:v>
                </c:pt>
                <c:pt idx="111">
                  <c:v>2164936.600182707</c:v>
                </c:pt>
                <c:pt idx="112">
                  <c:v>2164935.907282413</c:v>
                </c:pt>
                <c:pt idx="113">
                  <c:v>2164935.2142564235</c:v>
                </c:pt>
                <c:pt idx="114">
                  <c:v>2164934.5211108997</c:v>
                </c:pt>
                <c:pt idx="115">
                  <c:v>2164933.8278517001</c:v>
                </c:pt>
                <c:pt idx="116">
                  <c:v>2164933.1344843968</c:v>
                </c:pt>
                <c:pt idx="117">
                  <c:v>2164932.441014288</c:v>
                </c:pt>
                <c:pt idx="118">
                  <c:v>2164931.7474464127</c:v>
                </c:pt>
                <c:pt idx="119">
                  <c:v>2164931.0537855625</c:v>
                </c:pt>
                <c:pt idx="120">
                  <c:v>2164930.3600362949</c:v>
                </c:pt>
                <c:pt idx="121">
                  <c:v>2164929.6662029428</c:v>
                </c:pt>
                <c:pt idx="122">
                  <c:v>2164928.9722896279</c:v>
                </c:pt>
                <c:pt idx="123">
                  <c:v>2164928.278300269</c:v>
                </c:pt>
                <c:pt idx="124">
                  <c:v>2164927.5842385935</c:v>
                </c:pt>
                <c:pt idx="125">
                  <c:v>2164926.8901081458</c:v>
                </c:pt>
                <c:pt idx="126">
                  <c:v>2164926.195912296</c:v>
                </c:pt>
                <c:pt idx="127">
                  <c:v>2164925.5016542501</c:v>
                </c:pt>
                <c:pt idx="128">
                  <c:v>2164924.8073370559</c:v>
                </c:pt>
                <c:pt idx="129">
                  <c:v>2164924.1129636122</c:v>
                </c:pt>
                <c:pt idx="130">
                  <c:v>2164923.4185366761</c:v>
                </c:pt>
                <c:pt idx="131">
                  <c:v>2164922.7240588693</c:v>
                </c:pt>
                <c:pt idx="132">
                  <c:v>2164922.0295326845</c:v>
                </c:pt>
                <c:pt idx="133">
                  <c:v>2164921.3349604928</c:v>
                </c:pt>
                <c:pt idx="134">
                  <c:v>2164920.640344549</c:v>
                </c:pt>
                <c:pt idx="135">
                  <c:v>2164919.9456869969</c:v>
                </c:pt>
                <c:pt idx="136">
                  <c:v>2164919.2509898758</c:v>
                </c:pt>
                <c:pt idx="137">
                  <c:v>2164918.556255125</c:v>
                </c:pt>
                <c:pt idx="138">
                  <c:v>2164917.8614845881</c:v>
                </c:pt>
                <c:pt idx="139">
                  <c:v>2164917.1666800193</c:v>
                </c:pt>
                <c:pt idx="140">
                  <c:v>2164916.4718430862</c:v>
                </c:pt>
                <c:pt idx="141">
                  <c:v>2164915.7769753742</c:v>
                </c:pt>
                <c:pt idx="142">
                  <c:v>2164915.0820783922</c:v>
                </c:pt>
                <c:pt idx="143">
                  <c:v>2164914.3871535743</c:v>
                </c:pt>
                <c:pt idx="144">
                  <c:v>2164913.692202284</c:v>
                </c:pt>
                <c:pt idx="145">
                  <c:v>2164912.9972258192</c:v>
                </c:pt>
                <c:pt idx="146">
                  <c:v>2164912.3022254128</c:v>
                </c:pt>
                <c:pt idx="147">
                  <c:v>2164911.6072022379</c:v>
                </c:pt>
                <c:pt idx="148">
                  <c:v>2164910.9121574103</c:v>
                </c:pt>
                <c:pt idx="149">
                  <c:v>2164910.2170919911</c:v>
                </c:pt>
                <c:pt idx="150">
                  <c:v>2164909.522006989</c:v>
                </c:pt>
                <c:pt idx="151">
                  <c:v>2164908.8269033632</c:v>
                </c:pt>
                <c:pt idx="152">
                  <c:v>2164908.131782026</c:v>
                </c:pt>
                <c:pt idx="153">
                  <c:v>2164907.4366438454</c:v>
                </c:pt>
                <c:pt idx="154">
                  <c:v>2164906.7414896465</c:v>
                </c:pt>
                <c:pt idx="155">
                  <c:v>2164906.0463202139</c:v>
                </c:pt>
                <c:pt idx="156">
                  <c:v>2164905.3511362942</c:v>
                </c:pt>
                <c:pt idx="157">
                  <c:v>2164904.6559385965</c:v>
                </c:pt>
                <c:pt idx="158">
                  <c:v>2164903.960727796</c:v>
                </c:pt>
                <c:pt idx="159">
                  <c:v>2164903.2655045344</c:v>
                </c:pt>
                <c:pt idx="160">
                  <c:v>2164902.5702694217</c:v>
                </c:pt>
                <c:pt idx="161">
                  <c:v>2164901.8750230386</c:v>
                </c:pt>
                <c:pt idx="162">
                  <c:v>2164901.1797659369</c:v>
                </c:pt>
                <c:pt idx="163">
                  <c:v>2164900.4844986419</c:v>
                </c:pt>
                <c:pt idx="164">
                  <c:v>2164899.7892216523</c:v>
                </c:pt>
                <c:pt idx="165">
                  <c:v>2164899.0939354431</c:v>
                </c:pt>
                <c:pt idx="166">
                  <c:v>2164898.3986404655</c:v>
                </c:pt>
                <c:pt idx="167">
                  <c:v>2164897.7033371488</c:v>
                </c:pt>
                <c:pt idx="168">
                  <c:v>2164897.0080259014</c:v>
                </c:pt>
                <c:pt idx="169">
                  <c:v>2164896.3127071117</c:v>
                </c:pt>
                <c:pt idx="170">
                  <c:v>2164895.6173811485</c:v>
                </c:pt>
                <c:pt idx="171">
                  <c:v>2164894.9220483634</c:v>
                </c:pt>
                <c:pt idx="172">
                  <c:v>2164894.2267090897</c:v>
                </c:pt>
                <c:pt idx="173">
                  <c:v>2164893.5313636456</c:v>
                </c:pt>
                <c:pt idx="174">
                  <c:v>2164892.8360123322</c:v>
                </c:pt>
                <c:pt idx="175">
                  <c:v>2164892.1406554375</c:v>
                </c:pt>
                <c:pt idx="176">
                  <c:v>2164891.4452932342</c:v>
                </c:pt>
                <c:pt idx="177">
                  <c:v>2164890.7499259822</c:v>
                </c:pt>
                <c:pt idx="178">
                  <c:v>2164890.0545539283</c:v>
                </c:pt>
                <c:pt idx="179">
                  <c:v>2164889.3591773072</c:v>
                </c:pt>
                <c:pt idx="180">
                  <c:v>2164888.6637963424</c:v>
                </c:pt>
                <c:pt idx="181">
                  <c:v>2164887.9684112468</c:v>
                </c:pt>
                <c:pt idx="182">
                  <c:v>2164887.2730222219</c:v>
                </c:pt>
                <c:pt idx="183">
                  <c:v>2164886.5776294596</c:v>
                </c:pt>
                <c:pt idx="184">
                  <c:v>2164885.8822331429</c:v>
                </c:pt>
                <c:pt idx="185">
                  <c:v>2164885.1868334454</c:v>
                </c:pt>
                <c:pt idx="186">
                  <c:v>2164884.4914305322</c:v>
                </c:pt>
                <c:pt idx="187">
                  <c:v>2164883.7960245605</c:v>
                </c:pt>
                <c:pt idx="188">
                  <c:v>2164883.1006156798</c:v>
                </c:pt>
                <c:pt idx="189">
                  <c:v>2164882.4052040321</c:v>
                </c:pt>
                <c:pt idx="190">
                  <c:v>2164881.7097897525</c:v>
                </c:pt>
                <c:pt idx="191">
                  <c:v>2164881.01437297</c:v>
                </c:pt>
                <c:pt idx="192">
                  <c:v>2164880.3189538061</c:v>
                </c:pt>
                <c:pt idx="193">
                  <c:v>2164879.6235323772</c:v>
                </c:pt>
                <c:pt idx="194">
                  <c:v>2164878.9281087937</c:v>
                </c:pt>
                <c:pt idx="195">
                  <c:v>2164878.2326831608</c:v>
                </c:pt>
                <c:pt idx="196">
                  <c:v>2164877.5372555787</c:v>
                </c:pt>
                <c:pt idx="197">
                  <c:v>2164876.8418261423</c:v>
                </c:pt>
                <c:pt idx="198">
                  <c:v>2164876.1463949415</c:v>
                </c:pt>
                <c:pt idx="199">
                  <c:v>2164875.4509620629</c:v>
                </c:pt>
                <c:pt idx="200">
                  <c:v>2164874.7555275881</c:v>
                </c:pt>
                <c:pt idx="201">
                  <c:v>2164874.0600915947</c:v>
                </c:pt>
                <c:pt idx="202">
                  <c:v>2164873.3646541564</c:v>
                </c:pt>
                <c:pt idx="203">
                  <c:v>2164872.6692153439</c:v>
                </c:pt>
                <c:pt idx="204">
                  <c:v>2164871.9737752238</c:v>
                </c:pt>
                <c:pt idx="205">
                  <c:v>2164871.2783338595</c:v>
                </c:pt>
                <c:pt idx="206">
                  <c:v>2164870.582891312</c:v>
                </c:pt>
                <c:pt idx="207">
                  <c:v>2164869.8874476384</c:v>
                </c:pt>
                <c:pt idx="208">
                  <c:v>2164869.1920028934</c:v>
                </c:pt>
                <c:pt idx="209">
                  <c:v>2164868.4965571291</c:v>
                </c:pt>
                <c:pt idx="210">
                  <c:v>2164867.8011103948</c:v>
                </c:pt>
                <c:pt idx="211">
                  <c:v>2164867.1056627375</c:v>
                </c:pt>
                <c:pt idx="212">
                  <c:v>2164866.4102142025</c:v>
                </c:pt>
                <c:pt idx="213">
                  <c:v>2164865.7147648316</c:v>
                </c:pt>
                <c:pt idx="214">
                  <c:v>2164865.0193146653</c:v>
                </c:pt>
                <c:pt idx="215">
                  <c:v>2164864.3238637424</c:v>
                </c:pt>
                <c:pt idx="216">
                  <c:v>2164863.6284120996</c:v>
                </c:pt>
                <c:pt idx="217">
                  <c:v>2164862.9329597712</c:v>
                </c:pt>
                <c:pt idx="218">
                  <c:v>2164862.2375067906</c:v>
                </c:pt>
                <c:pt idx="219">
                  <c:v>2164861.5420531891</c:v>
                </c:pt>
                <c:pt idx="220">
                  <c:v>2164860.8465989968</c:v>
                </c:pt>
                <c:pt idx="221">
                  <c:v>2164860.1511442419</c:v>
                </c:pt>
                <c:pt idx="222">
                  <c:v>2164859.4556889515</c:v>
                </c:pt>
                <c:pt idx="223">
                  <c:v>2164858.7602331513</c:v>
                </c:pt>
                <c:pt idx="224">
                  <c:v>2164858.0647768658</c:v>
                </c:pt>
                <c:pt idx="225">
                  <c:v>2164857.3693201183</c:v>
                </c:pt>
                <c:pt idx="226">
                  <c:v>2164856.6738629309</c:v>
                </c:pt>
                <c:pt idx="227">
                  <c:v>2164855.9784053247</c:v>
                </c:pt>
                <c:pt idx="228">
                  <c:v>2164855.2829473196</c:v>
                </c:pt>
                <c:pt idx="229">
                  <c:v>2164854.5874889349</c:v>
                </c:pt>
                <c:pt idx="230">
                  <c:v>2164853.8920301883</c:v>
                </c:pt>
                <c:pt idx="231">
                  <c:v>2164853.1965710972</c:v>
                </c:pt>
                <c:pt idx="232">
                  <c:v>2164852.5011116783</c:v>
                </c:pt>
                <c:pt idx="233">
                  <c:v>2164851.8056519465</c:v>
                </c:pt>
                <c:pt idx="234">
                  <c:v>2164851.110191917</c:v>
                </c:pt>
                <c:pt idx="235">
                  <c:v>2164850.414731604</c:v>
                </c:pt>
                <c:pt idx="236">
                  <c:v>2164849.7192710205</c:v>
                </c:pt>
                <c:pt idx="237">
                  <c:v>2164849.0238101794</c:v>
                </c:pt>
                <c:pt idx="238">
                  <c:v>2164848.328349093</c:v>
                </c:pt>
                <c:pt idx="239">
                  <c:v>2164847.6328877723</c:v>
                </c:pt>
                <c:pt idx="240">
                  <c:v>2164846.9374262285</c:v>
                </c:pt>
                <c:pt idx="241">
                  <c:v>2164846.2419644725</c:v>
                </c:pt>
                <c:pt idx="242">
                  <c:v>2164845.5465025138</c:v>
                </c:pt>
                <c:pt idx="243">
                  <c:v>2164844.8510403614</c:v>
                </c:pt>
                <c:pt idx="244">
                  <c:v>2164844.1555780247</c:v>
                </c:pt>
                <c:pt idx="245">
                  <c:v>2164843.4601155124</c:v>
                </c:pt>
                <c:pt idx="246">
                  <c:v>2164842.7646528324</c:v>
                </c:pt>
                <c:pt idx="247">
                  <c:v>2164842.0691899923</c:v>
                </c:pt>
                <c:pt idx="248">
                  <c:v>2164841.3737269994</c:v>
                </c:pt>
                <c:pt idx="249">
                  <c:v>2164840.6782638608</c:v>
                </c:pt>
                <c:pt idx="250">
                  <c:v>2164839.9828005829</c:v>
                </c:pt>
                <c:pt idx="251">
                  <c:v>2164839.2873371723</c:v>
                </c:pt>
                <c:pt idx="252">
                  <c:v>2164838.5918736346</c:v>
                </c:pt>
                <c:pt idx="253">
                  <c:v>2164837.8964099758</c:v>
                </c:pt>
                <c:pt idx="254">
                  <c:v>2164837.2009462016</c:v>
                </c:pt>
                <c:pt idx="255">
                  <c:v>2164836.5054823165</c:v>
                </c:pt>
                <c:pt idx="256">
                  <c:v>2164835.8100183257</c:v>
                </c:pt>
                <c:pt idx="257">
                  <c:v>2164835.1145542338</c:v>
                </c:pt>
                <c:pt idx="258">
                  <c:v>2164834.4190900456</c:v>
                </c:pt>
                <c:pt idx="259">
                  <c:v>2164833.7236257647</c:v>
                </c:pt>
                <c:pt idx="260">
                  <c:v>2164833.0281613958</c:v>
                </c:pt>
                <c:pt idx="261">
                  <c:v>2164832.3326969421</c:v>
                </c:pt>
                <c:pt idx="262">
                  <c:v>2164831.6372324075</c:v>
                </c:pt>
                <c:pt idx="263">
                  <c:v>2164830.9417677955</c:v>
                </c:pt>
                <c:pt idx="264">
                  <c:v>2164830.246303109</c:v>
                </c:pt>
                <c:pt idx="265">
                  <c:v>2164829.5508383512</c:v>
                </c:pt>
                <c:pt idx="266">
                  <c:v>2164828.8553735255</c:v>
                </c:pt>
                <c:pt idx="267">
                  <c:v>2164828.1599086346</c:v>
                </c:pt>
                <c:pt idx="268">
                  <c:v>2164827.4644436808</c:v>
                </c:pt>
                <c:pt idx="269">
                  <c:v>2164826.768978667</c:v>
                </c:pt>
                <c:pt idx="270">
                  <c:v>2164826.0735135954</c:v>
                </c:pt>
                <c:pt idx="271">
                  <c:v>2164825.3780484684</c:v>
                </c:pt>
                <c:pt idx="272">
                  <c:v>2164824.6825832883</c:v>
                </c:pt>
                <c:pt idx="273">
                  <c:v>2164823.987118057</c:v>
                </c:pt>
                <c:pt idx="274">
                  <c:v>2164823.2916527768</c:v>
                </c:pt>
                <c:pt idx="275">
                  <c:v>2164822.5961874491</c:v>
                </c:pt>
                <c:pt idx="276">
                  <c:v>2164821.9007220762</c:v>
                </c:pt>
                <c:pt idx="277">
                  <c:v>2164821.2052566595</c:v>
                </c:pt>
                <c:pt idx="278">
                  <c:v>2164820.5097912005</c:v>
                </c:pt>
                <c:pt idx="279">
                  <c:v>2164819.814325701</c:v>
                </c:pt>
                <c:pt idx="280">
                  <c:v>2164819.1188601623</c:v>
                </c:pt>
                <c:pt idx="281">
                  <c:v>2164818.423394586</c:v>
                </c:pt>
                <c:pt idx="282">
                  <c:v>2164817.7279289733</c:v>
                </c:pt>
                <c:pt idx="283">
                  <c:v>2164817.0324633252</c:v>
                </c:pt>
                <c:pt idx="284">
                  <c:v>2164816.3369976431</c:v>
                </c:pt>
                <c:pt idx="285">
                  <c:v>2164815.6415319284</c:v>
                </c:pt>
                <c:pt idx="286">
                  <c:v>2164814.9460661821</c:v>
                </c:pt>
                <c:pt idx="287">
                  <c:v>2164814.250600405</c:v>
                </c:pt>
                <c:pt idx="288">
                  <c:v>2164813.5551345982</c:v>
                </c:pt>
                <c:pt idx="289">
                  <c:v>2164812.8596687624</c:v>
                </c:pt>
                <c:pt idx="290">
                  <c:v>2164812.1642028987</c:v>
                </c:pt>
                <c:pt idx="291">
                  <c:v>2164811.4687370081</c:v>
                </c:pt>
                <c:pt idx="292">
                  <c:v>2164810.7732710913</c:v>
                </c:pt>
                <c:pt idx="293">
                  <c:v>2164810.0778051489</c:v>
                </c:pt>
                <c:pt idx="294">
                  <c:v>2164809.3823391818</c:v>
                </c:pt>
                <c:pt idx="295">
                  <c:v>2164808.6868731906</c:v>
                </c:pt>
                <c:pt idx="296">
                  <c:v>2164807.991407176</c:v>
                </c:pt>
                <c:pt idx="297">
                  <c:v>2164807.2959411386</c:v>
                </c:pt>
                <c:pt idx="298">
                  <c:v>2164806.6004750789</c:v>
                </c:pt>
                <c:pt idx="299">
                  <c:v>2164805.9050089978</c:v>
                </c:pt>
                <c:pt idx="300">
                  <c:v>2164805.2095428957</c:v>
                </c:pt>
                <c:pt idx="301">
                  <c:v>2164804.5140767726</c:v>
                </c:pt>
                <c:pt idx="302">
                  <c:v>2164803.8186106295</c:v>
                </c:pt>
                <c:pt idx="303">
                  <c:v>2164803.1231444669</c:v>
                </c:pt>
                <c:pt idx="304">
                  <c:v>2164802.4276782852</c:v>
                </c:pt>
                <c:pt idx="305">
                  <c:v>2164801.7322120848</c:v>
                </c:pt>
                <c:pt idx="306">
                  <c:v>2164801.0367458658</c:v>
                </c:pt>
                <c:pt idx="307">
                  <c:v>2164800.3412796287</c:v>
                </c:pt>
                <c:pt idx="308">
                  <c:v>2164799.6458133743</c:v>
                </c:pt>
                <c:pt idx="309">
                  <c:v>2164798.9503471022</c:v>
                </c:pt>
                <c:pt idx="310">
                  <c:v>2164798.2548808134</c:v>
                </c:pt>
                <c:pt idx="311">
                  <c:v>2164797.5594145078</c:v>
                </c:pt>
                <c:pt idx="312">
                  <c:v>2164796.8639481859</c:v>
                </c:pt>
                <c:pt idx="313">
                  <c:v>2164796.1684818477</c:v>
                </c:pt>
                <c:pt idx="314">
                  <c:v>2164795.4730154937</c:v>
                </c:pt>
                <c:pt idx="315">
                  <c:v>2164794.7775491243</c:v>
                </c:pt>
                <c:pt idx="316">
                  <c:v>2164794.0820827396</c:v>
                </c:pt>
                <c:pt idx="317">
                  <c:v>2164793.3866163394</c:v>
                </c:pt>
                <c:pt idx="318">
                  <c:v>2164792.6911499244</c:v>
                </c:pt>
                <c:pt idx="319">
                  <c:v>2164791.995683495</c:v>
                </c:pt>
                <c:pt idx="320">
                  <c:v>2164791.3002170511</c:v>
                </c:pt>
                <c:pt idx="321">
                  <c:v>2164790.6047505927</c:v>
                </c:pt>
                <c:pt idx="322">
                  <c:v>2164789.9092841204</c:v>
                </c:pt>
                <c:pt idx="323">
                  <c:v>2164789.2138176342</c:v>
                </c:pt>
                <c:pt idx="324">
                  <c:v>2164788.5183511339</c:v>
                </c:pt>
                <c:pt idx="325">
                  <c:v>2164787.8228846202</c:v>
                </c:pt>
                <c:pt idx="326">
                  <c:v>2164787.1274180929</c:v>
                </c:pt>
                <c:pt idx="327">
                  <c:v>2164786.4319515522</c:v>
                </c:pt>
                <c:pt idx="328">
                  <c:v>2164785.7364849979</c:v>
                </c:pt>
                <c:pt idx="329">
                  <c:v>2164785.0410184306</c:v>
                </c:pt>
                <c:pt idx="330">
                  <c:v>2164784.3455518503</c:v>
                </c:pt>
                <c:pt idx="331">
                  <c:v>2164783.6500852574</c:v>
                </c:pt>
                <c:pt idx="332">
                  <c:v>2164782.9546186514</c:v>
                </c:pt>
                <c:pt idx="333">
                  <c:v>2164782.2591520329</c:v>
                </c:pt>
                <c:pt idx="334">
                  <c:v>2164781.5636854018</c:v>
                </c:pt>
                <c:pt idx="335">
                  <c:v>2164780.8682187581</c:v>
                </c:pt>
                <c:pt idx="336">
                  <c:v>2164780.1727521024</c:v>
                </c:pt>
                <c:pt idx="337">
                  <c:v>2164779.477285434</c:v>
                </c:pt>
                <c:pt idx="338">
                  <c:v>2164778.7818187536</c:v>
                </c:pt>
                <c:pt idx="339">
                  <c:v>2164778.086352061</c:v>
                </c:pt>
                <c:pt idx="340">
                  <c:v>2164777.3908853563</c:v>
                </c:pt>
                <c:pt idx="341">
                  <c:v>2164776.6954186396</c:v>
                </c:pt>
                <c:pt idx="342">
                  <c:v>2164775.9999519107</c:v>
                </c:pt>
                <c:pt idx="343">
                  <c:v>2164775.3044851702</c:v>
                </c:pt>
                <c:pt idx="344">
                  <c:v>2164774.609018418</c:v>
                </c:pt>
                <c:pt idx="345">
                  <c:v>2164773.9135516537</c:v>
                </c:pt>
                <c:pt idx="346">
                  <c:v>2164773.2180848778</c:v>
                </c:pt>
                <c:pt idx="347">
                  <c:v>2164772.5226180903</c:v>
                </c:pt>
                <c:pt idx="348">
                  <c:v>2164771.8271512911</c:v>
                </c:pt>
                <c:pt idx="349">
                  <c:v>2164771.1316844802</c:v>
                </c:pt>
                <c:pt idx="350">
                  <c:v>2164770.4362176578</c:v>
                </c:pt>
                <c:pt idx="351">
                  <c:v>2164769.7407508241</c:v>
                </c:pt>
                <c:pt idx="352">
                  <c:v>2164769.0452839788</c:v>
                </c:pt>
                <c:pt idx="353">
                  <c:v>2164768.3498171223</c:v>
                </c:pt>
                <c:pt idx="354">
                  <c:v>2164767.6543502542</c:v>
                </c:pt>
                <c:pt idx="355">
                  <c:v>2164766.9588833749</c:v>
                </c:pt>
                <c:pt idx="356">
                  <c:v>2164766.263416484</c:v>
                </c:pt>
                <c:pt idx="357">
                  <c:v>2164765.5679495819</c:v>
                </c:pt>
                <c:pt idx="358">
                  <c:v>2164764.8724826686</c:v>
                </c:pt>
                <c:pt idx="359">
                  <c:v>2164764.1770157441</c:v>
                </c:pt>
                <c:pt idx="360">
                  <c:v>2164763.4815488085</c:v>
                </c:pt>
                <c:pt idx="361">
                  <c:v>2164762.7860818617</c:v>
                </c:pt>
                <c:pt idx="362">
                  <c:v>2164762.0906149037</c:v>
                </c:pt>
                <c:pt idx="363">
                  <c:v>2164761.3951479346</c:v>
                </c:pt>
                <c:pt idx="364">
                  <c:v>2164760.6996809542</c:v>
                </c:pt>
                <c:pt idx="365">
                  <c:v>2164760.0042139627</c:v>
                </c:pt>
                <c:pt idx="366">
                  <c:v>2164759.3087469605</c:v>
                </c:pt>
                <c:pt idx="367">
                  <c:v>2164758.6132799471</c:v>
                </c:pt>
                <c:pt idx="368">
                  <c:v>2164757.9178129225</c:v>
                </c:pt>
                <c:pt idx="369">
                  <c:v>2164757.2223458872</c:v>
                </c:pt>
                <c:pt idx="370">
                  <c:v>2164756.5268788408</c:v>
                </c:pt>
                <c:pt idx="371">
                  <c:v>2164755.8314117831</c:v>
                </c:pt>
                <c:pt idx="372">
                  <c:v>2164755.1359447148</c:v>
                </c:pt>
                <c:pt idx="373">
                  <c:v>2164754.4404776352</c:v>
                </c:pt>
                <c:pt idx="374">
                  <c:v>2164753.745010545</c:v>
                </c:pt>
                <c:pt idx="375">
                  <c:v>2164753.0495434436</c:v>
                </c:pt>
                <c:pt idx="376">
                  <c:v>2164752.3540763315</c:v>
                </c:pt>
                <c:pt idx="377">
                  <c:v>2164751.6586092082</c:v>
                </c:pt>
                <c:pt idx="378">
                  <c:v>2164750.9631420742</c:v>
                </c:pt>
                <c:pt idx="379">
                  <c:v>2164750.2676749295</c:v>
                </c:pt>
                <c:pt idx="380">
                  <c:v>2164749.5722077736</c:v>
                </c:pt>
                <c:pt idx="381">
                  <c:v>2164748.876740607</c:v>
                </c:pt>
                <c:pt idx="382">
                  <c:v>2164748.1812734297</c:v>
                </c:pt>
                <c:pt idx="383">
                  <c:v>2164747.4858062412</c:v>
                </c:pt>
                <c:pt idx="384">
                  <c:v>2164746.790339042</c:v>
                </c:pt>
                <c:pt idx="385">
                  <c:v>2164746.0948718321</c:v>
                </c:pt>
                <c:pt idx="386">
                  <c:v>2164745.399404611</c:v>
                </c:pt>
                <c:pt idx="387">
                  <c:v>2164744.7039373792</c:v>
                </c:pt>
                <c:pt idx="388">
                  <c:v>2164744.0084701367</c:v>
                </c:pt>
                <c:pt idx="389">
                  <c:v>2164743.3130028835</c:v>
                </c:pt>
                <c:pt idx="390">
                  <c:v>2164742.6175356195</c:v>
                </c:pt>
                <c:pt idx="391">
                  <c:v>2164741.9220683444</c:v>
                </c:pt>
                <c:pt idx="392">
                  <c:v>2164741.2266010586</c:v>
                </c:pt>
                <c:pt idx="393">
                  <c:v>2164740.5311337621</c:v>
                </c:pt>
                <c:pt idx="394">
                  <c:v>2164739.8356664549</c:v>
                </c:pt>
                <c:pt idx="395">
                  <c:v>2164739.1401991369</c:v>
                </c:pt>
                <c:pt idx="396">
                  <c:v>2164738.4447318083</c:v>
                </c:pt>
                <c:pt idx="397">
                  <c:v>2164737.7492644684</c:v>
                </c:pt>
                <c:pt idx="398">
                  <c:v>2164737.0537971179</c:v>
                </c:pt>
                <c:pt idx="399">
                  <c:v>2164736.3583297567</c:v>
                </c:pt>
                <c:pt idx="400">
                  <c:v>2164735.6628623847</c:v>
                </c:pt>
                <c:pt idx="401">
                  <c:v>2164734.967395002</c:v>
                </c:pt>
                <c:pt idx="402">
                  <c:v>2164734.2719276086</c:v>
                </c:pt>
                <c:pt idx="403">
                  <c:v>2164733.5764602046</c:v>
                </c:pt>
                <c:pt idx="404">
                  <c:v>2164732.8809927898</c:v>
                </c:pt>
                <c:pt idx="405">
                  <c:v>2164732.1855253642</c:v>
                </c:pt>
                <c:pt idx="406">
                  <c:v>2164731.490057928</c:v>
                </c:pt>
                <c:pt idx="407">
                  <c:v>2164730.7945904806</c:v>
                </c:pt>
                <c:pt idx="408">
                  <c:v>2164730.0991230225</c:v>
                </c:pt>
                <c:pt idx="409">
                  <c:v>2164729.4036555537</c:v>
                </c:pt>
                <c:pt idx="410">
                  <c:v>2164728.7081880742</c:v>
                </c:pt>
                <c:pt idx="411">
                  <c:v>2164728.0127205839</c:v>
                </c:pt>
                <c:pt idx="412">
                  <c:v>2164727.317253083</c:v>
                </c:pt>
                <c:pt idx="413">
                  <c:v>2164726.6217855713</c:v>
                </c:pt>
                <c:pt idx="414">
                  <c:v>2164725.926318049</c:v>
                </c:pt>
                <c:pt idx="415">
                  <c:v>2164725.2308505159</c:v>
                </c:pt>
                <c:pt idx="416">
                  <c:v>2164724.5353829721</c:v>
                </c:pt>
                <c:pt idx="417">
                  <c:v>2164723.8399154176</c:v>
                </c:pt>
                <c:pt idx="418">
                  <c:v>2164723.1444478524</c:v>
                </c:pt>
                <c:pt idx="419">
                  <c:v>2164722.4489802765</c:v>
                </c:pt>
                <c:pt idx="420">
                  <c:v>2164721.7535126898</c:v>
                </c:pt>
                <c:pt idx="421">
                  <c:v>2164721.0580450925</c:v>
                </c:pt>
                <c:pt idx="422">
                  <c:v>2164720.3625774845</c:v>
                </c:pt>
                <c:pt idx="423">
                  <c:v>2164719.6671098657</c:v>
                </c:pt>
                <c:pt idx="424">
                  <c:v>2164718.9716422362</c:v>
                </c:pt>
                <c:pt idx="425">
                  <c:v>2164718.276174596</c:v>
                </c:pt>
                <c:pt idx="426">
                  <c:v>2164717.5807069452</c:v>
                </c:pt>
                <c:pt idx="427">
                  <c:v>2164716.8852392836</c:v>
                </c:pt>
                <c:pt idx="428">
                  <c:v>2164716.1897716112</c:v>
                </c:pt>
                <c:pt idx="429">
                  <c:v>2164715.4943039282</c:v>
                </c:pt>
                <c:pt idx="430">
                  <c:v>2164714.7988362345</c:v>
                </c:pt>
                <c:pt idx="431">
                  <c:v>2164714.10336853</c:v>
                </c:pt>
                <c:pt idx="432">
                  <c:v>2164713.4079008149</c:v>
                </c:pt>
                <c:pt idx="433">
                  <c:v>2164712.712433089</c:v>
                </c:pt>
                <c:pt idx="434">
                  <c:v>2164712.0169653525</c:v>
                </c:pt>
                <c:pt idx="435">
                  <c:v>2164711.3214976052</c:v>
                </c:pt>
                <c:pt idx="436">
                  <c:v>2164710.6260298472</c:v>
                </c:pt>
                <c:pt idx="437">
                  <c:v>2164709.9305620785</c:v>
                </c:pt>
                <c:pt idx="438">
                  <c:v>2164709.2350942991</c:v>
                </c:pt>
                <c:pt idx="439">
                  <c:v>2164708.539626509</c:v>
                </c:pt>
                <c:pt idx="440">
                  <c:v>2164707.8441587081</c:v>
                </c:pt>
                <c:pt idx="441">
                  <c:v>2164707.1486908966</c:v>
                </c:pt>
                <c:pt idx="442">
                  <c:v>2164706.4532230743</c:v>
                </c:pt>
                <c:pt idx="443">
                  <c:v>2164705.7577552414</c:v>
                </c:pt>
                <c:pt idx="444">
                  <c:v>2164705.0622873977</c:v>
                </c:pt>
                <c:pt idx="445">
                  <c:v>2164704.3668195433</c:v>
                </c:pt>
                <c:pt idx="446">
                  <c:v>2164703.6713516782</c:v>
                </c:pt>
                <c:pt idx="447">
                  <c:v>2164702.9758838024</c:v>
                </c:pt>
                <c:pt idx="448">
                  <c:v>2164702.2804159159</c:v>
                </c:pt>
                <c:pt idx="449">
                  <c:v>2164701.5849480187</c:v>
                </c:pt>
                <c:pt idx="450">
                  <c:v>2164700.8894801107</c:v>
                </c:pt>
                <c:pt idx="451">
                  <c:v>2164700.1940121921</c:v>
                </c:pt>
                <c:pt idx="452">
                  <c:v>2164699.4985442627</c:v>
                </c:pt>
                <c:pt idx="453">
                  <c:v>2164698.8030763227</c:v>
                </c:pt>
                <c:pt idx="454">
                  <c:v>2164698.1076083719</c:v>
                </c:pt>
                <c:pt idx="455">
                  <c:v>2164697.4121404104</c:v>
                </c:pt>
                <c:pt idx="456">
                  <c:v>2164696.7166724387</c:v>
                </c:pt>
                <c:pt idx="457">
                  <c:v>2164696.0212044562</c:v>
                </c:pt>
                <c:pt idx="458">
                  <c:v>2164695.3257364631</c:v>
                </c:pt>
                <c:pt idx="459">
                  <c:v>2164694.6302684592</c:v>
                </c:pt>
                <c:pt idx="460">
                  <c:v>2164693.9348004446</c:v>
                </c:pt>
                <c:pt idx="461">
                  <c:v>2164693.2393324194</c:v>
                </c:pt>
                <c:pt idx="462">
                  <c:v>2164692.5438643834</c:v>
                </c:pt>
                <c:pt idx="463">
                  <c:v>2164691.8483963367</c:v>
                </c:pt>
                <c:pt idx="464">
                  <c:v>2164691.1529282792</c:v>
                </c:pt>
                <c:pt idx="465">
                  <c:v>2164690.4574602111</c:v>
                </c:pt>
                <c:pt idx="466">
                  <c:v>2164689.7619921323</c:v>
                </c:pt>
                <c:pt idx="467">
                  <c:v>2164689.0665240427</c:v>
                </c:pt>
                <c:pt idx="468">
                  <c:v>2164688.3710559425</c:v>
                </c:pt>
                <c:pt idx="469">
                  <c:v>2164687.6755878315</c:v>
                </c:pt>
                <c:pt idx="470">
                  <c:v>2164686.9801197099</c:v>
                </c:pt>
                <c:pt idx="471">
                  <c:v>2164686.2846515775</c:v>
                </c:pt>
                <c:pt idx="472">
                  <c:v>2164685.5891834344</c:v>
                </c:pt>
                <c:pt idx="473">
                  <c:v>2164684.8937152806</c:v>
                </c:pt>
                <c:pt idx="474">
                  <c:v>2164684.1982471161</c:v>
                </c:pt>
                <c:pt idx="475">
                  <c:v>2164683.5027789408</c:v>
                </c:pt>
                <c:pt idx="476">
                  <c:v>2164682.8073107549</c:v>
                </c:pt>
                <c:pt idx="477">
                  <c:v>2164682.1118425583</c:v>
                </c:pt>
                <c:pt idx="478">
                  <c:v>2164681.4163743509</c:v>
                </c:pt>
                <c:pt idx="479">
                  <c:v>2164680.7209061328</c:v>
                </c:pt>
                <c:pt idx="480">
                  <c:v>2164680.0254379041</c:v>
                </c:pt>
                <c:pt idx="481">
                  <c:v>2164679.3299696646</c:v>
                </c:pt>
                <c:pt idx="482">
                  <c:v>2164678.6345014144</c:v>
                </c:pt>
                <c:pt idx="483">
                  <c:v>2164677.9390331535</c:v>
                </c:pt>
                <c:pt idx="484">
                  <c:v>2164677.2435648819</c:v>
                </c:pt>
                <c:pt idx="485">
                  <c:v>2164676.5480965995</c:v>
                </c:pt>
                <c:pt idx="486">
                  <c:v>2164675.8526283065</c:v>
                </c:pt>
                <c:pt idx="487">
                  <c:v>2164675.1571600032</c:v>
                </c:pt>
                <c:pt idx="488">
                  <c:v>2164674.4616916892</c:v>
                </c:pt>
                <c:pt idx="489">
                  <c:v>2164673.7662233645</c:v>
                </c:pt>
                <c:pt idx="490">
                  <c:v>2164673.0707550291</c:v>
                </c:pt>
                <c:pt idx="491">
                  <c:v>2164672.375286683</c:v>
                </c:pt>
                <c:pt idx="492">
                  <c:v>2164671.6798183261</c:v>
                </c:pt>
                <c:pt idx="493">
                  <c:v>2164670.9843499586</c:v>
                </c:pt>
                <c:pt idx="494">
                  <c:v>2164670.2888815803</c:v>
                </c:pt>
                <c:pt idx="495">
                  <c:v>2164669.5934131914</c:v>
                </c:pt>
                <c:pt idx="496">
                  <c:v>2164668.8979447917</c:v>
                </c:pt>
                <c:pt idx="497">
                  <c:v>2164668.2024763813</c:v>
                </c:pt>
                <c:pt idx="498">
                  <c:v>2164667.5070079602</c:v>
                </c:pt>
                <c:pt idx="499">
                  <c:v>2164666.8115395284</c:v>
                </c:pt>
                <c:pt idx="500">
                  <c:v>2164666.1160710859</c:v>
                </c:pt>
                <c:pt idx="501">
                  <c:v>2164665.4206026327</c:v>
                </c:pt>
                <c:pt idx="502">
                  <c:v>2164664.7251341688</c:v>
                </c:pt>
                <c:pt idx="503">
                  <c:v>2164664.0296656941</c:v>
                </c:pt>
                <c:pt idx="504">
                  <c:v>2164663.3341972088</c:v>
                </c:pt>
                <c:pt idx="505">
                  <c:v>2164662.6387287127</c:v>
                </c:pt>
                <c:pt idx="506">
                  <c:v>2164661.9432602059</c:v>
                </c:pt>
                <c:pt idx="507">
                  <c:v>2164661.2477916884</c:v>
                </c:pt>
                <c:pt idx="508">
                  <c:v>2164660.5523231602</c:v>
                </c:pt>
                <c:pt idx="509">
                  <c:v>2164659.8568546213</c:v>
                </c:pt>
                <c:pt idx="510">
                  <c:v>2164659.1613860717</c:v>
                </c:pt>
                <c:pt idx="511">
                  <c:v>2164658.4659175114</c:v>
                </c:pt>
                <c:pt idx="512">
                  <c:v>2164657.7704489403</c:v>
                </c:pt>
                <c:pt idx="513">
                  <c:v>2164657.0749803586</c:v>
                </c:pt>
                <c:pt idx="514">
                  <c:v>2164656.3795117661</c:v>
                </c:pt>
                <c:pt idx="515">
                  <c:v>2164655.684043163</c:v>
                </c:pt>
                <c:pt idx="516">
                  <c:v>2164654.9885745496</c:v>
                </c:pt>
                <c:pt idx="517">
                  <c:v>2164654.2931059254</c:v>
                </c:pt>
                <c:pt idx="518">
                  <c:v>2164653.5976372906</c:v>
                </c:pt>
                <c:pt idx="519">
                  <c:v>2164652.9021686451</c:v>
                </c:pt>
                <c:pt idx="520">
                  <c:v>2164652.2066999888</c:v>
                </c:pt>
                <c:pt idx="521">
                  <c:v>2164651.5112313218</c:v>
                </c:pt>
                <c:pt idx="522">
                  <c:v>2164650.8157626442</c:v>
                </c:pt>
                <c:pt idx="523">
                  <c:v>2164650.1202939558</c:v>
                </c:pt>
                <c:pt idx="524">
                  <c:v>2164649.4248252567</c:v>
                </c:pt>
                <c:pt idx="525">
                  <c:v>2164648.7293565469</c:v>
                </c:pt>
                <c:pt idx="526">
                  <c:v>2164648.0338878264</c:v>
                </c:pt>
                <c:pt idx="527">
                  <c:v>2164647.3384190951</c:v>
                </c:pt>
                <c:pt idx="528">
                  <c:v>2164646.6429503532</c:v>
                </c:pt>
                <c:pt idx="529">
                  <c:v>2164645.9474816006</c:v>
                </c:pt>
                <c:pt idx="530">
                  <c:v>2164645.2520128372</c:v>
                </c:pt>
                <c:pt idx="531">
                  <c:v>2164644.5565440631</c:v>
                </c:pt>
                <c:pt idx="532">
                  <c:v>2164643.8610752784</c:v>
                </c:pt>
                <c:pt idx="533">
                  <c:v>2164643.1656064829</c:v>
                </c:pt>
                <c:pt idx="534">
                  <c:v>2164642.4701376767</c:v>
                </c:pt>
                <c:pt idx="535">
                  <c:v>2164641.7746688598</c:v>
                </c:pt>
                <c:pt idx="536">
                  <c:v>2164641.0792000322</c:v>
                </c:pt>
                <c:pt idx="537">
                  <c:v>2164640.3837311938</c:v>
                </c:pt>
                <c:pt idx="538">
                  <c:v>2164639.6882623448</c:v>
                </c:pt>
                <c:pt idx="539">
                  <c:v>2164638.9927934851</c:v>
                </c:pt>
                <c:pt idx="540">
                  <c:v>2164638.2973246146</c:v>
                </c:pt>
                <c:pt idx="541">
                  <c:v>2164637.6018557334</c:v>
                </c:pt>
                <c:pt idx="542">
                  <c:v>2164636.9063868416</c:v>
                </c:pt>
                <c:pt idx="543">
                  <c:v>2164636.210917939</c:v>
                </c:pt>
                <c:pt idx="544">
                  <c:v>2164635.5154490261</c:v>
                </c:pt>
                <c:pt idx="545">
                  <c:v>2164634.8199801026</c:v>
                </c:pt>
                <c:pt idx="546">
                  <c:v>2164634.1245111683</c:v>
                </c:pt>
                <c:pt idx="547">
                  <c:v>2164633.4290422234</c:v>
                </c:pt>
                <c:pt idx="548">
                  <c:v>2164632.7335732677</c:v>
                </c:pt>
                <c:pt idx="549">
                  <c:v>2164632.0381043013</c:v>
                </c:pt>
                <c:pt idx="550">
                  <c:v>2164631.3426353242</c:v>
                </c:pt>
                <c:pt idx="551">
                  <c:v>2164630.6471663364</c:v>
                </c:pt>
                <c:pt idx="552">
                  <c:v>2164629.9516973379</c:v>
                </c:pt>
                <c:pt idx="553">
                  <c:v>2164629.2562283287</c:v>
                </c:pt>
                <c:pt idx="554">
                  <c:v>2164628.5607593087</c:v>
                </c:pt>
                <c:pt idx="555">
                  <c:v>2164627.8652902781</c:v>
                </c:pt>
                <c:pt idx="556">
                  <c:v>2164627.1698212367</c:v>
                </c:pt>
                <c:pt idx="557">
                  <c:v>2164626.4743521847</c:v>
                </c:pt>
                <c:pt idx="558">
                  <c:v>2164625.7788831219</c:v>
                </c:pt>
                <c:pt idx="559">
                  <c:v>2164625.0834140484</c:v>
                </c:pt>
                <c:pt idx="560">
                  <c:v>2164624.3879449642</c:v>
                </c:pt>
                <c:pt idx="561">
                  <c:v>2164623.6924758693</c:v>
                </c:pt>
                <c:pt idx="562">
                  <c:v>2164622.9970067637</c:v>
                </c:pt>
                <c:pt idx="563">
                  <c:v>2164622.3015376474</c:v>
                </c:pt>
                <c:pt idx="564">
                  <c:v>2164621.6060685203</c:v>
                </c:pt>
                <c:pt idx="565">
                  <c:v>2164620.9105993826</c:v>
                </c:pt>
                <c:pt idx="566">
                  <c:v>2164620.2151302341</c:v>
                </c:pt>
                <c:pt idx="567">
                  <c:v>2164619.519661075</c:v>
                </c:pt>
                <c:pt idx="568">
                  <c:v>2164618.8241919051</c:v>
                </c:pt>
                <c:pt idx="569">
                  <c:v>2164618.1287227245</c:v>
                </c:pt>
                <c:pt idx="570">
                  <c:v>2164617.4332535332</c:v>
                </c:pt>
                <c:pt idx="571">
                  <c:v>2164616.7377843312</c:v>
                </c:pt>
                <c:pt idx="572">
                  <c:v>2164616.0423151185</c:v>
                </c:pt>
                <c:pt idx="573">
                  <c:v>2164615.3468458955</c:v>
                </c:pt>
                <c:pt idx="574">
                  <c:v>2164614.6513766618</c:v>
                </c:pt>
                <c:pt idx="575">
                  <c:v>2164613.9559074175</c:v>
                </c:pt>
                <c:pt idx="576">
                  <c:v>2164613.2604381624</c:v>
                </c:pt>
                <c:pt idx="577">
                  <c:v>2164612.5649688966</c:v>
                </c:pt>
                <c:pt idx="578">
                  <c:v>2164611.8694996201</c:v>
                </c:pt>
                <c:pt idx="579">
                  <c:v>2164611.1740303328</c:v>
                </c:pt>
                <c:pt idx="580">
                  <c:v>2164610.4785610349</c:v>
                </c:pt>
                <c:pt idx="581">
                  <c:v>2164609.7830917262</c:v>
                </c:pt>
                <c:pt idx="582">
                  <c:v>2164609.0876224069</c:v>
                </c:pt>
                <c:pt idx="583">
                  <c:v>2164608.3921530768</c:v>
                </c:pt>
                <c:pt idx="584">
                  <c:v>2164607.6966837361</c:v>
                </c:pt>
                <c:pt idx="585">
                  <c:v>2164607.0012143846</c:v>
                </c:pt>
                <c:pt idx="586">
                  <c:v>2164606.3057450224</c:v>
                </c:pt>
                <c:pt idx="587">
                  <c:v>2164605.6102756495</c:v>
                </c:pt>
                <c:pt idx="588">
                  <c:v>2164604.9148062658</c:v>
                </c:pt>
                <c:pt idx="589">
                  <c:v>2164604.2193368715</c:v>
                </c:pt>
                <c:pt idx="590">
                  <c:v>2164603.5238674665</c:v>
                </c:pt>
                <c:pt idx="591">
                  <c:v>2164602.8283980507</c:v>
                </c:pt>
                <c:pt idx="592">
                  <c:v>2164602.1329286243</c:v>
                </c:pt>
                <c:pt idx="593">
                  <c:v>2164601.4374591871</c:v>
                </c:pt>
                <c:pt idx="594">
                  <c:v>2164600.7419897392</c:v>
                </c:pt>
                <c:pt idx="595">
                  <c:v>2164600.0465202807</c:v>
                </c:pt>
                <c:pt idx="596">
                  <c:v>2164599.3510508114</c:v>
                </c:pt>
                <c:pt idx="597">
                  <c:v>2164598.6555813313</c:v>
                </c:pt>
                <c:pt idx="598">
                  <c:v>2164597.9601118406</c:v>
                </c:pt>
                <c:pt idx="599">
                  <c:v>2164597.2646423392</c:v>
                </c:pt>
                <c:pt idx="600">
                  <c:v>2164596.5691728271</c:v>
                </c:pt>
                <c:pt idx="601">
                  <c:v>2164595.8737033042</c:v>
                </c:pt>
                <c:pt idx="602">
                  <c:v>2164595.1782337707</c:v>
                </c:pt>
                <c:pt idx="603">
                  <c:v>2164594.4827642269</c:v>
                </c:pt>
                <c:pt idx="604">
                  <c:v>2164593.7872946723</c:v>
                </c:pt>
                <c:pt idx="605">
                  <c:v>2164593.0918251071</c:v>
                </c:pt>
                <c:pt idx="606">
                  <c:v>2164592.3963555312</c:v>
                </c:pt>
                <c:pt idx="607">
                  <c:v>2164591.7008859445</c:v>
                </c:pt>
                <c:pt idx="608">
                  <c:v>2164591.0054163472</c:v>
                </c:pt>
                <c:pt idx="609">
                  <c:v>2164590.3099467391</c:v>
                </c:pt>
                <c:pt idx="610">
                  <c:v>2164589.6144771203</c:v>
                </c:pt>
                <c:pt idx="611">
                  <c:v>2164588.9190074909</c:v>
                </c:pt>
                <c:pt idx="612">
                  <c:v>2164588.2235378507</c:v>
                </c:pt>
                <c:pt idx="613">
                  <c:v>2164587.5280681998</c:v>
                </c:pt>
                <c:pt idx="614">
                  <c:v>2164586.8325985381</c:v>
                </c:pt>
                <c:pt idx="615">
                  <c:v>2164586.1371288658</c:v>
                </c:pt>
                <c:pt idx="616">
                  <c:v>2164585.4416591828</c:v>
                </c:pt>
                <c:pt idx="617">
                  <c:v>2164584.746189489</c:v>
                </c:pt>
                <c:pt idx="618">
                  <c:v>2164584.0507197846</c:v>
                </c:pt>
                <c:pt idx="619">
                  <c:v>2164583.3552500694</c:v>
                </c:pt>
                <c:pt idx="620">
                  <c:v>2164582.6597803435</c:v>
                </c:pt>
                <c:pt idx="621">
                  <c:v>2164581.9643106069</c:v>
                </c:pt>
                <c:pt idx="622">
                  <c:v>2164581.2688408596</c:v>
                </c:pt>
                <c:pt idx="623">
                  <c:v>2164580.5733711016</c:v>
                </c:pt>
                <c:pt idx="624">
                  <c:v>2164579.8779013329</c:v>
                </c:pt>
                <c:pt idx="625">
                  <c:v>2164579.1824315535</c:v>
                </c:pt>
                <c:pt idx="626">
                  <c:v>2164578.4869617634</c:v>
                </c:pt>
                <c:pt idx="627">
                  <c:v>2164577.7914919625</c:v>
                </c:pt>
                <c:pt idx="628">
                  <c:v>2164577.0960221509</c:v>
                </c:pt>
                <c:pt idx="629">
                  <c:v>2164576.4005523287</c:v>
                </c:pt>
                <c:pt idx="630">
                  <c:v>2164575.7050824957</c:v>
                </c:pt>
                <c:pt idx="631">
                  <c:v>2164575.009612652</c:v>
                </c:pt>
                <c:pt idx="632">
                  <c:v>2164574.3141427981</c:v>
                </c:pt>
                <c:pt idx="633">
                  <c:v>2164573.6186729334</c:v>
                </c:pt>
                <c:pt idx="634">
                  <c:v>2164572.9232030581</c:v>
                </c:pt>
                <c:pt idx="635">
                  <c:v>2164572.227733172</c:v>
                </c:pt>
                <c:pt idx="636">
                  <c:v>2164571.5322632752</c:v>
                </c:pt>
                <c:pt idx="637">
                  <c:v>2164570.8367933678</c:v>
                </c:pt>
                <c:pt idx="638">
                  <c:v>2164570.1413234496</c:v>
                </c:pt>
                <c:pt idx="639">
                  <c:v>2164569.4458535207</c:v>
                </c:pt>
                <c:pt idx="640">
                  <c:v>2164568.750383581</c:v>
                </c:pt>
                <c:pt idx="641">
                  <c:v>2164568.0549136307</c:v>
                </c:pt>
                <c:pt idx="642">
                  <c:v>2164567.3594436697</c:v>
                </c:pt>
                <c:pt idx="643">
                  <c:v>2164566.6639736979</c:v>
                </c:pt>
                <c:pt idx="644">
                  <c:v>2164565.9685037155</c:v>
                </c:pt>
                <c:pt idx="645">
                  <c:v>2164565.2730337223</c:v>
                </c:pt>
                <c:pt idx="646">
                  <c:v>2164564.5775637184</c:v>
                </c:pt>
                <c:pt idx="647">
                  <c:v>2164563.8820937038</c:v>
                </c:pt>
                <c:pt idx="648">
                  <c:v>2164563.1866236785</c:v>
                </c:pt>
                <c:pt idx="649">
                  <c:v>2164562.4911536425</c:v>
                </c:pt>
                <c:pt idx="650">
                  <c:v>2164561.7956835958</c:v>
                </c:pt>
                <c:pt idx="651">
                  <c:v>2164561.1002135384</c:v>
                </c:pt>
                <c:pt idx="652">
                  <c:v>2164560.4047434703</c:v>
                </c:pt>
                <c:pt idx="653">
                  <c:v>2164559.7092733914</c:v>
                </c:pt>
                <c:pt idx="654">
                  <c:v>2164559.0138033018</c:v>
                </c:pt>
                <c:pt idx="655">
                  <c:v>2164558.3183332016</c:v>
                </c:pt>
                <c:pt idx="656">
                  <c:v>2164557.6228630906</c:v>
                </c:pt>
                <c:pt idx="657">
                  <c:v>2164556.9273929689</c:v>
                </c:pt>
                <c:pt idx="658">
                  <c:v>2164556.2319228365</c:v>
                </c:pt>
                <c:pt idx="659">
                  <c:v>2164555.5364526934</c:v>
                </c:pt>
                <c:pt idx="660">
                  <c:v>2164554.8409825396</c:v>
                </c:pt>
                <c:pt idx="661">
                  <c:v>2164554.145512375</c:v>
                </c:pt>
                <c:pt idx="662">
                  <c:v>2164553.4500421998</c:v>
                </c:pt>
                <c:pt idx="663">
                  <c:v>2164552.7545720143</c:v>
                </c:pt>
                <c:pt idx="664">
                  <c:v>2164552.0591018181</c:v>
                </c:pt>
                <c:pt idx="665">
                  <c:v>2164551.3636316112</c:v>
                </c:pt>
                <c:pt idx="666">
                  <c:v>2164550.6681613936</c:v>
                </c:pt>
                <c:pt idx="667">
                  <c:v>2164549.9726911653</c:v>
                </c:pt>
                <c:pt idx="668">
                  <c:v>2164549.2772209262</c:v>
                </c:pt>
                <c:pt idx="669">
                  <c:v>2164548.5817506765</c:v>
                </c:pt>
                <c:pt idx="670">
                  <c:v>2164547.886280416</c:v>
                </c:pt>
                <c:pt idx="671">
                  <c:v>2164547.1908101449</c:v>
                </c:pt>
                <c:pt idx="672">
                  <c:v>2164546.495339863</c:v>
                </c:pt>
                <c:pt idx="673">
                  <c:v>2164545.7998695704</c:v>
                </c:pt>
                <c:pt idx="674">
                  <c:v>2164545.1043992671</c:v>
                </c:pt>
                <c:pt idx="675">
                  <c:v>2164544.4089289531</c:v>
                </c:pt>
                <c:pt idx="676">
                  <c:v>2164543.7134586284</c:v>
                </c:pt>
                <c:pt idx="677">
                  <c:v>2164543.017988293</c:v>
                </c:pt>
                <c:pt idx="678">
                  <c:v>2164542.3225179468</c:v>
                </c:pt>
                <c:pt idx="679">
                  <c:v>2164541.62704759</c:v>
                </c:pt>
                <c:pt idx="680">
                  <c:v>2164540.9315772224</c:v>
                </c:pt>
                <c:pt idx="681">
                  <c:v>2164540.2361068442</c:v>
                </c:pt>
                <c:pt idx="682">
                  <c:v>2164539.5406364552</c:v>
                </c:pt>
                <c:pt idx="683">
                  <c:v>2164538.8451660555</c:v>
                </c:pt>
                <c:pt idx="684">
                  <c:v>2164538.1496956451</c:v>
                </c:pt>
                <c:pt idx="685">
                  <c:v>2164537.454225224</c:v>
                </c:pt>
                <c:pt idx="686">
                  <c:v>2164536.7587547922</c:v>
                </c:pt>
                <c:pt idx="687">
                  <c:v>2164536.0632843496</c:v>
                </c:pt>
                <c:pt idx="688">
                  <c:v>2164535.3678138964</c:v>
                </c:pt>
                <c:pt idx="689">
                  <c:v>2164534.6723434324</c:v>
                </c:pt>
                <c:pt idx="690">
                  <c:v>2164533.9768729578</c:v>
                </c:pt>
                <c:pt idx="691">
                  <c:v>2164533.2814024724</c:v>
                </c:pt>
                <c:pt idx="692">
                  <c:v>2164532.5859319763</c:v>
                </c:pt>
                <c:pt idx="693">
                  <c:v>2164531.8904614695</c:v>
                </c:pt>
                <c:pt idx="694">
                  <c:v>2164531.1949909525</c:v>
                </c:pt>
                <c:pt idx="695">
                  <c:v>2164530.4995204248</c:v>
                </c:pt>
                <c:pt idx="696">
                  <c:v>2164529.8040498863</c:v>
                </c:pt>
                <c:pt idx="697">
                  <c:v>2164529.1085793371</c:v>
                </c:pt>
                <c:pt idx="698">
                  <c:v>2164528.4131087773</c:v>
                </c:pt>
                <c:pt idx="699">
                  <c:v>2164527.7176382067</c:v>
                </c:pt>
                <c:pt idx="700">
                  <c:v>2164527.0221676254</c:v>
                </c:pt>
                <c:pt idx="701">
                  <c:v>2164526.3266970334</c:v>
                </c:pt>
                <c:pt idx="702">
                  <c:v>2164525.6312264306</c:v>
                </c:pt>
                <c:pt idx="703">
                  <c:v>2164524.9357558172</c:v>
                </c:pt>
                <c:pt idx="704">
                  <c:v>2164524.2402851931</c:v>
                </c:pt>
                <c:pt idx="705">
                  <c:v>2164523.5448145582</c:v>
                </c:pt>
                <c:pt idx="706">
                  <c:v>2164522.8493439127</c:v>
                </c:pt>
                <c:pt idx="707">
                  <c:v>2164522.1538732564</c:v>
                </c:pt>
                <c:pt idx="708">
                  <c:v>2164521.4584025894</c:v>
                </c:pt>
                <c:pt idx="709">
                  <c:v>2164520.7629319117</c:v>
                </c:pt>
                <c:pt idx="710">
                  <c:v>2164520.0674612233</c:v>
                </c:pt>
                <c:pt idx="711">
                  <c:v>2164519.3719905242</c:v>
                </c:pt>
                <c:pt idx="712">
                  <c:v>2164518.6765198144</c:v>
                </c:pt>
                <c:pt idx="713">
                  <c:v>2164517.9810490939</c:v>
                </c:pt>
                <c:pt idx="714">
                  <c:v>2164517.2855783626</c:v>
                </c:pt>
                <c:pt idx="715">
                  <c:v>2164516.5901076207</c:v>
                </c:pt>
                <c:pt idx="716">
                  <c:v>2164515.894636868</c:v>
                </c:pt>
                <c:pt idx="717">
                  <c:v>2164515.1991661047</c:v>
                </c:pt>
                <c:pt idx="718">
                  <c:v>2164514.5036953306</c:v>
                </c:pt>
                <c:pt idx="719">
                  <c:v>2164513.8082245458</c:v>
                </c:pt>
                <c:pt idx="720">
                  <c:v>2164513.1127537503</c:v>
                </c:pt>
                <c:pt idx="721">
                  <c:v>2164512.4172829441</c:v>
                </c:pt>
                <c:pt idx="722">
                  <c:v>2164511.7218121272</c:v>
                </c:pt>
                <c:pt idx="723">
                  <c:v>2164511.0263412995</c:v>
                </c:pt>
                <c:pt idx="724">
                  <c:v>2164510.3308704612</c:v>
                </c:pt>
                <c:pt idx="725">
                  <c:v>2164509.6353996121</c:v>
                </c:pt>
                <c:pt idx="726">
                  <c:v>2164508.9399287528</c:v>
                </c:pt>
                <c:pt idx="727">
                  <c:v>2164508.2444578828</c:v>
                </c:pt>
                <c:pt idx="728">
                  <c:v>2164507.5489870021</c:v>
                </c:pt>
                <c:pt idx="729">
                  <c:v>2164506.8535161107</c:v>
                </c:pt>
                <c:pt idx="730">
                  <c:v>2164506.1580452085</c:v>
                </c:pt>
                <c:pt idx="731">
                  <c:v>2164505.4625742957</c:v>
                </c:pt>
                <c:pt idx="732">
                  <c:v>2164504.7671033721</c:v>
                </c:pt>
                <c:pt idx="733">
                  <c:v>2164504.0716324379</c:v>
                </c:pt>
                <c:pt idx="734">
                  <c:v>2164503.3761614929</c:v>
                </c:pt>
                <c:pt idx="735">
                  <c:v>2164502.6806905372</c:v>
                </c:pt>
                <c:pt idx="736">
                  <c:v>2164501.9852195708</c:v>
                </c:pt>
                <c:pt idx="737">
                  <c:v>2164501.2897485937</c:v>
                </c:pt>
                <c:pt idx="738">
                  <c:v>2164500.5942776059</c:v>
                </c:pt>
                <c:pt idx="739">
                  <c:v>2164499.8988066074</c:v>
                </c:pt>
                <c:pt idx="740">
                  <c:v>2164499.2033355981</c:v>
                </c:pt>
                <c:pt idx="741">
                  <c:v>2164498.5078645782</c:v>
                </c:pt>
                <c:pt idx="742">
                  <c:v>2164497.8123935475</c:v>
                </c:pt>
                <c:pt idx="743">
                  <c:v>2164497.1169225061</c:v>
                </c:pt>
                <c:pt idx="744">
                  <c:v>2164496.4214514541</c:v>
                </c:pt>
                <c:pt idx="745">
                  <c:v>2164495.7259803913</c:v>
                </c:pt>
                <c:pt idx="746">
                  <c:v>2164495.0305093178</c:v>
                </c:pt>
                <c:pt idx="747">
                  <c:v>2164494.3350382335</c:v>
                </c:pt>
                <c:pt idx="748">
                  <c:v>2164493.6395671386</c:v>
                </c:pt>
                <c:pt idx="749">
                  <c:v>2164492.944096033</c:v>
                </c:pt>
                <c:pt idx="750">
                  <c:v>2164492.2486249167</c:v>
                </c:pt>
                <c:pt idx="751">
                  <c:v>2164491.5531537896</c:v>
                </c:pt>
                <c:pt idx="752">
                  <c:v>2164490.8576826518</c:v>
                </c:pt>
                <c:pt idx="753">
                  <c:v>2164490.1622115034</c:v>
                </c:pt>
                <c:pt idx="754">
                  <c:v>2164489.4667403442</c:v>
                </c:pt>
                <c:pt idx="755">
                  <c:v>2164488.7712691743</c:v>
                </c:pt>
                <c:pt idx="756">
                  <c:v>2164488.0757979937</c:v>
                </c:pt>
                <c:pt idx="757">
                  <c:v>2164487.3803268024</c:v>
                </c:pt>
                <c:pt idx="758">
                  <c:v>2164486.6848556004</c:v>
                </c:pt>
                <c:pt idx="759">
                  <c:v>2164485.9893843881</c:v>
                </c:pt>
                <c:pt idx="760">
                  <c:v>2164485.2939131651</c:v>
                </c:pt>
                <c:pt idx="761">
                  <c:v>2164484.5984419314</c:v>
                </c:pt>
                <c:pt idx="762">
                  <c:v>2164483.902970687</c:v>
                </c:pt>
                <c:pt idx="763">
                  <c:v>2164483.2074994319</c:v>
                </c:pt>
                <c:pt idx="764">
                  <c:v>2164482.5120281661</c:v>
                </c:pt>
                <c:pt idx="765">
                  <c:v>2164481.8165568896</c:v>
                </c:pt>
                <c:pt idx="766">
                  <c:v>2164481.1210856023</c:v>
                </c:pt>
                <c:pt idx="767">
                  <c:v>2164480.4256143044</c:v>
                </c:pt>
                <c:pt idx="768">
                  <c:v>2164479.7301429957</c:v>
                </c:pt>
                <c:pt idx="769">
                  <c:v>2164479.0346716763</c:v>
                </c:pt>
                <c:pt idx="770">
                  <c:v>2164478.3392003463</c:v>
                </c:pt>
                <c:pt idx="771">
                  <c:v>2164477.6437290055</c:v>
                </c:pt>
                <c:pt idx="772">
                  <c:v>2164476.948257654</c:v>
                </c:pt>
                <c:pt idx="773">
                  <c:v>2164476.2527862918</c:v>
                </c:pt>
                <c:pt idx="774">
                  <c:v>2164475.5573149188</c:v>
                </c:pt>
                <c:pt idx="775">
                  <c:v>2164474.8618435352</c:v>
                </c:pt>
                <c:pt idx="776">
                  <c:v>2164474.1663721409</c:v>
                </c:pt>
                <c:pt idx="777">
                  <c:v>2164473.4709007358</c:v>
                </c:pt>
                <c:pt idx="778">
                  <c:v>2164472.7754293201</c:v>
                </c:pt>
                <c:pt idx="779">
                  <c:v>2164472.0799578936</c:v>
                </c:pt>
                <c:pt idx="780">
                  <c:v>2164471.3844864564</c:v>
                </c:pt>
                <c:pt idx="781">
                  <c:v>2164470.6890150085</c:v>
                </c:pt>
                <c:pt idx="782">
                  <c:v>2164469.9935435499</c:v>
                </c:pt>
                <c:pt idx="783">
                  <c:v>2164469.2980720806</c:v>
                </c:pt>
                <c:pt idx="784">
                  <c:v>2164468.6026006006</c:v>
                </c:pt>
                <c:pt idx="785">
                  <c:v>2164467.9071291098</c:v>
                </c:pt>
                <c:pt idx="786">
                  <c:v>2164467.2116576084</c:v>
                </c:pt>
                <c:pt idx="787">
                  <c:v>2164466.5161860962</c:v>
                </c:pt>
                <c:pt idx="788">
                  <c:v>2164465.8207145734</c:v>
                </c:pt>
                <c:pt idx="789">
                  <c:v>2164465.1252430398</c:v>
                </c:pt>
                <c:pt idx="790">
                  <c:v>2164464.4297714955</c:v>
                </c:pt>
                <c:pt idx="791">
                  <c:v>2164463.7342999405</c:v>
                </c:pt>
                <c:pt idx="792">
                  <c:v>2164463.0388283753</c:v>
                </c:pt>
                <c:pt idx="793">
                  <c:v>2164462.3433567993</c:v>
                </c:pt>
                <c:pt idx="794">
                  <c:v>2164461.6478852127</c:v>
                </c:pt>
                <c:pt idx="795">
                  <c:v>2164460.9524136153</c:v>
                </c:pt>
                <c:pt idx="796">
                  <c:v>2164460.2569420072</c:v>
                </c:pt>
                <c:pt idx="797">
                  <c:v>2164459.5614703884</c:v>
                </c:pt>
                <c:pt idx="798">
                  <c:v>2164458.8659987589</c:v>
                </c:pt>
                <c:pt idx="799">
                  <c:v>2164458.1705271187</c:v>
                </c:pt>
                <c:pt idx="800">
                  <c:v>2164457.4750554678</c:v>
                </c:pt>
                <c:pt idx="801">
                  <c:v>2164456.7795838062</c:v>
                </c:pt>
                <c:pt idx="802">
                  <c:v>2164456.0841121338</c:v>
                </c:pt>
                <c:pt idx="803">
                  <c:v>2164455.3886404508</c:v>
                </c:pt>
                <c:pt idx="804">
                  <c:v>2164454.693168757</c:v>
                </c:pt>
                <c:pt idx="805">
                  <c:v>2164453.9976970525</c:v>
                </c:pt>
                <c:pt idx="806">
                  <c:v>2164453.3022253374</c:v>
                </c:pt>
                <c:pt idx="807">
                  <c:v>2164452.6067536115</c:v>
                </c:pt>
                <c:pt idx="808">
                  <c:v>2164451.9112818749</c:v>
                </c:pt>
                <c:pt idx="809">
                  <c:v>2164451.2158101276</c:v>
                </c:pt>
                <c:pt idx="810">
                  <c:v>2164450.5203383695</c:v>
                </c:pt>
                <c:pt idx="811">
                  <c:v>2164449.8248666008</c:v>
                </c:pt>
                <c:pt idx="812">
                  <c:v>2164449.1293948214</c:v>
                </c:pt>
                <c:pt idx="813">
                  <c:v>2164448.4339230312</c:v>
                </c:pt>
                <c:pt idx="814">
                  <c:v>2164447.7384512303</c:v>
                </c:pt>
                <c:pt idx="815">
                  <c:v>2164447.0429794188</c:v>
                </c:pt>
                <c:pt idx="816">
                  <c:v>2164446.3475075965</c:v>
                </c:pt>
                <c:pt idx="817">
                  <c:v>2164445.6520357635</c:v>
                </c:pt>
                <c:pt idx="818">
                  <c:v>2164444.9565639198</c:v>
                </c:pt>
                <c:pt idx="819">
                  <c:v>2164444.2610920654</c:v>
                </c:pt>
                <c:pt idx="820">
                  <c:v>2164443.5656202002</c:v>
                </c:pt>
                <c:pt idx="821">
                  <c:v>2164442.8701483244</c:v>
                </c:pt>
                <c:pt idx="822">
                  <c:v>2164442.1746764379</c:v>
                </c:pt>
                <c:pt idx="823">
                  <c:v>2164441.4792045406</c:v>
                </c:pt>
                <c:pt idx="824">
                  <c:v>2164440.7837326326</c:v>
                </c:pt>
                <c:pt idx="825">
                  <c:v>2164440.088260714</c:v>
                </c:pt>
                <c:pt idx="826">
                  <c:v>2164439.3927887846</c:v>
                </c:pt>
                <c:pt idx="827">
                  <c:v>2164438.6973168449</c:v>
                </c:pt>
                <c:pt idx="828">
                  <c:v>2164438.0018448946</c:v>
                </c:pt>
                <c:pt idx="829">
                  <c:v>2164437.3063729336</c:v>
                </c:pt>
                <c:pt idx="830">
                  <c:v>2164436.6109009618</c:v>
                </c:pt>
                <c:pt idx="831">
                  <c:v>2164435.9154289793</c:v>
                </c:pt>
                <c:pt idx="832">
                  <c:v>2164435.2199569861</c:v>
                </c:pt>
                <c:pt idx="833">
                  <c:v>2164434.5244849822</c:v>
                </c:pt>
                <c:pt idx="834">
                  <c:v>2164433.8290129676</c:v>
                </c:pt>
                <c:pt idx="835">
                  <c:v>2164433.1335409423</c:v>
                </c:pt>
                <c:pt idx="836">
                  <c:v>2164432.4380689063</c:v>
                </c:pt>
                <c:pt idx="837">
                  <c:v>2164431.7425968596</c:v>
                </c:pt>
                <c:pt idx="838">
                  <c:v>2164431.0471248021</c:v>
                </c:pt>
                <c:pt idx="839">
                  <c:v>2164430.351652734</c:v>
                </c:pt>
                <c:pt idx="840">
                  <c:v>2164429.6561806551</c:v>
                </c:pt>
                <c:pt idx="841">
                  <c:v>2164428.9607085655</c:v>
                </c:pt>
                <c:pt idx="842">
                  <c:v>2164428.2652364653</c:v>
                </c:pt>
                <c:pt idx="843">
                  <c:v>2164427.5697643543</c:v>
                </c:pt>
                <c:pt idx="844">
                  <c:v>2164426.8742922326</c:v>
                </c:pt>
                <c:pt idx="845">
                  <c:v>2164426.1788201001</c:v>
                </c:pt>
                <c:pt idx="846">
                  <c:v>2164425.483347957</c:v>
                </c:pt>
                <c:pt idx="847">
                  <c:v>2164424.7878758032</c:v>
                </c:pt>
                <c:pt idx="848">
                  <c:v>2164424.0924036386</c:v>
                </c:pt>
                <c:pt idx="849">
                  <c:v>2164423.3969314634</c:v>
                </c:pt>
                <c:pt idx="850">
                  <c:v>2164422.7014592774</c:v>
                </c:pt>
                <c:pt idx="851">
                  <c:v>2164422.0059870807</c:v>
                </c:pt>
                <c:pt idx="852">
                  <c:v>2164421.3105148734</c:v>
                </c:pt>
                <c:pt idx="853">
                  <c:v>2164420.6150426553</c:v>
                </c:pt>
                <c:pt idx="854">
                  <c:v>2164419.9195704265</c:v>
                </c:pt>
                <c:pt idx="855">
                  <c:v>2164419.2240981869</c:v>
                </c:pt>
                <c:pt idx="856">
                  <c:v>2164418.5286259367</c:v>
                </c:pt>
                <c:pt idx="857">
                  <c:v>2164417.8331536758</c:v>
                </c:pt>
                <c:pt idx="858">
                  <c:v>2164417.1376814041</c:v>
                </c:pt>
                <c:pt idx="859">
                  <c:v>2164416.4422091218</c:v>
                </c:pt>
                <c:pt idx="860">
                  <c:v>2164415.7467368287</c:v>
                </c:pt>
                <c:pt idx="861">
                  <c:v>2164415.0512645249</c:v>
                </c:pt>
                <c:pt idx="862">
                  <c:v>2164414.3557922109</c:v>
                </c:pt>
                <c:pt idx="863">
                  <c:v>2164413.6603198862</c:v>
                </c:pt>
                <c:pt idx="864">
                  <c:v>2164412.9648475507</c:v>
                </c:pt>
                <c:pt idx="865">
                  <c:v>2164412.2693752046</c:v>
                </c:pt>
                <c:pt idx="866">
                  <c:v>2164411.5739028477</c:v>
                </c:pt>
                <c:pt idx="867">
                  <c:v>2164410.8784304801</c:v>
                </c:pt>
                <c:pt idx="868">
                  <c:v>2164410.1829581019</c:v>
                </c:pt>
                <c:pt idx="869">
                  <c:v>2164409.4874857129</c:v>
                </c:pt>
                <c:pt idx="870">
                  <c:v>2164408.7920133132</c:v>
                </c:pt>
                <c:pt idx="871">
                  <c:v>2164408.0965409027</c:v>
                </c:pt>
                <c:pt idx="872">
                  <c:v>2164407.4010684816</c:v>
                </c:pt>
                <c:pt idx="873">
                  <c:v>2164406.7055960498</c:v>
                </c:pt>
                <c:pt idx="874">
                  <c:v>2164406.0101236072</c:v>
                </c:pt>
                <c:pt idx="875">
                  <c:v>2164405.314651154</c:v>
                </c:pt>
                <c:pt idx="876">
                  <c:v>2164404.61917869</c:v>
                </c:pt>
                <c:pt idx="877">
                  <c:v>2164403.9237062153</c:v>
                </c:pt>
                <c:pt idx="878">
                  <c:v>2164403.22823373</c:v>
                </c:pt>
                <c:pt idx="879">
                  <c:v>2164402.5327612339</c:v>
                </c:pt>
                <c:pt idx="880">
                  <c:v>2164401.8372887271</c:v>
                </c:pt>
                <c:pt idx="881">
                  <c:v>2164401.1418162095</c:v>
                </c:pt>
                <c:pt idx="882">
                  <c:v>2164400.4463436813</c:v>
                </c:pt>
                <c:pt idx="883">
                  <c:v>2164399.7508711424</c:v>
                </c:pt>
                <c:pt idx="884">
                  <c:v>2164399.0553985927</c:v>
                </c:pt>
                <c:pt idx="885">
                  <c:v>2164398.3599260324</c:v>
                </c:pt>
                <c:pt idx="886">
                  <c:v>2164397.6644534613</c:v>
                </c:pt>
                <c:pt idx="887">
                  <c:v>2164396.9689808795</c:v>
                </c:pt>
                <c:pt idx="888">
                  <c:v>2164396.273508287</c:v>
                </c:pt>
                <c:pt idx="889">
                  <c:v>2164395.5780356838</c:v>
                </c:pt>
                <c:pt idx="890">
                  <c:v>2164394.8825630699</c:v>
                </c:pt>
                <c:pt idx="891">
                  <c:v>2164394.1870904453</c:v>
                </c:pt>
                <c:pt idx="892">
                  <c:v>2164393.49161781</c:v>
                </c:pt>
                <c:pt idx="893">
                  <c:v>2164392.7961451639</c:v>
                </c:pt>
                <c:pt idx="894">
                  <c:v>2164392.1006725072</c:v>
                </c:pt>
                <c:pt idx="895">
                  <c:v>2164391.4051998397</c:v>
                </c:pt>
                <c:pt idx="896">
                  <c:v>2164390.7097271616</c:v>
                </c:pt>
                <c:pt idx="897">
                  <c:v>2164390.0142544727</c:v>
                </c:pt>
                <c:pt idx="898">
                  <c:v>2164389.3187817731</c:v>
                </c:pt>
                <c:pt idx="899">
                  <c:v>2164388.6233090633</c:v>
                </c:pt>
                <c:pt idx="900">
                  <c:v>2164387.9278363427</c:v>
                </c:pt>
                <c:pt idx="901">
                  <c:v>2164387.2323636115</c:v>
                </c:pt>
                <c:pt idx="902">
                  <c:v>2164386.5368908695</c:v>
                </c:pt>
                <c:pt idx="903">
                  <c:v>2164385.8414181168</c:v>
                </c:pt>
                <c:pt idx="904">
                  <c:v>2164385.1459453534</c:v>
                </c:pt>
                <c:pt idx="905">
                  <c:v>2164384.4504725793</c:v>
                </c:pt>
                <c:pt idx="906">
                  <c:v>2164383.7549997945</c:v>
                </c:pt>
                <c:pt idx="907">
                  <c:v>2164383.059526999</c:v>
                </c:pt>
                <c:pt idx="908">
                  <c:v>2164382.3640541928</c:v>
                </c:pt>
                <c:pt idx="909">
                  <c:v>2164381.6685813759</c:v>
                </c:pt>
                <c:pt idx="910">
                  <c:v>2164380.9731085482</c:v>
                </c:pt>
                <c:pt idx="911">
                  <c:v>2164380.2776357098</c:v>
                </c:pt>
                <c:pt idx="912">
                  <c:v>2164379.5821628608</c:v>
                </c:pt>
                <c:pt idx="913">
                  <c:v>2164378.886690001</c:v>
                </c:pt>
                <c:pt idx="914">
                  <c:v>2164378.1912171305</c:v>
                </c:pt>
                <c:pt idx="915">
                  <c:v>2164377.4957442493</c:v>
                </c:pt>
                <c:pt idx="916">
                  <c:v>2164376.8002713574</c:v>
                </c:pt>
                <c:pt idx="917">
                  <c:v>2164376.1047984548</c:v>
                </c:pt>
                <c:pt idx="918">
                  <c:v>2164375.4093255415</c:v>
                </c:pt>
                <c:pt idx="919">
                  <c:v>2164374.7138526174</c:v>
                </c:pt>
                <c:pt idx="920">
                  <c:v>2164374.0183796827</c:v>
                </c:pt>
                <c:pt idx="921">
                  <c:v>2164373.3229067372</c:v>
                </c:pt>
                <c:pt idx="922">
                  <c:v>2164372.627433781</c:v>
                </c:pt>
                <c:pt idx="923">
                  <c:v>2164371.9319608142</c:v>
                </c:pt>
                <c:pt idx="924">
                  <c:v>2164371.2364878366</c:v>
                </c:pt>
                <c:pt idx="925">
                  <c:v>2164370.5410148483</c:v>
                </c:pt>
                <c:pt idx="926">
                  <c:v>2164369.8455418493</c:v>
                </c:pt>
                <c:pt idx="927">
                  <c:v>2164369.1500688395</c:v>
                </c:pt>
                <c:pt idx="928">
                  <c:v>2164368.4545958191</c:v>
                </c:pt>
                <c:pt idx="929">
                  <c:v>2164367.759122788</c:v>
                </c:pt>
                <c:pt idx="930">
                  <c:v>2164367.0636497461</c:v>
                </c:pt>
                <c:pt idx="931">
                  <c:v>2164366.3681766936</c:v>
                </c:pt>
                <c:pt idx="932">
                  <c:v>2164365.6727036303</c:v>
                </c:pt>
                <c:pt idx="933">
                  <c:v>2164364.9772305563</c:v>
                </c:pt>
                <c:pt idx="934">
                  <c:v>2164364.2817574716</c:v>
                </c:pt>
                <c:pt idx="935">
                  <c:v>2164363.5862843762</c:v>
                </c:pt>
                <c:pt idx="936">
                  <c:v>2164362.8908112706</c:v>
                </c:pt>
                <c:pt idx="937">
                  <c:v>2164362.1953381542</c:v>
                </c:pt>
                <c:pt idx="938">
                  <c:v>2164361.4998650271</c:v>
                </c:pt>
                <c:pt idx="939">
                  <c:v>2164360.8043918894</c:v>
                </c:pt>
                <c:pt idx="940">
                  <c:v>2164360.1089187409</c:v>
                </c:pt>
                <c:pt idx="941">
                  <c:v>2164359.4134455817</c:v>
                </c:pt>
                <c:pt idx="942">
                  <c:v>2164358.7179724118</c:v>
                </c:pt>
                <c:pt idx="943">
                  <c:v>2164358.0224992312</c:v>
                </c:pt>
                <c:pt idx="944">
                  <c:v>2164357.3270260398</c:v>
                </c:pt>
                <c:pt idx="945">
                  <c:v>2164356.6315528378</c:v>
                </c:pt>
                <c:pt idx="946">
                  <c:v>2164355.936079625</c:v>
                </c:pt>
                <c:pt idx="947">
                  <c:v>2164355.2406064016</c:v>
                </c:pt>
                <c:pt idx="948">
                  <c:v>2164354.5451331674</c:v>
                </c:pt>
                <c:pt idx="949">
                  <c:v>2164353.8496599225</c:v>
                </c:pt>
                <c:pt idx="950">
                  <c:v>2164353.1541866669</c:v>
                </c:pt>
                <c:pt idx="951">
                  <c:v>2164352.4587134006</c:v>
                </c:pt>
                <c:pt idx="952">
                  <c:v>2164351.7632401236</c:v>
                </c:pt>
                <c:pt idx="953">
                  <c:v>2164351.0677668359</c:v>
                </c:pt>
                <c:pt idx="954">
                  <c:v>2164350.3722935375</c:v>
                </c:pt>
                <c:pt idx="955">
                  <c:v>2164349.6768202283</c:v>
                </c:pt>
                <c:pt idx="956">
                  <c:v>2164348.9813469085</c:v>
                </c:pt>
                <c:pt idx="957">
                  <c:v>2164348.2858735779</c:v>
                </c:pt>
                <c:pt idx="958">
                  <c:v>2164347.5904002367</c:v>
                </c:pt>
                <c:pt idx="959">
                  <c:v>2164346.8949268847</c:v>
                </c:pt>
                <c:pt idx="960">
                  <c:v>2164346.199453522</c:v>
                </c:pt>
                <c:pt idx="961">
                  <c:v>2164345.5039801486</c:v>
                </c:pt>
                <c:pt idx="962">
                  <c:v>2164344.8085067645</c:v>
                </c:pt>
                <c:pt idx="963">
                  <c:v>2164344.1130333696</c:v>
                </c:pt>
                <c:pt idx="964">
                  <c:v>2164343.4175599641</c:v>
                </c:pt>
                <c:pt idx="965">
                  <c:v>2164342.7220865479</c:v>
                </c:pt>
                <c:pt idx="966">
                  <c:v>2164342.0266131209</c:v>
                </c:pt>
                <c:pt idx="967">
                  <c:v>2164341.3311396833</c:v>
                </c:pt>
                <c:pt idx="968">
                  <c:v>2164340.6356662349</c:v>
                </c:pt>
                <c:pt idx="969">
                  <c:v>2164339.9401927758</c:v>
                </c:pt>
                <c:pt idx="970">
                  <c:v>2164339.244719306</c:v>
                </c:pt>
                <c:pt idx="971">
                  <c:v>2164338.5492458255</c:v>
                </c:pt>
                <c:pt idx="972">
                  <c:v>2164337.8537723343</c:v>
                </c:pt>
                <c:pt idx="973">
                  <c:v>2164337.1582988324</c:v>
                </c:pt>
                <c:pt idx="974">
                  <c:v>2164336.4628253197</c:v>
                </c:pt>
                <c:pt idx="975">
                  <c:v>2164335.7673517969</c:v>
                </c:pt>
                <c:pt idx="976">
                  <c:v>2164335.0718782633</c:v>
                </c:pt>
                <c:pt idx="977">
                  <c:v>2164334.376404719</c:v>
                </c:pt>
                <c:pt idx="978">
                  <c:v>2164333.680931164</c:v>
                </c:pt>
                <c:pt idx="979">
                  <c:v>2164332.9854575982</c:v>
                </c:pt>
                <c:pt idx="980">
                  <c:v>2164332.2899840218</c:v>
                </c:pt>
                <c:pt idx="981">
                  <c:v>2164331.5945104347</c:v>
                </c:pt>
                <c:pt idx="982">
                  <c:v>2164330.8990368368</c:v>
                </c:pt>
                <c:pt idx="983">
                  <c:v>2164330.2035632282</c:v>
                </c:pt>
                <c:pt idx="984">
                  <c:v>2164329.508089609</c:v>
                </c:pt>
                <c:pt idx="985">
                  <c:v>2164328.812615979</c:v>
                </c:pt>
                <c:pt idx="986">
                  <c:v>2164328.1171423383</c:v>
                </c:pt>
                <c:pt idx="987">
                  <c:v>2164327.4216686869</c:v>
                </c:pt>
                <c:pt idx="988">
                  <c:v>2164326.7261950248</c:v>
                </c:pt>
                <c:pt idx="989">
                  <c:v>2164326.030721352</c:v>
                </c:pt>
                <c:pt idx="990">
                  <c:v>2164325.3352476684</c:v>
                </c:pt>
                <c:pt idx="991">
                  <c:v>2164324.6397739742</c:v>
                </c:pt>
                <c:pt idx="992">
                  <c:v>2164323.9443002692</c:v>
                </c:pt>
                <c:pt idx="993">
                  <c:v>2164323.2488265536</c:v>
                </c:pt>
                <c:pt idx="994">
                  <c:v>2164322.5533528272</c:v>
                </c:pt>
                <c:pt idx="995">
                  <c:v>2164321.8578790901</c:v>
                </c:pt>
                <c:pt idx="996">
                  <c:v>2164321.1624053423</c:v>
                </c:pt>
                <c:pt idx="997">
                  <c:v>2164320.4669315838</c:v>
                </c:pt>
                <c:pt idx="998">
                  <c:v>2164319.7714578146</c:v>
                </c:pt>
                <c:pt idx="999">
                  <c:v>2164319.0759840347</c:v>
                </c:pt>
                <c:pt idx="1000">
                  <c:v>2164318.3805102441</c:v>
                </c:pt>
                <c:pt idx="1001">
                  <c:v>2164317.6850364427</c:v>
                </c:pt>
                <c:pt idx="1002">
                  <c:v>2164316.9895626307</c:v>
                </c:pt>
                <c:pt idx="1003">
                  <c:v>2164316.2940888079</c:v>
                </c:pt>
                <c:pt idx="1004">
                  <c:v>2164315.5986149744</c:v>
                </c:pt>
                <c:pt idx="1005">
                  <c:v>2164314.9031411302</c:v>
                </c:pt>
                <c:pt idx="1006">
                  <c:v>2164314.2076672753</c:v>
                </c:pt>
                <c:pt idx="1007">
                  <c:v>2164313.5121934097</c:v>
                </c:pt>
                <c:pt idx="1008">
                  <c:v>2164312.8167195334</c:v>
                </c:pt>
                <c:pt idx="1009">
                  <c:v>2164312.1212456464</c:v>
                </c:pt>
                <c:pt idx="1010">
                  <c:v>2164311.4257717486</c:v>
                </c:pt>
                <c:pt idx="1011">
                  <c:v>2164310.7302978402</c:v>
                </c:pt>
                <c:pt idx="1012">
                  <c:v>2164310.034823921</c:v>
                </c:pt>
                <c:pt idx="1013">
                  <c:v>2164309.3393499912</c:v>
                </c:pt>
                <c:pt idx="1014">
                  <c:v>2164308.6438760506</c:v>
                </c:pt>
                <c:pt idx="1015">
                  <c:v>2164307.9484020998</c:v>
                </c:pt>
                <c:pt idx="1016">
                  <c:v>2164307.2529281382</c:v>
                </c:pt>
                <c:pt idx="1017">
                  <c:v>2164306.557454166</c:v>
                </c:pt>
                <c:pt idx="1018">
                  <c:v>2164305.8619801831</c:v>
                </c:pt>
                <c:pt idx="1019">
                  <c:v>2164305.1665061894</c:v>
                </c:pt>
                <c:pt idx="1020">
                  <c:v>2164304.471032185</c:v>
                </c:pt>
                <c:pt idx="1021">
                  <c:v>2164303.7755581699</c:v>
                </c:pt>
                <c:pt idx="1022">
                  <c:v>2164303.0800841441</c:v>
                </c:pt>
                <c:pt idx="1023">
                  <c:v>2164302.3846101076</c:v>
                </c:pt>
                <c:pt idx="1024">
                  <c:v>2164301.6891360604</c:v>
                </c:pt>
                <c:pt idx="1025">
                  <c:v>2164300.9936620025</c:v>
                </c:pt>
                <c:pt idx="1026">
                  <c:v>2164300.2981879339</c:v>
                </c:pt>
                <c:pt idx="1027">
                  <c:v>2164299.6027138545</c:v>
                </c:pt>
                <c:pt idx="1028">
                  <c:v>2164298.9072397645</c:v>
                </c:pt>
                <c:pt idx="1029">
                  <c:v>2164298.2117656637</c:v>
                </c:pt>
                <c:pt idx="1030">
                  <c:v>2164297.5162915522</c:v>
                </c:pt>
                <c:pt idx="1031">
                  <c:v>2164296.82081743</c:v>
                </c:pt>
                <c:pt idx="1032">
                  <c:v>2164296.1253432971</c:v>
                </c:pt>
                <c:pt idx="1033">
                  <c:v>2164295.4298691535</c:v>
                </c:pt>
                <c:pt idx="1034">
                  <c:v>2164294.7343949992</c:v>
                </c:pt>
                <c:pt idx="1035">
                  <c:v>2164294.0389208342</c:v>
                </c:pt>
                <c:pt idx="1036">
                  <c:v>2164293.3434466585</c:v>
                </c:pt>
                <c:pt idx="1037">
                  <c:v>2164292.647972472</c:v>
                </c:pt>
                <c:pt idx="1038">
                  <c:v>2164291.9524982749</c:v>
                </c:pt>
                <c:pt idx="1039">
                  <c:v>2164291.257024067</c:v>
                </c:pt>
                <c:pt idx="1040">
                  <c:v>2164290.5615498484</c:v>
                </c:pt>
                <c:pt idx="1041">
                  <c:v>2164289.8660756191</c:v>
                </c:pt>
                <c:pt idx="1042">
                  <c:v>2164289.1706013791</c:v>
                </c:pt>
                <c:pt idx="1043">
                  <c:v>2164288.4751271284</c:v>
                </c:pt>
                <c:pt idx="1044">
                  <c:v>2164287.779652867</c:v>
                </c:pt>
                <c:pt idx="1045">
                  <c:v>2164287.0841785949</c:v>
                </c:pt>
                <c:pt idx="1046">
                  <c:v>2164286.388704312</c:v>
                </c:pt>
                <c:pt idx="1047">
                  <c:v>2164285.6932300185</c:v>
                </c:pt>
                <c:pt idx="1048">
                  <c:v>2164284.9977557142</c:v>
                </c:pt>
                <c:pt idx="1049">
                  <c:v>2164284.3022813993</c:v>
                </c:pt>
                <c:pt idx="1050">
                  <c:v>2164283.6068070736</c:v>
                </c:pt>
                <c:pt idx="1051">
                  <c:v>2164282.9113327372</c:v>
                </c:pt>
                <c:pt idx="1052">
                  <c:v>2164282.2158583901</c:v>
                </c:pt>
                <c:pt idx="1053">
                  <c:v>2164281.5203840323</c:v>
                </c:pt>
                <c:pt idx="1054">
                  <c:v>2164280.8249096638</c:v>
                </c:pt>
                <c:pt idx="1055">
                  <c:v>2164280.1294352845</c:v>
                </c:pt>
                <c:pt idx="1056">
                  <c:v>2164279.4339608946</c:v>
                </c:pt>
                <c:pt idx="1057">
                  <c:v>2164278.7384864944</c:v>
                </c:pt>
                <c:pt idx="1058">
                  <c:v>2164278.0430120835</c:v>
                </c:pt>
                <c:pt idx="1059">
                  <c:v>2164277.3475376619</c:v>
                </c:pt>
                <c:pt idx="1060">
                  <c:v>2164276.6520632296</c:v>
                </c:pt>
                <c:pt idx="1061">
                  <c:v>2164275.9565887866</c:v>
                </c:pt>
                <c:pt idx="1062">
                  <c:v>2164275.2611143328</c:v>
                </c:pt>
                <c:pt idx="1063">
                  <c:v>2164274.5656398684</c:v>
                </c:pt>
                <c:pt idx="1064">
                  <c:v>2164273.8701653932</c:v>
                </c:pt>
                <c:pt idx="1065">
                  <c:v>2164273.1746909074</c:v>
                </c:pt>
                <c:pt idx="1066">
                  <c:v>2164272.4792164108</c:v>
                </c:pt>
                <c:pt idx="1067">
                  <c:v>2164271.7837419035</c:v>
                </c:pt>
                <c:pt idx="1068">
                  <c:v>2164271.0882673855</c:v>
                </c:pt>
                <c:pt idx="1069">
                  <c:v>2164270.3927928568</c:v>
                </c:pt>
                <c:pt idx="1070">
                  <c:v>2164269.6973183174</c:v>
                </c:pt>
                <c:pt idx="1071">
                  <c:v>2164269.0018437672</c:v>
                </c:pt>
                <c:pt idx="1072">
                  <c:v>2164268.3063692064</c:v>
                </c:pt>
                <c:pt idx="1073">
                  <c:v>2164267.6108946349</c:v>
                </c:pt>
                <c:pt idx="1074">
                  <c:v>2164266.9154200526</c:v>
                </c:pt>
                <c:pt idx="1075">
                  <c:v>2164266.2199454596</c:v>
                </c:pt>
                <c:pt idx="1076">
                  <c:v>2164265.5244708559</c:v>
                </c:pt>
                <c:pt idx="1077">
                  <c:v>2164264.8289962416</c:v>
                </c:pt>
                <c:pt idx="1078">
                  <c:v>2164264.1335216165</c:v>
                </c:pt>
                <c:pt idx="1079">
                  <c:v>2164263.4380469806</c:v>
                </c:pt>
                <c:pt idx="1080">
                  <c:v>2164262.7425723341</c:v>
                </c:pt>
                <c:pt idx="1081">
                  <c:v>2164262.0470976769</c:v>
                </c:pt>
                <c:pt idx="1082">
                  <c:v>2164261.351623009</c:v>
                </c:pt>
                <c:pt idx="1083">
                  <c:v>2164260.6561483303</c:v>
                </c:pt>
                <c:pt idx="1084">
                  <c:v>2164259.9606736409</c:v>
                </c:pt>
                <c:pt idx="1085">
                  <c:v>2164259.2651989409</c:v>
                </c:pt>
                <c:pt idx="1086">
                  <c:v>2164258.5697242301</c:v>
                </c:pt>
                <c:pt idx="1087">
                  <c:v>2164257.8742495086</c:v>
                </c:pt>
                <c:pt idx="1088">
                  <c:v>2164257.1787747764</c:v>
                </c:pt>
                <c:pt idx="1089">
                  <c:v>2164256.4833000335</c:v>
                </c:pt>
                <c:pt idx="1090">
                  <c:v>2164255.7878252799</c:v>
                </c:pt>
                <c:pt idx="1091">
                  <c:v>2164255.0923505155</c:v>
                </c:pt>
                <c:pt idx="1092">
                  <c:v>2164254.3968757405</c:v>
                </c:pt>
                <c:pt idx="1093">
                  <c:v>2164253.7014009547</c:v>
                </c:pt>
                <c:pt idx="1094">
                  <c:v>2164253.0059261583</c:v>
                </c:pt>
                <c:pt idx="1095">
                  <c:v>2164252.3104513511</c:v>
                </c:pt>
                <c:pt idx="1096">
                  <c:v>2164251.6149765332</c:v>
                </c:pt>
                <c:pt idx="1097">
                  <c:v>2164250.9195017046</c:v>
                </c:pt>
                <c:pt idx="1098">
                  <c:v>2164250.2240268653</c:v>
                </c:pt>
                <c:pt idx="1099">
                  <c:v>2164249.5285520153</c:v>
                </c:pt>
                <c:pt idx="1100">
                  <c:v>2164248.8330771551</c:v>
                </c:pt>
                <c:pt idx="1101">
                  <c:v>2164248.1376022841</c:v>
                </c:pt>
                <c:pt idx="1102">
                  <c:v>2164247.4421274024</c:v>
                </c:pt>
                <c:pt idx="1103">
                  <c:v>2164246.74665251</c:v>
                </c:pt>
                <c:pt idx="1104">
                  <c:v>2164246.0511776069</c:v>
                </c:pt>
                <c:pt idx="1105">
                  <c:v>2164245.3557026931</c:v>
                </c:pt>
                <c:pt idx="1106">
                  <c:v>2164244.6602277686</c:v>
                </c:pt>
                <c:pt idx="1107">
                  <c:v>2164243.9647528334</c:v>
                </c:pt>
                <c:pt idx="1108">
                  <c:v>2164243.2692778874</c:v>
                </c:pt>
                <c:pt idx="1109">
                  <c:v>2164242.5738029308</c:v>
                </c:pt>
                <c:pt idx="1110">
                  <c:v>2164241.8783279634</c:v>
                </c:pt>
                <c:pt idx="1111">
                  <c:v>2164241.1828529853</c:v>
                </c:pt>
                <c:pt idx="1112">
                  <c:v>2164240.4873779966</c:v>
                </c:pt>
                <c:pt idx="1113">
                  <c:v>2164239.7919029971</c:v>
                </c:pt>
                <c:pt idx="1114">
                  <c:v>2164239.0964279869</c:v>
                </c:pt>
                <c:pt idx="1115">
                  <c:v>2164238.400952966</c:v>
                </c:pt>
                <c:pt idx="1116">
                  <c:v>2164237.7054779343</c:v>
                </c:pt>
                <c:pt idx="1117">
                  <c:v>2164237.010002892</c:v>
                </c:pt>
                <c:pt idx="1118">
                  <c:v>2164236.314527839</c:v>
                </c:pt>
                <c:pt idx="1119">
                  <c:v>2164235.6190527752</c:v>
                </c:pt>
                <c:pt idx="1120">
                  <c:v>2164234.9235777007</c:v>
                </c:pt>
                <c:pt idx="1121">
                  <c:v>2164234.2281026156</c:v>
                </c:pt>
                <c:pt idx="1122">
                  <c:v>2164233.5326275197</c:v>
                </c:pt>
                <c:pt idx="1123">
                  <c:v>2164232.8371524131</c:v>
                </c:pt>
                <c:pt idx="1124">
                  <c:v>2164232.1416772958</c:v>
                </c:pt>
                <c:pt idx="1125">
                  <c:v>2164231.4462021678</c:v>
                </c:pt>
                <c:pt idx="1126">
                  <c:v>2164230.7507270291</c:v>
                </c:pt>
                <c:pt idx="1127">
                  <c:v>2164230.0552518796</c:v>
                </c:pt>
                <c:pt idx="1128">
                  <c:v>2164229.3597767195</c:v>
                </c:pt>
                <c:pt idx="1129">
                  <c:v>2164228.6643015486</c:v>
                </c:pt>
                <c:pt idx="1130">
                  <c:v>2164227.9688263671</c:v>
                </c:pt>
                <c:pt idx="1131">
                  <c:v>2164227.2733511748</c:v>
                </c:pt>
                <c:pt idx="1132">
                  <c:v>2164226.5778759718</c:v>
                </c:pt>
                <c:pt idx="1133">
                  <c:v>2164225.8824007581</c:v>
                </c:pt>
                <c:pt idx="1134">
                  <c:v>2164225.1869255337</c:v>
                </c:pt>
                <c:pt idx="1135">
                  <c:v>2164224.4914502986</c:v>
                </c:pt>
                <c:pt idx="1136">
                  <c:v>2164223.7959750528</c:v>
                </c:pt>
                <c:pt idx="1137">
                  <c:v>2164223.1004997962</c:v>
                </c:pt>
                <c:pt idx="1138">
                  <c:v>2164222.405024529</c:v>
                </c:pt>
                <c:pt idx="1139">
                  <c:v>2164221.709549251</c:v>
                </c:pt>
                <c:pt idx="1140">
                  <c:v>2164221.0140739623</c:v>
                </c:pt>
                <c:pt idx="1141">
                  <c:v>2164220.318598663</c:v>
                </c:pt>
                <c:pt idx="1142">
                  <c:v>2164219.6231233529</c:v>
                </c:pt>
                <c:pt idx="1143">
                  <c:v>2164218.9276480321</c:v>
                </c:pt>
                <c:pt idx="1144">
                  <c:v>2164218.2321727006</c:v>
                </c:pt>
                <c:pt idx="1145">
                  <c:v>2164217.5366973584</c:v>
                </c:pt>
                <c:pt idx="1146">
                  <c:v>2164216.8412220059</c:v>
                </c:pt>
                <c:pt idx="1147">
                  <c:v>2164216.1457466427</c:v>
                </c:pt>
                <c:pt idx="1148">
                  <c:v>2164215.4502712688</c:v>
                </c:pt>
                <c:pt idx="1149">
                  <c:v>2164214.7547958842</c:v>
                </c:pt>
                <c:pt idx="1150">
                  <c:v>2164214.0593204889</c:v>
                </c:pt>
                <c:pt idx="1151">
                  <c:v>2164213.3638450829</c:v>
                </c:pt>
                <c:pt idx="1152">
                  <c:v>2164212.6683696662</c:v>
                </c:pt>
                <c:pt idx="1153">
                  <c:v>2164211.9728942388</c:v>
                </c:pt>
                <c:pt idx="1154">
                  <c:v>2164211.2774188006</c:v>
                </c:pt>
                <c:pt idx="1155">
                  <c:v>2164210.5819433518</c:v>
                </c:pt>
                <c:pt idx="1156">
                  <c:v>2164209.8864678922</c:v>
                </c:pt>
                <c:pt idx="1157">
                  <c:v>2164209.1909924219</c:v>
                </c:pt>
                <c:pt idx="1158">
                  <c:v>2164208.495516941</c:v>
                </c:pt>
                <c:pt idx="1159">
                  <c:v>2164207.8000414493</c:v>
                </c:pt>
                <c:pt idx="1160">
                  <c:v>2164207.1045659469</c:v>
                </c:pt>
                <c:pt idx="1161">
                  <c:v>2164206.4090904337</c:v>
                </c:pt>
                <c:pt idx="1162">
                  <c:v>2164205.7136149099</c:v>
                </c:pt>
                <c:pt idx="1163">
                  <c:v>2164205.0181393754</c:v>
                </c:pt>
                <c:pt idx="1164">
                  <c:v>2164204.3226638301</c:v>
                </c:pt>
                <c:pt idx="1165">
                  <c:v>2164203.6271882742</c:v>
                </c:pt>
                <c:pt idx="1166">
                  <c:v>2164202.9317127075</c:v>
                </c:pt>
                <c:pt idx="1167">
                  <c:v>2164202.2362371301</c:v>
                </c:pt>
                <c:pt idx="1168">
                  <c:v>2164201.540761542</c:v>
                </c:pt>
                <c:pt idx="1169">
                  <c:v>2164200.8452859432</c:v>
                </c:pt>
                <c:pt idx="1170">
                  <c:v>2164200.1498103337</c:v>
                </c:pt>
                <c:pt idx="1171">
                  <c:v>2164199.4543347135</c:v>
                </c:pt>
                <c:pt idx="1172">
                  <c:v>2164198.7588590826</c:v>
                </c:pt>
                <c:pt idx="1173">
                  <c:v>2164198.063383441</c:v>
                </c:pt>
                <c:pt idx="1174">
                  <c:v>2164197.3679077886</c:v>
                </c:pt>
                <c:pt idx="1175">
                  <c:v>2164196.6724321255</c:v>
                </c:pt>
                <c:pt idx="1176">
                  <c:v>2164195.9769564518</c:v>
                </c:pt>
                <c:pt idx="1177">
                  <c:v>2164195.2814807673</c:v>
                </c:pt>
                <c:pt idx="1178">
                  <c:v>2164194.5860050721</c:v>
                </c:pt>
                <c:pt idx="1179">
                  <c:v>2164193.8905293662</c:v>
                </c:pt>
                <c:pt idx="1180">
                  <c:v>2164193.1950536496</c:v>
                </c:pt>
                <c:pt idx="1181">
                  <c:v>2164192.4995779223</c:v>
                </c:pt>
                <c:pt idx="1182">
                  <c:v>2164191.8041021843</c:v>
                </c:pt>
                <c:pt idx="1183">
                  <c:v>2164191.1086264355</c:v>
                </c:pt>
                <c:pt idx="1184">
                  <c:v>2164190.4131506761</c:v>
                </c:pt>
                <c:pt idx="1185">
                  <c:v>2164189.7176749059</c:v>
                </c:pt>
                <c:pt idx="1186">
                  <c:v>2164189.022199125</c:v>
                </c:pt>
                <c:pt idx="1187">
                  <c:v>2164188.3267233334</c:v>
                </c:pt>
                <c:pt idx="1188">
                  <c:v>2164187.6312475312</c:v>
                </c:pt>
                <c:pt idx="1189">
                  <c:v>2164186.9357717182</c:v>
                </c:pt>
                <c:pt idx="1190">
                  <c:v>2164186.2402958944</c:v>
                </c:pt>
                <c:pt idx="1191">
                  <c:v>2164185.54482006</c:v>
                </c:pt>
                <c:pt idx="1192">
                  <c:v>2164184.8493442149</c:v>
                </c:pt>
                <c:pt idx="1193">
                  <c:v>2164184.1538683595</c:v>
                </c:pt>
                <c:pt idx="1194">
                  <c:v>2164183.4583924934</c:v>
                </c:pt>
                <c:pt idx="1195">
                  <c:v>2164182.7629166166</c:v>
                </c:pt>
                <c:pt idx="1196">
                  <c:v>2164182.0674407291</c:v>
                </c:pt>
                <c:pt idx="1197">
                  <c:v>2164181.3719648309</c:v>
                </c:pt>
                <c:pt idx="1198">
                  <c:v>2164180.676488922</c:v>
                </c:pt>
                <c:pt idx="1199">
                  <c:v>2164179.9810130023</c:v>
                </c:pt>
                <c:pt idx="1200">
                  <c:v>2164179.285537072</c:v>
                </c:pt>
                <c:pt idx="1201">
                  <c:v>2164178.5900611309</c:v>
                </c:pt>
                <c:pt idx="1202">
                  <c:v>2164177.8945851792</c:v>
                </c:pt>
                <c:pt idx="1203">
                  <c:v>2164177.1991092167</c:v>
                </c:pt>
                <c:pt idx="1204">
                  <c:v>2164176.5036332435</c:v>
                </c:pt>
                <c:pt idx="1205">
                  <c:v>2164175.8081572596</c:v>
                </c:pt>
                <c:pt idx="1206">
                  <c:v>2164175.112681265</c:v>
                </c:pt>
                <c:pt idx="1207">
                  <c:v>2164174.4172052597</c:v>
                </c:pt>
                <c:pt idx="1208">
                  <c:v>2164173.7217292436</c:v>
                </c:pt>
                <c:pt idx="1209">
                  <c:v>2164173.0262532169</c:v>
                </c:pt>
                <c:pt idx="1210">
                  <c:v>2164172.3307771794</c:v>
                </c:pt>
                <c:pt idx="1211">
                  <c:v>2164171.6353011313</c:v>
                </c:pt>
                <c:pt idx="1212">
                  <c:v>2164170.9398250724</c:v>
                </c:pt>
                <c:pt idx="1213">
                  <c:v>2164170.2443490028</c:v>
                </c:pt>
                <c:pt idx="1214">
                  <c:v>2164169.5488729225</c:v>
                </c:pt>
                <c:pt idx="1215">
                  <c:v>2164168.8533968315</c:v>
                </c:pt>
                <c:pt idx="1216">
                  <c:v>2164168.1579207298</c:v>
                </c:pt>
                <c:pt idx="1217">
                  <c:v>2164167.4624446174</c:v>
                </c:pt>
                <c:pt idx="1218">
                  <c:v>2164166.7669684943</c:v>
                </c:pt>
                <c:pt idx="1219">
                  <c:v>2164166.0714923604</c:v>
                </c:pt>
                <c:pt idx="1220">
                  <c:v>2164165.3760162159</c:v>
                </c:pt>
                <c:pt idx="1221">
                  <c:v>2164164.6805400606</c:v>
                </c:pt>
                <c:pt idx="1222">
                  <c:v>2164163.9850638947</c:v>
                </c:pt>
                <c:pt idx="1223">
                  <c:v>2164163.289587718</c:v>
                </c:pt>
                <c:pt idx="1224">
                  <c:v>2164162.5941115306</c:v>
                </c:pt>
                <c:pt idx="1225">
                  <c:v>2164161.8986353325</c:v>
                </c:pt>
                <c:pt idx="1226">
                  <c:v>2164161.2031591237</c:v>
                </c:pt>
                <c:pt idx="1227">
                  <c:v>2164160.5076829041</c:v>
                </c:pt>
                <c:pt idx="1228">
                  <c:v>2164159.8122066739</c:v>
                </c:pt>
                <c:pt idx="1229">
                  <c:v>2164159.116730433</c:v>
                </c:pt>
                <c:pt idx="1230">
                  <c:v>2164158.4212541813</c:v>
                </c:pt>
                <c:pt idx="1231">
                  <c:v>2164157.7257779189</c:v>
                </c:pt>
                <c:pt idx="1232">
                  <c:v>2164157.0303016459</c:v>
                </c:pt>
                <c:pt idx="1233">
                  <c:v>2164156.3348253621</c:v>
                </c:pt>
                <c:pt idx="1234">
                  <c:v>2164155.6393490676</c:v>
                </c:pt>
                <c:pt idx="1235">
                  <c:v>2164154.9438727624</c:v>
                </c:pt>
                <c:pt idx="1236">
                  <c:v>2164154.2483964465</c:v>
                </c:pt>
                <c:pt idx="1237">
                  <c:v>2164153.5529201198</c:v>
                </c:pt>
                <c:pt idx="1238">
                  <c:v>2164152.8574437825</c:v>
                </c:pt>
                <c:pt idx="1239">
                  <c:v>2164152.1619674345</c:v>
                </c:pt>
                <c:pt idx="1240">
                  <c:v>2164151.4664910757</c:v>
                </c:pt>
                <c:pt idx="1241">
                  <c:v>2164150.7710147062</c:v>
                </c:pt>
                <c:pt idx="1242">
                  <c:v>2164150.0755383261</c:v>
                </c:pt>
                <c:pt idx="1243">
                  <c:v>2164149.3800619352</c:v>
                </c:pt>
                <c:pt idx="1244">
                  <c:v>2164148.684585534</c:v>
                </c:pt>
                <c:pt idx="1245">
                  <c:v>2164147.9891091222</c:v>
                </c:pt>
                <c:pt idx="1246">
                  <c:v>2164147.2936326996</c:v>
                </c:pt>
                <c:pt idx="1247">
                  <c:v>2164146.5981562664</c:v>
                </c:pt>
                <c:pt idx="1248">
                  <c:v>2164145.9026798224</c:v>
                </c:pt>
                <c:pt idx="1249">
                  <c:v>2164145.2072033677</c:v>
                </c:pt>
                <c:pt idx="1250">
                  <c:v>2164144.5117269023</c:v>
                </c:pt>
                <c:pt idx="1251">
                  <c:v>2164143.8162504262</c:v>
                </c:pt>
                <c:pt idx="1252">
                  <c:v>2164143.1207739394</c:v>
                </c:pt>
                <c:pt idx="1253">
                  <c:v>2164142.4252974419</c:v>
                </c:pt>
                <c:pt idx="1254">
                  <c:v>2164141.7298209337</c:v>
                </c:pt>
                <c:pt idx="1255">
                  <c:v>2164141.0343444147</c:v>
                </c:pt>
                <c:pt idx="1256">
                  <c:v>2164140.3388678851</c:v>
                </c:pt>
                <c:pt idx="1257">
                  <c:v>2164139.6433913447</c:v>
                </c:pt>
                <c:pt idx="1258">
                  <c:v>2164138.9479147936</c:v>
                </c:pt>
                <c:pt idx="1259">
                  <c:v>2164138.2524382318</c:v>
                </c:pt>
                <c:pt idx="1260">
                  <c:v>2164137.5569616593</c:v>
                </c:pt>
                <c:pt idx="1261">
                  <c:v>2164136.8614850761</c:v>
                </c:pt>
                <c:pt idx="1262">
                  <c:v>2164136.1660084822</c:v>
                </c:pt>
                <c:pt idx="1263">
                  <c:v>2164135.4705318776</c:v>
                </c:pt>
                <c:pt idx="1264">
                  <c:v>2164134.7750552623</c:v>
                </c:pt>
                <c:pt idx="1265">
                  <c:v>2164134.0795786362</c:v>
                </c:pt>
                <c:pt idx="1266">
                  <c:v>2164133.3841019995</c:v>
                </c:pt>
                <c:pt idx="1267">
                  <c:v>2164132.688625352</c:v>
                </c:pt>
                <c:pt idx="1268">
                  <c:v>2164131.9931486938</c:v>
                </c:pt>
                <c:pt idx="1269">
                  <c:v>2164131.2976720249</c:v>
                </c:pt>
                <c:pt idx="1270">
                  <c:v>2164130.6021953453</c:v>
                </c:pt>
                <c:pt idx="1271">
                  <c:v>2164129.906718655</c:v>
                </c:pt>
                <c:pt idx="1272">
                  <c:v>2164129.211241954</c:v>
                </c:pt>
                <c:pt idx="1273">
                  <c:v>2164128.5157652423</c:v>
                </c:pt>
                <c:pt idx="1274">
                  <c:v>2164127.8202885198</c:v>
                </c:pt>
                <c:pt idx="1275">
                  <c:v>2164127.1248117867</c:v>
                </c:pt>
                <c:pt idx="1276">
                  <c:v>2164126.4293350428</c:v>
                </c:pt>
                <c:pt idx="1277">
                  <c:v>2164125.7338582883</c:v>
                </c:pt>
                <c:pt idx="1278">
                  <c:v>2164125.038381523</c:v>
                </c:pt>
                <c:pt idx="1279">
                  <c:v>2164124.342904747</c:v>
                </c:pt>
                <c:pt idx="1280">
                  <c:v>2164123.6474279603</c:v>
                </c:pt>
                <c:pt idx="1281">
                  <c:v>2164122.9519511629</c:v>
                </c:pt>
                <c:pt idx="1282">
                  <c:v>2164122.2564743548</c:v>
                </c:pt>
                <c:pt idx="1283">
                  <c:v>2164121.5609975359</c:v>
                </c:pt>
                <c:pt idx="1284">
                  <c:v>2164120.8655207064</c:v>
                </c:pt>
                <c:pt idx="1285">
                  <c:v>2164120.1700438662</c:v>
                </c:pt>
                <c:pt idx="1286">
                  <c:v>2164119.4745670152</c:v>
                </c:pt>
                <c:pt idx="1287">
                  <c:v>2164118.7790901535</c:v>
                </c:pt>
                <c:pt idx="1288">
                  <c:v>2164118.0836132811</c:v>
                </c:pt>
                <c:pt idx="1289">
                  <c:v>2164117.388136398</c:v>
                </c:pt>
                <c:pt idx="1290">
                  <c:v>2164116.6926595042</c:v>
                </c:pt>
                <c:pt idx="1291">
                  <c:v>2164115.9971825997</c:v>
                </c:pt>
                <c:pt idx="1292">
                  <c:v>2164115.3017056845</c:v>
                </c:pt>
                <c:pt idx="1293">
                  <c:v>2164114.6062287586</c:v>
                </c:pt>
                <c:pt idx="1294">
                  <c:v>2164113.9107518219</c:v>
                </c:pt>
                <c:pt idx="1295">
                  <c:v>2164113.2152748746</c:v>
                </c:pt>
                <c:pt idx="1296">
                  <c:v>2164112.5197979165</c:v>
                </c:pt>
                <c:pt idx="1297">
                  <c:v>2164111.8243209482</c:v>
                </c:pt>
                <c:pt idx="1298">
                  <c:v>2164111.1288439692</c:v>
                </c:pt>
                <c:pt idx="1299">
                  <c:v>2164110.4333669795</c:v>
                </c:pt>
                <c:pt idx="1300">
                  <c:v>2164109.737889979</c:v>
                </c:pt>
                <c:pt idx="1301">
                  <c:v>2164109.0424129679</c:v>
                </c:pt>
                <c:pt idx="1302">
                  <c:v>2164108.346935946</c:v>
                </c:pt>
                <c:pt idx="1303">
                  <c:v>2164107.6514589135</c:v>
                </c:pt>
                <c:pt idx="1304">
                  <c:v>2164106.9559818702</c:v>
                </c:pt>
                <c:pt idx="1305">
                  <c:v>2164106.2605048162</c:v>
                </c:pt>
                <c:pt idx="1306">
                  <c:v>2164105.5650277515</c:v>
                </c:pt>
                <c:pt idx="1307">
                  <c:v>2164104.8695506761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2-4D72-88FE-6FDF5220A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47432"/>
        <c:axId val="473050384"/>
      </c:scatterChart>
      <c:valAx>
        <c:axId val="47304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50384"/>
        <c:crosses val="autoZero"/>
        <c:crossBetween val="midCat"/>
      </c:valAx>
      <c:valAx>
        <c:axId val="4730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4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933448</xdr:colOff>
      <xdr:row>1297</xdr:row>
      <xdr:rowOff>25400</xdr:rowOff>
    </xdr:from>
    <xdr:to>
      <xdr:col>11</xdr:col>
      <xdr:colOff>38099</xdr:colOff>
      <xdr:row>1314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C41939A-BCF9-4879-B491-7A434C5A4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E1323"/>
  <sheetViews>
    <sheetView tabSelected="1" zoomScale="75" zoomScaleNormal="75" workbookViewId="0">
      <selection activeCell="J3" sqref="J3"/>
    </sheetView>
  </sheetViews>
  <sheetFormatPr defaultRowHeight="15" x14ac:dyDescent="0.25"/>
  <cols>
    <col min="2" max="2" width="27.7109375" customWidth="1"/>
    <col min="4" max="4" width="12.7109375" bestFit="1" customWidth="1"/>
    <col min="7" max="7" width="11.7109375" customWidth="1"/>
    <col min="9" max="9" width="14.28515625" customWidth="1"/>
    <col min="10" max="12" width="11" bestFit="1" customWidth="1"/>
    <col min="14" max="16" width="11" bestFit="1" customWidth="1"/>
    <col min="17" max="18" width="12" bestFit="1" customWidth="1"/>
    <col min="20" max="20" width="9.85546875" bestFit="1" customWidth="1"/>
    <col min="23" max="24" width="12.7109375" bestFit="1" customWidth="1"/>
    <col min="25" max="28" width="13.28515625" bestFit="1" customWidth="1"/>
    <col min="29" max="30" width="13.42578125" bestFit="1" customWidth="1"/>
  </cols>
  <sheetData>
    <row r="3" spans="2:31" x14ac:dyDescent="0.25">
      <c r="C3" t="s">
        <v>0</v>
      </c>
      <c r="D3">
        <v>-10</v>
      </c>
      <c r="F3" t="s">
        <v>13</v>
      </c>
      <c r="J3" t="s">
        <v>37</v>
      </c>
    </row>
    <row r="4" spans="2:31" x14ac:dyDescent="0.25">
      <c r="B4" t="s">
        <v>3</v>
      </c>
      <c r="C4" t="s">
        <v>1</v>
      </c>
      <c r="D4" s="1">
        <v>6000000</v>
      </c>
      <c r="F4" t="s">
        <v>11</v>
      </c>
      <c r="G4">
        <f>SQRT(POWER(x,2)+POWER(y,2))</f>
        <v>6378653.8548505669</v>
      </c>
    </row>
    <row r="5" spans="2:31" x14ac:dyDescent="0.25">
      <c r="C5" t="s">
        <v>2</v>
      </c>
      <c r="D5" s="1">
        <v>2165000</v>
      </c>
    </row>
    <row r="6" spans="2:31" x14ac:dyDescent="0.25">
      <c r="C6" t="s">
        <v>7</v>
      </c>
      <c r="D6" s="1">
        <f>5.98E+24</f>
        <v>5.9800000000000005E+24</v>
      </c>
    </row>
    <row r="7" spans="2:31" x14ac:dyDescent="0.25">
      <c r="C7" t="s">
        <v>8</v>
      </c>
      <c r="D7">
        <f>1</f>
        <v>1</v>
      </c>
    </row>
    <row r="8" spans="2:31" x14ac:dyDescent="0.25">
      <c r="C8" t="s">
        <v>4</v>
      </c>
      <c r="D8">
        <v>0</v>
      </c>
    </row>
    <row r="9" spans="2:31" x14ac:dyDescent="0.25">
      <c r="C9" t="s">
        <v>5</v>
      </c>
      <c r="D9">
        <v>0</v>
      </c>
    </row>
    <row r="10" spans="2:31" x14ac:dyDescent="0.25">
      <c r="C10" t="s">
        <v>6</v>
      </c>
    </row>
    <row r="11" spans="2:31" x14ac:dyDescent="0.25">
      <c r="C11" t="s">
        <v>10</v>
      </c>
      <c r="D11">
        <v>0.1</v>
      </c>
    </row>
    <row r="12" spans="2:31" x14ac:dyDescent="0.25">
      <c r="C12" t="s">
        <v>9</v>
      </c>
      <c r="D12">
        <f>0.0000000000667</f>
        <v>6.67E-11</v>
      </c>
    </row>
    <row r="15" spans="2:31" x14ac:dyDescent="0.25">
      <c r="G15" t="s">
        <v>11</v>
      </c>
      <c r="H15" t="s">
        <v>20</v>
      </c>
      <c r="I15" t="s">
        <v>21</v>
      </c>
      <c r="J15" t="s">
        <v>12</v>
      </c>
      <c r="K15" t="s">
        <v>18</v>
      </c>
      <c r="L15" t="s">
        <v>19</v>
      </c>
      <c r="M15" t="s">
        <v>14</v>
      </c>
      <c r="N15" t="s">
        <v>15</v>
      </c>
      <c r="O15" t="s">
        <v>16</v>
      </c>
      <c r="P15" t="s">
        <v>17</v>
      </c>
      <c r="Q15" t="s">
        <v>22</v>
      </c>
      <c r="R15" t="s">
        <v>23</v>
      </c>
      <c r="S15" t="s">
        <v>24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  <c r="Y15" t="s">
        <v>30</v>
      </c>
      <c r="Z15" t="s">
        <v>31</v>
      </c>
      <c r="AA15" t="s">
        <v>32</v>
      </c>
      <c r="AB15" t="s">
        <v>33</v>
      </c>
      <c r="AC15" t="s">
        <v>34</v>
      </c>
      <c r="AD15" t="s">
        <v>35</v>
      </c>
      <c r="AE15" t="s">
        <v>36</v>
      </c>
    </row>
    <row r="16" spans="2:31" x14ac:dyDescent="0.25">
      <c r="F16">
        <v>0</v>
      </c>
      <c r="G16">
        <f>r_</f>
        <v>6378653.8548505669</v>
      </c>
      <c r="H16">
        <f>x</f>
        <v>6000000</v>
      </c>
      <c r="I16">
        <f>y</f>
        <v>2165000</v>
      </c>
      <c r="J16">
        <f>-G_*M*m_/(POWER(r_,2))</f>
        <v>-9.8032244764787979</v>
      </c>
      <c r="K16">
        <f>J16*x/r_</f>
        <v>-9.2212790029583367</v>
      </c>
      <c r="L16">
        <f>J16*y/r_</f>
        <v>-3.327344840234133</v>
      </c>
      <c r="M16">
        <f>vx0</f>
        <v>0</v>
      </c>
      <c r="N16">
        <f>vy0</f>
        <v>0</v>
      </c>
      <c r="O16">
        <f>K16/m_</f>
        <v>-9.2212790029583367</v>
      </c>
      <c r="P16">
        <f>L16/m_</f>
        <v>-3.327344840234133</v>
      </c>
      <c r="Q16">
        <f>M16+O16*Dt/2</f>
        <v>-0.46106395014791685</v>
      </c>
      <c r="R16">
        <f>N16+P16*Dt/2</f>
        <v>-0.16636724201170666</v>
      </c>
      <c r="S16">
        <f>x/r_</f>
        <v>0.94063734081406147</v>
      </c>
      <c r="T16">
        <f>y/r_</f>
        <v>0.33941330714374052</v>
      </c>
      <c r="U16">
        <f>S16+M16*Dt/2</f>
        <v>0.94063734081406147</v>
      </c>
      <c r="V16">
        <f>T16+N16*Dt/2</f>
        <v>0.33941330714374052</v>
      </c>
      <c r="W16">
        <f>K16*U16</f>
        <v>-8.6738793602472697</v>
      </c>
      <c r="X16">
        <f>J16*V16</f>
        <v>-3.327344840234133</v>
      </c>
      <c r="Y16">
        <f>W16/m_</f>
        <v>-8.6738793602472697</v>
      </c>
      <c r="Z16">
        <f>X16/m_</f>
        <v>-3.327344840234133</v>
      </c>
      <c r="AA16">
        <f>Q16*Dt</f>
        <v>-4.610639501479169E-2</v>
      </c>
      <c r="AB16">
        <f>R16*Dt</f>
        <v>-1.6636724201170665E-2</v>
      </c>
      <c r="AC16">
        <f>Y16*Dt</f>
        <v>-0.86738793602472697</v>
      </c>
      <c r="AD16">
        <f>Z16*Dt</f>
        <v>-0.33273448402341332</v>
      </c>
    </row>
    <row r="17" spans="6:30" x14ac:dyDescent="0.25">
      <c r="F17">
        <f>F16+Dt</f>
        <v>0.1</v>
      </c>
      <c r="G17">
        <f>SQRT(POWER(H17,2)+POWER(I17,2))</f>
        <v>6378653.8058344442</v>
      </c>
      <c r="H17">
        <f>H16+AA16</f>
        <v>5999999.9538936047</v>
      </c>
      <c r="I17">
        <f>I16+AB16</f>
        <v>2164999.9833632759</v>
      </c>
      <c r="J17">
        <f>-G_*M*m_/(POWER(G17,2))</f>
        <v>-9.8032246271425816</v>
      </c>
      <c r="K17">
        <f>J17*H17/G17</f>
        <v>-9.2212791446783182</v>
      </c>
      <c r="L17">
        <f>J17*I17/G17</f>
        <v>-3.3273448913714265</v>
      </c>
      <c r="M17">
        <f>M16+AC16</f>
        <v>-0.86738793602472697</v>
      </c>
      <c r="N17">
        <f>N16+AD16</f>
        <v>-0.33273448402341332</v>
      </c>
      <c r="O17">
        <f>K17/m_</f>
        <v>-9.2212791446783182</v>
      </c>
      <c r="P17">
        <f>L17/m_</f>
        <v>-3.3273448913714265</v>
      </c>
      <c r="Q17">
        <f>M17+O17*Dt/2</f>
        <v>-1.3284518932586429</v>
      </c>
      <c r="R17">
        <f>N17+P17*Dt/2</f>
        <v>-0.49910172859198465</v>
      </c>
      <c r="S17">
        <f>x/r_</f>
        <v>0.94063734081406147</v>
      </c>
      <c r="T17">
        <f>y/r_</f>
        <v>0.33941330714374052</v>
      </c>
      <c r="U17">
        <f>S17+M17*Dt/2</f>
        <v>0.89726794401282517</v>
      </c>
      <c r="V17">
        <f>T17+N17*Dt/2</f>
        <v>0.32277658294256983</v>
      </c>
      <c r="W17">
        <f>K17*U17</f>
        <v>-8.2739581793138584</v>
      </c>
      <c r="X17">
        <f>J17*V17</f>
        <v>-3.1642513469675309</v>
      </c>
      <c r="Y17">
        <f>W17/m_</f>
        <v>-8.2739581793138584</v>
      </c>
      <c r="Z17">
        <f>X17/m_</f>
        <v>-3.1642513469675309</v>
      </c>
      <c r="AA17">
        <f>Q17*Dt</f>
        <v>-0.13284518932586428</v>
      </c>
      <c r="AB17">
        <f>R17*Dt</f>
        <v>-4.9910172859198465E-2</v>
      </c>
      <c r="AC17">
        <f>Y17*Dt</f>
        <v>-0.82739581793138584</v>
      </c>
      <c r="AD17">
        <f>Z17*Dt</f>
        <v>-0.3164251346967531</v>
      </c>
    </row>
    <row r="18" spans="6:30" x14ac:dyDescent="0.25">
      <c r="F18">
        <f>F17+Dt</f>
        <v>0.2</v>
      </c>
      <c r="G18">
        <f t="shared" ref="G18:G81" si="0">SQRT(POWER(H18,2)+POWER(I18,2))</f>
        <v>6378653.6639351221</v>
      </c>
      <c r="H18">
        <f t="shared" ref="H18:H81" si="1">H17+AA17</f>
        <v>5999999.8210484153</v>
      </c>
      <c r="I18">
        <f t="shared" ref="I18:I81" si="2">I17+AB17</f>
        <v>2164999.9334531031</v>
      </c>
      <c r="J18">
        <f>-G_*M*m_/(POWER(G18,2))</f>
        <v>-9.8032250633070177</v>
      </c>
      <c r="K18">
        <f t="shared" ref="K18:K81" si="3">J18*H18/G18</f>
        <v>-9.2212795559200469</v>
      </c>
      <c r="L18">
        <f t="shared" ref="L18:L81" si="4">J18*I18/G18</f>
        <v>-3.3273450367255046</v>
      </c>
      <c r="M18">
        <f t="shared" ref="M18:M81" si="5">M17+AC17</f>
        <v>-1.6947837539561128</v>
      </c>
      <c r="N18">
        <f t="shared" ref="N18:N81" si="6">N17+AD17</f>
        <v>-0.64915961872016648</v>
      </c>
      <c r="O18">
        <f>K18/m_</f>
        <v>-9.2212795559200469</v>
      </c>
      <c r="P18">
        <f>L18/m_</f>
        <v>-3.3273450367255046</v>
      </c>
      <c r="Q18">
        <f>M18+O18*Dt/2</f>
        <v>-2.1558477317521154</v>
      </c>
      <c r="R18">
        <f>N18+P18*Dt/2</f>
        <v>-0.81552687055644169</v>
      </c>
      <c r="S18">
        <f>x/r_</f>
        <v>0.94063734081406147</v>
      </c>
      <c r="T18">
        <f>y/r_</f>
        <v>0.33941330714374052</v>
      </c>
      <c r="U18">
        <f>S18+M18*Dt/2</f>
        <v>0.85589815311625583</v>
      </c>
      <c r="V18">
        <f>T18+N18*Dt/2</f>
        <v>0.30695532620773219</v>
      </c>
      <c r="W18">
        <f t="shared" ref="W18:W81" si="7">K18*U18</f>
        <v>-7.8924761412806559</v>
      </c>
      <c r="X18">
        <f t="shared" ref="X18:X81" si="8">J18*V18</f>
        <v>-3.0091521471952216</v>
      </c>
      <c r="Y18">
        <f>W18/m_</f>
        <v>-7.8924761412806559</v>
      </c>
      <c r="Z18">
        <f>X18/m_</f>
        <v>-3.0091521471952216</v>
      </c>
      <c r="AA18">
        <f>Q18*Dt</f>
        <v>-0.21558477317521155</v>
      </c>
      <c r="AB18">
        <f>R18*Dt</f>
        <v>-8.1552687055644169E-2</v>
      </c>
      <c r="AC18">
        <f>Y18*Dt</f>
        <v>-0.78924761412806566</v>
      </c>
      <c r="AD18">
        <f>Z18*Dt</f>
        <v>-0.30091521471952221</v>
      </c>
    </row>
    <row r="19" spans="6:30" x14ac:dyDescent="0.25">
      <c r="F19">
        <f>F18+Dt</f>
        <v>0.30000000000000004</v>
      </c>
      <c r="G19">
        <f t="shared" si="0"/>
        <v>6378653.4334679665</v>
      </c>
      <c r="H19">
        <f t="shared" si="1"/>
        <v>5999999.6054636417</v>
      </c>
      <c r="I19">
        <f t="shared" si="2"/>
        <v>2164999.851900416</v>
      </c>
      <c r="J19">
        <f>-G_*M*m_/(POWER(G19,2))</f>
        <v>-9.8032257717077691</v>
      </c>
      <c r="K19">
        <f t="shared" si="3"/>
        <v>-9.2212802241144054</v>
      </c>
      <c r="L19">
        <f t="shared" si="4"/>
        <v>-3.3273452720497687</v>
      </c>
      <c r="M19">
        <f t="shared" si="5"/>
        <v>-2.4840313680841786</v>
      </c>
      <c r="N19">
        <f t="shared" si="6"/>
        <v>-0.95007483343968868</v>
      </c>
      <c r="O19">
        <f>K19/m_</f>
        <v>-9.2212802241144054</v>
      </c>
      <c r="P19">
        <f>L19/m_</f>
        <v>-3.3273452720497687</v>
      </c>
      <c r="Q19">
        <f>M19+O19*Dt/2</f>
        <v>-2.9450953792898988</v>
      </c>
      <c r="R19">
        <f>N19+P19*Dt/2</f>
        <v>-1.1164420970421771</v>
      </c>
      <c r="S19">
        <f>x/r_</f>
        <v>0.94063734081406147</v>
      </c>
      <c r="T19">
        <f>y/r_</f>
        <v>0.33941330714374052</v>
      </c>
      <c r="U19">
        <f>S19+M19*Dt/2</f>
        <v>0.81643577240985254</v>
      </c>
      <c r="V19">
        <f>T19+N19*Dt/2</f>
        <v>0.29190956547175606</v>
      </c>
      <c r="W19">
        <f t="shared" si="7"/>
        <v>-7.5285830423825431</v>
      </c>
      <c r="X19">
        <f t="shared" si="8"/>
        <v>-2.8616553752407352</v>
      </c>
      <c r="Y19">
        <f>W19/m_</f>
        <v>-7.5285830423825431</v>
      </c>
      <c r="Z19">
        <f>X19/m_</f>
        <v>-2.8616553752407352</v>
      </c>
      <c r="AA19">
        <f>Q19*Dt</f>
        <v>-0.29450953792898987</v>
      </c>
      <c r="AB19">
        <f>R19*Dt</f>
        <v>-0.11164420970421772</v>
      </c>
      <c r="AC19">
        <f>Y19*Dt</f>
        <v>-0.75285830423825439</v>
      </c>
      <c r="AD19">
        <f>Z19*Dt</f>
        <v>-0.28616553752407353</v>
      </c>
    </row>
    <row r="20" spans="6:30" x14ac:dyDescent="0.25">
      <c r="F20">
        <f>F19+Dt</f>
        <v>0.4</v>
      </c>
      <c r="G20">
        <f t="shared" si="0"/>
        <v>6378653.1185477674</v>
      </c>
      <c r="H20">
        <f t="shared" si="1"/>
        <v>5999999.3109541042</v>
      </c>
      <c r="I20">
        <f t="shared" si="2"/>
        <v>2164999.7402562061</v>
      </c>
      <c r="J20">
        <f>-G_*M*m_/(POWER(G20,2))</f>
        <v>-9.8032267396970401</v>
      </c>
      <c r="K20">
        <f t="shared" si="3"/>
        <v>-9.2212811372787957</v>
      </c>
      <c r="L20">
        <f t="shared" si="4"/>
        <v>-3.3273455932886451</v>
      </c>
      <c r="M20">
        <f t="shared" si="5"/>
        <v>-3.236889672322433</v>
      </c>
      <c r="N20">
        <f t="shared" si="6"/>
        <v>-1.2362403709637622</v>
      </c>
      <c r="O20">
        <f>K20/m_</f>
        <v>-9.2212811372787957</v>
      </c>
      <c r="P20">
        <f>L20/m_</f>
        <v>-3.3273455932886451</v>
      </c>
      <c r="Q20">
        <f>M20+O20*Dt/2</f>
        <v>-3.6979537291863727</v>
      </c>
      <c r="R20">
        <f>N20+P20*Dt/2</f>
        <v>-1.4026076506281944</v>
      </c>
      <c r="S20">
        <f>x/r_</f>
        <v>0.94063734081406147</v>
      </c>
      <c r="T20">
        <f>y/r_</f>
        <v>0.33941330714374052</v>
      </c>
      <c r="U20">
        <f>S20+M20*Dt/2</f>
        <v>0.77879285719793978</v>
      </c>
      <c r="V20">
        <f>T20+N20*Dt/2</f>
        <v>0.27760128859555239</v>
      </c>
      <c r="W20">
        <f t="shared" si="7"/>
        <v>-7.1814678839268211</v>
      </c>
      <c r="X20">
        <f t="shared" si="8"/>
        <v>-2.721388375334274</v>
      </c>
      <c r="Y20">
        <f>W20/m_</f>
        <v>-7.1814678839268211</v>
      </c>
      <c r="Z20">
        <f>X20/m_</f>
        <v>-2.721388375334274</v>
      </c>
      <c r="AA20">
        <f>Q20*Dt</f>
        <v>-0.36979537291863729</v>
      </c>
      <c r="AB20">
        <f>R20*Dt</f>
        <v>-0.14026076506281945</v>
      </c>
      <c r="AC20">
        <f>Y20*Dt</f>
        <v>-0.7181467883926822</v>
      </c>
      <c r="AD20">
        <f>Z20*Dt</f>
        <v>-0.27213883753342744</v>
      </c>
    </row>
    <row r="21" spans="6:30" x14ac:dyDescent="0.25">
      <c r="F21">
        <f>F20+Dt</f>
        <v>0.5</v>
      </c>
      <c r="G21">
        <f t="shared" si="0"/>
        <v>6378652.723098062</v>
      </c>
      <c r="H21">
        <f t="shared" si="1"/>
        <v>5999998.9411587315</v>
      </c>
      <c r="I21">
        <f t="shared" si="2"/>
        <v>2164999.5999954413</v>
      </c>
      <c r="J21">
        <f>-G_*M*m_/(POWER(G21,2))</f>
        <v>-9.8032279552149291</v>
      </c>
      <c r="K21">
        <f t="shared" si="3"/>
        <v>-9.221282283989769</v>
      </c>
      <c r="L21">
        <f t="shared" si="4"/>
        <v>-3.3273459965690253</v>
      </c>
      <c r="M21">
        <f t="shared" si="5"/>
        <v>-3.9550364607151152</v>
      </c>
      <c r="N21">
        <f t="shared" si="6"/>
        <v>-1.5083792084971896</v>
      </c>
      <c r="O21">
        <f>K21/m_</f>
        <v>-9.221282283989769</v>
      </c>
      <c r="P21">
        <f>L21/m_</f>
        <v>-3.3273459965690253</v>
      </c>
      <c r="Q21">
        <f>M21+O21*Dt/2</f>
        <v>-4.4161005749146032</v>
      </c>
      <c r="R21">
        <f>N21+P21*Dt/2</f>
        <v>-1.674746508325641</v>
      </c>
      <c r="S21">
        <f>x/r_</f>
        <v>0.94063734081406147</v>
      </c>
      <c r="T21">
        <f>y/r_</f>
        <v>0.33941330714374052</v>
      </c>
      <c r="U21">
        <f>S21+M21*Dt/2</f>
        <v>0.74288551777830569</v>
      </c>
      <c r="V21">
        <f>T21+N21*Dt/2</f>
        <v>0.263994346718881</v>
      </c>
      <c r="W21">
        <f t="shared" si="7"/>
        <v>-6.8503570641216571</v>
      </c>
      <c r="X21">
        <f t="shared" si="8"/>
        <v>-2.5879967597732367</v>
      </c>
      <c r="Y21">
        <f>W21/m_</f>
        <v>-6.8503570641216571</v>
      </c>
      <c r="Z21">
        <f>X21/m_</f>
        <v>-2.5879967597732367</v>
      </c>
      <c r="AA21">
        <f>Q21*Dt</f>
        <v>-0.44161005749146032</v>
      </c>
      <c r="AB21">
        <f>R21*Dt</f>
        <v>-0.1674746508325641</v>
      </c>
      <c r="AC21">
        <f>Y21*Dt</f>
        <v>-0.68503570641216571</v>
      </c>
      <c r="AD21">
        <f>Z21*Dt</f>
        <v>-0.25879967597732367</v>
      </c>
    </row>
    <row r="22" spans="6:30" x14ac:dyDescent="0.25">
      <c r="F22">
        <f>F21+Dt</f>
        <v>0.6</v>
      </c>
      <c r="G22">
        <f t="shared" si="0"/>
        <v>6378652.2508600261</v>
      </c>
      <c r="H22">
        <f t="shared" si="1"/>
        <v>5999998.4995486736</v>
      </c>
      <c r="I22">
        <f t="shared" si="2"/>
        <v>2164999.4325207905</v>
      </c>
      <c r="J22">
        <f>-G_*M*m_/(POWER(G22,2))</f>
        <v>-9.8032294067620889</v>
      </c>
      <c r="K22">
        <f t="shared" si="3"/>
        <v>-9.2212836533569327</v>
      </c>
      <c r="L22">
        <f t="shared" si="4"/>
        <v>-3.327346478192073</v>
      </c>
      <c r="M22">
        <f t="shared" si="5"/>
        <v>-4.6400721671272809</v>
      </c>
      <c r="N22">
        <f t="shared" si="6"/>
        <v>-1.7671788844745133</v>
      </c>
      <c r="O22">
        <f>K22/m_</f>
        <v>-9.2212836533569327</v>
      </c>
      <c r="P22">
        <f>L22/m_</f>
        <v>-3.327346478192073</v>
      </c>
      <c r="Q22">
        <f>M22+O22*Dt/2</f>
        <v>-5.1011363497951274</v>
      </c>
      <c r="R22">
        <f>N22+P22*Dt/2</f>
        <v>-1.9335462083841171</v>
      </c>
      <c r="S22">
        <f>x/r_</f>
        <v>0.94063734081406147</v>
      </c>
      <c r="T22">
        <f>y/r_</f>
        <v>0.33941330714374052</v>
      </c>
      <c r="U22">
        <f>S22+M22*Dt/2</f>
        <v>0.70863373245769745</v>
      </c>
      <c r="V22">
        <f>T22+N22*Dt/2</f>
        <v>0.25105436292001482</v>
      </c>
      <c r="W22">
        <f t="shared" si="7"/>
        <v>-6.5345126533294753</v>
      </c>
      <c r="X22">
        <f t="shared" si="8"/>
        <v>-2.4611435132734112</v>
      </c>
      <c r="Y22">
        <f>W22/m_</f>
        <v>-6.5345126533294753</v>
      </c>
      <c r="Z22">
        <f>X22/m_</f>
        <v>-2.4611435132734112</v>
      </c>
      <c r="AA22">
        <f>Q22*Dt</f>
        <v>-0.51011363497951279</v>
      </c>
      <c r="AB22">
        <f>R22*Dt</f>
        <v>-0.19335462083841171</v>
      </c>
      <c r="AC22">
        <f>Y22*Dt</f>
        <v>-0.65345126533294762</v>
      </c>
      <c r="AD22">
        <f>Z22*Dt</f>
        <v>-0.24611435132734114</v>
      </c>
    </row>
    <row r="23" spans="6:30" x14ac:dyDescent="0.25">
      <c r="F23">
        <f>F22+Dt</f>
        <v>0.7</v>
      </c>
      <c r="G23">
        <f t="shared" si="0"/>
        <v>6378651.7054009624</v>
      </c>
      <c r="H23">
        <f t="shared" si="1"/>
        <v>5999997.9894350385</v>
      </c>
      <c r="I23">
        <f t="shared" si="2"/>
        <v>2164999.2391661694</v>
      </c>
      <c r="J23">
        <f>-G_*M*m_/(POWER(G23,2))</f>
        <v>-9.8032310833736389</v>
      </c>
      <c r="K23">
        <f t="shared" si="3"/>
        <v>-9.2212852349980317</v>
      </c>
      <c r="L23">
        <f t="shared" si="4"/>
        <v>-3.3273470346253888</v>
      </c>
      <c r="M23">
        <f t="shared" si="5"/>
        <v>-5.2935234324602281</v>
      </c>
      <c r="N23">
        <f t="shared" si="6"/>
        <v>-2.0132932358018545</v>
      </c>
      <c r="O23">
        <f>K23/m_</f>
        <v>-9.2212852349980317</v>
      </c>
      <c r="P23">
        <f>L23/m_</f>
        <v>-3.3273470346253888</v>
      </c>
      <c r="Q23">
        <f>M23+O23*Dt/2</f>
        <v>-5.7545876942101293</v>
      </c>
      <c r="R23">
        <f>N23+P23*Dt/2</f>
        <v>-2.1796605875331241</v>
      </c>
      <c r="S23">
        <f>x/r_</f>
        <v>0.94063734081406147</v>
      </c>
      <c r="T23">
        <f>y/r_</f>
        <v>0.33941330714374052</v>
      </c>
      <c r="U23">
        <f>S23+M23*Dt/2</f>
        <v>0.67596116919105009</v>
      </c>
      <c r="V23">
        <f>T23+N23*Dt/2</f>
        <v>0.23874864535364779</v>
      </c>
      <c r="W23">
        <f t="shared" si="7"/>
        <v>-6.2332307488934369</v>
      </c>
      <c r="X23">
        <f t="shared" si="8"/>
        <v>-2.3405081412442295</v>
      </c>
      <c r="Y23">
        <f>W23/m_</f>
        <v>-6.2332307488934369</v>
      </c>
      <c r="Z23">
        <f>X23/m_</f>
        <v>-2.3405081412442295</v>
      </c>
      <c r="AA23">
        <f>Q23*Dt</f>
        <v>-0.57545876942101293</v>
      </c>
      <c r="AB23">
        <f>R23*Dt</f>
        <v>-0.21796605875331243</v>
      </c>
      <c r="AC23">
        <f>Y23*Dt</f>
        <v>-0.62332307488934369</v>
      </c>
      <c r="AD23">
        <f>Z23*Dt</f>
        <v>-0.23405081412442297</v>
      </c>
    </row>
    <row r="24" spans="6:30" x14ac:dyDescent="0.25">
      <c r="F24">
        <f>F23+Dt</f>
        <v>0.79999999999999993</v>
      </c>
      <c r="G24">
        <f t="shared" si="0"/>
        <v>6378651.0901223738</v>
      </c>
      <c r="H24">
        <f t="shared" si="1"/>
        <v>5999997.4139762688</v>
      </c>
      <c r="I24">
        <f t="shared" si="2"/>
        <v>2164999.0212001107</v>
      </c>
      <c r="J24">
        <f>-G_*M*m_/(POWER(G24,2))</f>
        <v>-9.8032329745943372</v>
      </c>
      <c r="K24">
        <f t="shared" si="3"/>
        <v>-9.2212870190152483</v>
      </c>
      <c r="L24">
        <f t="shared" si="4"/>
        <v>-3.3273476624955527</v>
      </c>
      <c r="M24">
        <f t="shared" si="5"/>
        <v>-5.9168465073495717</v>
      </c>
      <c r="N24">
        <f t="shared" si="6"/>
        <v>-2.2473440499262773</v>
      </c>
      <c r="O24">
        <f>K24/m_</f>
        <v>-9.2212870190152483</v>
      </c>
      <c r="P24">
        <f>L24/m_</f>
        <v>-3.3273476624955527</v>
      </c>
      <c r="Q24">
        <f>M24+O24*Dt/2</f>
        <v>-6.3779108583003339</v>
      </c>
      <c r="R24">
        <f>N24+P24*Dt/2</f>
        <v>-2.4137114330510552</v>
      </c>
      <c r="S24">
        <f>x/r_</f>
        <v>0.94063734081406147</v>
      </c>
      <c r="T24">
        <f>y/r_</f>
        <v>0.33941330714374052</v>
      </c>
      <c r="U24">
        <f>S24+M24*Dt/2</f>
        <v>0.64479501544658291</v>
      </c>
      <c r="V24">
        <f>T24+N24*Dt/2</f>
        <v>0.22704610464742664</v>
      </c>
      <c r="W24">
        <f t="shared" si="7"/>
        <v>-5.9458399058633118</v>
      </c>
      <c r="X24">
        <f t="shared" si="8"/>
        <v>-2.2257858598328495</v>
      </c>
      <c r="Y24">
        <f>W24/m_</f>
        <v>-5.9458399058633118</v>
      </c>
      <c r="Z24">
        <f>X24/m_</f>
        <v>-2.2257858598328495</v>
      </c>
      <c r="AA24">
        <f>Q24*Dt</f>
        <v>-0.63779108583003341</v>
      </c>
      <c r="AB24">
        <f>R24*Dt</f>
        <v>-0.24137114330510553</v>
      </c>
      <c r="AC24">
        <f>Y24*Dt</f>
        <v>-0.59458399058633116</v>
      </c>
      <c r="AD24">
        <f>Z24*Dt</f>
        <v>-0.22257858598328495</v>
      </c>
    </row>
    <row r="25" spans="6:30" x14ac:dyDescent="0.25">
      <c r="F25">
        <f>F24+Dt</f>
        <v>0.89999999999999991</v>
      </c>
      <c r="G25">
        <f t="shared" si="0"/>
        <v>6378650.4082676843</v>
      </c>
      <c r="H25">
        <f t="shared" si="1"/>
        <v>5999996.7761851829</v>
      </c>
      <c r="I25">
        <f t="shared" si="2"/>
        <v>2164998.7798289675</v>
      </c>
      <c r="J25">
        <f>-G_*M*m_/(POWER(G25,2))</f>
        <v>-9.803235070454841</v>
      </c>
      <c r="K25">
        <f t="shared" si="3"/>
        <v>-9.221288995972543</v>
      </c>
      <c r="L25">
        <f t="shared" si="4"/>
        <v>-3.3273483585809638</v>
      </c>
      <c r="M25">
        <f t="shared" si="5"/>
        <v>-6.511430497935903</v>
      </c>
      <c r="N25">
        <f t="shared" si="6"/>
        <v>-2.4699226359095623</v>
      </c>
      <c r="O25">
        <f>K25/m_</f>
        <v>-9.221288995972543</v>
      </c>
      <c r="P25">
        <f>L25/m_</f>
        <v>-3.3273483585809638</v>
      </c>
      <c r="Q25">
        <f>M25+O25*Dt/2</f>
        <v>-6.9724949477345302</v>
      </c>
      <c r="R25">
        <f>N25+P25*Dt/2</f>
        <v>-2.6362900538386107</v>
      </c>
      <c r="S25">
        <f>x/r_</f>
        <v>0.94063734081406147</v>
      </c>
      <c r="T25">
        <f>y/r_</f>
        <v>0.33941330714374052</v>
      </c>
      <c r="U25">
        <f>S25+M25*Dt/2</f>
        <v>0.61506581591726628</v>
      </c>
      <c r="V25">
        <f>T25+N25*Dt/2</f>
        <v>0.21591717534826238</v>
      </c>
      <c r="W25">
        <f t="shared" si="7"/>
        <v>-5.6716996401167616</v>
      </c>
      <c r="X25">
        <f t="shared" si="8"/>
        <v>-2.116686825687633</v>
      </c>
      <c r="Y25">
        <f>W25/m_</f>
        <v>-5.6716996401167616</v>
      </c>
      <c r="Z25">
        <f>X25/m_</f>
        <v>-2.116686825687633</v>
      </c>
      <c r="AA25">
        <f>Q25*Dt</f>
        <v>-0.6972494947734531</v>
      </c>
      <c r="AB25">
        <f>R25*Dt</f>
        <v>-0.26362900538386108</v>
      </c>
      <c r="AC25">
        <f>Y25*Dt</f>
        <v>-0.56716996401167619</v>
      </c>
      <c r="AD25">
        <f>Z25*Dt</f>
        <v>-0.21166868256876331</v>
      </c>
    </row>
    <row r="26" spans="6:30" x14ac:dyDescent="0.25">
      <c r="F26">
        <f>F25+Dt</f>
        <v>0.99999999999999989</v>
      </c>
      <c r="G26">
        <f t="shared" si="0"/>
        <v>6378649.6629295824</v>
      </c>
      <c r="H26">
        <f t="shared" si="1"/>
        <v>5999996.0789356884</v>
      </c>
      <c r="I26">
        <f t="shared" si="2"/>
        <v>2164998.5161999622</v>
      </c>
      <c r="J26">
        <f>-G_*M*m_/(POWER(G26,2))</f>
        <v>-9.8032373614491526</v>
      </c>
      <c r="K26">
        <f t="shared" si="3"/>
        <v>-9.2212911568741376</v>
      </c>
      <c r="L26">
        <f t="shared" si="4"/>
        <v>-3.3273491198050378</v>
      </c>
      <c r="M26">
        <f t="shared" si="5"/>
        <v>-7.0786004619475795</v>
      </c>
      <c r="N26">
        <f t="shared" si="6"/>
        <v>-2.6815913184783255</v>
      </c>
      <c r="O26">
        <f>K26/m_</f>
        <v>-9.2212911568741376</v>
      </c>
      <c r="P26">
        <f>L26/m_</f>
        <v>-3.3273491198050378</v>
      </c>
      <c r="Q26">
        <f>M26+O26*Dt/2</f>
        <v>-7.5396650197912862</v>
      </c>
      <c r="R26">
        <f>N26+P26*Dt/2</f>
        <v>-2.8479587744685775</v>
      </c>
      <c r="S26">
        <f>x/r_</f>
        <v>0.94063734081406147</v>
      </c>
      <c r="T26">
        <f>y/r_</f>
        <v>0.33941330714374052</v>
      </c>
      <c r="U26">
        <f>S26+M26*Dt/2</f>
        <v>0.5867073177166825</v>
      </c>
      <c r="V26">
        <f>T26+N26*Dt/2</f>
        <v>0.20533374121982423</v>
      </c>
      <c r="W26">
        <f t="shared" si="7"/>
        <v>-5.4101990005341891</v>
      </c>
      <c r="X26">
        <f t="shared" si="8"/>
        <v>-2.0129354034923126</v>
      </c>
      <c r="Y26">
        <f>W26/m_</f>
        <v>-5.4101990005341891</v>
      </c>
      <c r="Z26">
        <f>X26/m_</f>
        <v>-2.0129354034923126</v>
      </c>
      <c r="AA26">
        <f>Q26*Dt</f>
        <v>-0.75396650197912862</v>
      </c>
      <c r="AB26">
        <f>R26*Dt</f>
        <v>-0.28479587744685775</v>
      </c>
      <c r="AC26">
        <f>Y26*Dt</f>
        <v>-0.54101990005341893</v>
      </c>
      <c r="AD26">
        <f>Z26*Dt</f>
        <v>-0.20129354034923128</v>
      </c>
    </row>
    <row r="27" spans="6:30" x14ac:dyDescent="0.25">
      <c r="F27">
        <f>F26+Dt</f>
        <v>1.0999999999999999</v>
      </c>
      <c r="G27">
        <f t="shared" si="0"/>
        <v>6378648.8570570266</v>
      </c>
      <c r="H27">
        <f t="shared" si="1"/>
        <v>5999995.3249691864</v>
      </c>
      <c r="I27">
        <f t="shared" si="2"/>
        <v>2164998.2314040847</v>
      </c>
      <c r="J27">
        <f>-G_*M*m_/(POWER(G27,2))</f>
        <v>-9.8032398385130648</v>
      </c>
      <c r="K27">
        <f t="shared" si="3"/>
        <v>-9.2212934931439516</v>
      </c>
      <c r="L27">
        <f t="shared" si="4"/>
        <v>-3.3273499432296942</v>
      </c>
      <c r="M27">
        <f t="shared" si="5"/>
        <v>-7.6196203620009983</v>
      </c>
      <c r="N27">
        <f t="shared" si="6"/>
        <v>-2.8828848588275569</v>
      </c>
      <c r="O27">
        <f>K27/m_</f>
        <v>-9.2212934931439516</v>
      </c>
      <c r="P27">
        <f>L27/m_</f>
        <v>-3.3273499432296942</v>
      </c>
      <c r="Q27">
        <f>M27+O27*Dt/2</f>
        <v>-8.0806850366581955</v>
      </c>
      <c r="R27">
        <f>N27+P27*Dt/2</f>
        <v>-3.0492523559890414</v>
      </c>
      <c r="S27">
        <f>x/r_</f>
        <v>0.94063734081406147</v>
      </c>
      <c r="T27">
        <f>y/r_</f>
        <v>0.33941330714374052</v>
      </c>
      <c r="U27">
        <f>S27+M27*Dt/2</f>
        <v>0.55965632271401156</v>
      </c>
      <c r="V27">
        <f>T27+N27*Dt/2</f>
        <v>0.19526906420236267</v>
      </c>
      <c r="W27">
        <f t="shared" si="7"/>
        <v>-5.1607552070395863</v>
      </c>
      <c r="X27">
        <f t="shared" si="8"/>
        <v>-1.9142694694177671</v>
      </c>
      <c r="Y27">
        <f>W27/m_</f>
        <v>-5.1607552070395863</v>
      </c>
      <c r="Z27">
        <f>X27/m_</f>
        <v>-1.9142694694177671</v>
      </c>
      <c r="AA27">
        <f>Q27*Dt</f>
        <v>-0.80806850366581962</v>
      </c>
      <c r="AB27">
        <f>R27*Dt</f>
        <v>-0.30492523559890417</v>
      </c>
      <c r="AC27">
        <f>Y27*Dt</f>
        <v>-0.51607552070395868</v>
      </c>
      <c r="AD27">
        <f>Z27*Dt</f>
        <v>-0.19142694694177673</v>
      </c>
    </row>
    <row r="28" spans="6:30" x14ac:dyDescent="0.25">
      <c r="F28">
        <f>F27+Dt</f>
        <v>1.2</v>
      </c>
      <c r="G28">
        <f t="shared" si="0"/>
        <v>6378647.9934619358</v>
      </c>
      <c r="H28">
        <f t="shared" si="1"/>
        <v>5999994.5169006828</v>
      </c>
      <c r="I28">
        <f t="shared" si="2"/>
        <v>2164997.9264788493</v>
      </c>
      <c r="J28">
        <f>-G_*M*m_/(POWER(G28,2))</f>
        <v>-9.8032424930036033</v>
      </c>
      <c r="K28">
        <f t="shared" si="3"/>
        <v>-9.2212959966059937</v>
      </c>
      <c r="L28">
        <f t="shared" si="4"/>
        <v>-3.327350826049122</v>
      </c>
      <c r="M28">
        <f t="shared" si="5"/>
        <v>-8.1356958827049564</v>
      </c>
      <c r="N28">
        <f t="shared" si="6"/>
        <v>-3.0743118057693337</v>
      </c>
      <c r="O28">
        <f>K28/m_</f>
        <v>-9.2212959966059937</v>
      </c>
      <c r="P28">
        <f>L28/m_</f>
        <v>-3.327350826049122</v>
      </c>
      <c r="Q28">
        <f>M28+O28*Dt/2</f>
        <v>-8.5967606825352565</v>
      </c>
      <c r="R28">
        <f>N28+P28*Dt/2</f>
        <v>-3.2406793470717901</v>
      </c>
      <c r="S28">
        <f>x/r_</f>
        <v>0.94063734081406147</v>
      </c>
      <c r="T28">
        <f>y/r_</f>
        <v>0.33941330714374052</v>
      </c>
      <c r="U28">
        <f>S28+M28*Dt/2</f>
        <v>0.53385254667881366</v>
      </c>
      <c r="V28">
        <f>T28+N28*Dt/2</f>
        <v>0.18569771685527381</v>
      </c>
      <c r="W28">
        <f t="shared" si="7"/>
        <v>-4.9228123514672584</v>
      </c>
      <c r="X28">
        <f t="shared" si="8"/>
        <v>-1.8204397487293718</v>
      </c>
      <c r="Y28">
        <f>W28/m_</f>
        <v>-4.9228123514672584</v>
      </c>
      <c r="Z28">
        <f>X28/m_</f>
        <v>-1.8204397487293718</v>
      </c>
      <c r="AA28">
        <f>Q28*Dt</f>
        <v>-0.85967606825352572</v>
      </c>
      <c r="AB28">
        <f>R28*Dt</f>
        <v>-0.32406793470717904</v>
      </c>
      <c r="AC28">
        <f>Y28*Dt</f>
        <v>-0.49228123514672584</v>
      </c>
      <c r="AD28">
        <f>Z28*Dt</f>
        <v>-0.18204397487293719</v>
      </c>
    </row>
    <row r="29" spans="6:30" x14ac:dyDescent="0.25">
      <c r="F29">
        <f>F28+Dt</f>
        <v>1.3</v>
      </c>
      <c r="G29">
        <f t="shared" si="0"/>
        <v>6378647.0748255551</v>
      </c>
      <c r="H29">
        <f t="shared" si="1"/>
        <v>5999993.6572246142</v>
      </c>
      <c r="I29">
        <f t="shared" si="2"/>
        <v>2164997.6024109144</v>
      </c>
      <c r="J29">
        <f>-G_*M*m_/(POWER(G29,2))</f>
        <v>-9.8032453166794529</v>
      </c>
      <c r="K29">
        <f t="shared" si="3"/>
        <v>-9.2212986594656865</v>
      </c>
      <c r="L29">
        <f t="shared" si="4"/>
        <v>-3.3273517655838449</v>
      </c>
      <c r="M29">
        <f t="shared" si="5"/>
        <v>-8.6279771178516818</v>
      </c>
      <c r="N29">
        <f t="shared" si="6"/>
        <v>-3.2563557806422709</v>
      </c>
      <c r="O29">
        <f>K29/m_</f>
        <v>-9.2212986594656865</v>
      </c>
      <c r="P29">
        <f>L29/m_</f>
        <v>-3.3273517655838449</v>
      </c>
      <c r="Q29">
        <f>M29+O29*Dt/2</f>
        <v>-9.0890420508249665</v>
      </c>
      <c r="R29">
        <f>N29+P29*Dt/2</f>
        <v>-3.4227233689214631</v>
      </c>
      <c r="S29">
        <f>x/r_</f>
        <v>0.94063734081406147</v>
      </c>
      <c r="T29">
        <f>y/r_</f>
        <v>0.33941330714374052</v>
      </c>
      <c r="U29">
        <f>S29+M29*Dt/2</f>
        <v>0.50923848492147739</v>
      </c>
      <c r="V29">
        <f>T29+N29*Dt/2</f>
        <v>0.17659551811162696</v>
      </c>
      <c r="W29">
        <f t="shared" si="7"/>
        <v>-4.6958401583547564</v>
      </c>
      <c r="X29">
        <f t="shared" si="8"/>
        <v>-1.7312091858743885</v>
      </c>
      <c r="Y29">
        <f>W29/m_</f>
        <v>-4.6958401583547564</v>
      </c>
      <c r="Z29">
        <f>X29/m_</f>
        <v>-1.7312091858743885</v>
      </c>
      <c r="AA29">
        <f>Q29*Dt</f>
        <v>-0.9089042050824967</v>
      </c>
      <c r="AB29">
        <f>R29*Dt</f>
        <v>-0.34227233689214631</v>
      </c>
      <c r="AC29">
        <f>Y29*Dt</f>
        <v>-0.46958401583547565</v>
      </c>
      <c r="AD29">
        <f>Z29*Dt</f>
        <v>-0.17312091858743886</v>
      </c>
    </row>
    <row r="30" spans="6:30" x14ac:dyDescent="0.25">
      <c r="F30">
        <f>F29+Dt</f>
        <v>1.4000000000000001</v>
      </c>
      <c r="G30">
        <f t="shared" si="0"/>
        <v>6378646.1037045345</v>
      </c>
      <c r="H30">
        <f t="shared" si="1"/>
        <v>5999992.7483204091</v>
      </c>
      <c r="I30">
        <f t="shared" si="2"/>
        <v>2164997.2601385773</v>
      </c>
      <c r="J30">
        <f>-G_*M*m_/(POWER(G30,2))</f>
        <v>-9.8032483016822791</v>
      </c>
      <c r="K30">
        <f t="shared" si="3"/>
        <v>-9.221301474292078</v>
      </c>
      <c r="L30">
        <f t="shared" si="4"/>
        <v>-3.3273527592750449</v>
      </c>
      <c r="M30">
        <f t="shared" si="5"/>
        <v>-9.097561133687158</v>
      </c>
      <c r="N30">
        <f t="shared" si="6"/>
        <v>-3.4294766992297099</v>
      </c>
      <c r="O30">
        <f>K30/m_</f>
        <v>-9.221301474292078</v>
      </c>
      <c r="P30">
        <f>L30/m_</f>
        <v>-3.3273527592750449</v>
      </c>
      <c r="Q30">
        <f>M30+O30*Dt/2</f>
        <v>-9.5586262074017618</v>
      </c>
      <c r="R30">
        <f>N30+P30*Dt/2</f>
        <v>-3.5958443371934621</v>
      </c>
      <c r="S30">
        <f>x/r_</f>
        <v>0.94063734081406147</v>
      </c>
      <c r="T30">
        <f>y/r_</f>
        <v>0.33941330714374052</v>
      </c>
      <c r="U30">
        <f>S30+M30*Dt/2</f>
        <v>0.48575928412970354</v>
      </c>
      <c r="V30">
        <f>T30+N30*Dt/2</f>
        <v>0.16793947218225502</v>
      </c>
      <c r="W30">
        <f t="shared" si="7"/>
        <v>-4.4793328028963</v>
      </c>
      <c r="X30">
        <f t="shared" si="8"/>
        <v>-1.64635234545611</v>
      </c>
      <c r="Y30">
        <f>W30/m_</f>
        <v>-4.4793328028963</v>
      </c>
      <c r="Z30">
        <f>X30/m_</f>
        <v>-1.64635234545611</v>
      </c>
      <c r="AA30">
        <f>Q30*Dt</f>
        <v>-0.95586262074017625</v>
      </c>
      <c r="AB30">
        <f>R30*Dt</f>
        <v>-0.35958443371934623</v>
      </c>
      <c r="AC30">
        <f>Y30*Dt</f>
        <v>-0.44793328028963003</v>
      </c>
      <c r="AD30">
        <f>Z30*Dt</f>
        <v>-0.16463523454561102</v>
      </c>
    </row>
    <row r="31" spans="6:30" x14ac:dyDescent="0.25">
      <c r="F31">
        <f>F30+Dt</f>
        <v>1.5000000000000002</v>
      </c>
      <c r="G31">
        <f t="shared" si="0"/>
        <v>6378645.0825367188</v>
      </c>
      <c r="H31">
        <f t="shared" si="1"/>
        <v>5999991.7924577883</v>
      </c>
      <c r="I31">
        <f t="shared" si="2"/>
        <v>2164996.9005541438</v>
      </c>
      <c r="J31">
        <f>-G_*M*m_/(POWER(G31,2))</f>
        <v>-9.8032514405189204</v>
      </c>
      <c r="K31">
        <f t="shared" si="3"/>
        <v>-9.2213044340008423</v>
      </c>
      <c r="L31">
        <f t="shared" si="4"/>
        <v>-3.3273538046791349</v>
      </c>
      <c r="M31">
        <f t="shared" si="5"/>
        <v>-9.5454944139767886</v>
      </c>
      <c r="N31">
        <f t="shared" si="6"/>
        <v>-3.5941119337753209</v>
      </c>
      <c r="O31">
        <f>K31/m_</f>
        <v>-9.2213044340008423</v>
      </c>
      <c r="P31">
        <f>L31/m_</f>
        <v>-3.3273538046791349</v>
      </c>
      <c r="Q31">
        <f>M31+O31*Dt/2</f>
        <v>-10.006559635676831</v>
      </c>
      <c r="R31">
        <f>N31+P31*Dt/2</f>
        <v>-3.7604796240092777</v>
      </c>
      <c r="S31">
        <f>x/r_</f>
        <v>0.94063734081406147</v>
      </c>
      <c r="T31">
        <f>y/r_</f>
        <v>0.33941330714374052</v>
      </c>
      <c r="U31">
        <f>S31+M31*Dt/2</f>
        <v>0.463362620115222</v>
      </c>
      <c r="V31">
        <f>T31+N31*Dt/2</f>
        <v>0.15970771045497445</v>
      </c>
      <c r="W31">
        <f t="shared" si="7"/>
        <v>-4.2728077834187443</v>
      </c>
      <c r="X31">
        <f t="shared" si="8"/>
        <v>-1.565654842579707</v>
      </c>
      <c r="Y31">
        <f>W31/m_</f>
        <v>-4.2728077834187443</v>
      </c>
      <c r="Z31">
        <f>X31/m_</f>
        <v>-1.565654842579707</v>
      </c>
      <c r="AA31">
        <f>Q31*Dt</f>
        <v>-1.0006559635676833</v>
      </c>
      <c r="AB31">
        <f>R31*Dt</f>
        <v>-0.3760479624009278</v>
      </c>
      <c r="AC31">
        <f>Y31*Dt</f>
        <v>-0.42728077834187445</v>
      </c>
      <c r="AD31">
        <f>Z31*Dt</f>
        <v>-0.15656548425797071</v>
      </c>
    </row>
    <row r="32" spans="6:30" x14ac:dyDescent="0.25">
      <c r="F32">
        <f>F31+Dt</f>
        <v>1.6000000000000003</v>
      </c>
      <c r="G32">
        <f t="shared" si="0"/>
        <v>6378644.0136466715</v>
      </c>
      <c r="H32">
        <f t="shared" si="1"/>
        <v>5999990.7918018242</v>
      </c>
      <c r="I32">
        <f t="shared" si="2"/>
        <v>2164996.5245061815</v>
      </c>
      <c r="J32">
        <f>-G_*M*m_/(POWER(G32,2))</f>
        <v>-9.8032547260444201</v>
      </c>
      <c r="K32">
        <f t="shared" si="3"/>
        <v>-9.2213075318381268</v>
      </c>
      <c r="L32">
        <f t="shared" si="4"/>
        <v>-3.327354899462589</v>
      </c>
      <c r="M32">
        <f t="shared" si="5"/>
        <v>-9.9727751923186627</v>
      </c>
      <c r="N32">
        <f t="shared" si="6"/>
        <v>-3.7506774180332916</v>
      </c>
      <c r="O32">
        <f>K32/m_</f>
        <v>-9.2213075318381268</v>
      </c>
      <c r="P32">
        <f>L32/m_</f>
        <v>-3.327354899462589</v>
      </c>
      <c r="Q32">
        <f>M32+O32*Dt/2</f>
        <v>-10.433840568910568</v>
      </c>
      <c r="R32">
        <f>N32+P32*Dt/2</f>
        <v>-3.9170451630064211</v>
      </c>
      <c r="S32">
        <f>x/r_</f>
        <v>0.94063734081406147</v>
      </c>
      <c r="T32">
        <f>y/r_</f>
        <v>0.33941330714374052</v>
      </c>
      <c r="U32">
        <f>S32+M32*Dt/2</f>
        <v>0.44199858119812829</v>
      </c>
      <c r="V32">
        <f>T32+N32*Dt/2</f>
        <v>0.15187943624207592</v>
      </c>
      <c r="W32">
        <f t="shared" si="7"/>
        <v>-4.0758048458640666</v>
      </c>
      <c r="X32">
        <f t="shared" si="8"/>
        <v>-1.4889128011290929</v>
      </c>
      <c r="Y32">
        <f>W32/m_</f>
        <v>-4.0758048458640666</v>
      </c>
      <c r="Z32">
        <f>X32/m_</f>
        <v>-1.4889128011290929</v>
      </c>
      <c r="AA32">
        <f>Q32*Dt</f>
        <v>-1.0433840568910568</v>
      </c>
      <c r="AB32">
        <f>R32*Dt</f>
        <v>-0.39170451630064212</v>
      </c>
      <c r="AC32">
        <f>Y32*Dt</f>
        <v>-0.40758048458640667</v>
      </c>
      <c r="AD32">
        <f>Z32*Dt</f>
        <v>-0.14889128011290928</v>
      </c>
    </row>
    <row r="33" spans="6:30" x14ac:dyDescent="0.25">
      <c r="F33">
        <f>F32+Dt</f>
        <v>1.7000000000000004</v>
      </c>
      <c r="G33">
        <f t="shared" si="0"/>
        <v>6378642.8992509423</v>
      </c>
      <c r="H33">
        <f t="shared" si="1"/>
        <v>5999989.7484177677</v>
      </c>
      <c r="I33">
        <f t="shared" si="2"/>
        <v>2164996.132801665</v>
      </c>
      <c r="J33">
        <f>-G_*M*m_/(POWER(G33,2))</f>
        <v>-9.8032581514458172</v>
      </c>
      <c r="K33">
        <f t="shared" si="3"/>
        <v>-9.2213107613651033</v>
      </c>
      <c r="L33">
        <f t="shared" si="4"/>
        <v>-3.3273560413969832</v>
      </c>
      <c r="M33">
        <f t="shared" si="5"/>
        <v>-10.380355676905069</v>
      </c>
      <c r="N33">
        <f t="shared" si="6"/>
        <v>-3.8995686981462008</v>
      </c>
      <c r="O33">
        <f>K33/m_</f>
        <v>-9.2213107613651033</v>
      </c>
      <c r="P33">
        <f>L33/m_</f>
        <v>-3.3273560413969832</v>
      </c>
      <c r="Q33">
        <f>M33+O33*Dt/2</f>
        <v>-10.841421214973323</v>
      </c>
      <c r="R33">
        <f>N33+P33*Dt/2</f>
        <v>-4.0659365002160497</v>
      </c>
      <c r="S33">
        <f>x/r_</f>
        <v>0.94063734081406147</v>
      </c>
      <c r="T33">
        <f>y/r_</f>
        <v>0.33941330714374052</v>
      </c>
      <c r="U33">
        <f>S33+M33*Dt/2</f>
        <v>0.42161955696880804</v>
      </c>
      <c r="V33">
        <f>T33+N33*Dt/2</f>
        <v>0.14443487223643048</v>
      </c>
      <c r="W33">
        <f t="shared" si="7"/>
        <v>-3.8878849578784567</v>
      </c>
      <c r="X33">
        <f t="shared" si="8"/>
        <v>-1.4159323386048221</v>
      </c>
      <c r="Y33">
        <f>W33/m_</f>
        <v>-3.8878849578784567</v>
      </c>
      <c r="Z33">
        <f>X33/m_</f>
        <v>-1.4159323386048221</v>
      </c>
      <c r="AA33">
        <f>Q33*Dt</f>
        <v>-1.0841421214973324</v>
      </c>
      <c r="AB33">
        <f>R33*Dt</f>
        <v>-0.40659365002160497</v>
      </c>
      <c r="AC33">
        <f>Y33*Dt</f>
        <v>-0.38878849578784569</v>
      </c>
      <c r="AD33">
        <f>Z33*Dt</f>
        <v>-0.14159323386048223</v>
      </c>
    </row>
    <row r="34" spans="6:30" x14ac:dyDescent="0.25">
      <c r="F34">
        <f>F33+Dt</f>
        <v>1.8000000000000005</v>
      </c>
      <c r="G34">
        <f t="shared" si="0"/>
        <v>6378641.7414630847</v>
      </c>
      <c r="H34">
        <f t="shared" si="1"/>
        <v>5999988.6642756462</v>
      </c>
      <c r="I34">
        <f t="shared" si="2"/>
        <v>2164995.7262080149</v>
      </c>
      <c r="J34">
        <f>-G_*M*m_/(POWER(G34,2))</f>
        <v>-9.8032617102267441</v>
      </c>
      <c r="K34">
        <f t="shared" si="3"/>
        <v>-9.2213141164432884</v>
      </c>
      <c r="L34">
        <f t="shared" si="4"/>
        <v>-3.3273572283542876</v>
      </c>
      <c r="M34">
        <f t="shared" si="5"/>
        <v>-10.769144172692915</v>
      </c>
      <c r="N34">
        <f t="shared" si="6"/>
        <v>-4.0411619320066832</v>
      </c>
      <c r="O34">
        <f>K34/m_</f>
        <v>-9.2213141164432884</v>
      </c>
      <c r="P34">
        <f>L34/m_</f>
        <v>-3.3273572283542876</v>
      </c>
      <c r="Q34">
        <f>M34+O34*Dt/2</f>
        <v>-11.23020987851508</v>
      </c>
      <c r="R34">
        <f>N34+P34*Dt/2</f>
        <v>-4.2075297934243974</v>
      </c>
      <c r="S34">
        <f>x/r_</f>
        <v>0.94063734081406147</v>
      </c>
      <c r="T34">
        <f>y/r_</f>
        <v>0.33941330714374052</v>
      </c>
      <c r="U34">
        <f>S34+M34*Dt/2</f>
        <v>0.40218013217941573</v>
      </c>
      <c r="V34">
        <f>T34+N34*Dt/2</f>
        <v>0.13735521054340635</v>
      </c>
      <c r="W34">
        <f t="shared" si="7"/>
        <v>-3.708629330219074</v>
      </c>
      <c r="X34">
        <f t="shared" si="8"/>
        <v>-1.3465290762203084</v>
      </c>
      <c r="Y34">
        <f>W34/m_</f>
        <v>-3.708629330219074</v>
      </c>
      <c r="Z34">
        <f>X34/m_</f>
        <v>-1.3465290762203084</v>
      </c>
      <c r="AA34">
        <f>Q34*Dt</f>
        <v>-1.1230209878515081</v>
      </c>
      <c r="AB34">
        <f>R34*Dt</f>
        <v>-0.42075297934243977</v>
      </c>
      <c r="AC34">
        <f>Y34*Dt</f>
        <v>-0.37086293302190743</v>
      </c>
      <c r="AD34">
        <f>Z34*Dt</f>
        <v>-0.13465290762203083</v>
      </c>
    </row>
    <row r="35" spans="6:30" x14ac:dyDescent="0.25">
      <c r="F35">
        <f>F34+Dt</f>
        <v>1.9000000000000006</v>
      </c>
      <c r="G35">
        <f t="shared" si="0"/>
        <v>6378640.5422984501</v>
      </c>
      <c r="H35">
        <f t="shared" si="1"/>
        <v>5999987.5412546583</v>
      </c>
      <c r="I35">
        <f t="shared" si="2"/>
        <v>2164995.3054550355</v>
      </c>
      <c r="J35">
        <f>-G_*M*m_/(POWER(G35,2))</f>
        <v>-9.8032653961926695</v>
      </c>
      <c r="K35">
        <f t="shared" si="3"/>
        <v>-9.2213175912204939</v>
      </c>
      <c r="L35">
        <f t="shared" si="4"/>
        <v>-3.3273584583023328</v>
      </c>
      <c r="M35">
        <f t="shared" si="5"/>
        <v>-11.140007105714822</v>
      </c>
      <c r="N35">
        <f t="shared" si="6"/>
        <v>-4.175814839628714</v>
      </c>
      <c r="O35">
        <f>K35/m_</f>
        <v>-9.2213175912204939</v>
      </c>
      <c r="P35">
        <f>L35/m_</f>
        <v>-3.3273584583023328</v>
      </c>
      <c r="Q35">
        <f>M35+O35*Dt/2</f>
        <v>-11.601072985275847</v>
      </c>
      <c r="R35">
        <f>N35+P35*Dt/2</f>
        <v>-4.342182762543831</v>
      </c>
      <c r="S35">
        <f>x/r_</f>
        <v>0.94063734081406147</v>
      </c>
      <c r="T35">
        <f>y/r_</f>
        <v>0.33941330714374052</v>
      </c>
      <c r="U35">
        <f>S35+M35*Dt/2</f>
        <v>0.38363698552832037</v>
      </c>
      <c r="V35">
        <f>T35+N35*Dt/2</f>
        <v>0.1306225651623048</v>
      </c>
      <c r="W35">
        <f t="shared" si="7"/>
        <v>-3.5376384832951029</v>
      </c>
      <c r="X35">
        <f t="shared" si="8"/>
        <v>-1.2805276730175448</v>
      </c>
      <c r="Y35">
        <f>W35/m_</f>
        <v>-3.5376384832951029</v>
      </c>
      <c r="Z35">
        <f>X35/m_</f>
        <v>-1.2805276730175448</v>
      </c>
      <c r="AA35">
        <f>Q35*Dt</f>
        <v>-1.1601072985275847</v>
      </c>
      <c r="AB35">
        <f>R35*Dt</f>
        <v>-0.43421827625438314</v>
      </c>
      <c r="AC35">
        <f>Y35*Dt</f>
        <v>-0.3537638483295103</v>
      </c>
      <c r="AD35">
        <f>Z35*Dt</f>
        <v>-0.12805276730175449</v>
      </c>
    </row>
    <row r="36" spans="6:30" x14ac:dyDescent="0.25">
      <c r="F36">
        <f>F35+Dt</f>
        <v>2.0000000000000004</v>
      </c>
      <c r="G36">
        <f t="shared" si="0"/>
        <v>6378639.3036787445</v>
      </c>
      <c r="H36">
        <f t="shared" si="1"/>
        <v>5999986.3811473595</v>
      </c>
      <c r="I36">
        <f t="shared" si="2"/>
        <v>2164994.8712367592</v>
      </c>
      <c r="J36">
        <f>-G_*M*m_/(POWER(G36,2))</f>
        <v>-9.803269203436912</v>
      </c>
      <c r="K36">
        <f t="shared" si="3"/>
        <v>-9.2213211801175081</v>
      </c>
      <c r="L36">
        <f t="shared" si="4"/>
        <v>-3.327359729300523</v>
      </c>
      <c r="M36">
        <f t="shared" si="5"/>
        <v>-11.493770954044333</v>
      </c>
      <c r="N36">
        <f t="shared" si="6"/>
        <v>-4.3038676069304689</v>
      </c>
      <c r="O36">
        <f>K36/m_</f>
        <v>-9.2213211801175081</v>
      </c>
      <c r="P36">
        <f>L36/m_</f>
        <v>-3.327359729300523</v>
      </c>
      <c r="Q36">
        <f>M36+O36*Dt/2</f>
        <v>-11.954837013050208</v>
      </c>
      <c r="R36">
        <f>N36+P36*Dt/2</f>
        <v>-4.4702355933954951</v>
      </c>
      <c r="S36">
        <f>x/r_</f>
        <v>0.94063734081406147</v>
      </c>
      <c r="T36">
        <f>y/r_</f>
        <v>0.33941330714374052</v>
      </c>
      <c r="U36">
        <f>S36+M36*Dt/2</f>
        <v>0.36594879311184481</v>
      </c>
      <c r="V36">
        <f>T36+N36*Dt/2</f>
        <v>0.12421992679721705</v>
      </c>
      <c r="W36">
        <f t="shared" si="7"/>
        <v>-3.3745313567606945</v>
      </c>
      <c r="X36">
        <f t="shared" si="8"/>
        <v>-1.2177613828243454</v>
      </c>
      <c r="Y36">
        <f>W36/m_</f>
        <v>-3.3745313567606945</v>
      </c>
      <c r="Z36">
        <f>X36/m_</f>
        <v>-1.2177613828243454</v>
      </c>
      <c r="AA36">
        <f>Q36*Dt</f>
        <v>-1.1954837013050208</v>
      </c>
      <c r="AB36">
        <f>R36*Dt</f>
        <v>-0.44702355933954951</v>
      </c>
      <c r="AC36">
        <f>Y36*Dt</f>
        <v>-0.33745313567606949</v>
      </c>
      <c r="AD36">
        <f>Z36*Dt</f>
        <v>-0.12177613828243455</v>
      </c>
    </row>
    <row r="37" spans="6:30" x14ac:dyDescent="0.25">
      <c r="F37">
        <f>F36+Dt</f>
        <v>2.1000000000000005</v>
      </c>
      <c r="G37">
        <f t="shared" si="0"/>
        <v>6378638.0274363905</v>
      </c>
      <c r="H37">
        <f t="shared" si="1"/>
        <v>5999985.1856636582</v>
      </c>
      <c r="I37">
        <f t="shared" si="2"/>
        <v>2164994.4242131999</v>
      </c>
      <c r="J37">
        <f>-G_*M*m_/(POWER(G37,2))</f>
        <v>-9.803273126327209</v>
      </c>
      <c r="K37">
        <f t="shared" si="3"/>
        <v>-9.2213248778153005</v>
      </c>
      <c r="L37">
        <f t="shared" si="4"/>
        <v>-3.3273610394956941</v>
      </c>
      <c r="M37">
        <f t="shared" si="5"/>
        <v>-11.831224089720402</v>
      </c>
      <c r="N37">
        <f t="shared" si="6"/>
        <v>-4.4256437452129038</v>
      </c>
      <c r="O37">
        <f>K37/m_</f>
        <v>-9.2213248778153005</v>
      </c>
      <c r="P37">
        <f>L37/m_</f>
        <v>-3.3273610394956941</v>
      </c>
      <c r="Q37">
        <f>M37+O37*Dt/2</f>
        <v>-12.292290333611167</v>
      </c>
      <c r="R37">
        <f>N37+P37*Dt/2</f>
        <v>-4.5920117971876886</v>
      </c>
      <c r="S37">
        <f>x/r_</f>
        <v>0.94063734081406147</v>
      </c>
      <c r="T37">
        <f>y/r_</f>
        <v>0.33941330714374052</v>
      </c>
      <c r="U37">
        <f>S37+M37*Dt/2</f>
        <v>0.34907613632804135</v>
      </c>
      <c r="V37">
        <f>T37+N37*Dt/2</f>
        <v>0.11813111988309533</v>
      </c>
      <c r="W37">
        <f t="shared" si="7"/>
        <v>-3.2189444601734132</v>
      </c>
      <c r="X37">
        <f t="shared" si="8"/>
        <v>-1.1580716329328862</v>
      </c>
      <c r="Y37">
        <f>W37/m_</f>
        <v>-3.2189444601734132</v>
      </c>
      <c r="Z37">
        <f>X37/m_</f>
        <v>-1.1580716329328862</v>
      </c>
      <c r="AA37">
        <f>Q37*Dt</f>
        <v>-1.2292290333611167</v>
      </c>
      <c r="AB37">
        <f>R37*Dt</f>
        <v>-0.45920117971876889</v>
      </c>
      <c r="AC37">
        <f>Y37*Dt</f>
        <v>-0.32189444601734135</v>
      </c>
      <c r="AD37">
        <f>Z37*Dt</f>
        <v>-0.11580716329328862</v>
      </c>
    </row>
    <row r="38" spans="6:30" x14ac:dyDescent="0.25">
      <c r="F38">
        <f>F37+Dt</f>
        <v>2.2000000000000006</v>
      </c>
      <c r="G38">
        <f t="shared" si="0"/>
        <v>6378636.7153186714</v>
      </c>
      <c r="H38">
        <f t="shared" si="1"/>
        <v>5999983.9564346252</v>
      </c>
      <c r="I38">
        <f t="shared" si="2"/>
        <v>2164993.96501202</v>
      </c>
      <c r="J38">
        <f>-G_*M*m_/(POWER(G38,2))</f>
        <v>-9.8032771594930015</v>
      </c>
      <c r="K38">
        <f t="shared" si="3"/>
        <v>-9.2213286792429336</v>
      </c>
      <c r="L38">
        <f t="shared" si="4"/>
        <v>-3.3273623871181992</v>
      </c>
      <c r="M38">
        <f t="shared" si="5"/>
        <v>-12.153118535737743</v>
      </c>
      <c r="N38">
        <f t="shared" si="6"/>
        <v>-4.5414509085061923</v>
      </c>
      <c r="O38">
        <f>K38/m_</f>
        <v>-9.2213286792429336</v>
      </c>
      <c r="P38">
        <f>L38/m_</f>
        <v>-3.3273623871181992</v>
      </c>
      <c r="Q38">
        <f>M38+O38*Dt/2</f>
        <v>-12.61418496969989</v>
      </c>
      <c r="R38">
        <f>N38+P38*Dt/2</f>
        <v>-4.7078190278621026</v>
      </c>
      <c r="S38">
        <f>x/r_</f>
        <v>0.94063734081406147</v>
      </c>
      <c r="T38">
        <f>y/r_</f>
        <v>0.33941330714374052</v>
      </c>
      <c r="U38">
        <f>S38+M38*Dt/2</f>
        <v>0.33298141402717429</v>
      </c>
      <c r="V38">
        <f>T38+N38*Dt/2</f>
        <v>0.11234076171843088</v>
      </c>
      <c r="W38">
        <f t="shared" si="7"/>
        <v>-3.0705310628236475</v>
      </c>
      <c r="X38">
        <f t="shared" si="8"/>
        <v>-1.1013076234343393</v>
      </c>
      <c r="Y38">
        <f>W38/m_</f>
        <v>-3.0705310628236475</v>
      </c>
      <c r="Z38">
        <f>X38/m_</f>
        <v>-1.1013076234343393</v>
      </c>
      <c r="AA38">
        <f>Q38*Dt</f>
        <v>-1.2614184969699891</v>
      </c>
      <c r="AB38">
        <f>R38*Dt</f>
        <v>-0.47078190278621029</v>
      </c>
      <c r="AC38">
        <f>Y38*Dt</f>
        <v>-0.30705310628236476</v>
      </c>
      <c r="AD38">
        <f>Z38*Dt</f>
        <v>-0.11013076234343394</v>
      </c>
    </row>
    <row r="39" spans="6:30" x14ac:dyDescent="0.25">
      <c r="F39">
        <f>F38+Dt</f>
        <v>2.3000000000000007</v>
      </c>
      <c r="G39">
        <f t="shared" si="0"/>
        <v>6378635.3689916888</v>
      </c>
      <c r="H39">
        <f t="shared" si="1"/>
        <v>5999982.695016128</v>
      </c>
      <c r="I39">
        <f t="shared" si="2"/>
        <v>2164993.4942301172</v>
      </c>
      <c r="J39">
        <f>-G_*M*m_/(POWER(G39,2))</f>
        <v>-9.8032812978132498</v>
      </c>
      <c r="K39">
        <f t="shared" si="3"/>
        <v>-9.2213325795659511</v>
      </c>
      <c r="L39">
        <f t="shared" si="4"/>
        <v>-3.3273637704781489</v>
      </c>
      <c r="M39">
        <f t="shared" si="5"/>
        <v>-12.460171642020107</v>
      </c>
      <c r="N39">
        <f t="shared" si="6"/>
        <v>-4.6515816708496258</v>
      </c>
      <c r="O39">
        <f>K39/m_</f>
        <v>-9.2213325795659511</v>
      </c>
      <c r="P39">
        <f>L39/m_</f>
        <v>-3.3273637704781489</v>
      </c>
      <c r="Q39">
        <f>M39+O39*Dt/2</f>
        <v>-12.921238270998405</v>
      </c>
      <c r="R39">
        <f>N39+P39*Dt/2</f>
        <v>-4.8179498593735328</v>
      </c>
      <c r="S39">
        <f>x/r_</f>
        <v>0.94063734081406147</v>
      </c>
      <c r="T39">
        <f>y/r_</f>
        <v>0.33941330714374052</v>
      </c>
      <c r="U39">
        <f>S39+M39*Dt/2</f>
        <v>0.31762875871305607</v>
      </c>
      <c r="V39">
        <f>T39+N39*Dt/2</f>
        <v>0.10683422360125922</v>
      </c>
      <c r="W39">
        <f t="shared" si="7"/>
        <v>-2.9289604209277962</v>
      </c>
      <c r="X39">
        <f t="shared" si="8"/>
        <v>-1.0473259461966233</v>
      </c>
      <c r="Y39">
        <f>W39/m_</f>
        <v>-2.9289604209277962</v>
      </c>
      <c r="Z39">
        <f>X39/m_</f>
        <v>-1.0473259461966233</v>
      </c>
      <c r="AA39">
        <f>Q39*Dt</f>
        <v>-1.2921238270998405</v>
      </c>
      <c r="AB39">
        <f>R39*Dt</f>
        <v>-0.48179498593735332</v>
      </c>
      <c r="AC39">
        <f>Y39*Dt</f>
        <v>-0.29289604209277964</v>
      </c>
      <c r="AD39">
        <f>Z39*Dt</f>
        <v>-0.10473259461966233</v>
      </c>
    </row>
    <row r="40" spans="6:30" x14ac:dyDescent="0.25">
      <c r="F40">
        <f>F39+Dt</f>
        <v>2.4000000000000008</v>
      </c>
      <c r="G40">
        <f t="shared" si="0"/>
        <v>6378633.9900441384</v>
      </c>
      <c r="H40">
        <f t="shared" si="1"/>
        <v>5999981.4028923009</v>
      </c>
      <c r="I40">
        <f t="shared" si="2"/>
        <v>2164993.0124351312</v>
      </c>
      <c r="J40">
        <f>-G_*M*m_/(POWER(G40,2))</f>
        <v>-9.8032855364048395</v>
      </c>
      <c r="K40">
        <f t="shared" si="3"/>
        <v>-9.2213365741753588</v>
      </c>
      <c r="L40">
        <f t="shared" si="4"/>
        <v>-3.3273651879618193</v>
      </c>
      <c r="M40">
        <f t="shared" si="5"/>
        <v>-12.753067684112887</v>
      </c>
      <c r="N40">
        <f t="shared" si="6"/>
        <v>-4.756314265469288</v>
      </c>
      <c r="O40">
        <f>K40/m_</f>
        <v>-9.2213365741753588</v>
      </c>
      <c r="P40">
        <f>L40/m_</f>
        <v>-3.3273651879618193</v>
      </c>
      <c r="Q40">
        <f>M40+O40*Dt/2</f>
        <v>-13.214134512821655</v>
      </c>
      <c r="R40">
        <f>N40+P40*Dt/2</f>
        <v>-4.9226825248673789</v>
      </c>
      <c r="S40">
        <f>x/r_</f>
        <v>0.94063734081406147</v>
      </c>
      <c r="T40">
        <f>y/r_</f>
        <v>0.33941330714374052</v>
      </c>
      <c r="U40">
        <f>S40+M40*Dt/2</f>
        <v>0.30298395660841704</v>
      </c>
      <c r="V40">
        <f>T40+N40*Dt/2</f>
        <v>0.10159759387027611</v>
      </c>
      <c r="W40">
        <f t="shared" si="7"/>
        <v>-2.7939170404615559</v>
      </c>
      <c r="X40">
        <f t="shared" si="8"/>
        <v>-0.99599022252201086</v>
      </c>
      <c r="Y40">
        <f>W40/m_</f>
        <v>-2.7939170404615559</v>
      </c>
      <c r="Z40">
        <f>X40/m_</f>
        <v>-0.99599022252201086</v>
      </c>
      <c r="AA40">
        <f>Q40*Dt</f>
        <v>-1.3214134512821656</v>
      </c>
      <c r="AB40">
        <f>R40*Dt</f>
        <v>-0.49226825248673789</v>
      </c>
      <c r="AC40">
        <f>Y40*Dt</f>
        <v>-0.2793917040461556</v>
      </c>
      <c r="AD40">
        <f>Z40*Dt</f>
        <v>-9.9599022252201089E-2</v>
      </c>
    </row>
    <row r="41" spans="6:30" x14ac:dyDescent="0.25">
      <c r="F41">
        <f>F40+Dt</f>
        <v>2.5000000000000009</v>
      </c>
      <c r="G41">
        <f t="shared" si="0"/>
        <v>6378632.5799909085</v>
      </c>
      <c r="H41">
        <f t="shared" si="1"/>
        <v>5999980.08147885</v>
      </c>
      <c r="I41">
        <f t="shared" si="2"/>
        <v>2164992.5201668786</v>
      </c>
      <c r="J41">
        <f>-G_*M*m_/(POWER(G41,2))</f>
        <v>-9.8032898706115166</v>
      </c>
      <c r="K41">
        <f t="shared" si="3"/>
        <v>-9.2213406586770841</v>
      </c>
      <c r="L41">
        <f t="shared" si="4"/>
        <v>-3.3273666380282263</v>
      </c>
      <c r="M41">
        <f t="shared" si="5"/>
        <v>-13.032459388159042</v>
      </c>
      <c r="N41">
        <f t="shared" si="6"/>
        <v>-4.8559132877214894</v>
      </c>
      <c r="O41">
        <f>K41/m_</f>
        <v>-9.2213406586770841</v>
      </c>
      <c r="P41">
        <f>L41/m_</f>
        <v>-3.3273666380282263</v>
      </c>
      <c r="Q41">
        <f>M41+O41*Dt/2</f>
        <v>-13.493526421092897</v>
      </c>
      <c r="R41">
        <f>N41+P41*Dt/2</f>
        <v>-5.022281619622901</v>
      </c>
      <c r="S41">
        <f>x/r_</f>
        <v>0.94063734081406147</v>
      </c>
      <c r="T41">
        <f>y/r_</f>
        <v>0.33941330714374052</v>
      </c>
      <c r="U41">
        <f>S41+M41*Dt/2</f>
        <v>0.2890143714061093</v>
      </c>
      <c r="V41">
        <f>T41+N41*Dt/2</f>
        <v>9.6617642757666045E-2</v>
      </c>
      <c r="W41">
        <f t="shared" si="7"/>
        <v>-2.6650999739891552</v>
      </c>
      <c r="X41">
        <f t="shared" si="8"/>
        <v>-0.94717075856858968</v>
      </c>
      <c r="Y41">
        <f>W41/m_</f>
        <v>-2.6650999739891552</v>
      </c>
      <c r="Z41">
        <f>X41/m_</f>
        <v>-0.94717075856858968</v>
      </c>
      <c r="AA41">
        <f>Q41*Dt</f>
        <v>-1.3493526421092898</v>
      </c>
      <c r="AB41">
        <f>R41*Dt</f>
        <v>-0.50222816196229014</v>
      </c>
      <c r="AC41">
        <f>Y41*Dt</f>
        <v>-0.26650999739891551</v>
      </c>
      <c r="AD41">
        <f>Z41*Dt</f>
        <v>-9.471707585685897E-2</v>
      </c>
    </row>
    <row r="42" spans="6:30" x14ac:dyDescent="0.25">
      <c r="F42">
        <f>F41+Dt</f>
        <v>2.600000000000001</v>
      </c>
      <c r="G42">
        <f t="shared" si="0"/>
        <v>6378631.1402765075</v>
      </c>
      <c r="H42">
        <f t="shared" si="1"/>
        <v>5999978.732126208</v>
      </c>
      <c r="I42">
        <f t="shared" si="2"/>
        <v>2164992.0179387168</v>
      </c>
      <c r="J42">
        <f>-G_*M*m_/(POWER(G42,2))</f>
        <v>-9.8032942959933536</v>
      </c>
      <c r="K42">
        <f t="shared" si="3"/>
        <v>-9.2213448288819713</v>
      </c>
      <c r="L42">
        <f t="shared" si="4"/>
        <v>-3.3273681192058584</v>
      </c>
      <c r="M42">
        <f t="shared" si="5"/>
        <v>-13.298969385557957</v>
      </c>
      <c r="N42">
        <f t="shared" si="6"/>
        <v>-4.9506303635783482</v>
      </c>
      <c r="O42">
        <f>K42/m_</f>
        <v>-9.2213448288819713</v>
      </c>
      <c r="P42">
        <f>L42/m_</f>
        <v>-3.3273681192058584</v>
      </c>
      <c r="Q42">
        <f>M42+O42*Dt/2</f>
        <v>-13.760036627002055</v>
      </c>
      <c r="R42">
        <f>N42+P42*Dt/2</f>
        <v>-5.1169987695386414</v>
      </c>
      <c r="S42">
        <f>x/r_</f>
        <v>0.94063734081406147</v>
      </c>
      <c r="T42">
        <f>y/r_</f>
        <v>0.33941330714374052</v>
      </c>
      <c r="U42">
        <f>S42+M42*Dt/2</f>
        <v>0.27568887153616362</v>
      </c>
      <c r="V42">
        <f>T42+N42*Dt/2</f>
        <v>9.1881788964823102E-2</v>
      </c>
      <c r="W42">
        <f t="shared" si="7"/>
        <v>-2.5422221499203084</v>
      </c>
      <c r="X42">
        <f t="shared" si="8"/>
        <v>-0.9007442176645154</v>
      </c>
      <c r="Y42">
        <f>W42/m_</f>
        <v>-2.5422221499203084</v>
      </c>
      <c r="Z42">
        <f>X42/m_</f>
        <v>-0.9007442176645154</v>
      </c>
      <c r="AA42">
        <f>Q42*Dt</f>
        <v>-1.3760036627002057</v>
      </c>
      <c r="AB42">
        <f>R42*Dt</f>
        <v>-0.51169987695386421</v>
      </c>
      <c r="AC42">
        <f>Y42*Dt</f>
        <v>-0.25422221499203085</v>
      </c>
      <c r="AD42">
        <f>Z42*Dt</f>
        <v>-9.0074421766451543E-2</v>
      </c>
    </row>
    <row r="43" spans="6:30" x14ac:dyDescent="0.25">
      <c r="F43">
        <f>F42+Dt</f>
        <v>2.7000000000000011</v>
      </c>
      <c r="G43">
        <f t="shared" si="0"/>
        <v>6378629.6722783335</v>
      </c>
      <c r="H43">
        <f t="shared" si="1"/>
        <v>5999977.356122545</v>
      </c>
      <c r="I43">
        <f t="shared" si="2"/>
        <v>2164991.5062388401</v>
      </c>
      <c r="J43">
        <f>-G_*M*m_/(POWER(G43,2))</f>
        <v>-9.803298808316697</v>
      </c>
      <c r="K43">
        <f t="shared" si="3"/>
        <v>-9.2213490807962213</v>
      </c>
      <c r="L43">
        <f t="shared" si="4"/>
        <v>-3.3273696300895508</v>
      </c>
      <c r="M43">
        <f t="shared" si="5"/>
        <v>-13.553191600549988</v>
      </c>
      <c r="N43">
        <f t="shared" si="6"/>
        <v>-5.0407047853447997</v>
      </c>
      <c r="O43">
        <f>K43/m_</f>
        <v>-9.2213490807962213</v>
      </c>
      <c r="P43">
        <f>L43/m_</f>
        <v>-3.3273696300895508</v>
      </c>
      <c r="Q43">
        <f>M43+O43*Dt/2</f>
        <v>-14.0142590545898</v>
      </c>
      <c r="R43">
        <f>N43+P43*Dt/2</f>
        <v>-5.2070732668492772</v>
      </c>
      <c r="S43">
        <f>x/r_</f>
        <v>0.94063734081406147</v>
      </c>
      <c r="T43">
        <f>y/r_</f>
        <v>0.33941330714374052</v>
      </c>
      <c r="U43">
        <f>S43+M43*Dt/2</f>
        <v>0.26297776078656199</v>
      </c>
      <c r="V43">
        <f>T43+N43*Dt/2</f>
        <v>8.7378067876500543E-2</v>
      </c>
      <c r="W43">
        <f t="shared" si="7"/>
        <v>-2.4250097326990119</v>
      </c>
      <c r="X43">
        <f t="shared" si="8"/>
        <v>-0.85659330868671324</v>
      </c>
      <c r="Y43">
        <f>W43/m_</f>
        <v>-2.4250097326990119</v>
      </c>
      <c r="Z43">
        <f>X43/m_</f>
        <v>-0.85659330868671324</v>
      </c>
      <c r="AA43">
        <f>Q43*Dt</f>
        <v>-1.4014259054589802</v>
      </c>
      <c r="AB43">
        <f>R43*Dt</f>
        <v>-0.5207073266849277</v>
      </c>
      <c r="AC43">
        <f>Y43*Dt</f>
        <v>-0.24250097326990119</v>
      </c>
      <c r="AD43">
        <f>Z43*Dt</f>
        <v>-8.5659330868671335E-2</v>
      </c>
    </row>
    <row r="44" spans="6:30" x14ac:dyDescent="0.25">
      <c r="F44">
        <f>F43+Dt</f>
        <v>2.8000000000000012</v>
      </c>
      <c r="G44">
        <f t="shared" si="0"/>
        <v>6378628.1773098018</v>
      </c>
      <c r="H44">
        <f t="shared" si="1"/>
        <v>5999975.9546966394</v>
      </c>
      <c r="I44">
        <f t="shared" si="2"/>
        <v>2164990.9855315136</v>
      </c>
      <c r="J44">
        <f>-G_*M*m_/(POWER(G44,2))</f>
        <v>-9.8033034035445539</v>
      </c>
      <c r="K44">
        <f t="shared" si="3"/>
        <v>-9.2213534106122363</v>
      </c>
      <c r="L44">
        <f t="shared" si="4"/>
        <v>-3.3273711693374879</v>
      </c>
      <c r="M44">
        <f t="shared" si="5"/>
        <v>-13.79569257381989</v>
      </c>
      <c r="N44">
        <f t="shared" si="6"/>
        <v>-5.1263641162134714</v>
      </c>
      <c r="O44">
        <f>K44/m_</f>
        <v>-9.2213534106122363</v>
      </c>
      <c r="P44">
        <f>L44/m_</f>
        <v>-3.3273711693374879</v>
      </c>
      <c r="Q44">
        <f>M44+O44*Dt/2</f>
        <v>-14.256760244350502</v>
      </c>
      <c r="R44">
        <f>N44+P44*Dt/2</f>
        <v>-5.2927326746803462</v>
      </c>
      <c r="S44">
        <f>x/r_</f>
        <v>0.94063734081406147</v>
      </c>
      <c r="T44">
        <f>y/r_</f>
        <v>0.33941330714374052</v>
      </c>
      <c r="U44">
        <f>S44+M44*Dt/2</f>
        <v>0.25085271212306692</v>
      </c>
      <c r="V44">
        <f>T44+N44*Dt/2</f>
        <v>8.3095101333066912E-2</v>
      </c>
      <c r="W44">
        <f t="shared" si="7"/>
        <v>-2.3132015124973728</v>
      </c>
      <c r="X44">
        <f t="shared" si="8"/>
        <v>-0.81460648971633443</v>
      </c>
      <c r="Y44">
        <f>W44/m_</f>
        <v>-2.3132015124973728</v>
      </c>
      <c r="Z44">
        <f>X44/m_</f>
        <v>-0.81460648971633443</v>
      </c>
      <c r="AA44">
        <f>Q44*Dt</f>
        <v>-1.4256760244350504</v>
      </c>
      <c r="AB44">
        <f>R44*Dt</f>
        <v>-0.5292732674680346</v>
      </c>
      <c r="AC44">
        <f>Y44*Dt</f>
        <v>-0.23132015124973729</v>
      </c>
      <c r="AD44">
        <f>Z44*Dt</f>
        <v>-8.1460648971633451E-2</v>
      </c>
    </row>
    <row r="45" spans="6:30" x14ac:dyDescent="0.25">
      <c r="F45">
        <f>F44+Dt</f>
        <v>2.9000000000000012</v>
      </c>
      <c r="G45">
        <f t="shared" si="0"/>
        <v>6378626.6566233076</v>
      </c>
      <c r="H45">
        <f t="shared" si="1"/>
        <v>5999974.5290206149</v>
      </c>
      <c r="I45">
        <f t="shared" si="2"/>
        <v>2164990.4562582462</v>
      </c>
      <c r="J45">
        <f>-G_*M*m_/(POWER(G45,2))</f>
        <v>-9.8033080778274861</v>
      </c>
      <c r="K45">
        <f t="shared" si="3"/>
        <v>-9.2213578146999815</v>
      </c>
      <c r="L45">
        <f t="shared" si="4"/>
        <v>-3.3273727356683693</v>
      </c>
      <c r="M45">
        <f t="shared" si="5"/>
        <v>-14.027012725069627</v>
      </c>
      <c r="N45">
        <f t="shared" si="6"/>
        <v>-5.2078247651851051</v>
      </c>
      <c r="O45">
        <f>K45/m_</f>
        <v>-9.2213578146999815</v>
      </c>
      <c r="P45">
        <f>L45/m_</f>
        <v>-3.3273727356683693</v>
      </c>
      <c r="Q45">
        <f>M45+O45*Dt/2</f>
        <v>-14.488080615804625</v>
      </c>
      <c r="R45">
        <f>N45+P45*Dt/2</f>
        <v>-5.3741934019685234</v>
      </c>
      <c r="S45">
        <f>x/r_</f>
        <v>0.94063734081406147</v>
      </c>
      <c r="T45">
        <f>y/r_</f>
        <v>0.33941330714374052</v>
      </c>
      <c r="U45">
        <f>S45+M45*Dt/2</f>
        <v>0.2392867045605801</v>
      </c>
      <c r="V45">
        <f>T45+N45*Dt/2</f>
        <v>7.9022068884485264E-2</v>
      </c>
      <c r="W45">
        <f t="shared" si="7"/>
        <v>-2.2065483230535108</v>
      </c>
      <c r="X45">
        <f t="shared" si="8"/>
        <v>-0.77467768622191446</v>
      </c>
      <c r="Y45">
        <f>W45/m_</f>
        <v>-2.2065483230535108</v>
      </c>
      <c r="Z45">
        <f>X45/m_</f>
        <v>-0.77467768622191446</v>
      </c>
      <c r="AA45">
        <f>Q45*Dt</f>
        <v>-1.4488080615804626</v>
      </c>
      <c r="AB45">
        <f>R45*Dt</f>
        <v>-0.53741934019685234</v>
      </c>
      <c r="AC45">
        <f>Y45*Dt</f>
        <v>-0.2206548323053511</v>
      </c>
      <c r="AD45">
        <f>Z45*Dt</f>
        <v>-7.7467768622191457E-2</v>
      </c>
    </row>
    <row r="46" spans="6:30" x14ac:dyDescent="0.25">
      <c r="F46">
        <f>F45+Dt</f>
        <v>3.0000000000000013</v>
      </c>
      <c r="G46">
        <f t="shared" si="0"/>
        <v>6378625.1114130709</v>
      </c>
      <c r="H46">
        <f t="shared" si="1"/>
        <v>5999973.080212553</v>
      </c>
      <c r="I46">
        <f t="shared" si="2"/>
        <v>2164989.9188389061</v>
      </c>
      <c r="J46">
        <f>-G_*M*m_/(POWER(G46,2))</f>
        <v>-9.8033128274948726</v>
      </c>
      <c r="K46">
        <f t="shared" si="3"/>
        <v>-9.2213622895986749</v>
      </c>
      <c r="L46">
        <f t="shared" si="4"/>
        <v>-3.3273743278586747</v>
      </c>
      <c r="M46">
        <f t="shared" si="5"/>
        <v>-14.247667557374978</v>
      </c>
      <c r="N46">
        <f t="shared" si="6"/>
        <v>-5.2852925338072962</v>
      </c>
      <c r="O46">
        <f>K46/m_</f>
        <v>-9.2213622895986749</v>
      </c>
      <c r="P46">
        <f>L46/m_</f>
        <v>-3.3273743278586747</v>
      </c>
      <c r="Q46">
        <f>M46+O46*Dt/2</f>
        <v>-14.708735671854912</v>
      </c>
      <c r="R46">
        <f>N46+P46*Dt/2</f>
        <v>-5.45166125020023</v>
      </c>
      <c r="S46">
        <f>x/r_</f>
        <v>0.94063734081406147</v>
      </c>
      <c r="T46">
        <f>y/r_</f>
        <v>0.33941330714374052</v>
      </c>
      <c r="U46">
        <f>S46+M46*Dt/2</f>
        <v>0.22825396294531253</v>
      </c>
      <c r="V46">
        <f>T46+N46*Dt/2</f>
        <v>7.5148680453375694E-2</v>
      </c>
      <c r="W46">
        <f t="shared" si="7"/>
        <v>-2.1048124863553581</v>
      </c>
      <c r="X46">
        <f t="shared" si="8"/>
        <v>-0.73670602305789112</v>
      </c>
      <c r="Y46">
        <f>W46/m_</f>
        <v>-2.1048124863553581</v>
      </c>
      <c r="Z46">
        <f>X46/m_</f>
        <v>-0.73670602305789112</v>
      </c>
      <c r="AA46">
        <f>Q46*Dt</f>
        <v>-1.4708735671854913</v>
      </c>
      <c r="AB46">
        <f>R46*Dt</f>
        <v>-0.54516612502002304</v>
      </c>
      <c r="AC46">
        <f>Y46*Dt</f>
        <v>-0.21048124863553583</v>
      </c>
      <c r="AD46">
        <f>Z46*Dt</f>
        <v>-7.3670602305789118E-2</v>
      </c>
    </row>
    <row r="47" spans="6:30" x14ac:dyDescent="0.25">
      <c r="F47">
        <f>F46+Dt</f>
        <v>3.1000000000000014</v>
      </c>
      <c r="G47">
        <f t="shared" si="0"/>
        <v>6378623.5428178329</v>
      </c>
      <c r="H47">
        <f t="shared" si="1"/>
        <v>5999971.6093389858</v>
      </c>
      <c r="I47">
        <f t="shared" si="2"/>
        <v>2164989.373672781</v>
      </c>
      <c r="J47">
        <f>-G_*M*m_/(POWER(G47,2))</f>
        <v>-9.8033176490466101</v>
      </c>
      <c r="K47">
        <f t="shared" si="3"/>
        <v>-9.2213668320089006</v>
      </c>
      <c r="L47">
        <f t="shared" si="4"/>
        <v>-3.3273759447400706</v>
      </c>
      <c r="M47">
        <f t="shared" si="5"/>
        <v>-14.458148806010513</v>
      </c>
      <c r="N47">
        <f t="shared" si="6"/>
        <v>-5.3589631361130854</v>
      </c>
      <c r="O47">
        <f>K47/m_</f>
        <v>-9.2213668320089006</v>
      </c>
      <c r="P47">
        <f>L47/m_</f>
        <v>-3.3273759447400706</v>
      </c>
      <c r="Q47">
        <f>M47+O47*Dt/2</f>
        <v>-14.919217147610958</v>
      </c>
      <c r="R47">
        <f>N47+P47*Dt/2</f>
        <v>-5.5253319333500892</v>
      </c>
      <c r="S47">
        <f>x/r_</f>
        <v>0.94063734081406147</v>
      </c>
      <c r="T47">
        <f>y/r_</f>
        <v>0.33941330714374052</v>
      </c>
      <c r="U47">
        <f>S47+M47*Dt/2</f>
        <v>0.2177299005135358</v>
      </c>
      <c r="V47">
        <f>T47+N47*Dt/2</f>
        <v>7.1465150338086258E-2</v>
      </c>
      <c r="W47">
        <f t="shared" si="7"/>
        <v>-2.0077672829321167</v>
      </c>
      <c r="X47">
        <f t="shared" si="8"/>
        <v>-0.70059556960113034</v>
      </c>
      <c r="Y47">
        <f>W47/m_</f>
        <v>-2.0077672829321167</v>
      </c>
      <c r="Z47">
        <f>X47/m_</f>
        <v>-0.70059556960113034</v>
      </c>
      <c r="AA47">
        <f>Q47*Dt</f>
        <v>-1.4919217147610959</v>
      </c>
      <c r="AB47">
        <f>R47*Dt</f>
        <v>-0.55253319333500894</v>
      </c>
      <c r="AC47">
        <f>Y47*Dt</f>
        <v>-0.20077672829321169</v>
      </c>
      <c r="AD47">
        <f>Z47*Dt</f>
        <v>-7.005955696011304E-2</v>
      </c>
    </row>
    <row r="48" spans="6:30" x14ac:dyDescent="0.25">
      <c r="F48">
        <f>F47+Dt</f>
        <v>3.2000000000000015</v>
      </c>
      <c r="G48">
        <f t="shared" si="0"/>
        <v>6378621.9519234411</v>
      </c>
      <c r="H48">
        <f t="shared" si="1"/>
        <v>5999970.1174172712</v>
      </c>
      <c r="I48">
        <f t="shared" si="2"/>
        <v>2164988.8211395876</v>
      </c>
      <c r="J48">
        <f>-G_*M*m_/(POWER(G48,2))</f>
        <v>-9.8033225391451708</v>
      </c>
      <c r="K48">
        <f t="shared" si="3"/>
        <v>-9.2213714387850594</v>
      </c>
      <c r="L48">
        <f t="shared" si="4"/>
        <v>-3.3273775851969147</v>
      </c>
      <c r="M48">
        <f t="shared" si="5"/>
        <v>-14.658925534303725</v>
      </c>
      <c r="N48">
        <f t="shared" si="6"/>
        <v>-5.4290226930731986</v>
      </c>
      <c r="O48">
        <f>K48/m_</f>
        <v>-9.2213714387850594</v>
      </c>
      <c r="P48">
        <f>L48/m_</f>
        <v>-3.3273775851969147</v>
      </c>
      <c r="Q48">
        <f>M48+O48*Dt/2</f>
        <v>-15.119994106242977</v>
      </c>
      <c r="R48">
        <f>N48+P48*Dt/2</f>
        <v>-5.5953915723330443</v>
      </c>
      <c r="S48">
        <f>x/r_</f>
        <v>0.94063734081406147</v>
      </c>
      <c r="T48">
        <f>y/r_</f>
        <v>0.33941330714374052</v>
      </c>
      <c r="U48">
        <f>S48+M48*Dt/2</f>
        <v>0.20769106409887517</v>
      </c>
      <c r="V48">
        <f>T48+N48*Dt/2</f>
        <v>6.7962172490080575E-2</v>
      </c>
      <c r="W48">
        <f t="shared" si="7"/>
        <v>-1.9151964465722444</v>
      </c>
      <c r="X48">
        <f t="shared" si="8"/>
        <v>-0.66625509738127875</v>
      </c>
      <c r="Y48">
        <f>W48/m_</f>
        <v>-1.9151964465722444</v>
      </c>
      <c r="Z48">
        <f>X48/m_</f>
        <v>-0.66625509738127875</v>
      </c>
      <c r="AA48">
        <f>Q48*Dt</f>
        <v>-1.5119994106242978</v>
      </c>
      <c r="AB48">
        <f>R48*Dt</f>
        <v>-0.5595391572333045</v>
      </c>
      <c r="AC48">
        <f>Y48*Dt</f>
        <v>-0.19151964465722446</v>
      </c>
      <c r="AD48">
        <f>Z48*Dt</f>
        <v>-6.6625509738127878E-2</v>
      </c>
    </row>
    <row r="49" spans="6:30" x14ac:dyDescent="0.25">
      <c r="F49">
        <f>F48+Dt</f>
        <v>3.3000000000000016</v>
      </c>
      <c r="G49">
        <f t="shared" si="0"/>
        <v>6378620.3397653</v>
      </c>
      <c r="H49">
        <f t="shared" si="1"/>
        <v>5999968.6054178607</v>
      </c>
      <c r="I49">
        <f t="shared" si="2"/>
        <v>2164988.2616004301</v>
      </c>
      <c r="J49">
        <f>-G_*M*m_/(POWER(G49,2))</f>
        <v>-9.8033274946080748</v>
      </c>
      <c r="K49">
        <f t="shared" si="3"/>
        <v>-9.221376106928231</v>
      </c>
      <c r="L49">
        <f t="shared" si="4"/>
        <v>-3.327379248163902</v>
      </c>
      <c r="M49">
        <f t="shared" si="5"/>
        <v>-14.85044517896095</v>
      </c>
      <c r="N49">
        <f t="shared" si="6"/>
        <v>-5.4956482028113269</v>
      </c>
      <c r="O49">
        <f>K49/m_</f>
        <v>-9.221376106928231</v>
      </c>
      <c r="P49">
        <f>L49/m_</f>
        <v>-3.327379248163902</v>
      </c>
      <c r="Q49">
        <f>M49+O49*Dt/2</f>
        <v>-15.311513984307361</v>
      </c>
      <c r="R49">
        <f>N49+P49*Dt/2</f>
        <v>-5.6620171652195221</v>
      </c>
      <c r="S49">
        <f>x/r_</f>
        <v>0.94063734081406147</v>
      </c>
      <c r="T49">
        <f>y/r_</f>
        <v>0.33941330714374052</v>
      </c>
      <c r="U49">
        <f>S49+M49*Dt/2</f>
        <v>0.1981150818660139</v>
      </c>
      <c r="V49">
        <f>T49+N49*Dt/2</f>
        <v>6.4630897003174148E-2</v>
      </c>
      <c r="W49">
        <f t="shared" si="7"/>
        <v>-1.826893682341391</v>
      </c>
      <c r="X49">
        <f t="shared" si="8"/>
        <v>-0.63359784959239973</v>
      </c>
      <c r="Y49">
        <f>W49/m_</f>
        <v>-1.826893682341391</v>
      </c>
      <c r="Z49">
        <f>X49/m_</f>
        <v>-0.63359784959239973</v>
      </c>
      <c r="AA49">
        <f>Q49*Dt</f>
        <v>-1.5311513984307361</v>
      </c>
      <c r="AB49">
        <f>R49*Dt</f>
        <v>-0.56620171652195228</v>
      </c>
      <c r="AC49">
        <f>Y49*Dt</f>
        <v>-0.18268936823413912</v>
      </c>
      <c r="AD49">
        <f>Z49*Dt</f>
        <v>-6.3359784959239981E-2</v>
      </c>
    </row>
    <row r="50" spans="6:30" x14ac:dyDescent="0.25">
      <c r="F50">
        <f>F49+Dt</f>
        <v>3.4000000000000017</v>
      </c>
      <c r="G50">
        <f t="shared" si="0"/>
        <v>6378618.7073307242</v>
      </c>
      <c r="H50">
        <f t="shared" si="1"/>
        <v>5999967.0742664626</v>
      </c>
      <c r="I50">
        <f t="shared" si="2"/>
        <v>2164987.6953987135</v>
      </c>
      <c r="J50">
        <f>-G_*M*m_/(POWER(G50,2))</f>
        <v>-9.8033325124006545</v>
      </c>
      <c r="K50">
        <f t="shared" si="3"/>
        <v>-9.2213808335792891</v>
      </c>
      <c r="L50">
        <f t="shared" si="4"/>
        <v>-3.3273809326237762</v>
      </c>
      <c r="M50">
        <f t="shared" si="5"/>
        <v>-15.03313454719509</v>
      </c>
      <c r="N50">
        <f t="shared" si="6"/>
        <v>-5.5590079877705669</v>
      </c>
      <c r="O50">
        <f>K50/m_</f>
        <v>-9.2213808335792891</v>
      </c>
      <c r="P50">
        <f>L50/m_</f>
        <v>-3.3273809326237762</v>
      </c>
      <c r="Q50">
        <f>M50+O50*Dt/2</f>
        <v>-15.494203588874054</v>
      </c>
      <c r="R50">
        <f>N50+P50*Dt/2</f>
        <v>-5.725377034401756</v>
      </c>
      <c r="S50">
        <f>x/r_</f>
        <v>0.94063734081406147</v>
      </c>
      <c r="T50">
        <f>y/r_</f>
        <v>0.33941330714374052</v>
      </c>
      <c r="U50">
        <f>S50+M50*Dt/2</f>
        <v>0.18898061345430694</v>
      </c>
      <c r="V50">
        <f>T50+N50*Dt/2</f>
        <v>6.1462907755212182E-2</v>
      </c>
      <c r="W50">
        <f t="shared" si="7"/>
        <v>-1.7426622068256024</v>
      </c>
      <c r="X50">
        <f t="shared" si="8"/>
        <v>-0.60254132190335385</v>
      </c>
      <c r="Y50">
        <f>W50/m_</f>
        <v>-1.7426622068256024</v>
      </c>
      <c r="Z50">
        <f>X50/m_</f>
        <v>-0.60254132190335385</v>
      </c>
      <c r="AA50">
        <f>Q50*Dt</f>
        <v>-1.5494203588874056</v>
      </c>
      <c r="AB50">
        <f>R50*Dt</f>
        <v>-0.57253770344017563</v>
      </c>
      <c r="AC50">
        <f>Y50*Dt</f>
        <v>-0.17426622068256026</v>
      </c>
      <c r="AD50">
        <f>Z50*Dt</f>
        <v>-6.0254132190335388E-2</v>
      </c>
    </row>
    <row r="51" spans="6:30" x14ac:dyDescent="0.25">
      <c r="F51">
        <f>F50+Dt</f>
        <v>3.5000000000000018</v>
      </c>
      <c r="G51">
        <f t="shared" si="0"/>
        <v>6378617.0555611644</v>
      </c>
      <c r="H51">
        <f t="shared" si="1"/>
        <v>5999965.524846104</v>
      </c>
      <c r="I51">
        <f t="shared" si="2"/>
        <v>2164987.12286101</v>
      </c>
      <c r="J51">
        <f>-G_*M*m_/(POWER(G51,2))</f>
        <v>-9.8033375896292085</v>
      </c>
      <c r="K51">
        <f t="shared" si="3"/>
        <v>-9.2213856160124106</v>
      </c>
      <c r="L51">
        <f t="shared" si="4"/>
        <v>-3.3273826376051856</v>
      </c>
      <c r="M51">
        <f t="shared" si="5"/>
        <v>-15.207400767877649</v>
      </c>
      <c r="N51">
        <f t="shared" si="6"/>
        <v>-5.6192621199609025</v>
      </c>
      <c r="O51">
        <f>K51/m_</f>
        <v>-9.2213856160124106</v>
      </c>
      <c r="P51">
        <f>L51/m_</f>
        <v>-3.3273826376051856</v>
      </c>
      <c r="Q51">
        <f>M51+O51*Dt/2</f>
        <v>-15.66847004867827</v>
      </c>
      <c r="R51">
        <f>N51+P51*Dt/2</f>
        <v>-5.7856312518411617</v>
      </c>
      <c r="S51">
        <f>x/r_</f>
        <v>0.94063734081406147</v>
      </c>
      <c r="T51">
        <f>y/r_</f>
        <v>0.33941330714374052</v>
      </c>
      <c r="U51">
        <f>S51+M51*Dt/2</f>
        <v>0.18026730242017897</v>
      </c>
      <c r="V51">
        <f>T51+N51*Dt/2</f>
        <v>5.845020114569538E-2</v>
      </c>
      <c r="W51">
        <f t="shared" si="7"/>
        <v>-1.6623143095747974</v>
      </c>
      <c r="X51">
        <f t="shared" si="8"/>
        <v>-0.5730070540129838</v>
      </c>
      <c r="Y51">
        <f>W51/m_</f>
        <v>-1.6623143095747974</v>
      </c>
      <c r="Z51">
        <f>X51/m_</f>
        <v>-0.5730070540129838</v>
      </c>
      <c r="AA51">
        <f>Q51*Dt</f>
        <v>-1.5668470048678271</v>
      </c>
      <c r="AB51">
        <f>R51*Dt</f>
        <v>-0.57856312518411623</v>
      </c>
      <c r="AC51">
        <f>Y51*Dt</f>
        <v>-0.16623143095747975</v>
      </c>
      <c r="AD51">
        <f>Z51*Dt</f>
        <v>-5.7300705401298384E-2</v>
      </c>
    </row>
    <row r="52" spans="6:30" x14ac:dyDescent="0.25">
      <c r="F52">
        <f>F51+Dt</f>
        <v>3.6000000000000019</v>
      </c>
      <c r="G52">
        <f t="shared" si="0"/>
        <v>6378615.385354341</v>
      </c>
      <c r="H52">
        <f t="shared" si="1"/>
        <v>5999963.957999099</v>
      </c>
      <c r="I52">
        <f t="shared" si="2"/>
        <v>2164986.5442978847</v>
      </c>
      <c r="J52">
        <f>-G_*M*m_/(POWER(G52,2))</f>
        <v>-9.803342723534449</v>
      </c>
      <c r="K52">
        <f t="shared" si="3"/>
        <v>-9.221390451628853</v>
      </c>
      <c r="L52">
        <f t="shared" si="4"/>
        <v>-3.3273843621806072</v>
      </c>
      <c r="M52">
        <f t="shared" si="5"/>
        <v>-15.373632198835129</v>
      </c>
      <c r="N52">
        <f t="shared" si="6"/>
        <v>-5.6765628253622005</v>
      </c>
      <c r="O52">
        <f>K52/m_</f>
        <v>-9.221390451628853</v>
      </c>
      <c r="P52">
        <f>L52/m_</f>
        <v>-3.3273843621806072</v>
      </c>
      <c r="Q52">
        <f>M52+O52*Dt/2</f>
        <v>-15.834701721416572</v>
      </c>
      <c r="R52">
        <f>N52+P52*Dt/2</f>
        <v>-5.8429320434712313</v>
      </c>
      <c r="S52">
        <f>x/r_</f>
        <v>0.94063734081406147</v>
      </c>
      <c r="T52">
        <f>y/r_</f>
        <v>0.33941330714374052</v>
      </c>
      <c r="U52">
        <f>S52+M52*Dt/2</f>
        <v>0.17195573087230498</v>
      </c>
      <c r="V52">
        <f>T52+N52*Dt/2</f>
        <v>5.5585165875630504E-2</v>
      </c>
      <c r="W52">
        <f t="shared" si="7"/>
        <v>-1.5856709347687339</v>
      </c>
      <c r="X52">
        <f t="shared" si="8"/>
        <v>-0.5449204314233177</v>
      </c>
      <c r="Y52">
        <f>W52/m_</f>
        <v>-1.5856709347687339</v>
      </c>
      <c r="Z52">
        <f>X52/m_</f>
        <v>-0.5449204314233177</v>
      </c>
      <c r="AA52">
        <f>Q52*Dt</f>
        <v>-1.5834701721416573</v>
      </c>
      <c r="AB52">
        <f>R52*Dt</f>
        <v>-0.58429320434712317</v>
      </c>
      <c r="AC52">
        <f>Y52*Dt</f>
        <v>-0.15856709347687339</v>
      </c>
      <c r="AD52">
        <f>Z52*Dt</f>
        <v>-5.4492043142331775E-2</v>
      </c>
    </row>
    <row r="53" spans="6:30" x14ac:dyDescent="0.25">
      <c r="F53">
        <f>F52+Dt</f>
        <v>3.700000000000002</v>
      </c>
      <c r="G53">
        <f t="shared" si="0"/>
        <v>6378613.6975662811</v>
      </c>
      <c r="H53">
        <f t="shared" si="1"/>
        <v>5999962.3745289268</v>
      </c>
      <c r="I53">
        <f t="shared" si="2"/>
        <v>2164985.9600046803</v>
      </c>
      <c r="J53">
        <f>-G_*M*m_/(POWER(G53,2))</f>
        <v>-9.803347911485238</v>
      </c>
      <c r="K53">
        <f t="shared" si="3"/>
        <v>-9.2213953379510105</v>
      </c>
      <c r="L53">
        <f t="shared" si="4"/>
        <v>-3.327386105464369</v>
      </c>
      <c r="M53">
        <f t="shared" si="5"/>
        <v>-15.532199292312002</v>
      </c>
      <c r="N53">
        <f t="shared" si="6"/>
        <v>-5.7310548685045326</v>
      </c>
      <c r="O53">
        <f>K53/m_</f>
        <v>-9.2213953379510105</v>
      </c>
      <c r="P53">
        <f>L53/m_</f>
        <v>-3.327386105464369</v>
      </c>
      <c r="Q53">
        <f>M53+O53*Dt/2</f>
        <v>-15.993269059209553</v>
      </c>
      <c r="R53">
        <f>N53+P53*Dt/2</f>
        <v>-5.8974241737777513</v>
      </c>
      <c r="S53">
        <f>x/r_</f>
        <v>0.94063734081406147</v>
      </c>
      <c r="T53">
        <f>y/r_</f>
        <v>0.33941330714374052</v>
      </c>
      <c r="U53">
        <f>S53+M53*Dt/2</f>
        <v>0.16402737619846131</v>
      </c>
      <c r="V53">
        <f>T53+N53*Dt/2</f>
        <v>5.2860563718513887E-2</v>
      </c>
      <c r="W53">
        <f t="shared" si="7"/>
        <v>-1.5125612821728276</v>
      </c>
      <c r="X53">
        <f t="shared" si="8"/>
        <v>-0.51821049692982546</v>
      </c>
      <c r="Y53">
        <f>W53/m_</f>
        <v>-1.5125612821728276</v>
      </c>
      <c r="Z53">
        <f>X53/m_</f>
        <v>-0.51821049692982546</v>
      </c>
      <c r="AA53">
        <f>Q53*Dt</f>
        <v>-1.5993269059209554</v>
      </c>
      <c r="AB53">
        <f>R53*Dt</f>
        <v>-0.58974241737777511</v>
      </c>
      <c r="AC53">
        <f>Y53*Dt</f>
        <v>-0.15125612821728276</v>
      </c>
      <c r="AD53">
        <f>Z53*Dt</f>
        <v>-5.1821049692982547E-2</v>
      </c>
    </row>
    <row r="54" spans="6:30" x14ac:dyDescent="0.25">
      <c r="F54">
        <f>F53+Dt</f>
        <v>3.800000000000002</v>
      </c>
      <c r="G54">
        <f t="shared" si="0"/>
        <v>6378611.9930132497</v>
      </c>
      <c r="H54">
        <f t="shared" si="1"/>
        <v>5999960.775202021</v>
      </c>
      <c r="I54">
        <f t="shared" si="2"/>
        <v>2164985.3702622629</v>
      </c>
      <c r="J54">
        <f>-G_*M*m_/(POWER(G54,2))</f>
        <v>-9.8033531509726544</v>
      </c>
      <c r="K54">
        <f t="shared" si="3"/>
        <v>-9.2214002726167834</v>
      </c>
      <c r="L54">
        <f t="shared" si="4"/>
        <v>-3.3273878666107737</v>
      </c>
      <c r="M54">
        <f t="shared" si="5"/>
        <v>-15.683455420529285</v>
      </c>
      <c r="N54">
        <f t="shared" si="6"/>
        <v>-5.7828759181975151</v>
      </c>
      <c r="O54">
        <f>K54/m_</f>
        <v>-9.2214002726167834</v>
      </c>
      <c r="P54">
        <f>L54/m_</f>
        <v>-3.3273878666107737</v>
      </c>
      <c r="Q54">
        <f>M54+O54*Dt/2</f>
        <v>-16.144525434160123</v>
      </c>
      <c r="R54">
        <f>N54+P54*Dt/2</f>
        <v>-5.9492453115280535</v>
      </c>
      <c r="S54">
        <f>x/r_</f>
        <v>0.94063734081406147</v>
      </c>
      <c r="T54">
        <f>y/r_</f>
        <v>0.33941330714374052</v>
      </c>
      <c r="U54">
        <f>S54+M54*Dt/2</f>
        <v>0.15646456978759715</v>
      </c>
      <c r="V54">
        <f>T54+N54*Dt/2</f>
        <v>5.026951123386475E-2</v>
      </c>
      <c r="W54">
        <f t="shared" si="7"/>
        <v>-1.4428224264942162</v>
      </c>
      <c r="X54">
        <f t="shared" si="8"/>
        <v>-0.49280977135236326</v>
      </c>
      <c r="Y54">
        <f>W54/m_</f>
        <v>-1.4428224264942162</v>
      </c>
      <c r="Z54">
        <f>X54/m_</f>
        <v>-0.49280977135236326</v>
      </c>
      <c r="AA54">
        <f>Q54*Dt</f>
        <v>-1.6144525434160124</v>
      </c>
      <c r="AB54">
        <f>R54*Dt</f>
        <v>-0.59492453115280541</v>
      </c>
      <c r="AC54">
        <f>Y54*Dt</f>
        <v>-0.14428224264942163</v>
      </c>
      <c r="AD54">
        <f>Z54*Dt</f>
        <v>-4.9280977135236326E-2</v>
      </c>
    </row>
    <row r="55" spans="6:30" x14ac:dyDescent="0.25">
      <c r="F55">
        <f>F54+Dt</f>
        <v>3.9000000000000021</v>
      </c>
      <c r="G55">
        <f t="shared" si="0"/>
        <v>6378610.2724736007</v>
      </c>
      <c r="H55">
        <f t="shared" si="1"/>
        <v>5999959.1607494773</v>
      </c>
      <c r="I55">
        <f t="shared" si="2"/>
        <v>2164984.7753377319</v>
      </c>
      <c r="J55">
        <f>-G_*M*m_/(POWER(G55,2))</f>
        <v>-9.8033584396042972</v>
      </c>
      <c r="K55">
        <f t="shared" si="3"/>
        <v>-9.2214052533741686</v>
      </c>
      <c r="L55">
        <f t="shared" si="4"/>
        <v>-3.3273896448122913</v>
      </c>
      <c r="M55">
        <f t="shared" si="5"/>
        <v>-15.827737663178706</v>
      </c>
      <c r="N55">
        <f t="shared" si="6"/>
        <v>-5.8321568953327514</v>
      </c>
      <c r="O55">
        <f>K55/m_</f>
        <v>-9.2214052533741686</v>
      </c>
      <c r="P55">
        <f>L55/m_</f>
        <v>-3.3273896448122913</v>
      </c>
      <c r="Q55">
        <f>M55+O55*Dt/2</f>
        <v>-16.288807925847415</v>
      </c>
      <c r="R55">
        <f>N55+P55*Dt/2</f>
        <v>-5.9985263775733664</v>
      </c>
      <c r="S55">
        <f>x/r_</f>
        <v>0.94063734081406147</v>
      </c>
      <c r="T55">
        <f>y/r_</f>
        <v>0.33941330714374052</v>
      </c>
      <c r="U55">
        <f>S55+M55*Dt/2</f>
        <v>0.14925045765512612</v>
      </c>
      <c r="V55">
        <f>T55+N55*Dt/2</f>
        <v>4.7805462377102925E-2</v>
      </c>
      <c r="W55">
        <f t="shared" si="7"/>
        <v>-1.376298954289479</v>
      </c>
      <c r="X55">
        <f t="shared" si="8"/>
        <v>-0.46865408305375766</v>
      </c>
      <c r="Y55">
        <f>W55/m_</f>
        <v>-1.376298954289479</v>
      </c>
      <c r="Z55">
        <f>X55/m_</f>
        <v>-0.46865408305375766</v>
      </c>
      <c r="AA55">
        <f>Q55*Dt</f>
        <v>-1.6288807925847415</v>
      </c>
      <c r="AB55">
        <f>R55*Dt</f>
        <v>-0.59985263775733666</v>
      </c>
      <c r="AC55">
        <f>Y55*Dt</f>
        <v>-0.13762989542894791</v>
      </c>
      <c r="AD55">
        <f>Z55*Dt</f>
        <v>-4.6865408305375771E-2</v>
      </c>
    </row>
    <row r="56" spans="6:30" x14ac:dyDescent="0.25">
      <c r="F56">
        <f>F55+Dt</f>
        <v>4.0000000000000018</v>
      </c>
      <c r="G56">
        <f t="shared" si="0"/>
        <v>6378608.5366895376</v>
      </c>
      <c r="H56">
        <f t="shared" si="1"/>
        <v>5999957.531868685</v>
      </c>
      <c r="I56">
        <f t="shared" si="2"/>
        <v>2164984.1754850941</v>
      </c>
      <c r="J56">
        <f>-G_*M*m_/(POWER(G56,2))</f>
        <v>-9.8033637750988856</v>
      </c>
      <c r="K56">
        <f t="shared" si="3"/>
        <v>-9.2214102780761511</v>
      </c>
      <c r="L56">
        <f t="shared" si="4"/>
        <v>-3.3273914392978416</v>
      </c>
      <c r="M56">
        <f t="shared" si="5"/>
        <v>-15.965367558607653</v>
      </c>
      <c r="N56">
        <f t="shared" si="6"/>
        <v>-5.8790223036381271</v>
      </c>
      <c r="O56">
        <f>K56/m_</f>
        <v>-9.2214102780761511</v>
      </c>
      <c r="P56">
        <f>L56/m_</f>
        <v>-3.3273914392978416</v>
      </c>
      <c r="Q56">
        <f>M56+O56*Dt/2</f>
        <v>-16.426438072511459</v>
      </c>
      <c r="R56">
        <f>N56+P56*Dt/2</f>
        <v>-6.0453918756030189</v>
      </c>
      <c r="S56">
        <f>x/r_</f>
        <v>0.94063734081406147</v>
      </c>
      <c r="T56">
        <f>y/r_</f>
        <v>0.33941330714374052</v>
      </c>
      <c r="U56">
        <f>S56+M56*Dt/2</f>
        <v>0.14236896288367873</v>
      </c>
      <c r="V56">
        <f>T56+N56*Dt/2</f>
        <v>4.5462191961834153E-2</v>
      </c>
      <c r="W56">
        <f t="shared" si="7"/>
        <v>-1.3128426176145971</v>
      </c>
      <c r="X56">
        <f t="shared" si="8"/>
        <v>-0.44568240581523666</v>
      </c>
      <c r="Y56">
        <f>W56/m_</f>
        <v>-1.3128426176145971</v>
      </c>
      <c r="Z56">
        <f>X56/m_</f>
        <v>-0.44568240581523666</v>
      </c>
      <c r="AA56">
        <f>Q56*Dt</f>
        <v>-1.642643807251146</v>
      </c>
      <c r="AB56">
        <f>R56*Dt</f>
        <v>-0.60453918756030189</v>
      </c>
      <c r="AC56">
        <f>Y56*Dt</f>
        <v>-0.13128426176145971</v>
      </c>
      <c r="AD56">
        <f>Z56*Dt</f>
        <v>-4.4568240581523672E-2</v>
      </c>
    </row>
    <row r="57" spans="6:30" x14ac:dyDescent="0.25">
      <c r="F57">
        <f>F56+Dt</f>
        <v>4.1000000000000014</v>
      </c>
      <c r="G57">
        <f t="shared" si="0"/>
        <v>6378606.7863687892</v>
      </c>
      <c r="H57">
        <f t="shared" si="1"/>
        <v>5999955.8892248776</v>
      </c>
      <c r="I57">
        <f t="shared" si="2"/>
        <v>2164983.5709459065</v>
      </c>
      <c r="J57">
        <f>-G_*M*m_/(POWER(G57,2))</f>
        <v>-9.8033691552810946</v>
      </c>
      <c r="K57">
        <f t="shared" si="3"/>
        <v>-9.2214153446757958</v>
      </c>
      <c r="L57">
        <f t="shared" si="4"/>
        <v>-3.3273932493311578</v>
      </c>
      <c r="M57">
        <f t="shared" si="5"/>
        <v>-16.096651820369114</v>
      </c>
      <c r="N57">
        <f t="shared" si="6"/>
        <v>-5.9235905442196506</v>
      </c>
      <c r="O57">
        <f>K57/m_</f>
        <v>-9.2214153446757958</v>
      </c>
      <c r="P57">
        <f>L57/m_</f>
        <v>-3.3273932493311578</v>
      </c>
      <c r="Q57">
        <f>M57+O57*Dt/2</f>
        <v>-16.557722587602903</v>
      </c>
      <c r="R57">
        <f>N57+P57*Dt/2</f>
        <v>-6.0899602066862082</v>
      </c>
      <c r="S57">
        <f>x/r_</f>
        <v>0.94063734081406147</v>
      </c>
      <c r="T57">
        <f>y/r_</f>
        <v>0.33941330714374052</v>
      </c>
      <c r="U57">
        <f>S57+M57*Dt/2</f>
        <v>0.13580474979560575</v>
      </c>
      <c r="V57">
        <f>T57+N57*Dt/2</f>
        <v>4.3233779932757954E-2</v>
      </c>
      <c r="W57">
        <f t="shared" si="7"/>
        <v>-1.2523120036450559</v>
      </c>
      <c r="X57">
        <f t="shared" si="8"/>
        <v>-0.42383670465901008</v>
      </c>
      <c r="Y57">
        <f>W57/m_</f>
        <v>-1.2523120036450559</v>
      </c>
      <c r="Z57">
        <f>X57/m_</f>
        <v>-0.42383670465901008</v>
      </c>
      <c r="AA57">
        <f>Q57*Dt</f>
        <v>-1.6557722587602903</v>
      </c>
      <c r="AB57">
        <f>R57*Dt</f>
        <v>-0.60899602066862091</v>
      </c>
      <c r="AC57">
        <f>Y57*Dt</f>
        <v>-0.12523120036450561</v>
      </c>
      <c r="AD57">
        <f>Z57*Dt</f>
        <v>-4.2383670465901011E-2</v>
      </c>
    </row>
    <row r="58" spans="6:30" x14ac:dyDescent="0.25">
      <c r="F58">
        <f>F57+Dt</f>
        <v>4.2000000000000011</v>
      </c>
      <c r="G58">
        <f t="shared" si="0"/>
        <v>6378605.0221862234</v>
      </c>
      <c r="H58">
        <f t="shared" si="1"/>
        <v>5999954.2334526191</v>
      </c>
      <c r="I58">
        <f t="shared" si="2"/>
        <v>2164982.9619498858</v>
      </c>
      <c r="J58">
        <f>-G_*M*m_/(POWER(G58,2))</f>
        <v>-9.8033745780766051</v>
      </c>
      <c r="K58">
        <f t="shared" si="3"/>
        <v>-9.2214204512215474</v>
      </c>
      <c r="L58">
        <f t="shared" si="4"/>
        <v>-3.3273950742091993</v>
      </c>
      <c r="M58">
        <f t="shared" si="5"/>
        <v>-16.221883020733621</v>
      </c>
      <c r="N58">
        <f t="shared" si="6"/>
        <v>-5.9659742146855512</v>
      </c>
      <c r="O58">
        <f>K58/m_</f>
        <v>-9.2214204512215474</v>
      </c>
      <c r="P58">
        <f>L58/m_</f>
        <v>-3.3273950742091993</v>
      </c>
      <c r="Q58">
        <f>M58+O58*Dt/2</f>
        <v>-16.6829540432947</v>
      </c>
      <c r="R58">
        <f>N58+P58*Dt/2</f>
        <v>-6.132343968396011</v>
      </c>
      <c r="S58">
        <f>x/r_</f>
        <v>0.94063734081406147</v>
      </c>
      <c r="T58">
        <f>y/r_</f>
        <v>0.33941330714374052</v>
      </c>
      <c r="U58">
        <f>S58+M58*Dt/2</f>
        <v>0.12954318977738033</v>
      </c>
      <c r="V58">
        <f>T58+N58*Dt/2</f>
        <v>4.1114596409462967E-2</v>
      </c>
      <c r="W58">
        <f t="shared" si="7"/>
        <v>-1.1945722195296091</v>
      </c>
      <c r="X58">
        <f t="shared" si="8"/>
        <v>-0.40306178922840891</v>
      </c>
      <c r="Y58">
        <f>W58/m_</f>
        <v>-1.1945722195296091</v>
      </c>
      <c r="Z58">
        <f>X58/m_</f>
        <v>-0.40306178922840891</v>
      </c>
      <c r="AA58">
        <f>Q58*Dt</f>
        <v>-1.66829540432947</v>
      </c>
      <c r="AB58">
        <f>R58*Dt</f>
        <v>-0.61323439683960113</v>
      </c>
      <c r="AC58">
        <f>Y58*Dt</f>
        <v>-0.11945722195296092</v>
      </c>
      <c r="AD58">
        <f>Z58*Dt</f>
        <v>-4.0306178922840892E-2</v>
      </c>
    </row>
    <row r="59" spans="6:30" x14ac:dyDescent="0.25">
      <c r="F59">
        <f>F58+Dt</f>
        <v>4.3000000000000007</v>
      </c>
      <c r="G59">
        <f t="shared" si="0"/>
        <v>6378603.2447853563</v>
      </c>
      <c r="H59">
        <f t="shared" si="1"/>
        <v>5999952.5651572151</v>
      </c>
      <c r="I59">
        <f t="shared" si="2"/>
        <v>2164982.3487154888</v>
      </c>
      <c r="J59">
        <f>-G_*M*m_/(POWER(G59,2))</f>
        <v>-9.8033800415074648</v>
      </c>
      <c r="K59">
        <f t="shared" si="3"/>
        <v>-9.221425595852855</v>
      </c>
      <c r="L59">
        <f t="shared" si="4"/>
        <v>-3.3273969132606842</v>
      </c>
      <c r="M59">
        <f t="shared" si="5"/>
        <v>-16.341340242686581</v>
      </c>
      <c r="N59">
        <f t="shared" si="6"/>
        <v>-6.0062803936083924</v>
      </c>
      <c r="O59">
        <f>K59/m_</f>
        <v>-9.221425595852855</v>
      </c>
      <c r="P59">
        <f>L59/m_</f>
        <v>-3.3273969132606842</v>
      </c>
      <c r="Q59">
        <f>M59+O59*Dt/2</f>
        <v>-16.802411522479222</v>
      </c>
      <c r="R59">
        <f>N59+P59*Dt/2</f>
        <v>-6.1726502392714266</v>
      </c>
      <c r="S59">
        <f>x/r_</f>
        <v>0.94063734081406147</v>
      </c>
      <c r="T59">
        <f>y/r_</f>
        <v>0.33941330714374052</v>
      </c>
      <c r="U59">
        <f>S59+M59*Dt/2</f>
        <v>0.12357032867973239</v>
      </c>
      <c r="V59">
        <f>T59+N59*Dt/2</f>
        <v>3.9099287463320864E-2</v>
      </c>
      <c r="W59">
        <f t="shared" si="7"/>
        <v>-1.1394945917752344</v>
      </c>
      <c r="X59">
        <f t="shared" si="8"/>
        <v>-0.38330517435508277</v>
      </c>
      <c r="Y59">
        <f>W59/m_</f>
        <v>-1.1394945917752344</v>
      </c>
      <c r="Z59">
        <f>X59/m_</f>
        <v>-0.38330517435508277</v>
      </c>
      <c r="AA59">
        <f>Q59*Dt</f>
        <v>-1.6802411522479224</v>
      </c>
      <c r="AB59">
        <f>R59*Dt</f>
        <v>-0.61726502392714266</v>
      </c>
      <c r="AC59">
        <f>Y59*Dt</f>
        <v>-0.11394945917752344</v>
      </c>
      <c r="AD59">
        <f>Z59*Dt</f>
        <v>-3.8330517435508277E-2</v>
      </c>
    </row>
    <row r="60" spans="6:30" x14ac:dyDescent="0.25">
      <c r="F60">
        <f>F59+Dt</f>
        <v>4.4000000000000004</v>
      </c>
      <c r="G60">
        <f t="shared" si="0"/>
        <v>6378601.4547798252</v>
      </c>
      <c r="H60">
        <f t="shared" si="1"/>
        <v>5999950.8849160625</v>
      </c>
      <c r="I60">
        <f t="shared" si="2"/>
        <v>2164981.731450465</v>
      </c>
      <c r="J60">
        <f>-G_*M*m_/(POWER(G60,2))</f>
        <v>-9.8033855436875523</v>
      </c>
      <c r="K60">
        <f t="shared" si="3"/>
        <v>-9.2214307767958505</v>
      </c>
      <c r="L60">
        <f t="shared" si="4"/>
        <v>-3.3273987658446273</v>
      </c>
      <c r="M60">
        <f t="shared" si="5"/>
        <v>-16.455289701864103</v>
      </c>
      <c r="N60">
        <f t="shared" si="6"/>
        <v>-6.0446109110439004</v>
      </c>
      <c r="O60">
        <f>K60/m_</f>
        <v>-9.2214307767958505</v>
      </c>
      <c r="P60">
        <f>L60/m_</f>
        <v>-3.3273987658446273</v>
      </c>
      <c r="Q60">
        <f>M60+O60*Dt/2</f>
        <v>-16.916361240703896</v>
      </c>
      <c r="R60">
        <f>N60+P60*Dt/2</f>
        <v>-6.2109808493361314</v>
      </c>
      <c r="S60">
        <f>x/r_</f>
        <v>0.94063734081406147</v>
      </c>
      <c r="T60">
        <f>y/r_</f>
        <v>0.33941330714374052</v>
      </c>
      <c r="U60">
        <f>S60+M60*Dt/2</f>
        <v>0.11787285572085626</v>
      </c>
      <c r="V60">
        <f>T60+N60*Dt/2</f>
        <v>3.7182761591545488E-2</v>
      </c>
      <c r="W60">
        <f t="shared" si="7"/>
        <v>-1.0869563794931207</v>
      </c>
      <c r="X60">
        <f t="shared" si="8"/>
        <v>-0.36451694746093782</v>
      </c>
      <c r="Y60">
        <f>W60/m_</f>
        <v>-1.0869563794931207</v>
      </c>
      <c r="Z60">
        <f>X60/m_</f>
        <v>-0.36451694746093782</v>
      </c>
      <c r="AA60">
        <f>Q60*Dt</f>
        <v>-1.6916361240703897</v>
      </c>
      <c r="AB60">
        <f>R60*Dt</f>
        <v>-0.62109808493361318</v>
      </c>
      <c r="AC60">
        <f>Y60*Dt</f>
        <v>-0.10869563794931209</v>
      </c>
      <c r="AD60">
        <f>Z60*Dt</f>
        <v>-3.6451694746093784E-2</v>
      </c>
    </row>
    <row r="61" spans="6:30" x14ac:dyDescent="0.25">
      <c r="F61">
        <f>F60+Dt</f>
        <v>4.5</v>
      </c>
      <c r="G61">
        <f t="shared" si="0"/>
        <v>6378599.652754765</v>
      </c>
      <c r="H61">
        <f t="shared" si="1"/>
        <v>5999949.1932799388</v>
      </c>
      <c r="I61">
        <f t="shared" si="2"/>
        <v>2164981.1103523802</v>
      </c>
      <c r="J61">
        <f>-G_*M*m_/(POWER(G61,2))</f>
        <v>-9.8033910828183597</v>
      </c>
      <c r="K61">
        <f t="shared" si="3"/>
        <v>-9.2214359923593694</v>
      </c>
      <c r="L61">
        <f t="shared" si="4"/>
        <v>-3.3274006313489997</v>
      </c>
      <c r="M61">
        <f t="shared" si="5"/>
        <v>-16.563985339813417</v>
      </c>
      <c r="N61">
        <f t="shared" si="6"/>
        <v>-6.0810626057899944</v>
      </c>
      <c r="O61">
        <f>K61/m_</f>
        <v>-9.2214359923593694</v>
      </c>
      <c r="P61">
        <f>L61/m_</f>
        <v>-3.3274006313489997</v>
      </c>
      <c r="Q61">
        <f>M61+O61*Dt/2</f>
        <v>-17.025057139431386</v>
      </c>
      <c r="R61">
        <f>N61+P61*Dt/2</f>
        <v>-6.247432637357444</v>
      </c>
      <c r="S61">
        <f>x/r_</f>
        <v>0.94063734081406147</v>
      </c>
      <c r="T61">
        <f>y/r_</f>
        <v>0.33941330714374052</v>
      </c>
      <c r="U61">
        <f>S61+M61*Dt/2</f>
        <v>0.11243807382339055</v>
      </c>
      <c r="V61">
        <f>T61+N61*Dt/2</f>
        <v>3.5360176854240755E-2</v>
      </c>
      <c r="W61">
        <f t="shared" si="7"/>
        <v>-1.0368405008665735</v>
      </c>
      <c r="X61">
        <f t="shared" si="8"/>
        <v>-0.34664964245974395</v>
      </c>
      <c r="Y61">
        <f>W61/m_</f>
        <v>-1.0368405008665735</v>
      </c>
      <c r="Z61">
        <f>X61/m_</f>
        <v>-0.34664964245974395</v>
      </c>
      <c r="AA61">
        <f>Q61*Dt</f>
        <v>-1.7025057139431388</v>
      </c>
      <c r="AB61">
        <f>R61*Dt</f>
        <v>-0.6247432637357444</v>
      </c>
      <c r="AC61">
        <f>Y61*Dt</f>
        <v>-0.10368405008665736</v>
      </c>
      <c r="AD61">
        <f>Z61*Dt</f>
        <v>-3.4664964245974393E-2</v>
      </c>
    </row>
    <row r="62" spans="6:30" x14ac:dyDescent="0.25">
      <c r="F62">
        <f>F61+Dt</f>
        <v>4.5999999999999996</v>
      </c>
      <c r="G62">
        <f t="shared" si="0"/>
        <v>6378597.8392681414</v>
      </c>
      <c r="H62">
        <f t="shared" si="1"/>
        <v>5999947.4907742245</v>
      </c>
      <c r="I62">
        <f t="shared" si="2"/>
        <v>2164980.4856091165</v>
      </c>
      <c r="J62">
        <f>-G_*M*m_/(POWER(G62,2))</f>
        <v>-9.8033966571848801</v>
      </c>
      <c r="K62">
        <f t="shared" si="3"/>
        <v>-9.2214412409310373</v>
      </c>
      <c r="L62">
        <f t="shared" si="4"/>
        <v>-3.3274025091894015</v>
      </c>
      <c r="M62">
        <f t="shared" si="5"/>
        <v>-16.667669389900073</v>
      </c>
      <c r="N62">
        <f t="shared" si="6"/>
        <v>-6.1157275700359683</v>
      </c>
      <c r="O62">
        <f>K62/m_</f>
        <v>-9.2214412409310373</v>
      </c>
      <c r="P62">
        <f>L62/m_</f>
        <v>-3.3274025091894015</v>
      </c>
      <c r="Q62">
        <f>M62+O62*Dt/2</f>
        <v>-17.128741451946624</v>
      </c>
      <c r="R62">
        <f>N62+P62*Dt/2</f>
        <v>-6.2820976954954384</v>
      </c>
      <c r="S62">
        <f>x/r_</f>
        <v>0.94063734081406147</v>
      </c>
      <c r="T62">
        <f>y/r_</f>
        <v>0.33941330714374052</v>
      </c>
      <c r="U62">
        <f>S62+M62*Dt/2</f>
        <v>0.10725387131905773</v>
      </c>
      <c r="V62">
        <f>T62+N62*Dt/2</f>
        <v>3.3626928641942055E-2</v>
      </c>
      <c r="W62">
        <f t="shared" si="7"/>
        <v>-0.98903527223106946</v>
      </c>
      <c r="X62">
        <f t="shared" si="8"/>
        <v>-0.32965811983980925</v>
      </c>
      <c r="Y62">
        <f>W62/m_</f>
        <v>-0.98903527223106946</v>
      </c>
      <c r="Z62">
        <f>X62/m_</f>
        <v>-0.32965811983980925</v>
      </c>
      <c r="AA62">
        <f>Q62*Dt</f>
        <v>-1.7128741451946625</v>
      </c>
      <c r="AB62">
        <f>R62*Dt</f>
        <v>-0.62820976954954388</v>
      </c>
      <c r="AC62">
        <f>Y62*Dt</f>
        <v>-9.8903527223106955E-2</v>
      </c>
      <c r="AD62">
        <f>Z62*Dt</f>
        <v>-3.2965811983980929E-2</v>
      </c>
    </row>
    <row r="63" spans="6:30" x14ac:dyDescent="0.25">
      <c r="F63">
        <f>F62+Dt</f>
        <v>4.6999999999999993</v>
      </c>
      <c r="G63">
        <f t="shared" si="0"/>
        <v>6378596.0148520051</v>
      </c>
      <c r="H63">
        <f t="shared" si="1"/>
        <v>5999945.7779000793</v>
      </c>
      <c r="I63">
        <f t="shared" si="2"/>
        <v>2164979.8573993468</v>
      </c>
      <c r="J63">
        <f>-G_*M*m_/(POWER(G63,2))</f>
        <v>-9.8034022651517638</v>
      </c>
      <c r="K63">
        <f t="shared" si="3"/>
        <v>-9.2214465209736485</v>
      </c>
      <c r="L63">
        <f t="shared" si="4"/>
        <v>-3.3274043988078366</v>
      </c>
      <c r="M63">
        <f t="shared" si="5"/>
        <v>-16.766572917123181</v>
      </c>
      <c r="N63">
        <f t="shared" si="6"/>
        <v>-6.1486933820199496</v>
      </c>
      <c r="O63">
        <f>K63/m_</f>
        <v>-9.2214465209736485</v>
      </c>
      <c r="P63">
        <f>L63/m_</f>
        <v>-3.3274043988078366</v>
      </c>
      <c r="Q63">
        <f>M63+O63*Dt/2</f>
        <v>-17.227645243171864</v>
      </c>
      <c r="R63">
        <f>N63+P63*Dt/2</f>
        <v>-6.3150636019603414</v>
      </c>
      <c r="S63">
        <f>x/r_</f>
        <v>0.94063734081406147</v>
      </c>
      <c r="T63">
        <f>y/r_</f>
        <v>0.33941330714374052</v>
      </c>
      <c r="U63">
        <f>S63+M63*Dt/2</f>
        <v>0.1023086949579024</v>
      </c>
      <c r="V63">
        <f>T63+N63*Dt/2</f>
        <v>3.1978638042743035E-2</v>
      </c>
      <c r="W63">
        <f t="shared" si="7"/>
        <v>-0.94343415918490336</v>
      </c>
      <c r="X63">
        <f t="shared" si="8"/>
        <v>-0.31349945262469542</v>
      </c>
      <c r="Y63">
        <f>W63/m_</f>
        <v>-0.94343415918490336</v>
      </c>
      <c r="Z63">
        <f>X63/m_</f>
        <v>-0.31349945262469542</v>
      </c>
      <c r="AA63">
        <f>Q63*Dt</f>
        <v>-1.7227645243171865</v>
      </c>
      <c r="AB63">
        <f>R63*Dt</f>
        <v>-0.63150636019603423</v>
      </c>
      <c r="AC63">
        <f>Y63*Dt</f>
        <v>-9.4343415918490339E-2</v>
      </c>
      <c r="AD63">
        <f>Z63*Dt</f>
        <v>-3.1349945262469543E-2</v>
      </c>
    </row>
    <row r="64" spans="6:30" x14ac:dyDescent="0.25">
      <c r="F64">
        <f>F63+Dt</f>
        <v>4.7999999999999989</v>
      </c>
      <c r="G64">
        <f t="shared" si="0"/>
        <v>6378594.1800137023</v>
      </c>
      <c r="H64">
        <f t="shared" si="1"/>
        <v>5999944.0551355546</v>
      </c>
      <c r="I64">
        <f t="shared" si="2"/>
        <v>2164979.2258929866</v>
      </c>
      <c r="J64">
        <f>-G_*M*m_/(POWER(G64,2))</f>
        <v>-9.8034079051595953</v>
      </c>
      <c r="K64">
        <f t="shared" si="3"/>
        <v>-9.2214518310216214</v>
      </c>
      <c r="L64">
        <f t="shared" si="4"/>
        <v>-3.3274062996715075</v>
      </c>
      <c r="M64">
        <f t="shared" si="5"/>
        <v>-16.860916333041672</v>
      </c>
      <c r="N64">
        <f t="shared" si="6"/>
        <v>-6.1800433272824193</v>
      </c>
      <c r="O64">
        <f>K64/m_</f>
        <v>-9.2214518310216214</v>
      </c>
      <c r="P64">
        <f>L64/m_</f>
        <v>-3.3274062996715075</v>
      </c>
      <c r="Q64">
        <f>M64+O64*Dt/2</f>
        <v>-17.321988924592752</v>
      </c>
      <c r="R64">
        <f>N64+P64*Dt/2</f>
        <v>-6.3464136422659951</v>
      </c>
      <c r="S64">
        <f>x/r_</f>
        <v>0.94063734081406147</v>
      </c>
      <c r="T64">
        <f>y/r_</f>
        <v>0.33941330714374052</v>
      </c>
      <c r="U64">
        <f>S64+M64*Dt/2</f>
        <v>9.7591524161977805E-2</v>
      </c>
      <c r="V64">
        <f>T64+N64*Dt/2</f>
        <v>3.0411140779619539E-2</v>
      </c>
      <c r="W64">
        <f t="shared" si="7"/>
        <v>-0.89993553917566105</v>
      </c>
      <c r="X64">
        <f t="shared" si="8"/>
        <v>-0.2981328179238435</v>
      </c>
      <c r="Y64">
        <f>W64/m_</f>
        <v>-0.89993553917566105</v>
      </c>
      <c r="Z64">
        <f>X64/m_</f>
        <v>-0.2981328179238435</v>
      </c>
      <c r="AA64">
        <f>Q64*Dt</f>
        <v>-1.7321988924592753</v>
      </c>
      <c r="AB64">
        <f>R64*Dt</f>
        <v>-0.63464136422659956</v>
      </c>
      <c r="AC64">
        <f>Y64*Dt</f>
        <v>-8.999355391756611E-2</v>
      </c>
      <c r="AD64">
        <f>Z64*Dt</f>
        <v>-2.981328179238435E-2</v>
      </c>
    </row>
    <row r="65" spans="6:30" x14ac:dyDescent="0.25">
      <c r="F65">
        <f>F64+Dt</f>
        <v>4.8999999999999986</v>
      </c>
      <c r="G65">
        <f t="shared" si="0"/>
        <v>6378592.3352370197</v>
      </c>
      <c r="H65">
        <f t="shared" si="1"/>
        <v>5999942.3229366625</v>
      </c>
      <c r="I65">
        <f t="shared" si="2"/>
        <v>2164978.5912516224</v>
      </c>
      <c r="J65">
        <f>-G_*M*m_/(POWER(G65,2))</f>
        <v>-9.8034135757213683</v>
      </c>
      <c r="K65">
        <f t="shared" si="3"/>
        <v>-9.2214571696776755</v>
      </c>
      <c r="L65">
        <f t="shared" si="4"/>
        <v>-3.327408211271683</v>
      </c>
      <c r="M65">
        <f t="shared" si="5"/>
        <v>-16.950909886959238</v>
      </c>
      <c r="N65">
        <f t="shared" si="6"/>
        <v>-6.2098566090748033</v>
      </c>
      <c r="O65">
        <f>K65/m_</f>
        <v>-9.2214571696776755</v>
      </c>
      <c r="P65">
        <f>L65/m_</f>
        <v>-3.327408211271683</v>
      </c>
      <c r="Q65">
        <f>M65+O65*Dt/2</f>
        <v>-17.411982745443122</v>
      </c>
      <c r="R65">
        <f>N65+P65*Dt/2</f>
        <v>-6.376227019638387</v>
      </c>
      <c r="S65">
        <f>x/r_</f>
        <v>0.94063734081406147</v>
      </c>
      <c r="T65">
        <f>y/r_</f>
        <v>0.33941330714374052</v>
      </c>
      <c r="U65">
        <f>S65+M65*Dt/2</f>
        <v>9.3091846466099581E-2</v>
      </c>
      <c r="V65">
        <f>T65+N65*Dt/2</f>
        <v>2.8920476690000307E-2</v>
      </c>
      <c r="W65">
        <f t="shared" si="7"/>
        <v>-0.85844247503334736</v>
      </c>
      <c r="X65">
        <f t="shared" si="8"/>
        <v>-0.28351939379908242</v>
      </c>
      <c r="Y65">
        <f>W65/m_</f>
        <v>-0.85844247503334736</v>
      </c>
      <c r="Z65">
        <f>X65/m_</f>
        <v>-0.28351939379908242</v>
      </c>
      <c r="AA65">
        <f>Q65*Dt</f>
        <v>-1.7411982745443124</v>
      </c>
      <c r="AB65">
        <f>R65*Dt</f>
        <v>-0.63762270196383874</v>
      </c>
      <c r="AC65">
        <f>Y65*Dt</f>
        <v>-8.5844247503334747E-2</v>
      </c>
      <c r="AD65">
        <f>Z65*Dt</f>
        <v>-2.8351939379908243E-2</v>
      </c>
    </row>
    <row r="66" spans="6:30" x14ac:dyDescent="0.25">
      <c r="F66">
        <f>F65+Dt</f>
        <v>4.9999999999999982</v>
      </c>
      <c r="G66">
        <f t="shared" si="0"/>
        <v>6378590.480983275</v>
      </c>
      <c r="H66">
        <f t="shared" si="1"/>
        <v>5999940.5817383882</v>
      </c>
      <c r="I66">
        <f t="shared" si="2"/>
        <v>2164977.9536289205</v>
      </c>
      <c r="J66">
        <f>-G_*M*m_/(POWER(G66,2))</f>
        <v>-9.8034192754191398</v>
      </c>
      <c r="K66">
        <f t="shared" si="3"/>
        <v>-9.2214625356096551</v>
      </c>
      <c r="L66">
        <f t="shared" si="4"/>
        <v>-3.3274101331226213</v>
      </c>
      <c r="M66">
        <f t="shared" si="5"/>
        <v>-17.036754134462573</v>
      </c>
      <c r="N66">
        <f t="shared" si="6"/>
        <v>-6.2382085484547112</v>
      </c>
      <c r="O66">
        <f>K66/m_</f>
        <v>-9.2214625356096551</v>
      </c>
      <c r="P66">
        <f>L66/m_</f>
        <v>-3.3274101331226213</v>
      </c>
      <c r="Q66">
        <f>M66+O66*Dt/2</f>
        <v>-17.497827261243057</v>
      </c>
      <c r="R66">
        <f>N66+P66*Dt/2</f>
        <v>-6.4045790551108421</v>
      </c>
      <c r="S66">
        <f>x/r_</f>
        <v>0.94063734081406147</v>
      </c>
      <c r="T66">
        <f>y/r_</f>
        <v>0.33941330714374052</v>
      </c>
      <c r="U66">
        <f>S66+M66*Dt/2</f>
        <v>8.8799634090932833E-2</v>
      </c>
      <c r="V66">
        <f>T66+N66*Dt/2</f>
        <v>2.7502879721004958E-2</v>
      </c>
      <c r="W66">
        <f t="shared" si="7"/>
        <v>-0.8188624989453831</v>
      </c>
      <c r="X66">
        <f t="shared" si="8"/>
        <v>-0.26962226118643418</v>
      </c>
      <c r="Y66">
        <f>W66/m_</f>
        <v>-0.8188624989453831</v>
      </c>
      <c r="Z66">
        <f>X66/m_</f>
        <v>-0.26962226118643418</v>
      </c>
      <c r="AA66">
        <f>Q66*Dt</f>
        <v>-1.7497827261243057</v>
      </c>
      <c r="AB66">
        <f>R66*Dt</f>
        <v>-0.64045790551108428</v>
      </c>
      <c r="AC66">
        <f>Y66*Dt</f>
        <v>-8.1886249894538313E-2</v>
      </c>
      <c r="AD66">
        <f>Z66*Dt</f>
        <v>-2.696222611864342E-2</v>
      </c>
    </row>
    <row r="67" spans="6:30" x14ac:dyDescent="0.25">
      <c r="F67">
        <f>F66+Dt</f>
        <v>5.0999999999999979</v>
      </c>
      <c r="G67">
        <f t="shared" si="0"/>
        <v>6378588.61769237</v>
      </c>
      <c r="H67">
        <f t="shared" si="1"/>
        <v>5999938.831955662</v>
      </c>
      <c r="I67">
        <f t="shared" si="2"/>
        <v>2164977.3131710151</v>
      </c>
      <c r="J67">
        <f>-G_*M*m_/(POWER(G67,2))</f>
        <v>-9.8034250029007932</v>
      </c>
      <c r="K67">
        <f t="shared" si="3"/>
        <v>-9.2214679275474669</v>
      </c>
      <c r="L67">
        <f t="shared" si="4"/>
        <v>-3.3274120647605185</v>
      </c>
      <c r="M67">
        <f t="shared" si="5"/>
        <v>-17.118640384357111</v>
      </c>
      <c r="N67">
        <f t="shared" si="6"/>
        <v>-6.2651707745733543</v>
      </c>
      <c r="O67">
        <f>K67/m_</f>
        <v>-9.2214679275474669</v>
      </c>
      <c r="P67">
        <f>L67/m_</f>
        <v>-3.3274120647605185</v>
      </c>
      <c r="Q67">
        <f>M67+O67*Dt/2</f>
        <v>-17.579713780734483</v>
      </c>
      <c r="R67">
        <f>N67+P67*Dt/2</f>
        <v>-6.4315413778113806</v>
      </c>
      <c r="S67">
        <f>x/r_</f>
        <v>0.94063734081406147</v>
      </c>
      <c r="T67">
        <f>y/r_</f>
        <v>0.33941330714374052</v>
      </c>
      <c r="U67">
        <f>S67+M67*Dt/2</f>
        <v>8.4705321596205918E-2</v>
      </c>
      <c r="V67">
        <f>T67+N67*Dt/2</f>
        <v>2.6154768415072804E-2</v>
      </c>
      <c r="W67">
        <f t="shared" si="7"/>
        <v>-0.78110740639200671</v>
      </c>
      <c r="X67">
        <f t="shared" si="8"/>
        <v>-0.2564063106254047</v>
      </c>
      <c r="Y67">
        <f>W67/m_</f>
        <v>-0.78110740639200671</v>
      </c>
      <c r="Z67">
        <f>X67/m_</f>
        <v>-0.2564063106254047</v>
      </c>
      <c r="AA67">
        <f>Q67*Dt</f>
        <v>-1.7579713780734485</v>
      </c>
      <c r="AB67">
        <f>R67*Dt</f>
        <v>-0.64315413778113806</v>
      </c>
      <c r="AC67">
        <f>Y67*Dt</f>
        <v>-7.8110740639200676E-2</v>
      </c>
      <c r="AD67">
        <f>Z67*Dt</f>
        <v>-2.564063106254047E-2</v>
      </c>
    </row>
    <row r="68" spans="6:30" x14ac:dyDescent="0.25">
      <c r="F68">
        <f>F67+Dt</f>
        <v>5.1999999999999975</v>
      </c>
      <c r="G68">
        <f t="shared" si="0"/>
        <v>6378586.745783776</v>
      </c>
      <c r="H68">
        <f t="shared" si="1"/>
        <v>5999937.073984284</v>
      </c>
      <c r="I68">
        <f t="shared" si="2"/>
        <v>2164976.6700168774</v>
      </c>
      <c r="J68">
        <f>-G_*M*m_/(POWER(G68,2))</f>
        <v>-9.803430756877006</v>
      </c>
      <c r="K68">
        <f t="shared" si="3"/>
        <v>-9.2214733442802128</v>
      </c>
      <c r="L68">
        <f t="shared" si="4"/>
        <v>-3.3274140057425323</v>
      </c>
      <c r="M68">
        <f t="shared" si="5"/>
        <v>-17.196751124996311</v>
      </c>
      <c r="N68">
        <f t="shared" si="6"/>
        <v>-6.2908114056358944</v>
      </c>
      <c r="O68">
        <f>K68/m_</f>
        <v>-9.2214733442802128</v>
      </c>
      <c r="P68">
        <f>L68/m_</f>
        <v>-3.3274140057425323</v>
      </c>
      <c r="Q68">
        <f>M68+O68*Dt/2</f>
        <v>-17.65782479221032</v>
      </c>
      <c r="R68">
        <f>N68+P68*Dt/2</f>
        <v>-6.457182105923021</v>
      </c>
      <c r="S68">
        <f>x/r_</f>
        <v>0.94063734081406147</v>
      </c>
      <c r="T68">
        <f>y/r_</f>
        <v>0.33941330714374052</v>
      </c>
      <c r="U68">
        <f>S68+M68*Dt/2</f>
        <v>8.0799784564245858E-2</v>
      </c>
      <c r="V68">
        <f>T68+N68*Dt/2</f>
        <v>2.4872736861945799E-2</v>
      </c>
      <c r="W68">
        <f t="shared" si="7"/>
        <v>-0.74509305958277694</v>
      </c>
      <c r="X68">
        <f t="shared" si="8"/>
        <v>-0.24383815356010791</v>
      </c>
      <c r="Y68">
        <f>W68/m_</f>
        <v>-0.74509305958277694</v>
      </c>
      <c r="Z68">
        <f>X68/m_</f>
        <v>-0.24383815356010791</v>
      </c>
      <c r="AA68">
        <f>Q68*Dt</f>
        <v>-1.7657824792210322</v>
      </c>
      <c r="AB68">
        <f>R68*Dt</f>
        <v>-0.64571821059230217</v>
      </c>
      <c r="AC68">
        <f>Y68*Dt</f>
        <v>-7.4509305958277691E-2</v>
      </c>
      <c r="AD68">
        <f>Z68*Dt</f>
        <v>-2.4383815356010793E-2</v>
      </c>
    </row>
    <row r="69" spans="6:30" x14ac:dyDescent="0.25">
      <c r="F69">
        <f>F68+Dt</f>
        <v>5.2999999999999972</v>
      </c>
      <c r="G69">
        <f t="shared" si="0"/>
        <v>6378584.8656574879</v>
      </c>
      <c r="H69">
        <f t="shared" si="1"/>
        <v>5999935.3082018048</v>
      </c>
      <c r="I69">
        <f t="shared" si="2"/>
        <v>2164976.024298667</v>
      </c>
      <c r="J69">
        <f>-G_*M*m_/(POWER(G69,2))</f>
        <v>-9.8034365361183227</v>
      </c>
      <c r="K69">
        <f t="shared" si="3"/>
        <v>-9.2214787846534225</v>
      </c>
      <c r="L69">
        <f t="shared" si="4"/>
        <v>-3.3274159556458303</v>
      </c>
      <c r="M69">
        <f t="shared" si="5"/>
        <v>-17.271260430954587</v>
      </c>
      <c r="N69">
        <f t="shared" si="6"/>
        <v>-6.3151952209919049</v>
      </c>
      <c r="O69">
        <f>K69/m_</f>
        <v>-9.2214787846534225</v>
      </c>
      <c r="P69">
        <f>L69/m_</f>
        <v>-3.3274159556458303</v>
      </c>
      <c r="Q69">
        <f>M69+O69*Dt/2</f>
        <v>-17.73233437018726</v>
      </c>
      <c r="R69">
        <f>N69+P69*Dt/2</f>
        <v>-6.4815660187741964</v>
      </c>
      <c r="S69">
        <f>x/r_</f>
        <v>0.94063734081406147</v>
      </c>
      <c r="T69">
        <f>y/r_</f>
        <v>0.33941330714374052</v>
      </c>
      <c r="U69">
        <f>S69+M69*Dt/2</f>
        <v>7.7074319266332014E-2</v>
      </c>
      <c r="V69">
        <f>T69+N69*Dt/2</f>
        <v>2.3653546094145272E-2</v>
      </c>
      <c r="W69">
        <f t="shared" si="7"/>
        <v>-0.71073919995608525</v>
      </c>
      <c r="X69">
        <f t="shared" si="8"/>
        <v>-0.23188603798810262</v>
      </c>
      <c r="Y69">
        <f>W69/m_</f>
        <v>-0.71073919995608525</v>
      </c>
      <c r="Z69">
        <f>X69/m_</f>
        <v>-0.23188603798810262</v>
      </c>
      <c r="AA69">
        <f>Q69*Dt</f>
        <v>-1.7732334370187262</v>
      </c>
      <c r="AB69">
        <f>R69*Dt</f>
        <v>-0.64815660187741964</v>
      </c>
      <c r="AC69">
        <f>Y69*Dt</f>
        <v>-7.1073919995608525E-2</v>
      </c>
      <c r="AD69">
        <f>Z69*Dt</f>
        <v>-2.3188603798810263E-2</v>
      </c>
    </row>
    <row r="70" spans="6:30" x14ac:dyDescent="0.25">
      <c r="F70">
        <f>F69+Dt</f>
        <v>5.3999999999999968</v>
      </c>
      <c r="G70">
        <f t="shared" si="0"/>
        <v>6378582.9776949277</v>
      </c>
      <c r="H70">
        <f t="shared" si="1"/>
        <v>5999933.5349683678</v>
      </c>
      <c r="I70">
        <f t="shared" si="2"/>
        <v>2164975.376142065</v>
      </c>
      <c r="J70">
        <f>-G_*M*m_/(POWER(G70,2))</f>
        <v>-9.8034423394523689</v>
      </c>
      <c r="K70">
        <f t="shared" si="3"/>
        <v>-9.2214842475664085</v>
      </c>
      <c r="L70">
        <f t="shared" si="4"/>
        <v>-3.3274179140666877</v>
      </c>
      <c r="M70">
        <f t="shared" si="5"/>
        <v>-17.342334350950196</v>
      </c>
      <c r="N70">
        <f t="shared" si="6"/>
        <v>-6.3383838247907152</v>
      </c>
      <c r="O70">
        <f>K70/m_</f>
        <v>-9.2214842475664085</v>
      </c>
      <c r="P70">
        <f>L70/m_</f>
        <v>-3.3274179140666877</v>
      </c>
      <c r="Q70">
        <f>M70+O70*Dt/2</f>
        <v>-17.803408563328517</v>
      </c>
      <c r="R70">
        <f>N70+P70*Dt/2</f>
        <v>-6.5047547204940495</v>
      </c>
      <c r="S70">
        <f>x/r_</f>
        <v>0.94063734081406147</v>
      </c>
      <c r="T70">
        <f>y/r_</f>
        <v>0.33941330714374052</v>
      </c>
      <c r="U70">
        <f>S70+M70*Dt/2</f>
        <v>7.3520623266551621E-2</v>
      </c>
      <c r="V70">
        <f>T70+N70*Dt/2</f>
        <v>2.2494115904204748E-2</v>
      </c>
      <c r="W70">
        <f t="shared" si="7"/>
        <v>-0.67796926932377022</v>
      </c>
      <c r="X70">
        <f t="shared" si="8"/>
        <v>-0.22051976824382974</v>
      </c>
      <c r="Y70">
        <f>W70/m_</f>
        <v>-0.67796926932377022</v>
      </c>
      <c r="Z70">
        <f>X70/m_</f>
        <v>-0.22051976824382974</v>
      </c>
      <c r="AA70">
        <f>Q70*Dt</f>
        <v>-1.7803408563328518</v>
      </c>
      <c r="AB70">
        <f>R70*Dt</f>
        <v>-0.65047547204940503</v>
      </c>
      <c r="AC70">
        <f>Y70*Dt</f>
        <v>-6.779692693237703E-2</v>
      </c>
      <c r="AD70">
        <f>Z70*Dt</f>
        <v>-2.2051976824382976E-2</v>
      </c>
    </row>
    <row r="71" spans="6:30" x14ac:dyDescent="0.25">
      <c r="F71">
        <f>F70+Dt</f>
        <v>5.4999999999999964</v>
      </c>
      <c r="G71">
        <f t="shared" si="0"/>
        <v>6378581.0822598087</v>
      </c>
      <c r="H71">
        <f t="shared" si="1"/>
        <v>5999931.7546275118</v>
      </c>
      <c r="I71">
        <f t="shared" si="2"/>
        <v>2164974.7256665928</v>
      </c>
      <c r="J71">
        <f>-G_*M*m_/(POWER(G71,2))</f>
        <v>-9.8034481657612034</v>
      </c>
      <c r="K71">
        <f t="shared" si="3"/>
        <v>-9.2214897319697737</v>
      </c>
      <c r="L71">
        <f t="shared" si="4"/>
        <v>-3.3274198806196238</v>
      </c>
      <c r="M71">
        <f t="shared" si="5"/>
        <v>-17.410131277882574</v>
      </c>
      <c r="N71">
        <f t="shared" si="6"/>
        <v>-6.3604358016150977</v>
      </c>
      <c r="O71">
        <f>K71/m_</f>
        <v>-9.2214897319697737</v>
      </c>
      <c r="P71">
        <f>L71/m_</f>
        <v>-3.3274198806196238</v>
      </c>
      <c r="Q71">
        <f>M71+O71*Dt/2</f>
        <v>-17.871205764481061</v>
      </c>
      <c r="R71">
        <f>N71+P71*Dt/2</f>
        <v>-6.5268067956460794</v>
      </c>
      <c r="S71">
        <f>x/r_</f>
        <v>0.94063734081406147</v>
      </c>
      <c r="T71">
        <f>y/r_</f>
        <v>0.33941330714374052</v>
      </c>
      <c r="U71">
        <f>S71+M71*Dt/2</f>
        <v>7.0130776919932747E-2</v>
      </c>
      <c r="V71">
        <f>T71+N71*Dt/2</f>
        <v>2.1391517062985588E-2</v>
      </c>
      <c r="W71">
        <f t="shared" si="7"/>
        <v>-0.6467102392622226</v>
      </c>
      <c r="X71">
        <f t="shared" si="8"/>
        <v>-0.20971062871397556</v>
      </c>
      <c r="Y71">
        <f>W71/m_</f>
        <v>-0.6467102392622226</v>
      </c>
      <c r="Z71">
        <f>X71/m_</f>
        <v>-0.20971062871397556</v>
      </c>
      <c r="AA71">
        <f>Q71*Dt</f>
        <v>-1.7871205764481062</v>
      </c>
      <c r="AB71">
        <f>R71*Dt</f>
        <v>-0.65268067956460796</v>
      </c>
      <c r="AC71">
        <f>Y71*Dt</f>
        <v>-6.467102392622226E-2</v>
      </c>
      <c r="AD71">
        <f>Z71*Dt</f>
        <v>-2.0971062871397557E-2</v>
      </c>
    </row>
    <row r="72" spans="6:30" x14ac:dyDescent="0.25">
      <c r="F72">
        <f>F71+Dt</f>
        <v>5.5999999999999961</v>
      </c>
      <c r="G72">
        <f t="shared" si="0"/>
        <v>6378579.1796989553</v>
      </c>
      <c r="H72">
        <f t="shared" si="1"/>
        <v>5999929.9675069358</v>
      </c>
      <c r="I72">
        <f t="shared" si="2"/>
        <v>2164974.0729859131</v>
      </c>
      <c r="J72">
        <f>-G_*M*m_/(POWER(G72,2))</f>
        <v>-9.8034540139787971</v>
      </c>
      <c r="K72">
        <f t="shared" si="3"/>
        <v>-9.2214952368630208</v>
      </c>
      <c r="L72">
        <f t="shared" si="4"/>
        <v>-3.3274218549365848</v>
      </c>
      <c r="M72">
        <f t="shared" si="5"/>
        <v>-17.474802301808797</v>
      </c>
      <c r="N72">
        <f t="shared" si="6"/>
        <v>-6.381406864486495</v>
      </c>
      <c r="O72">
        <f>K72/m_</f>
        <v>-9.2214952368630208</v>
      </c>
      <c r="P72">
        <f>L72/m_</f>
        <v>-3.3274218549365848</v>
      </c>
      <c r="Q72">
        <f>M72+O72*Dt/2</f>
        <v>-17.935877063651947</v>
      </c>
      <c r="R72">
        <f>N72+P72*Dt/2</f>
        <v>-6.5477779572333246</v>
      </c>
      <c r="S72">
        <f>x/r_</f>
        <v>0.94063734081406147</v>
      </c>
      <c r="T72">
        <f>y/r_</f>
        <v>0.33941330714374052</v>
      </c>
      <c r="U72">
        <f>S72+M72*Dt/2</f>
        <v>6.6897225723621556E-2</v>
      </c>
      <c r="V72">
        <f>T72+N72*Dt/2</f>
        <v>2.0342963919415757E-2</v>
      </c>
      <c r="W72">
        <f t="shared" si="7"/>
        <v>-0.61689244836972656</v>
      </c>
      <c r="X72">
        <f t="shared" si="8"/>
        <v>-0.19943131129202224</v>
      </c>
      <c r="Y72">
        <f>W72/m_</f>
        <v>-0.61689244836972656</v>
      </c>
      <c r="Z72">
        <f>X72/m_</f>
        <v>-0.19943131129202224</v>
      </c>
      <c r="AA72">
        <f>Q72*Dt</f>
        <v>-1.7935877063651948</v>
      </c>
      <c r="AB72">
        <f>R72*Dt</f>
        <v>-0.6547777957233325</v>
      </c>
      <c r="AC72">
        <f>Y72*Dt</f>
        <v>-6.1689244836972662E-2</v>
      </c>
      <c r="AD72">
        <f>Z72*Dt</f>
        <v>-1.9943131129202225E-2</v>
      </c>
    </row>
    <row r="73" spans="6:30" x14ac:dyDescent="0.25">
      <c r="F73">
        <f>F72+Dt</f>
        <v>5.6999999999999957</v>
      </c>
      <c r="G73">
        <f t="shared" si="0"/>
        <v>6378577.2703430885</v>
      </c>
      <c r="H73">
        <f t="shared" si="1"/>
        <v>5999928.1739192298</v>
      </c>
      <c r="I73">
        <f t="shared" si="2"/>
        <v>2164973.4182081176</v>
      </c>
      <c r="J73">
        <f>-G_*M*m_/(POWER(G73,2))</f>
        <v>-9.8034598830886139</v>
      </c>
      <c r="K73">
        <f t="shared" si="3"/>
        <v>-9.2215007612922602</v>
      </c>
      <c r="L73">
        <f t="shared" si="4"/>
        <v>-3.3274238366661519</v>
      </c>
      <c r="M73">
        <f t="shared" si="5"/>
        <v>-17.53649154664577</v>
      </c>
      <c r="N73">
        <f t="shared" si="6"/>
        <v>-6.4013499956156972</v>
      </c>
      <c r="O73">
        <f>K73/m_</f>
        <v>-9.2215007612922602</v>
      </c>
      <c r="P73">
        <f>L73/m_</f>
        <v>-3.3274238366661519</v>
      </c>
      <c r="Q73">
        <f>M73+O73*Dt/2</f>
        <v>-17.997566584710384</v>
      </c>
      <c r="R73">
        <f>N73+P73*Dt/2</f>
        <v>-6.5677211874490045</v>
      </c>
      <c r="S73">
        <f>x/r_</f>
        <v>0.94063734081406147</v>
      </c>
      <c r="T73">
        <f>y/r_</f>
        <v>0.33941330714374052</v>
      </c>
      <c r="U73">
        <f>S73+M73*Dt/2</f>
        <v>6.3812763481772894E-2</v>
      </c>
      <c r="V73">
        <f>T73+N73*Dt/2</f>
        <v>1.9345807362955658E-2</v>
      </c>
      <c r="W73">
        <f t="shared" si="7"/>
        <v>-0.58844944702733171</v>
      </c>
      <c r="X73">
        <f t="shared" si="8"/>
        <v>-0.18965584638869612</v>
      </c>
      <c r="Y73">
        <f>W73/m_</f>
        <v>-0.58844944702733171</v>
      </c>
      <c r="Z73">
        <f>X73/m_</f>
        <v>-0.18965584638869612</v>
      </c>
      <c r="AA73">
        <f>Q73*Dt</f>
        <v>-1.7997566584710385</v>
      </c>
      <c r="AB73">
        <f>R73*Dt</f>
        <v>-0.65677211874490049</v>
      </c>
      <c r="AC73">
        <f>Y73*Dt</f>
        <v>-5.8844944702733173E-2</v>
      </c>
      <c r="AD73">
        <f>Z73*Dt</f>
        <v>-1.8965584638869614E-2</v>
      </c>
    </row>
    <row r="74" spans="6:30" x14ac:dyDescent="0.25">
      <c r="F74">
        <f>F73+Dt</f>
        <v>5.7999999999999954</v>
      </c>
      <c r="G74">
        <f t="shared" si="0"/>
        <v>6378575.3545075748</v>
      </c>
      <c r="H74">
        <f t="shared" si="1"/>
        <v>5999926.3741625715</v>
      </c>
      <c r="I74">
        <f t="shared" si="2"/>
        <v>2164972.7614359991</v>
      </c>
      <c r="J74">
        <f>-G_*M*m_/(POWER(G74,2))</f>
        <v>-9.8034657721213136</v>
      </c>
      <c r="K74">
        <f t="shared" si="3"/>
        <v>-9.2215063043480523</v>
      </c>
      <c r="L74">
        <f t="shared" si="4"/>
        <v>-3.3274258254727926</v>
      </c>
      <c r="M74">
        <f t="shared" si="5"/>
        <v>-17.595336491348505</v>
      </c>
      <c r="N74">
        <f t="shared" si="6"/>
        <v>-6.4203155802545666</v>
      </c>
      <c r="O74">
        <f>K74/m_</f>
        <v>-9.2215063043480523</v>
      </c>
      <c r="P74">
        <f>L74/m_</f>
        <v>-3.3274258254727926</v>
      </c>
      <c r="Q74">
        <f>M74+O74*Dt/2</f>
        <v>-18.056411806565908</v>
      </c>
      <c r="R74">
        <f>N74+P74*Dt/2</f>
        <v>-6.5866868715282063</v>
      </c>
      <c r="S74">
        <f>x/r_</f>
        <v>0.94063734081406147</v>
      </c>
      <c r="T74">
        <f>y/r_</f>
        <v>0.33941330714374052</v>
      </c>
      <c r="U74">
        <f>S74+M74*Dt/2</f>
        <v>6.0870516246636197E-2</v>
      </c>
      <c r="V74">
        <f>T74+N74*Dt/2</f>
        <v>1.8397528131012142E-2</v>
      </c>
      <c r="W74">
        <f t="shared" si="7"/>
        <v>-0.56131784931727624</v>
      </c>
      <c r="X74">
        <f t="shared" si="8"/>
        <v>-0.18035953732401652</v>
      </c>
      <c r="Y74">
        <f>W74/m_</f>
        <v>-0.56131784931727624</v>
      </c>
      <c r="Z74">
        <f>X74/m_</f>
        <v>-0.18035953732401652</v>
      </c>
      <c r="AA74">
        <f>Q74*Dt</f>
        <v>-1.8056411806565908</v>
      </c>
      <c r="AB74">
        <f>R74*Dt</f>
        <v>-0.65866868715282068</v>
      </c>
      <c r="AC74">
        <f>Y74*Dt</f>
        <v>-5.613178493172763E-2</v>
      </c>
      <c r="AD74">
        <f>Z74*Dt</f>
        <v>-1.8035953732401654E-2</v>
      </c>
    </row>
    <row r="75" spans="6:30" x14ac:dyDescent="0.25">
      <c r="F75">
        <f>F74+Dt</f>
        <v>5.899999999999995</v>
      </c>
      <c r="G75">
        <f t="shared" si="0"/>
        <v>6378573.43249314</v>
      </c>
      <c r="H75">
        <f t="shared" si="1"/>
        <v>5999924.5685213907</v>
      </c>
      <c r="I75">
        <f t="shared" si="2"/>
        <v>2164972.102767312</v>
      </c>
      <c r="J75">
        <f>-G_*M*m_/(POWER(G75,2))</f>
        <v>-9.8034716801525583</v>
      </c>
      <c r="K75">
        <f t="shared" si="3"/>
        <v>-9.2215118651633201</v>
      </c>
      <c r="L75">
        <f t="shared" si="4"/>
        <v>-3.3274278210361423</v>
      </c>
      <c r="M75">
        <f t="shared" si="5"/>
        <v>-17.651468276280234</v>
      </c>
      <c r="N75">
        <f t="shared" si="6"/>
        <v>-6.4383515339869684</v>
      </c>
      <c r="O75">
        <f>K75/m_</f>
        <v>-9.2215118651633201</v>
      </c>
      <c r="P75">
        <f>L75/m_</f>
        <v>-3.3274278210361423</v>
      </c>
      <c r="Q75">
        <f>M75+O75*Dt/2</f>
        <v>-18.112543869538399</v>
      </c>
      <c r="R75">
        <f>N75+P75*Dt/2</f>
        <v>-6.6047229250387751</v>
      </c>
      <c r="S75">
        <f>x/r_</f>
        <v>0.94063734081406147</v>
      </c>
      <c r="T75">
        <f>y/r_</f>
        <v>0.33941330714374052</v>
      </c>
      <c r="U75">
        <f>S75+M75*Dt/2</f>
        <v>5.8063927000049698E-2</v>
      </c>
      <c r="V75">
        <f>T75+N75*Dt/2</f>
        <v>1.7495730444392066E-2</v>
      </c>
      <c r="W75">
        <f t="shared" si="7"/>
        <v>-0.53543719176893512</v>
      </c>
      <c r="X75">
        <f t="shared" si="8"/>
        <v>-0.17151889793518055</v>
      </c>
      <c r="Y75">
        <f>W75/m_</f>
        <v>-0.53543719176893512</v>
      </c>
      <c r="Z75">
        <f>X75/m_</f>
        <v>-0.17151889793518055</v>
      </c>
      <c r="AA75">
        <f>Q75*Dt</f>
        <v>-1.81125438695384</v>
      </c>
      <c r="AB75">
        <f>R75*Dt</f>
        <v>-0.66047229250387751</v>
      </c>
      <c r="AC75">
        <f>Y75*Dt</f>
        <v>-5.3543719176893517E-2</v>
      </c>
      <c r="AD75">
        <f>Z75*Dt</f>
        <v>-1.7151889793518057E-2</v>
      </c>
    </row>
    <row r="76" spans="6:30" x14ac:dyDescent="0.25">
      <c r="F76">
        <f>F75+Dt</f>
        <v>5.9999999999999947</v>
      </c>
      <c r="G76">
        <f t="shared" si="0"/>
        <v>6378571.5045865448</v>
      </c>
      <c r="H76">
        <f t="shared" si="1"/>
        <v>5999922.7572670039</v>
      </c>
      <c r="I76">
        <f t="shared" si="2"/>
        <v>2164971.4422950195</v>
      </c>
      <c r="J76">
        <f>-G_*M*m_/(POWER(G76,2))</f>
        <v>-9.8034776063009286</v>
      </c>
      <c r="K76">
        <f t="shared" si="3"/>
        <v>-9.2215174429113933</v>
      </c>
      <c r="L76">
        <f t="shared" si="4"/>
        <v>-3.3274298230503243</v>
      </c>
      <c r="M76">
        <f t="shared" si="5"/>
        <v>-17.705011995457127</v>
      </c>
      <c r="N76">
        <f t="shared" si="6"/>
        <v>-6.4555034237804865</v>
      </c>
      <c r="O76">
        <f>K76/m_</f>
        <v>-9.2215174429113933</v>
      </c>
      <c r="P76">
        <f>L76/m_</f>
        <v>-3.3274298230503243</v>
      </c>
      <c r="Q76">
        <f>M76+O76*Dt/2</f>
        <v>-18.166087867602698</v>
      </c>
      <c r="R76">
        <f>N76+P76*Dt/2</f>
        <v>-6.6218749149330023</v>
      </c>
      <c r="S76">
        <f>x/r_</f>
        <v>0.94063734081406147</v>
      </c>
      <c r="T76">
        <f>y/r_</f>
        <v>0.33941330714374052</v>
      </c>
      <c r="U76">
        <f>S76+M76*Dt/2</f>
        <v>5.5386741041205112E-2</v>
      </c>
      <c r="V76">
        <f>T76+N76*Dt/2</f>
        <v>1.6638135954716193E-2</v>
      </c>
      <c r="W76">
        <f t="shared" si="7"/>
        <v>-0.51074979861748926</v>
      </c>
      <c r="X76">
        <f t="shared" si="8"/>
        <v>-0.16311159324265051</v>
      </c>
      <c r="Y76">
        <f>W76/m_</f>
        <v>-0.51074979861748926</v>
      </c>
      <c r="Z76">
        <f>X76/m_</f>
        <v>-0.16311159324265051</v>
      </c>
      <c r="AA76">
        <f>Q76*Dt</f>
        <v>-1.8166087867602698</v>
      </c>
      <c r="AB76">
        <f>R76*Dt</f>
        <v>-0.66218749149330025</v>
      </c>
      <c r="AC76">
        <f>Y76*Dt</f>
        <v>-5.1074979861748929E-2</v>
      </c>
      <c r="AD76">
        <f>Z76*Dt</f>
        <v>-1.6311159324265051E-2</v>
      </c>
    </row>
    <row r="77" spans="6:30" x14ac:dyDescent="0.25">
      <c r="F77">
        <f>F76+Dt</f>
        <v>6.0999999999999943</v>
      </c>
      <c r="G77">
        <f t="shared" si="0"/>
        <v>6378569.5710612405</v>
      </c>
      <c r="H77">
        <f t="shared" si="1"/>
        <v>5999920.9406582173</v>
      </c>
      <c r="I77">
        <f t="shared" si="2"/>
        <v>2164970.780107528</v>
      </c>
      <c r="J77">
        <f>-G_*M*m_/(POWER(G77,2))</f>
        <v>-9.8034835497259198</v>
      </c>
      <c r="K77">
        <f t="shared" si="3"/>
        <v>-9.2215230368041041</v>
      </c>
      <c r="L77">
        <f t="shared" si="4"/>
        <v>-3.3274318312232873</v>
      </c>
      <c r="M77">
        <f t="shared" si="5"/>
        <v>-17.756086975318876</v>
      </c>
      <c r="N77">
        <f t="shared" si="6"/>
        <v>-6.4718145831047513</v>
      </c>
      <c r="O77">
        <f>K77/m_</f>
        <v>-9.2215230368041041</v>
      </c>
      <c r="P77">
        <f>L77/m_</f>
        <v>-3.3274318312232873</v>
      </c>
      <c r="Q77">
        <f>M77+O77*Dt/2</f>
        <v>-18.217163127159083</v>
      </c>
      <c r="R77">
        <f>N77+P77*Dt/2</f>
        <v>-6.6381861746659157</v>
      </c>
      <c r="S77">
        <f>x/r_</f>
        <v>0.94063734081406147</v>
      </c>
      <c r="T77">
        <f>y/r_</f>
        <v>0.33941330714374052</v>
      </c>
      <c r="U77">
        <f>S77+M77*Dt/2</f>
        <v>5.2832992048117644E-2</v>
      </c>
      <c r="V77">
        <f>T77+N77*Dt/2</f>
        <v>1.582257798850295E-2</v>
      </c>
      <c r="W77">
        <f t="shared" si="7"/>
        <v>-0.48720065327500489</v>
      </c>
      <c r="X77">
        <f t="shared" si="8"/>
        <v>-0.15511638302454411</v>
      </c>
      <c r="Y77">
        <f>W77/m_</f>
        <v>-0.48720065327500489</v>
      </c>
      <c r="Z77">
        <f>X77/m_</f>
        <v>-0.15511638302454411</v>
      </c>
      <c r="AA77">
        <f>Q77*Dt</f>
        <v>-1.8217163127159084</v>
      </c>
      <c r="AB77">
        <f>R77*Dt</f>
        <v>-0.66381861746659165</v>
      </c>
      <c r="AC77">
        <f>Y77*Dt</f>
        <v>-4.8720065327500492E-2</v>
      </c>
      <c r="AD77">
        <f>Z77*Dt</f>
        <v>-1.5511638302454412E-2</v>
      </c>
    </row>
    <row r="78" spans="6:30" x14ac:dyDescent="0.25">
      <c r="F78">
        <f>F77+Dt</f>
        <v>6.199999999999994</v>
      </c>
      <c r="G78">
        <f t="shared" si="0"/>
        <v>6378567.6321779815</v>
      </c>
      <c r="H78">
        <f t="shared" si="1"/>
        <v>5999919.118941905</v>
      </c>
      <c r="I78">
        <f t="shared" si="2"/>
        <v>2164970.1162889106</v>
      </c>
      <c r="J78">
        <f>-G_*M*m_/(POWER(G78,2))</f>
        <v>-9.8034895096260453</v>
      </c>
      <c r="K78">
        <f t="shared" si="3"/>
        <v>-9.2215286460899986</v>
      </c>
      <c r="L78">
        <f t="shared" si="4"/>
        <v>-3.3274338452761887</v>
      </c>
      <c r="M78">
        <f t="shared" si="5"/>
        <v>-17.804807040646377</v>
      </c>
      <c r="N78">
        <f t="shared" si="6"/>
        <v>-6.4873262214072058</v>
      </c>
      <c r="O78">
        <f>K78/m_</f>
        <v>-9.2215286460899986</v>
      </c>
      <c r="P78">
        <f>L78/m_</f>
        <v>-3.3274338452761887</v>
      </c>
      <c r="Q78">
        <f>M78+O78*Dt/2</f>
        <v>-18.265883472950875</v>
      </c>
      <c r="R78">
        <f>N78+P78*Dt/2</f>
        <v>-6.6536979136710155</v>
      </c>
      <c r="S78">
        <f>x/r_</f>
        <v>0.94063734081406147</v>
      </c>
      <c r="T78">
        <f>y/r_</f>
        <v>0.33941330714374052</v>
      </c>
      <c r="U78">
        <f>S78+M78*Dt/2</f>
        <v>5.0396988781742591E-2</v>
      </c>
      <c r="V78">
        <f>T78+N78*Dt/2</f>
        <v>1.5046996073380225E-2</v>
      </c>
      <c r="W78">
        <f t="shared" si="7"/>
        <v>-0.46473727572751561</v>
      </c>
      <c r="X78">
        <f t="shared" si="8"/>
        <v>-0.14751306815676735</v>
      </c>
      <c r="Y78">
        <f>W78/m_</f>
        <v>-0.46473727572751561</v>
      </c>
      <c r="Z78">
        <f>X78/m_</f>
        <v>-0.14751306815676735</v>
      </c>
      <c r="AA78">
        <f>Q78*Dt</f>
        <v>-1.8265883472950877</v>
      </c>
      <c r="AB78">
        <f>R78*Dt</f>
        <v>-0.66536979136710162</v>
      </c>
      <c r="AC78">
        <f>Y78*Dt</f>
        <v>-4.6473727572751561E-2</v>
      </c>
      <c r="AD78">
        <f>Z78*Dt</f>
        <v>-1.4751306815676735E-2</v>
      </c>
    </row>
    <row r="79" spans="6:30" x14ac:dyDescent="0.25">
      <c r="F79">
        <f>F78+Dt</f>
        <v>6.2999999999999936</v>
      </c>
      <c r="G79">
        <f t="shared" si="0"/>
        <v>6378565.6881854143</v>
      </c>
      <c r="H79">
        <f t="shared" si="1"/>
        <v>5999917.2923535574</v>
      </c>
      <c r="I79">
        <f t="shared" si="2"/>
        <v>2164969.4509191192</v>
      </c>
      <c r="J79">
        <f>-G_*M*m_/(POWER(G79,2))</f>
        <v>-9.8034954852370468</v>
      </c>
      <c r="K79">
        <f t="shared" si="3"/>
        <v>-9.2215342700526541</v>
      </c>
      <c r="L79">
        <f t="shared" si="4"/>
        <v>-3.3274358649428022</v>
      </c>
      <c r="M79">
        <f t="shared" si="5"/>
        <v>-17.85128076821913</v>
      </c>
      <c r="N79">
        <f t="shared" si="6"/>
        <v>-6.5020775282228822</v>
      </c>
      <c r="O79">
        <f>K79/m_</f>
        <v>-9.2215342700526541</v>
      </c>
      <c r="P79">
        <f>L79/m_</f>
        <v>-3.3274358649428022</v>
      </c>
      <c r="Q79">
        <f>M79+O79*Dt/2</f>
        <v>-18.312357481721762</v>
      </c>
      <c r="R79">
        <f>N79+P79*Dt/2</f>
        <v>-6.668449321470022</v>
      </c>
      <c r="S79">
        <f>x/r_</f>
        <v>0.94063734081406147</v>
      </c>
      <c r="T79">
        <f>y/r_</f>
        <v>0.33941330714374052</v>
      </c>
      <c r="U79">
        <f>S79+M79*Dt/2</f>
        <v>4.8073302403104923E-2</v>
      </c>
      <c r="V79">
        <f>T79+N79*Dt/2</f>
        <v>1.4309430732596384E-2</v>
      </c>
      <c r="W79">
        <f t="shared" si="7"/>
        <v>-0.44330960558483667</v>
      </c>
      <c r="X79">
        <f t="shared" si="8"/>
        <v>-0.1402824395833209</v>
      </c>
      <c r="Y79">
        <f>W79/m_</f>
        <v>-0.44330960558483667</v>
      </c>
      <c r="Z79">
        <f>X79/m_</f>
        <v>-0.1402824395833209</v>
      </c>
      <c r="AA79">
        <f>Q79*Dt</f>
        <v>-1.8312357481721762</v>
      </c>
      <c r="AB79">
        <f>R79*Dt</f>
        <v>-0.66684493214700225</v>
      </c>
      <c r="AC79">
        <f>Y79*Dt</f>
        <v>-4.4330960558483672E-2</v>
      </c>
      <c r="AD79">
        <f>Z79*Dt</f>
        <v>-1.402824395833209E-2</v>
      </c>
    </row>
    <row r="80" spans="6:30" x14ac:dyDescent="0.25">
      <c r="F80">
        <f>F79+Dt</f>
        <v>6.3999999999999932</v>
      </c>
      <c r="G80">
        <f t="shared" si="0"/>
        <v>6378563.7393206479</v>
      </c>
      <c r="H80">
        <f t="shared" si="1"/>
        <v>5999915.4611178096</v>
      </c>
      <c r="I80">
        <f t="shared" si="2"/>
        <v>2164968.7840741868</v>
      </c>
      <c r="J80">
        <f>-G_*M*m_/(POWER(G80,2))</f>
        <v>-9.8035014758301138</v>
      </c>
      <c r="K80">
        <f t="shared" si="3"/>
        <v>-9.2215399080089835</v>
      </c>
      <c r="L80">
        <f t="shared" si="4"/>
        <v>-3.327437889968929</v>
      </c>
      <c r="M80">
        <f t="shared" si="5"/>
        <v>-17.895611728777613</v>
      </c>
      <c r="N80">
        <f t="shared" si="6"/>
        <v>-6.5161057721812146</v>
      </c>
      <c r="O80">
        <f>K80/m_</f>
        <v>-9.2215399080089835</v>
      </c>
      <c r="P80">
        <f>L80/m_</f>
        <v>-3.327437889968929</v>
      </c>
      <c r="Q80">
        <f>M80+O80*Dt/2</f>
        <v>-18.356688724178063</v>
      </c>
      <c r="R80">
        <f>N80+P80*Dt/2</f>
        <v>-6.6824776666796613</v>
      </c>
      <c r="S80">
        <f>x/r_</f>
        <v>0.94063734081406147</v>
      </c>
      <c r="T80">
        <f>y/r_</f>
        <v>0.33941330714374052</v>
      </c>
      <c r="U80">
        <f>S80+M80*Dt/2</f>
        <v>4.5856754375180775E-2</v>
      </c>
      <c r="V80">
        <f>T80+N80*Dt/2</f>
        <v>1.3608018534679744E-2</v>
      </c>
      <c r="W80">
        <f t="shared" si="7"/>
        <v>-0.42286989052249507</v>
      </c>
      <c r="X80">
        <f t="shared" si="8"/>
        <v>-0.13340622978785641</v>
      </c>
      <c r="Y80">
        <f>W80/m_</f>
        <v>-0.42286989052249507</v>
      </c>
      <c r="Z80">
        <f>X80/m_</f>
        <v>-0.13340622978785641</v>
      </c>
      <c r="AA80">
        <f>Q80*Dt</f>
        <v>-1.8356688724178065</v>
      </c>
      <c r="AB80">
        <f>R80*Dt</f>
        <v>-0.66824776666796615</v>
      </c>
      <c r="AC80">
        <f>Y80*Dt</f>
        <v>-4.2286989052249507E-2</v>
      </c>
      <c r="AD80">
        <f>Z80*Dt</f>
        <v>-1.3340622978785641E-2</v>
      </c>
    </row>
    <row r="81" spans="6:30" x14ac:dyDescent="0.25">
      <c r="F81">
        <f>F80+Dt</f>
        <v>6.4999999999999929</v>
      </c>
      <c r="G81">
        <f t="shared" si="0"/>
        <v>6378561.7858097767</v>
      </c>
      <c r="H81">
        <f t="shared" si="1"/>
        <v>5999913.6254489375</v>
      </c>
      <c r="I81">
        <f t="shared" si="2"/>
        <v>2164968.11582642</v>
      </c>
      <c r="J81">
        <f>-G_*M*m_/(POWER(G81,2))</f>
        <v>-9.8035074807102998</v>
      </c>
      <c r="K81">
        <f t="shared" si="3"/>
        <v>-9.22154555930776</v>
      </c>
      <c r="L81">
        <f t="shared" si="4"/>
        <v>-3.3274399201118827</v>
      </c>
      <c r="M81">
        <f t="shared" si="5"/>
        <v>-17.937898717829864</v>
      </c>
      <c r="N81">
        <f t="shared" si="6"/>
        <v>-6.5294463951599999</v>
      </c>
      <c r="O81">
        <f>K81/m_</f>
        <v>-9.22154555930776</v>
      </c>
      <c r="P81">
        <f>L81/m_</f>
        <v>-3.3274399201118827</v>
      </c>
      <c r="Q81">
        <f>M81+O81*Dt/2</f>
        <v>-18.398975995795251</v>
      </c>
      <c r="R81">
        <f>N81+P81*Dt/2</f>
        <v>-6.6958183911655942</v>
      </c>
      <c r="S81">
        <f>x/r_</f>
        <v>0.94063734081406147</v>
      </c>
      <c r="T81">
        <f>y/r_</f>
        <v>0.33941330714374052</v>
      </c>
      <c r="U81">
        <f>S81+M81*Dt/2</f>
        <v>4.3742404922568201E-2</v>
      </c>
      <c r="V81">
        <f>T81+N81*Dt/2</f>
        <v>1.294098738574051E-2</v>
      </c>
      <c r="W81">
        <f t="shared" si="7"/>
        <v>-0.40337257986715069</v>
      </c>
      <c r="X81">
        <f t="shared" si="8"/>
        <v>-0.12686706664388472</v>
      </c>
      <c r="Y81">
        <f>W81/m_</f>
        <v>-0.40337257986715069</v>
      </c>
      <c r="Z81">
        <f>X81/m_</f>
        <v>-0.12686706664388472</v>
      </c>
      <c r="AA81">
        <f>Q81*Dt</f>
        <v>-1.8398975995795253</v>
      </c>
      <c r="AB81">
        <f>R81*Dt</f>
        <v>-0.66958183911655944</v>
      </c>
      <c r="AC81">
        <f>Y81*Dt</f>
        <v>-4.0337257986715072E-2</v>
      </c>
      <c r="AD81">
        <f>Z81*Dt</f>
        <v>-1.2686706664388474E-2</v>
      </c>
    </row>
    <row r="82" spans="6:30" x14ac:dyDescent="0.25">
      <c r="F82">
        <f>F81+Dt</f>
        <v>6.5999999999999925</v>
      </c>
      <c r="G82">
        <f t="shared" ref="G82:G145" si="9">SQRT(POWER(H82,2)+POWER(I82,2))</f>
        <v>6378559.8278684048</v>
      </c>
      <c r="H82">
        <f t="shared" ref="H82:H145" si="10">H81+AA81</f>
        <v>5999911.7855513375</v>
      </c>
      <c r="I82">
        <f t="shared" ref="I82:I145" si="11">I81+AB81</f>
        <v>2164967.4462445807</v>
      </c>
      <c r="J82">
        <f>-G_*M*m_/(POWER(G82,2))</f>
        <v>-9.8035134992148976</v>
      </c>
      <c r="K82">
        <f t="shared" ref="K82:K145" si="12">J82*H82/G82</f>
        <v>-9.2215512233280581</v>
      </c>
      <c r="L82">
        <f t="shared" ref="L82:L145" si="13">J82*I82/G82</f>
        <v>-3.3274419551399439</v>
      </c>
      <c r="M82">
        <f t="shared" ref="M82:M145" si="14">M81+AC81</f>
        <v>-17.978235975816578</v>
      </c>
      <c r="N82">
        <f t="shared" ref="N82:N145" si="15">N81+AD81</f>
        <v>-6.5421331018243887</v>
      </c>
      <c r="O82">
        <f>K82/m_</f>
        <v>-9.2215512233280581</v>
      </c>
      <c r="P82">
        <f>L82/m_</f>
        <v>-3.3274419551399439</v>
      </c>
      <c r="Q82">
        <f>M82+O82*Dt/2</f>
        <v>-18.439313536982979</v>
      </c>
      <c r="R82">
        <f>N82+P82*Dt/2</f>
        <v>-6.7085051995813858</v>
      </c>
      <c r="S82">
        <f>x/r_</f>
        <v>0.94063734081406147</v>
      </c>
      <c r="T82">
        <f>y/r_</f>
        <v>0.33941330714374052</v>
      </c>
      <c r="U82">
        <f>S82+M82*Dt/2</f>
        <v>4.1725542023232531E-2</v>
      </c>
      <c r="V82">
        <f>T82+N82*Dt/2</f>
        <v>1.2306652052521072E-2</v>
      </c>
      <c r="W82">
        <f t="shared" ref="W82:W145" si="16">K82*U82</f>
        <v>-0.38477422308836623</v>
      </c>
      <c r="X82">
        <f t="shared" ref="X82:X145" si="17">J82*V82</f>
        <v>-0.12064842952703106</v>
      </c>
      <c r="Y82">
        <f>W82/m_</f>
        <v>-0.38477422308836623</v>
      </c>
      <c r="Z82">
        <f>X82/m_</f>
        <v>-0.12064842952703106</v>
      </c>
      <c r="AA82">
        <f>Q82*Dt</f>
        <v>-1.843931353698298</v>
      </c>
      <c r="AB82">
        <f>R82*Dt</f>
        <v>-0.6708505199581386</v>
      </c>
      <c r="AC82">
        <f>Y82*Dt</f>
        <v>-3.8477422308836627E-2</v>
      </c>
      <c r="AD82">
        <f>Z82*Dt</f>
        <v>-1.2064842952703107E-2</v>
      </c>
    </row>
    <row r="83" spans="6:30" x14ac:dyDescent="0.25">
      <c r="F83">
        <f>F82+Dt</f>
        <v>6.6999999999999922</v>
      </c>
      <c r="G83">
        <f t="shared" si="9"/>
        <v>6378557.8657021271</v>
      </c>
      <c r="H83">
        <f t="shared" si="10"/>
        <v>5999909.9416199839</v>
      </c>
      <c r="I83">
        <f t="shared" si="11"/>
        <v>2164966.7753940606</v>
      </c>
      <c r="J83">
        <f>-G_*M*m_/(POWER(G83,2))</f>
        <v>-9.8035195307119718</v>
      </c>
      <c r="K83">
        <f t="shared" si="12"/>
        <v>-9.2215568994778945</v>
      </c>
      <c r="L83">
        <f t="shared" si="13"/>
        <v>-3.3274439948318792</v>
      </c>
      <c r="M83">
        <f t="shared" si="14"/>
        <v>-18.016713398125415</v>
      </c>
      <c r="N83">
        <f t="shared" si="15"/>
        <v>-6.5541979447770915</v>
      </c>
      <c r="O83">
        <f>K83/m_</f>
        <v>-9.2215568994778945</v>
      </c>
      <c r="P83">
        <f>L83/m_</f>
        <v>-3.3274439948318792</v>
      </c>
      <c r="Q83">
        <f>M83+O83*Dt/2</f>
        <v>-18.477791243099308</v>
      </c>
      <c r="R83">
        <f>N83+P83*Dt/2</f>
        <v>-6.7205701445186854</v>
      </c>
      <c r="S83">
        <f>x/r_</f>
        <v>0.94063734081406147</v>
      </c>
      <c r="T83">
        <f>y/r_</f>
        <v>0.33941330714374052</v>
      </c>
      <c r="U83">
        <f>S83+M83*Dt/2</f>
        <v>3.9801670907790743E-2</v>
      </c>
      <c r="V83">
        <f>T83+N83*Dt/2</f>
        <v>1.1703409904885942E-2</v>
      </c>
      <c r="W83">
        <f t="shared" si="16"/>
        <v>-0.36703337297048633</v>
      </c>
      <c r="X83">
        <f t="shared" si="17"/>
        <v>-0.11473460757847727</v>
      </c>
      <c r="Y83">
        <f>W83/m_</f>
        <v>-0.36703337297048633</v>
      </c>
      <c r="Z83">
        <f>X83/m_</f>
        <v>-0.11473460757847727</v>
      </c>
      <c r="AA83">
        <f>Q83*Dt</f>
        <v>-1.8477791243099309</v>
      </c>
      <c r="AB83">
        <f>R83*Dt</f>
        <v>-0.67205701445186861</v>
      </c>
      <c r="AC83">
        <f>Y83*Dt</f>
        <v>-3.6703337297048631E-2</v>
      </c>
      <c r="AD83">
        <f>Z83*Dt</f>
        <v>-1.1473460757847727E-2</v>
      </c>
    </row>
    <row r="84" spans="6:30" x14ac:dyDescent="0.25">
      <c r="F84">
        <f>F83+Dt</f>
        <v>6.7999999999999918</v>
      </c>
      <c r="G84">
        <f t="shared" si="9"/>
        <v>6378555.8995069917</v>
      </c>
      <c r="H84">
        <f t="shared" si="10"/>
        <v>5999908.0938408598</v>
      </c>
      <c r="I84">
        <f t="shared" si="11"/>
        <v>2164966.1033370462</v>
      </c>
      <c r="J84">
        <f>-G_*M*m_/(POWER(G84,2))</f>
        <v>-9.8035255745989236</v>
      </c>
      <c r="K84">
        <f t="shared" si="12"/>
        <v>-9.2215625871928566</v>
      </c>
      <c r="L84">
        <f t="shared" si="13"/>
        <v>-3.3274460389764662</v>
      </c>
      <c r="M84">
        <f t="shared" si="14"/>
        <v>-18.053416735422463</v>
      </c>
      <c r="N84">
        <f t="shared" si="15"/>
        <v>-6.565671405534939</v>
      </c>
      <c r="O84">
        <f>K84/m_</f>
        <v>-9.2215625871928566</v>
      </c>
      <c r="P84">
        <f>L84/m_</f>
        <v>-3.3274460389764662</v>
      </c>
      <c r="Q84">
        <f>M84+O84*Dt/2</f>
        <v>-18.514494864782105</v>
      </c>
      <c r="R84">
        <f>N84+P84*Dt/2</f>
        <v>-6.7320437074837622</v>
      </c>
      <c r="S84">
        <f>x/r_</f>
        <v>0.94063734081406147</v>
      </c>
      <c r="T84">
        <f>y/r_</f>
        <v>0.33941330714374052</v>
      </c>
      <c r="U84">
        <f>S84+M84*Dt/2</f>
        <v>3.7966504042938332E-2</v>
      </c>
      <c r="V84">
        <f>T84+N84*Dt/2</f>
        <v>1.1129736866993534E-2</v>
      </c>
      <c r="W84">
        <f t="shared" si="16"/>
        <v>-0.35011049324886645</v>
      </c>
      <c r="X84">
        <f t="shared" si="17"/>
        <v>-0.1091106600141276</v>
      </c>
      <c r="Y84">
        <f>W84/m_</f>
        <v>-0.35011049324886645</v>
      </c>
      <c r="Z84">
        <f>X84/m_</f>
        <v>-0.1091106600141276</v>
      </c>
      <c r="AA84">
        <f>Q84*Dt</f>
        <v>-1.8514494864782105</v>
      </c>
      <c r="AB84">
        <f>R84*Dt</f>
        <v>-0.67320437074837625</v>
      </c>
      <c r="AC84">
        <f>Y84*Dt</f>
        <v>-3.5011049324886648E-2</v>
      </c>
      <c r="AD84">
        <f>Z84*Dt</f>
        <v>-1.0911066001412761E-2</v>
      </c>
    </row>
    <row r="85" spans="6:30" x14ac:dyDescent="0.25">
      <c r="F85">
        <f>F84+Dt</f>
        <v>6.8999999999999915</v>
      </c>
      <c r="G85">
        <f t="shared" si="9"/>
        <v>6378553.9294699496</v>
      </c>
      <c r="H85">
        <f t="shared" si="10"/>
        <v>5999906.242391373</v>
      </c>
      <c r="I85">
        <f t="shared" si="11"/>
        <v>2164965.4301326755</v>
      </c>
      <c r="J85">
        <f>-G_*M*m_/(POWER(G85,2))</f>
        <v>-9.8035316303011157</v>
      </c>
      <c r="K85">
        <f t="shared" si="12"/>
        <v>-9.2215682859348078</v>
      </c>
      <c r="L85">
        <f t="shared" si="13"/>
        <v>-3.3274480873720322</v>
      </c>
      <c r="M85">
        <f t="shared" si="14"/>
        <v>-18.088427784747349</v>
      </c>
      <c r="N85">
        <f t="shared" si="15"/>
        <v>-6.5765824715363514</v>
      </c>
      <c r="O85">
        <f>K85/m_</f>
        <v>-9.2215682859348078</v>
      </c>
      <c r="P85">
        <f>L85/m_</f>
        <v>-3.3274480873720322</v>
      </c>
      <c r="Q85">
        <f>M85+O85*Dt/2</f>
        <v>-18.549506199044089</v>
      </c>
      <c r="R85">
        <f>N85+P85*Dt/2</f>
        <v>-6.7429548759049531</v>
      </c>
      <c r="S85">
        <f>x/r_</f>
        <v>0.94063734081406147</v>
      </c>
      <c r="T85">
        <f>y/r_</f>
        <v>0.33941330714374052</v>
      </c>
      <c r="U85">
        <f>S85+M85*Dt/2</f>
        <v>3.6215951576693994E-2</v>
      </c>
      <c r="V85">
        <f>T85+N85*Dt/2</f>
        <v>1.0584183566922922E-2</v>
      </c>
      <c r="W85">
        <f t="shared" si="16"/>
        <v>-0.33396787050459203</v>
      </c>
      <c r="X85">
        <f t="shared" si="17"/>
        <v>-0.10376237837924215</v>
      </c>
      <c r="Y85">
        <f>W85/m_</f>
        <v>-0.33396787050459203</v>
      </c>
      <c r="Z85">
        <f>X85/m_</f>
        <v>-0.10376237837924215</v>
      </c>
      <c r="AA85">
        <f>Q85*Dt</f>
        <v>-1.854950619904409</v>
      </c>
      <c r="AB85">
        <f>R85*Dt</f>
        <v>-0.6742954875904954</v>
      </c>
      <c r="AC85">
        <f>Y85*Dt</f>
        <v>-3.3396787050459203E-2</v>
      </c>
      <c r="AD85">
        <f>Z85*Dt</f>
        <v>-1.0376237837924216E-2</v>
      </c>
    </row>
    <row r="86" spans="6:30" x14ac:dyDescent="0.25">
      <c r="F86">
        <f>F85+Dt</f>
        <v>6.9999999999999911</v>
      </c>
      <c r="G86">
        <f t="shared" si="9"/>
        <v>6378551.9557692688</v>
      </c>
      <c r="H86">
        <f t="shared" si="10"/>
        <v>5999904.3874407532</v>
      </c>
      <c r="I86">
        <f t="shared" si="11"/>
        <v>2164964.7558371876</v>
      </c>
      <c r="J86">
        <f>-G_*M*m_/(POWER(G86,2))</f>
        <v>-9.8035376972706043</v>
      </c>
      <c r="K86">
        <f t="shared" si="12"/>
        <v>-9.2215739951907079</v>
      </c>
      <c r="L86">
        <f t="shared" si="13"/>
        <v>-3.3274501398260408</v>
      </c>
      <c r="M86">
        <f t="shared" si="14"/>
        <v>-18.121824571797809</v>
      </c>
      <c r="N86">
        <f t="shared" si="15"/>
        <v>-6.5869587093742759</v>
      </c>
      <c r="O86">
        <f>K86/m_</f>
        <v>-9.2215739951907079</v>
      </c>
      <c r="P86">
        <f>L86/m_</f>
        <v>-3.3274501398260408</v>
      </c>
      <c r="Q86">
        <f>M86+O86*Dt/2</f>
        <v>-18.582903271557345</v>
      </c>
      <c r="R86">
        <f>N86+P86*Dt/2</f>
        <v>-6.7533312163655781</v>
      </c>
      <c r="S86">
        <f>x/r_</f>
        <v>0.94063734081406147</v>
      </c>
      <c r="T86">
        <f>y/r_</f>
        <v>0.33941330714374052</v>
      </c>
      <c r="U86">
        <f>S86+M86*Dt/2</f>
        <v>3.4546112224170922E-2</v>
      </c>
      <c r="V86">
        <f>T86+N86*Dt/2</f>
        <v>1.0065371675026691E-2</v>
      </c>
      <c r="W86">
        <f t="shared" si="16"/>
        <v>-0.31856953012135442</v>
      </c>
      <c r="X86">
        <f t="shared" si="17"/>
        <v>-9.8676250653163933E-2</v>
      </c>
      <c r="Y86">
        <f>W86/m_</f>
        <v>-0.31856953012135442</v>
      </c>
      <c r="Z86">
        <f>X86/m_</f>
        <v>-9.8676250653163933E-2</v>
      </c>
      <c r="AA86">
        <f>Q86*Dt</f>
        <v>-1.8582903271557347</v>
      </c>
      <c r="AB86">
        <f>R86*Dt</f>
        <v>-0.6753331216365579</v>
      </c>
      <c r="AC86">
        <f>Y86*Dt</f>
        <v>-3.1856953012135446E-2</v>
      </c>
      <c r="AD86">
        <f>Z86*Dt</f>
        <v>-9.8676250653163943E-3</v>
      </c>
    </row>
    <row r="87" spans="6:30" x14ac:dyDescent="0.25">
      <c r="F87">
        <f>F86+Dt</f>
        <v>7.0999999999999908</v>
      </c>
      <c r="G87">
        <f t="shared" si="9"/>
        <v>6378549.9785749493</v>
      </c>
      <c r="H87">
        <f t="shared" si="10"/>
        <v>5999902.5291504264</v>
      </c>
      <c r="I87">
        <f t="shared" si="11"/>
        <v>2164964.0805040658</v>
      </c>
      <c r="J87">
        <f>-G_*M*m_/(POWER(G87,2))</f>
        <v>-9.8035437749848544</v>
      </c>
      <c r="K87">
        <f t="shared" si="12"/>
        <v>-9.2215797144713694</v>
      </c>
      <c r="L87">
        <f t="shared" si="13"/>
        <v>-3.3274521961546553</v>
      </c>
      <c r="M87">
        <f t="shared" si="14"/>
        <v>-18.153681524809944</v>
      </c>
      <c r="N87">
        <f t="shared" si="15"/>
        <v>-6.5968263344395925</v>
      </c>
      <c r="O87">
        <f>K87/m_</f>
        <v>-9.2215797144713694</v>
      </c>
      <c r="P87">
        <f>L87/m_</f>
        <v>-3.3274521961546553</v>
      </c>
      <c r="Q87">
        <f>M87+O87*Dt/2</f>
        <v>-18.614760510533511</v>
      </c>
      <c r="R87">
        <f>N87+P87*Dt/2</f>
        <v>-6.7631989442473257</v>
      </c>
      <c r="S87">
        <f>x/r_</f>
        <v>0.94063734081406147</v>
      </c>
      <c r="T87">
        <f>y/r_</f>
        <v>0.33941330714374052</v>
      </c>
      <c r="U87">
        <f>S87+M87*Dt/2</f>
        <v>3.2953264573564289E-2</v>
      </c>
      <c r="V87">
        <f>T87+N87*Dt/2</f>
        <v>9.5719904217608787E-3</v>
      </c>
      <c r="W87">
        <f t="shared" si="16"/>
        <v>-0.30388115611718847</v>
      </c>
      <c r="X87">
        <f t="shared" si="17"/>
        <v>-9.3839427113468515E-2</v>
      </c>
      <c r="Y87">
        <f>W87/m_</f>
        <v>-0.30388115611718847</v>
      </c>
      <c r="Z87">
        <f>X87/m_</f>
        <v>-9.3839427113468515E-2</v>
      </c>
      <c r="AA87">
        <f>Q87*Dt</f>
        <v>-1.8614760510533512</v>
      </c>
      <c r="AB87">
        <f>R87*Dt</f>
        <v>-0.67631989442473261</v>
      </c>
      <c r="AC87">
        <f>Y87*Dt</f>
        <v>-3.0388115611718849E-2</v>
      </c>
      <c r="AD87">
        <f>Z87*Dt</f>
        <v>-9.3839427113468522E-3</v>
      </c>
    </row>
    <row r="88" spans="6:30" x14ac:dyDescent="0.25">
      <c r="F88">
        <f>F87+Dt</f>
        <v>7.1999999999999904</v>
      </c>
      <c r="G88">
        <f t="shared" si="9"/>
        <v>6378547.9980490971</v>
      </c>
      <c r="H88">
        <f t="shared" si="10"/>
        <v>5999900.6676743757</v>
      </c>
      <c r="I88">
        <f t="shared" si="11"/>
        <v>2164963.4041841715</v>
      </c>
      <c r="J88">
        <f>-G_*M*m_/(POWER(G88,2))</f>
        <v>-9.8035498629455944</v>
      </c>
      <c r="K88">
        <f t="shared" si="12"/>
        <v>-9.2215854433104099</v>
      </c>
      <c r="L88">
        <f t="shared" si="13"/>
        <v>-3.3274542561823637</v>
      </c>
      <c r="M88">
        <f t="shared" si="14"/>
        <v>-18.184069640421662</v>
      </c>
      <c r="N88">
        <f t="shared" si="15"/>
        <v>-6.6062102771509394</v>
      </c>
      <c r="O88">
        <f>K88/m_</f>
        <v>-9.2215854433104099</v>
      </c>
      <c r="P88">
        <f>L88/m_</f>
        <v>-3.3274542561823637</v>
      </c>
      <c r="Q88">
        <f>M88+O88*Dt/2</f>
        <v>-18.645148912587182</v>
      </c>
      <c r="R88">
        <f>N88+P88*Dt/2</f>
        <v>-6.7725829899600578</v>
      </c>
      <c r="S88">
        <f>x/r_</f>
        <v>0.94063734081406147</v>
      </c>
      <c r="T88">
        <f>y/r_</f>
        <v>0.33941330714374052</v>
      </c>
      <c r="U88">
        <f>S88+M88*Dt/2</f>
        <v>3.1433858792978331E-2</v>
      </c>
      <c r="V88">
        <f>T88+N88*Dt/2</f>
        <v>9.1027932861935112E-3</v>
      </c>
      <c r="W88">
        <f t="shared" si="16"/>
        <v>-0.28987001467240392</v>
      </c>
      <c r="X88">
        <f t="shared" si="17"/>
        <v>-8.9239687873284471E-2</v>
      </c>
      <c r="Y88">
        <f>W88/m_</f>
        <v>-0.28987001467240392</v>
      </c>
      <c r="Z88">
        <f>X88/m_</f>
        <v>-8.9239687873284471E-2</v>
      </c>
      <c r="AA88">
        <f>Q88*Dt</f>
        <v>-1.8645148912587182</v>
      </c>
      <c r="AB88">
        <f>R88*Dt</f>
        <v>-0.67725829899600587</v>
      </c>
      <c r="AC88">
        <f>Y88*Dt</f>
        <v>-2.8987001467240394E-2</v>
      </c>
      <c r="AD88">
        <f>Z88*Dt</f>
        <v>-8.9239687873284481E-3</v>
      </c>
    </row>
    <row r="89" spans="6:30" x14ac:dyDescent="0.25">
      <c r="F89">
        <f>F88+Dt</f>
        <v>7.2999999999999901</v>
      </c>
      <c r="G89">
        <f t="shared" si="9"/>
        <v>6378546.0143462885</v>
      </c>
      <c r="H89">
        <f t="shared" si="10"/>
        <v>5999898.8031594846</v>
      </c>
      <c r="I89">
        <f t="shared" si="11"/>
        <v>2164962.7269258723</v>
      </c>
      <c r="J89">
        <f>-G_*M*m_/(POWER(G89,2))</f>
        <v>-9.8035559606777056</v>
      </c>
      <c r="K89">
        <f t="shared" si="12"/>
        <v>-9.2215911812631894</v>
      </c>
      <c r="L89">
        <f t="shared" si="13"/>
        <v>-3.3274563197416067</v>
      </c>
      <c r="M89">
        <f t="shared" si="14"/>
        <v>-18.213056641888901</v>
      </c>
      <c r="N89">
        <f t="shared" si="15"/>
        <v>-6.6151342459382683</v>
      </c>
      <c r="O89">
        <f>K89/m_</f>
        <v>-9.2215911812631894</v>
      </c>
      <c r="P89">
        <f>L89/m_</f>
        <v>-3.3274563197416067</v>
      </c>
      <c r="Q89">
        <f>M89+O89*Dt/2</f>
        <v>-18.674136200952059</v>
      </c>
      <c r="R89">
        <f>N89+P89*Dt/2</f>
        <v>-6.7815070619253488</v>
      </c>
      <c r="S89">
        <f>x/r_</f>
        <v>0.94063734081406147</v>
      </c>
      <c r="T89">
        <f>y/r_</f>
        <v>0.33941330714374052</v>
      </c>
      <c r="U89">
        <f>S89+M89*Dt/2</f>
        <v>2.9984508719616332E-2</v>
      </c>
      <c r="V89">
        <f>T89+N89*Dt/2</f>
        <v>8.6565948468270704E-3</v>
      </c>
      <c r="W89">
        <f t="shared" si="16"/>
        <v>-0.27650488118332317</v>
      </c>
      <c r="X89">
        <f t="shared" si="17"/>
        <v>-8.4865412009783439E-2</v>
      </c>
      <c r="Y89">
        <f>W89/m_</f>
        <v>-0.27650488118332317</v>
      </c>
      <c r="Z89">
        <f>X89/m_</f>
        <v>-8.4865412009783439E-2</v>
      </c>
      <c r="AA89">
        <f>Q89*Dt</f>
        <v>-1.8674136200952061</v>
      </c>
      <c r="AB89">
        <f>R89*Dt</f>
        <v>-0.67815070619253492</v>
      </c>
      <c r="AC89">
        <f>Y89*Dt</f>
        <v>-2.7650488118332317E-2</v>
      </c>
      <c r="AD89">
        <f>Z89*Dt</f>
        <v>-8.4865412009783436E-3</v>
      </c>
    </row>
    <row r="90" spans="6:30" x14ac:dyDescent="0.25">
      <c r="F90">
        <f>F89+Dt</f>
        <v>7.3999999999999897</v>
      </c>
      <c r="G90">
        <f t="shared" si="9"/>
        <v>6378544.0276139332</v>
      </c>
      <c r="H90">
        <f t="shared" si="10"/>
        <v>5999896.9357458642</v>
      </c>
      <c r="I90">
        <f t="shared" si="11"/>
        <v>2164962.0487751663</v>
      </c>
      <c r="J90">
        <f>-G_*M*m_/(POWER(G90,2))</f>
        <v>-9.8035620677280839</v>
      </c>
      <c r="K90">
        <f t="shared" si="12"/>
        <v>-9.2215969279057362</v>
      </c>
      <c r="L90">
        <f t="shared" si="13"/>
        <v>-3.327458386672395</v>
      </c>
      <c r="M90">
        <f t="shared" si="14"/>
        <v>-18.240707130007234</v>
      </c>
      <c r="N90">
        <f t="shared" si="15"/>
        <v>-6.623620787139247</v>
      </c>
      <c r="O90">
        <f>K90/m_</f>
        <v>-9.2215969279057362</v>
      </c>
      <c r="P90">
        <f>L90/m_</f>
        <v>-3.327458386672395</v>
      </c>
      <c r="Q90">
        <f>M90+O90*Dt/2</f>
        <v>-18.70178697640252</v>
      </c>
      <c r="R90">
        <f>N90+P90*Dt/2</f>
        <v>-6.7899937064728668</v>
      </c>
      <c r="S90">
        <f>x/r_</f>
        <v>0.94063734081406147</v>
      </c>
      <c r="T90">
        <f>y/r_</f>
        <v>0.33941330714374052</v>
      </c>
      <c r="U90">
        <f>S90+M90*Dt/2</f>
        <v>2.8601984313699758E-2</v>
      </c>
      <c r="V90">
        <f>T90+N90*Dt/2</f>
        <v>8.232267786778158E-3</v>
      </c>
      <c r="W90">
        <f t="shared" si="16"/>
        <v>-0.26375597067922174</v>
      </c>
      <c r="X90">
        <f t="shared" si="17"/>
        <v>-8.0705548205838182E-2</v>
      </c>
      <c r="Y90">
        <f>W90/m_</f>
        <v>-0.26375597067922174</v>
      </c>
      <c r="Z90">
        <f>X90/m_</f>
        <v>-8.0705548205838182E-2</v>
      </c>
      <c r="AA90">
        <f>Q90*Dt</f>
        <v>-1.8701786976402521</v>
      </c>
      <c r="AB90">
        <f>R90*Dt</f>
        <v>-0.67899937064728677</v>
      </c>
      <c r="AC90">
        <f>Y90*Dt</f>
        <v>-2.6375597067922175E-2</v>
      </c>
      <c r="AD90">
        <f>Z90*Dt</f>
        <v>-8.0705548205838185E-3</v>
      </c>
    </row>
    <row r="91" spans="6:30" x14ac:dyDescent="0.25">
      <c r="F91">
        <f>F90+Dt</f>
        <v>7.4999999999999893</v>
      </c>
      <c r="G91">
        <f t="shared" si="9"/>
        <v>6378542.0379925948</v>
      </c>
      <c r="H91">
        <f t="shared" si="10"/>
        <v>5999895.0655671665</v>
      </c>
      <c r="I91">
        <f t="shared" si="11"/>
        <v>2164961.3697757958</v>
      </c>
      <c r="J91">
        <f>-G_*M*m_/(POWER(G91,2))</f>
        <v>-9.8035681836646749</v>
      </c>
      <c r="K91">
        <f t="shared" si="12"/>
        <v>-9.2216026828338418</v>
      </c>
      <c r="L91">
        <f t="shared" si="13"/>
        <v>-3.3274604568219868</v>
      </c>
      <c r="M91">
        <f t="shared" si="14"/>
        <v>-18.267082727075156</v>
      </c>
      <c r="N91">
        <f t="shared" si="15"/>
        <v>-6.6316913419598311</v>
      </c>
      <c r="O91">
        <f>K91/m_</f>
        <v>-9.2216026828338418</v>
      </c>
      <c r="P91">
        <f>L91/m_</f>
        <v>-3.3274604568219868</v>
      </c>
      <c r="Q91">
        <f>M91+O91*Dt/2</f>
        <v>-18.728162861216848</v>
      </c>
      <c r="R91">
        <f>N91+P91*Dt/2</f>
        <v>-6.7980643648009309</v>
      </c>
      <c r="S91">
        <f>x/r_</f>
        <v>0.94063734081406147</v>
      </c>
      <c r="T91">
        <f>y/r_</f>
        <v>0.33941330714374052</v>
      </c>
      <c r="U91">
        <f>S91+M91*Dt/2</f>
        <v>2.7283204460303634E-2</v>
      </c>
      <c r="V91">
        <f>T91+N91*Dt/2</f>
        <v>7.8287400457489609E-3</v>
      </c>
      <c r="W91">
        <f t="shared" si="16"/>
        <v>-0.25159487144744025</v>
      </c>
      <c r="X91">
        <f t="shared" si="17"/>
        <v>-7.6749586830686042E-2</v>
      </c>
      <c r="Y91">
        <f>W91/m_</f>
        <v>-0.25159487144744025</v>
      </c>
      <c r="Z91">
        <f>X91/m_</f>
        <v>-7.6749586830686042E-2</v>
      </c>
      <c r="AA91">
        <f>Q91*Dt</f>
        <v>-1.8728162861216848</v>
      </c>
      <c r="AB91">
        <f>R91*Dt</f>
        <v>-0.67980643648009309</v>
      </c>
      <c r="AC91">
        <f>Y91*Dt</f>
        <v>-2.5159487144744027E-2</v>
      </c>
      <c r="AD91">
        <f>Z91*Dt</f>
        <v>-7.6749586830686042E-3</v>
      </c>
    </row>
    <row r="92" spans="6:30" x14ac:dyDescent="0.25">
      <c r="F92">
        <f>F91+Dt</f>
        <v>7.599999999999989</v>
      </c>
      <c r="G92">
        <f t="shared" si="9"/>
        <v>6378540.0456163129</v>
      </c>
      <c r="H92">
        <f t="shared" si="10"/>
        <v>5999893.1927508805</v>
      </c>
      <c r="I92">
        <f t="shared" si="11"/>
        <v>2164960.6899693594</v>
      </c>
      <c r="J92">
        <f>-G_*M*m_/(POWER(G92,2))</f>
        <v>-9.8035743080754774</v>
      </c>
      <c r="K92">
        <f t="shared" si="12"/>
        <v>-9.2216084456621275</v>
      </c>
      <c r="L92">
        <f t="shared" si="13"/>
        <v>-3.3274625300445555</v>
      </c>
      <c r="M92">
        <f t="shared" si="14"/>
        <v>-18.2922422142199</v>
      </c>
      <c r="N92">
        <f t="shared" si="15"/>
        <v>-6.6393663006428998</v>
      </c>
      <c r="O92">
        <f>K92/m_</f>
        <v>-9.2216084456621275</v>
      </c>
      <c r="P92">
        <f>L92/m_</f>
        <v>-3.3274625300445555</v>
      </c>
      <c r="Q92">
        <f>M92+O92*Dt/2</f>
        <v>-18.753322636503007</v>
      </c>
      <c r="R92">
        <f>N92+P92*Dt/2</f>
        <v>-6.8057394271451273</v>
      </c>
      <c r="S92">
        <f>x/r_</f>
        <v>0.94063734081406147</v>
      </c>
      <c r="T92">
        <f>y/r_</f>
        <v>0.33941330714374052</v>
      </c>
      <c r="U92">
        <f>S92+M92*Dt/2</f>
        <v>2.6025230103066455E-2</v>
      </c>
      <c r="V92">
        <f>T92+N92*Dt/2</f>
        <v>7.4449921115954942E-3</v>
      </c>
      <c r="W92">
        <f t="shared" si="16"/>
        <v>-0.23999448171873786</v>
      </c>
      <c r="X92">
        <f t="shared" si="17"/>
        <v>-7.2987533389062179E-2</v>
      </c>
      <c r="Y92">
        <f>W92/m_</f>
        <v>-0.23999448171873786</v>
      </c>
      <c r="Z92">
        <f>X92/m_</f>
        <v>-7.2987533389062179E-2</v>
      </c>
      <c r="AA92">
        <f>Q92*Dt</f>
        <v>-1.8753322636503009</v>
      </c>
      <c r="AB92">
        <f>R92*Dt</f>
        <v>-0.68057394271451277</v>
      </c>
      <c r="AC92">
        <f>Y92*Dt</f>
        <v>-2.3999448171873786E-2</v>
      </c>
      <c r="AD92">
        <f>Z92*Dt</f>
        <v>-7.298753338906218E-3</v>
      </c>
    </row>
    <row r="93" spans="6:30" x14ac:dyDescent="0.25">
      <c r="F93">
        <f>F92+Dt</f>
        <v>7.6999999999999886</v>
      </c>
      <c r="G93">
        <f t="shared" si="9"/>
        <v>6378538.0506129079</v>
      </c>
      <c r="H93">
        <f t="shared" si="10"/>
        <v>5999891.3174186172</v>
      </c>
      <c r="I93">
        <f t="shared" si="11"/>
        <v>2164960.0093954168</v>
      </c>
      <c r="J93">
        <f>-G_*M*m_/(POWER(G93,2))</f>
        <v>-9.8035804405676039</v>
      </c>
      <c r="K93">
        <f t="shared" si="12"/>
        <v>-9.2216142160231449</v>
      </c>
      <c r="L93">
        <f t="shared" si="13"/>
        <v>-3.327464606200873</v>
      </c>
      <c r="M93">
        <f t="shared" si="14"/>
        <v>-18.316241662391775</v>
      </c>
      <c r="N93">
        <f t="shared" si="15"/>
        <v>-6.6466650539818062</v>
      </c>
      <c r="O93">
        <f>K93/m_</f>
        <v>-9.2216142160231449</v>
      </c>
      <c r="P93">
        <f>L93/m_</f>
        <v>-3.327464606200873</v>
      </c>
      <c r="Q93">
        <f>M93+O93*Dt/2</f>
        <v>-18.777322373192931</v>
      </c>
      <c r="R93">
        <f>N93+P93*Dt/2</f>
        <v>-6.8130382842918502</v>
      </c>
      <c r="S93">
        <f>x/r_</f>
        <v>0.94063734081406147</v>
      </c>
      <c r="T93">
        <f>y/r_</f>
        <v>0.33941330714374052</v>
      </c>
      <c r="U93">
        <f>S93+M93*Dt/2</f>
        <v>2.4825257694472636E-2</v>
      </c>
      <c r="V93">
        <f>T93+N93*Dt/2</f>
        <v>7.0800544446502078E-3</v>
      </c>
      <c r="W93">
        <f t="shared" si="16"/>
        <v>-0.22892894927178681</v>
      </c>
      <c r="X93">
        <f t="shared" si="17"/>
        <v>-6.9409883271726508E-2</v>
      </c>
      <c r="Y93">
        <f>W93/m_</f>
        <v>-0.22892894927178681</v>
      </c>
      <c r="Z93">
        <f>X93/m_</f>
        <v>-6.9409883271726508E-2</v>
      </c>
      <c r="AA93">
        <f>Q93*Dt</f>
        <v>-1.8777322373192931</v>
      </c>
      <c r="AB93">
        <f>R93*Dt</f>
        <v>-0.68130382842918502</v>
      </c>
      <c r="AC93">
        <f>Y93*Dt</f>
        <v>-2.2892894927178681E-2</v>
      </c>
      <c r="AD93">
        <f>Z93*Dt</f>
        <v>-6.9409883271726513E-3</v>
      </c>
    </row>
    <row r="94" spans="6:30" x14ac:dyDescent="0.25">
      <c r="F94">
        <f>F93+Dt</f>
        <v>7.7999999999999883</v>
      </c>
      <c r="G94">
        <f t="shared" si="9"/>
        <v>6378536.0531042647</v>
      </c>
      <c r="H94">
        <f t="shared" si="10"/>
        <v>5999889.4396863803</v>
      </c>
      <c r="I94">
        <f t="shared" si="11"/>
        <v>2164959.3280915883</v>
      </c>
      <c r="J94">
        <f>-G_*M*m_/(POWER(G94,2))</f>
        <v>-9.8035865807664084</v>
      </c>
      <c r="K94">
        <f t="shared" si="12"/>
        <v>-9.2216199935665699</v>
      </c>
      <c r="L94">
        <f t="shared" si="13"/>
        <v>-3.3274666851580181</v>
      </c>
      <c r="M94">
        <f t="shared" si="14"/>
        <v>-18.339134557318953</v>
      </c>
      <c r="N94">
        <f t="shared" si="15"/>
        <v>-6.6536060423089785</v>
      </c>
      <c r="O94">
        <f>K94/m_</f>
        <v>-9.2216199935665699</v>
      </c>
      <c r="P94">
        <f>L94/m_</f>
        <v>-3.3274666851580181</v>
      </c>
      <c r="Q94">
        <f>M94+O94*Dt/2</f>
        <v>-18.80021555699728</v>
      </c>
      <c r="R94">
        <f>N94+P94*Dt/2</f>
        <v>-6.819979376566879</v>
      </c>
      <c r="S94">
        <f>x/r_</f>
        <v>0.94063734081406147</v>
      </c>
      <c r="T94">
        <f>y/r_</f>
        <v>0.33941330714374052</v>
      </c>
      <c r="U94">
        <f>S94+M94*Dt/2</f>
        <v>2.3680612948113744E-2</v>
      </c>
      <c r="V94">
        <f>T94+N94*Dt/2</f>
        <v>6.7330050282915499E-3</v>
      </c>
      <c r="W94">
        <f t="shared" si="16"/>
        <v>-0.21837361382223711</v>
      </c>
      <c r="X94">
        <f t="shared" si="17"/>
        <v>-6.6007597743591787E-2</v>
      </c>
      <c r="Y94">
        <f>W94/m_</f>
        <v>-0.21837361382223711</v>
      </c>
      <c r="Z94">
        <f>X94/m_</f>
        <v>-6.6007597743591787E-2</v>
      </c>
      <c r="AA94">
        <f>Q94*Dt</f>
        <v>-1.8800215556997282</v>
      </c>
      <c r="AB94">
        <f>R94*Dt</f>
        <v>-0.68199793765668792</v>
      </c>
      <c r="AC94">
        <f>Y94*Dt</f>
        <v>-2.1837361382223711E-2</v>
      </c>
      <c r="AD94">
        <f>Z94*Dt</f>
        <v>-6.6007597743591787E-3</v>
      </c>
    </row>
    <row r="95" spans="6:30" x14ac:dyDescent="0.25">
      <c r="F95">
        <f>F94+Dt</f>
        <v>7.8999999999999879</v>
      </c>
      <c r="G95">
        <f t="shared" si="9"/>
        <v>6378534.0532066133</v>
      </c>
      <c r="H95">
        <f t="shared" si="10"/>
        <v>5999887.559664825</v>
      </c>
      <c r="I95">
        <f t="shared" si="11"/>
        <v>2164958.6460936507</v>
      </c>
      <c r="J95">
        <f>-G_*M*m_/(POWER(G95,2))</f>
        <v>-9.8035927283146354</v>
      </c>
      <c r="K95">
        <f t="shared" si="12"/>
        <v>-9.2216257779583906</v>
      </c>
      <c r="L95">
        <f t="shared" si="13"/>
        <v>-3.3274687667890879</v>
      </c>
      <c r="M95">
        <f t="shared" si="14"/>
        <v>-18.360971918701178</v>
      </c>
      <c r="N95">
        <f t="shared" si="15"/>
        <v>-6.660206802083338</v>
      </c>
      <c r="O95">
        <f>K95/m_</f>
        <v>-9.2216257779583906</v>
      </c>
      <c r="P95">
        <f>L95/m_</f>
        <v>-3.3274687667890879</v>
      </c>
      <c r="Q95">
        <f>M95+O95*Dt/2</f>
        <v>-18.822053207599097</v>
      </c>
      <c r="R95">
        <f>N95+P95*Dt/2</f>
        <v>-6.8265802404227927</v>
      </c>
      <c r="S95">
        <f>x/r_</f>
        <v>0.94063734081406147</v>
      </c>
      <c r="T95">
        <f>y/r_</f>
        <v>0.33941330714374052</v>
      </c>
      <c r="U95">
        <f>S95+M95*Dt/2</f>
        <v>2.2588744879002531E-2</v>
      </c>
      <c r="V95">
        <f>T95+N95*Dt/2</f>
        <v>6.4029670395736038E-3</v>
      </c>
      <c r="W95">
        <f t="shared" si="16"/>
        <v>-0.20830495206793534</v>
      </c>
      <c r="X95">
        <f t="shared" si="17"/>
        <v>-6.2772081108802072E-2</v>
      </c>
      <c r="Y95">
        <f>W95/m_</f>
        <v>-0.20830495206793534</v>
      </c>
      <c r="Z95">
        <f>X95/m_</f>
        <v>-6.2772081108802072E-2</v>
      </c>
      <c r="AA95">
        <f>Q95*Dt</f>
        <v>-1.8822053207599099</v>
      </c>
      <c r="AB95">
        <f>R95*Dt</f>
        <v>-0.68265802404227927</v>
      </c>
      <c r="AC95">
        <f>Y95*Dt</f>
        <v>-2.0830495206793535E-2</v>
      </c>
      <c r="AD95">
        <f>Z95*Dt</f>
        <v>-6.2772081108802072E-3</v>
      </c>
    </row>
    <row r="96" spans="6:30" x14ac:dyDescent="0.25">
      <c r="F96">
        <f>F95+Dt</f>
        <v>7.9999999999999876</v>
      </c>
      <c r="G96">
        <f t="shared" si="9"/>
        <v>6378532.0510307876</v>
      </c>
      <c r="H96">
        <f t="shared" si="10"/>
        <v>5999885.6774595045</v>
      </c>
      <c r="I96">
        <f t="shared" si="11"/>
        <v>2164957.9634356266</v>
      </c>
      <c r="J96">
        <f>-G_*M*m_/(POWER(G96,2))</f>
        <v>-9.8035988828716061</v>
      </c>
      <c r="K96">
        <f t="shared" si="12"/>
        <v>-9.2216315688801469</v>
      </c>
      <c r="L96">
        <f t="shared" si="13"/>
        <v>-3.3274708509729258</v>
      </c>
      <c r="M96">
        <f t="shared" si="14"/>
        <v>-18.381802413907973</v>
      </c>
      <c r="N96">
        <f t="shared" si="15"/>
        <v>-6.6664840101942184</v>
      </c>
      <c r="O96">
        <f>K96/m_</f>
        <v>-9.2216315688801469</v>
      </c>
      <c r="P96">
        <f>L96/m_</f>
        <v>-3.3274708509729258</v>
      </c>
      <c r="Q96">
        <f>M96+O96*Dt/2</f>
        <v>-18.842883992351979</v>
      </c>
      <c r="R96">
        <f>N96+P96*Dt/2</f>
        <v>-6.8328575527428645</v>
      </c>
      <c r="S96">
        <f>x/r_</f>
        <v>0.94063734081406147</v>
      </c>
      <c r="T96">
        <f>y/r_</f>
        <v>0.33941330714374052</v>
      </c>
      <c r="U96">
        <f>S96+M96*Dt/2</f>
        <v>2.1547220118662724E-2</v>
      </c>
      <c r="V96">
        <f>T96+N96*Dt/2</f>
        <v>6.0891066340295619E-3</v>
      </c>
      <c r="W96">
        <f t="shared" si="16"/>
        <v>-0.1987005252678696</v>
      </c>
      <c r="X96">
        <f t="shared" si="17"/>
        <v>-5.9695158995058298E-2</v>
      </c>
      <c r="Y96">
        <f>W96/m_</f>
        <v>-0.1987005252678696</v>
      </c>
      <c r="Z96">
        <f>X96/m_</f>
        <v>-5.9695158995058298E-2</v>
      </c>
      <c r="AA96">
        <f>Q96*Dt</f>
        <v>-1.884288399235198</v>
      </c>
      <c r="AB96">
        <f>R96*Dt</f>
        <v>-0.68328575527428648</v>
      </c>
      <c r="AC96">
        <f>Y96*Dt</f>
        <v>-1.987005252678696E-2</v>
      </c>
      <c r="AD96">
        <f>Z96*Dt</f>
        <v>-5.96951589950583E-3</v>
      </c>
    </row>
    <row r="97" spans="6:30" x14ac:dyDescent="0.25">
      <c r="F97">
        <f>F96+Dt</f>
        <v>8.0999999999999872</v>
      </c>
      <c r="G97">
        <f t="shared" si="9"/>
        <v>6378530.0466824817</v>
      </c>
      <c r="H97">
        <f t="shared" si="10"/>
        <v>5999883.793171105</v>
      </c>
      <c r="I97">
        <f t="shared" si="11"/>
        <v>2164957.2801498715</v>
      </c>
      <c r="J97">
        <f>-G_*M*m_/(POWER(G97,2))</f>
        <v>-9.8036050441124427</v>
      </c>
      <c r="K97">
        <f t="shared" si="12"/>
        <v>-9.2216373660281956</v>
      </c>
      <c r="L97">
        <f t="shared" si="13"/>
        <v>-3.3274729375938565</v>
      </c>
      <c r="M97">
        <f t="shared" si="14"/>
        <v>-18.401672466434761</v>
      </c>
      <c r="N97">
        <f t="shared" si="15"/>
        <v>-6.6724535260937241</v>
      </c>
      <c r="O97">
        <f>K97/m_</f>
        <v>-9.2216373660281956</v>
      </c>
      <c r="P97">
        <f>L97/m_</f>
        <v>-3.3274729375938565</v>
      </c>
      <c r="Q97">
        <f>M97+O97*Dt/2</f>
        <v>-18.86275433473617</v>
      </c>
      <c r="R97">
        <f>N97+P97*Dt/2</f>
        <v>-6.8388271729734171</v>
      </c>
      <c r="S97">
        <f>x/r_</f>
        <v>0.94063734081406147</v>
      </c>
      <c r="T97">
        <f>y/r_</f>
        <v>0.33941330714374052</v>
      </c>
      <c r="U97">
        <f>S97+M97*Dt/2</f>
        <v>2.0553717492323376E-2</v>
      </c>
      <c r="V97">
        <f>T97+N97*Dt/2</f>
        <v>5.7906308390542893E-3</v>
      </c>
      <c r="W97">
        <f t="shared" si="16"/>
        <v>-0.18953892923799659</v>
      </c>
      <c r="X97">
        <f t="shared" si="17"/>
        <v>-5.67690577023457E-2</v>
      </c>
      <c r="Y97">
        <f>W97/m_</f>
        <v>-0.18953892923799659</v>
      </c>
      <c r="Z97">
        <f>X97/m_</f>
        <v>-5.67690577023457E-2</v>
      </c>
      <c r="AA97">
        <f>Q97*Dt</f>
        <v>-1.8862754334736171</v>
      </c>
      <c r="AB97">
        <f>R97*Dt</f>
        <v>-0.68388271729734174</v>
      </c>
      <c r="AC97">
        <f>Y97*Dt</f>
        <v>-1.8953892923799662E-2</v>
      </c>
      <c r="AD97">
        <f>Z97*Dt</f>
        <v>-5.67690577023457E-3</v>
      </c>
    </row>
    <row r="98" spans="6:30" x14ac:dyDescent="0.25">
      <c r="F98">
        <f>F97+Dt</f>
        <v>8.1999999999999869</v>
      </c>
      <c r="G98">
        <f t="shared" si="9"/>
        <v>6378528.0402624784</v>
      </c>
      <c r="H98">
        <f t="shared" si="10"/>
        <v>5999881.906895671</v>
      </c>
      <c r="I98">
        <f t="shared" si="11"/>
        <v>2164956.596267154</v>
      </c>
      <c r="J98">
        <f>-G_*M*m_/(POWER(G98,2))</f>
        <v>-9.8036112117273628</v>
      </c>
      <c r="K98">
        <f t="shared" si="12"/>
        <v>-9.2216431691130527</v>
      </c>
      <c r="L98">
        <f t="shared" si="13"/>
        <v>-3.327475026541451</v>
      </c>
      <c r="M98">
        <f t="shared" si="14"/>
        <v>-18.420626359358561</v>
      </c>
      <c r="N98">
        <f t="shared" si="15"/>
        <v>-6.6781304318639583</v>
      </c>
      <c r="O98">
        <f>K98/m_</f>
        <v>-9.2216431691130527</v>
      </c>
      <c r="P98">
        <f>L98/m_</f>
        <v>-3.327475026541451</v>
      </c>
      <c r="Q98">
        <f>M98+O98*Dt/2</f>
        <v>-18.881708517814214</v>
      </c>
      <c r="R98">
        <f>N98+P98*Dt/2</f>
        <v>-6.8445041831910309</v>
      </c>
      <c r="S98">
        <f>x/r_</f>
        <v>0.94063734081406147</v>
      </c>
      <c r="T98">
        <f>y/r_</f>
        <v>0.33941330714374052</v>
      </c>
      <c r="U98">
        <f>S98+M98*Dt/2</f>
        <v>1.9606022846133331E-2</v>
      </c>
      <c r="V98">
        <f>T98+N98*Dt/2</f>
        <v>5.50678555054257E-3</v>
      </c>
      <c r="W98">
        <f t="shared" si="16"/>
        <v>-0.18079974665251988</v>
      </c>
      <c r="X98">
        <f t="shared" si="17"/>
        <v>-5.3986384563877381E-2</v>
      </c>
      <c r="Y98">
        <f>W98/m_</f>
        <v>-0.18079974665251988</v>
      </c>
      <c r="Z98">
        <f>X98/m_</f>
        <v>-5.3986384563877381E-2</v>
      </c>
      <c r="AA98">
        <f>Q98*Dt</f>
        <v>-1.8881708517814215</v>
      </c>
      <c r="AB98">
        <f>R98*Dt</f>
        <v>-0.68445041831910314</v>
      </c>
      <c r="AC98">
        <f>Y98*Dt</f>
        <v>-1.8079974665251988E-2</v>
      </c>
      <c r="AD98">
        <f>Z98*Dt</f>
        <v>-5.3986384563877382E-3</v>
      </c>
    </row>
    <row r="99" spans="6:30" x14ac:dyDescent="0.25">
      <c r="F99">
        <f>F98+Dt</f>
        <v>8.2999999999999865</v>
      </c>
      <c r="G99">
        <f t="shared" si="9"/>
        <v>6378526.0318668904</v>
      </c>
      <c r="H99">
        <f t="shared" si="10"/>
        <v>5999880.0187248196</v>
      </c>
      <c r="I99">
        <f t="shared" si="11"/>
        <v>2164955.9118167358</v>
      </c>
      <c r="J99">
        <f>-G_*M*m_/(POWER(G99,2))</f>
        <v>-9.8036173854209423</v>
      </c>
      <c r="K99">
        <f t="shared" si="12"/>
        <v>-9.2216489778586919</v>
      </c>
      <c r="L99">
        <f t="shared" si="13"/>
        <v>-3.3274771177102753</v>
      </c>
      <c r="M99">
        <f t="shared" si="14"/>
        <v>-18.438706334023813</v>
      </c>
      <c r="N99">
        <f t="shared" si="15"/>
        <v>-6.683529070320346</v>
      </c>
      <c r="O99">
        <f>K99/m_</f>
        <v>-9.2216489778586919</v>
      </c>
      <c r="P99">
        <f>L99/m_</f>
        <v>-3.3274771177102753</v>
      </c>
      <c r="Q99">
        <f>M99+O99*Dt/2</f>
        <v>-18.899788782916747</v>
      </c>
      <c r="R99">
        <f>N99+P99*Dt/2</f>
        <v>-6.8499029262058597</v>
      </c>
      <c r="S99">
        <f>x/r_</f>
        <v>0.94063734081406147</v>
      </c>
      <c r="T99">
        <f>y/r_</f>
        <v>0.33941330714374052</v>
      </c>
      <c r="U99">
        <f>S99+M99*Dt/2</f>
        <v>1.8702024112870808E-2</v>
      </c>
      <c r="V99">
        <f>T99+N99*Dt/2</f>
        <v>5.2368536277231925E-3</v>
      </c>
      <c r="W99">
        <f t="shared" si="16"/>
        <v>-0.1724635015443437</v>
      </c>
      <c r="X99">
        <f t="shared" si="17"/>
        <v>-5.1340109269651824E-2</v>
      </c>
      <c r="Y99">
        <f>W99/m_</f>
        <v>-0.1724635015443437</v>
      </c>
      <c r="Z99">
        <f>X99/m_</f>
        <v>-5.1340109269651824E-2</v>
      </c>
      <c r="AA99">
        <f>Q99*Dt</f>
        <v>-1.8899788782916749</v>
      </c>
      <c r="AB99">
        <f>R99*Dt</f>
        <v>-0.68499029262058597</v>
      </c>
      <c r="AC99">
        <f>Y99*Dt</f>
        <v>-1.7246350154434372E-2</v>
      </c>
      <c r="AD99">
        <f>Z99*Dt</f>
        <v>-5.134010926965183E-3</v>
      </c>
    </row>
    <row r="100" spans="6:30" x14ac:dyDescent="0.25">
      <c r="F100">
        <f>F99+Dt</f>
        <v>8.3999999999999861</v>
      </c>
      <c r="G100">
        <f t="shared" si="9"/>
        <v>6378524.0215873634</v>
      </c>
      <c r="H100">
        <f t="shared" si="10"/>
        <v>5999878.1287459414</v>
      </c>
      <c r="I100">
        <f t="shared" si="11"/>
        <v>2164955.2268264433</v>
      </c>
      <c r="J100">
        <f>-G_*M*m_/(POWER(G100,2))</f>
        <v>-9.8036235649114829</v>
      </c>
      <c r="K100">
        <f t="shared" si="12"/>
        <v>-9.22165479200196</v>
      </c>
      <c r="L100">
        <f t="shared" si="13"/>
        <v>-3.3274792109996767</v>
      </c>
      <c r="M100">
        <f t="shared" si="14"/>
        <v>-18.455952684178246</v>
      </c>
      <c r="N100">
        <f t="shared" si="15"/>
        <v>-6.6886630812473111</v>
      </c>
      <c r="O100">
        <f>K100/m_</f>
        <v>-9.22165479200196</v>
      </c>
      <c r="P100">
        <f>L100/m_</f>
        <v>-3.3274792109996767</v>
      </c>
      <c r="Q100">
        <f>M100+O100*Dt/2</f>
        <v>-18.917035423778344</v>
      </c>
      <c r="R100">
        <f>N100+P100*Dt/2</f>
        <v>-6.8550370417972948</v>
      </c>
      <c r="S100">
        <f>x/r_</f>
        <v>0.94063734081406147</v>
      </c>
      <c r="T100">
        <f>y/r_</f>
        <v>0.33941330714374052</v>
      </c>
      <c r="U100">
        <f>S100+M100*Dt/2</f>
        <v>1.7839706605149108E-2</v>
      </c>
      <c r="V100">
        <f>T100+N100*Dt/2</f>
        <v>4.9801530813749495E-3</v>
      </c>
      <c r="W100">
        <f t="shared" si="16"/>
        <v>-0.16451161590328228</v>
      </c>
      <c r="X100">
        <f t="shared" si="17"/>
        <v>-4.882354610543399E-2</v>
      </c>
      <c r="Y100">
        <f>W100/m_</f>
        <v>-0.16451161590328228</v>
      </c>
      <c r="Z100">
        <f>X100/m_</f>
        <v>-4.882354610543399E-2</v>
      </c>
      <c r="AA100">
        <f>Q100*Dt</f>
        <v>-1.8917035423778346</v>
      </c>
      <c r="AB100">
        <f>R100*Dt</f>
        <v>-0.6855037041797295</v>
      </c>
      <c r="AC100">
        <f>Y100*Dt</f>
        <v>-1.645116159032823E-2</v>
      </c>
      <c r="AD100">
        <f>Z100*Dt</f>
        <v>-4.882354610543399E-3</v>
      </c>
    </row>
    <row r="101" spans="6:30" x14ac:dyDescent="0.25">
      <c r="F101">
        <f>F100+Dt</f>
        <v>8.4999999999999858</v>
      </c>
      <c r="G101">
        <f t="shared" si="9"/>
        <v>6378522.0095112957</v>
      </c>
      <c r="H101">
        <f t="shared" si="10"/>
        <v>5999876.2370423991</v>
      </c>
      <c r="I101">
        <f t="shared" si="11"/>
        <v>2164954.5413227393</v>
      </c>
      <c r="J101">
        <f>-G_*M*m_/(POWER(G101,2))</f>
        <v>-9.8036297499303426</v>
      </c>
      <c r="K101">
        <f t="shared" si="12"/>
        <v>-9.2216606112919326</v>
      </c>
      <c r="L101">
        <f t="shared" si="13"/>
        <v>-3.3274813063135547</v>
      </c>
      <c r="M101">
        <f t="shared" si="14"/>
        <v>-18.472403845768575</v>
      </c>
      <c r="N101">
        <f t="shared" si="15"/>
        <v>-6.6935454358578541</v>
      </c>
      <c r="O101">
        <f>K101/m_</f>
        <v>-9.2216606112919326</v>
      </c>
      <c r="P101">
        <f>L101/m_</f>
        <v>-3.3274813063135547</v>
      </c>
      <c r="Q101">
        <f>M101+O101*Dt/2</f>
        <v>-18.933486876333173</v>
      </c>
      <c r="R101">
        <f>N101+P101*Dt/2</f>
        <v>-6.8599195011735317</v>
      </c>
      <c r="S101">
        <f>x/r_</f>
        <v>0.94063734081406147</v>
      </c>
      <c r="T101">
        <f>y/r_</f>
        <v>0.33941330714374052</v>
      </c>
      <c r="U101">
        <f>S101+M101*Dt/2</f>
        <v>1.701714852563263E-2</v>
      </c>
      <c r="V101">
        <f>T101+N101*Dt/2</f>
        <v>4.7360353508477671E-3</v>
      </c>
      <c r="W101">
        <f t="shared" si="16"/>
        <v>-0.15692636827533102</v>
      </c>
      <c r="X101">
        <f t="shared" si="17"/>
        <v>-4.6430337062292958E-2</v>
      </c>
      <c r="Y101">
        <f>W101/m_</f>
        <v>-0.15692636827533102</v>
      </c>
      <c r="Z101">
        <f>X101/m_</f>
        <v>-4.6430337062292958E-2</v>
      </c>
      <c r="AA101">
        <f>Q101*Dt</f>
        <v>-1.8933486876333174</v>
      </c>
      <c r="AB101">
        <f>R101*Dt</f>
        <v>-0.68599195011735326</v>
      </c>
      <c r="AC101">
        <f>Y101*Dt</f>
        <v>-1.5692636827533104E-2</v>
      </c>
      <c r="AD101">
        <f>Z101*Dt</f>
        <v>-4.6430337062292959E-3</v>
      </c>
    </row>
    <row r="102" spans="6:30" x14ac:dyDescent="0.25">
      <c r="F102">
        <f>F101+Dt</f>
        <v>8.5999999999999854</v>
      </c>
      <c r="G102">
        <f t="shared" si="9"/>
        <v>6378519.9957220247</v>
      </c>
      <c r="H102">
        <f t="shared" si="10"/>
        <v>5999874.3436937118</v>
      </c>
      <c r="I102">
        <f t="shared" si="11"/>
        <v>2164953.855330789</v>
      </c>
      <c r="J102">
        <f>-G_*M*m_/(POWER(G102,2))</f>
        <v>-9.803635940221362</v>
      </c>
      <c r="K102">
        <f t="shared" si="12"/>
        <v>-9.2216664354893911</v>
      </c>
      <c r="L102">
        <f t="shared" si="13"/>
        <v>-3.3274834035601693</v>
      </c>
      <c r="M102">
        <f t="shared" si="14"/>
        <v>-18.488096482596109</v>
      </c>
      <c r="N102">
        <f t="shared" si="15"/>
        <v>-6.6981884695640836</v>
      </c>
      <c r="O102">
        <f>K102/m_</f>
        <v>-9.2216664354893911</v>
      </c>
      <c r="P102">
        <f>L102/m_</f>
        <v>-3.3274834035601693</v>
      </c>
      <c r="Q102">
        <f>M102+O102*Dt/2</f>
        <v>-18.94917980437058</v>
      </c>
      <c r="R102">
        <f>N102+P102*Dt/2</f>
        <v>-6.8645626397420925</v>
      </c>
      <c r="S102">
        <f>x/r_</f>
        <v>0.94063734081406147</v>
      </c>
      <c r="T102">
        <f>y/r_</f>
        <v>0.33941330714374052</v>
      </c>
      <c r="U102">
        <f>S102+M102*Dt/2</f>
        <v>1.623251668425596E-2</v>
      </c>
      <c r="V102">
        <f>T102+N102*Dt/2</f>
        <v>4.5038836655363346E-3</v>
      </c>
      <c r="W102">
        <f t="shared" si="16"/>
        <v>-0.14969085427072473</v>
      </c>
      <c r="X102">
        <f t="shared" si="17"/>
        <v>-4.4154435774027938E-2</v>
      </c>
      <c r="Y102">
        <f>W102/m_</f>
        <v>-0.14969085427072473</v>
      </c>
      <c r="Z102">
        <f>X102/m_</f>
        <v>-4.4154435774027938E-2</v>
      </c>
      <c r="AA102">
        <f>Q102*Dt</f>
        <v>-1.8949179804370582</v>
      </c>
      <c r="AB102">
        <f>R102*Dt</f>
        <v>-0.68645626397420934</v>
      </c>
      <c r="AC102">
        <f>Y102*Dt</f>
        <v>-1.4969085427072475E-2</v>
      </c>
      <c r="AD102">
        <f>Z102*Dt</f>
        <v>-4.4154435774027938E-3</v>
      </c>
    </row>
    <row r="103" spans="6:30" x14ac:dyDescent="0.25">
      <c r="F103">
        <f>F102+Dt</f>
        <v>8.6999999999999851</v>
      </c>
      <c r="G103">
        <f t="shared" si="9"/>
        <v>6378517.9802990239</v>
      </c>
      <c r="H103">
        <f t="shared" si="10"/>
        <v>5999872.448775731</v>
      </c>
      <c r="I103">
        <f t="shared" si="11"/>
        <v>2164953.168874525</v>
      </c>
      <c r="J103">
        <f>-G_*M*m_/(POWER(G103,2))</f>
        <v>-9.8036421355402581</v>
      </c>
      <c r="K103">
        <f t="shared" si="12"/>
        <v>-9.221672264366239</v>
      </c>
      <c r="L103">
        <f t="shared" si="13"/>
        <v>-3.3274855026519345</v>
      </c>
      <c r="M103">
        <f t="shared" si="14"/>
        <v>-18.503065568023182</v>
      </c>
      <c r="N103">
        <f t="shared" si="15"/>
        <v>-6.7026039131414867</v>
      </c>
      <c r="O103">
        <f>K103/m_</f>
        <v>-9.221672264366239</v>
      </c>
      <c r="P103">
        <f>L103/m_</f>
        <v>-3.3274855026519345</v>
      </c>
      <c r="Q103">
        <f>M103+O103*Dt/2</f>
        <v>-18.964149181241492</v>
      </c>
      <c r="R103">
        <f>N103+P103*Dt/2</f>
        <v>-6.8689781882740837</v>
      </c>
      <c r="S103">
        <f>x/r_</f>
        <v>0.94063734081406147</v>
      </c>
      <c r="T103">
        <f>y/r_</f>
        <v>0.33941330714374052</v>
      </c>
      <c r="U103">
        <f>S103+M103*Dt/2</f>
        <v>1.5484062412902344E-2</v>
      </c>
      <c r="V103">
        <f>T103+N103*Dt/2</f>
        <v>4.2831114866661579E-3</v>
      </c>
      <c r="W103">
        <f t="shared" si="16"/>
        <v>-0.14278894889277732</v>
      </c>
      <c r="X103">
        <f t="shared" si="17"/>
        <v>-4.1990092241896822E-2</v>
      </c>
      <c r="Y103">
        <f>W103/m_</f>
        <v>-0.14278894889277732</v>
      </c>
      <c r="Z103">
        <f>X103/m_</f>
        <v>-4.1990092241896822E-2</v>
      </c>
      <c r="AA103">
        <f>Q103*Dt</f>
        <v>-1.8964149181241492</v>
      </c>
      <c r="AB103">
        <f>R103*Dt</f>
        <v>-0.68689781882740841</v>
      </c>
      <c r="AC103">
        <f>Y103*Dt</f>
        <v>-1.4278894889277733E-2</v>
      </c>
      <c r="AD103">
        <f>Z103*Dt</f>
        <v>-4.1990092241896825E-3</v>
      </c>
    </row>
    <row r="104" spans="6:30" x14ac:dyDescent="0.25">
      <c r="F104">
        <f>F103+Dt</f>
        <v>8.7999999999999847</v>
      </c>
      <c r="G104">
        <f t="shared" si="9"/>
        <v>6378515.9633180778</v>
      </c>
      <c r="H104">
        <f t="shared" si="10"/>
        <v>5999870.5523608131</v>
      </c>
      <c r="I104">
        <f t="shared" si="11"/>
        <v>2164952.4819767061</v>
      </c>
      <c r="J104">
        <f>-G_*M*m_/(POWER(G104,2))</f>
        <v>-9.8036483356540867</v>
      </c>
      <c r="K104">
        <f t="shared" si="12"/>
        <v>-9.2216780977050039</v>
      </c>
      <c r="L104">
        <f t="shared" si="13"/>
        <v>-3.327487603505229</v>
      </c>
      <c r="M104">
        <f t="shared" si="14"/>
        <v>-18.517344462912458</v>
      </c>
      <c r="N104">
        <f t="shared" si="15"/>
        <v>-6.706802922365676</v>
      </c>
      <c r="O104">
        <f>K104/m_</f>
        <v>-9.2216780977050039</v>
      </c>
      <c r="P104">
        <f>L104/m_</f>
        <v>-3.327487603505229</v>
      </c>
      <c r="Q104">
        <f>M104+O104*Dt/2</f>
        <v>-18.978428367797708</v>
      </c>
      <c r="R104">
        <f>N104+P104*Dt/2</f>
        <v>-6.8731773025409373</v>
      </c>
      <c r="S104">
        <f>x/r_</f>
        <v>0.94063734081406147</v>
      </c>
      <c r="T104">
        <f>y/r_</f>
        <v>0.33941330714374052</v>
      </c>
      <c r="U104">
        <f>S104+M104*Dt/2</f>
        <v>1.4770117668438498E-2</v>
      </c>
      <c r="V104">
        <f>T104+N104*Dt/2</f>
        <v>4.0731610254566841E-3</v>
      </c>
      <c r="W104">
        <f t="shared" si="16"/>
        <v>-0.13620527060356499</v>
      </c>
      <c r="X104">
        <f t="shared" si="17"/>
        <v>-3.9931838308069512E-2</v>
      </c>
      <c r="Y104">
        <f>W104/m_</f>
        <v>-0.13620527060356499</v>
      </c>
      <c r="Z104">
        <f>X104/m_</f>
        <v>-3.9931838308069512E-2</v>
      </c>
      <c r="AA104">
        <f>Q104*Dt</f>
        <v>-1.8978428367797708</v>
      </c>
      <c r="AB104">
        <f>R104*Dt</f>
        <v>-0.68731773025409382</v>
      </c>
      <c r="AC104">
        <f>Y104*Dt</f>
        <v>-1.36205270603565E-2</v>
      </c>
      <c r="AD104">
        <f>Z104*Dt</f>
        <v>-3.993183830806951E-3</v>
      </c>
    </row>
    <row r="105" spans="6:30" x14ac:dyDescent="0.25">
      <c r="F105">
        <f>F104+Dt</f>
        <v>8.8999999999999844</v>
      </c>
      <c r="G105">
        <f t="shared" si="9"/>
        <v>6378513.9448514553</v>
      </c>
      <c r="H105">
        <f t="shared" si="10"/>
        <v>5999868.6545179766</v>
      </c>
      <c r="I105">
        <f t="shared" si="11"/>
        <v>2164951.7946589757</v>
      </c>
      <c r="J105">
        <f>-G_*M*m_/(POWER(G105,2))</f>
        <v>-9.8036545403407089</v>
      </c>
      <c r="K105">
        <f t="shared" si="12"/>
        <v>-9.2216839352983335</v>
      </c>
      <c r="L105">
        <f t="shared" si="13"/>
        <v>-3.3274897060402231</v>
      </c>
      <c r="M105">
        <f t="shared" si="14"/>
        <v>-18.530964989972816</v>
      </c>
      <c r="N105">
        <f t="shared" si="15"/>
        <v>-6.7107961061964829</v>
      </c>
      <c r="O105">
        <f>K105/m_</f>
        <v>-9.2216839352983335</v>
      </c>
      <c r="P105">
        <f>L105/m_</f>
        <v>-3.3274897060402231</v>
      </c>
      <c r="Q105">
        <f>M105+O105*Dt/2</f>
        <v>-18.992049186737731</v>
      </c>
      <c r="R105">
        <f>N105+P105*Dt/2</f>
        <v>-6.8771705914984942</v>
      </c>
      <c r="S105">
        <f>x/r_</f>
        <v>0.94063734081406147</v>
      </c>
      <c r="T105">
        <f>y/r_</f>
        <v>0.33941330714374052</v>
      </c>
      <c r="U105">
        <f>S105+M105*Dt/2</f>
        <v>1.4089091315420688E-2</v>
      </c>
      <c r="V105">
        <f>T105+N105*Dt/2</f>
        <v>3.8735018339163263E-3</v>
      </c>
      <c r="W105">
        <f t="shared" si="16"/>
        <v>-0.12992514704636621</v>
      </c>
      <c r="X105">
        <f t="shared" si="17"/>
        <v>-3.7974473841091858E-2</v>
      </c>
      <c r="Y105">
        <f>W105/m_</f>
        <v>-0.12992514704636621</v>
      </c>
      <c r="Z105">
        <f>X105/m_</f>
        <v>-3.7974473841091858E-2</v>
      </c>
      <c r="AA105">
        <f>Q105*Dt</f>
        <v>-1.8992049186737732</v>
      </c>
      <c r="AB105">
        <f>R105*Dt</f>
        <v>-0.68771705914984949</v>
      </c>
      <c r="AC105">
        <f>Y105*Dt</f>
        <v>-1.2992514704636622E-2</v>
      </c>
      <c r="AD105">
        <f>Z105*Dt</f>
        <v>-3.7974473841091861E-3</v>
      </c>
    </row>
    <row r="106" spans="6:30" x14ac:dyDescent="0.25">
      <c r="F106">
        <f>F105+Dt</f>
        <v>8.999999999999984</v>
      </c>
      <c r="G106">
        <f t="shared" si="9"/>
        <v>6378511.9249680694</v>
      </c>
      <c r="H106">
        <f t="shared" si="10"/>
        <v>5999866.7553130575</v>
      </c>
      <c r="I106">
        <f t="shared" si="11"/>
        <v>2164951.1069419165</v>
      </c>
      <c r="J106">
        <f>-G_*M*m_/(POWER(G106,2))</f>
        <v>-9.803660749388305</v>
      </c>
      <c r="K106">
        <f t="shared" si="12"/>
        <v>-9.2216897769485371</v>
      </c>
      <c r="L106">
        <f t="shared" si="13"/>
        <v>-3.3274918101807076</v>
      </c>
      <c r="M106">
        <f t="shared" si="14"/>
        <v>-18.543957504677451</v>
      </c>
      <c r="N106">
        <f t="shared" si="15"/>
        <v>-6.7145935535805918</v>
      </c>
      <c r="O106">
        <f>K106/m_</f>
        <v>-9.2216897769485371</v>
      </c>
      <c r="P106">
        <f>L106/m_</f>
        <v>-3.3274918101807076</v>
      </c>
      <c r="Q106">
        <f>M106+O106*Dt/2</f>
        <v>-19.005041993524877</v>
      </c>
      <c r="R106">
        <f>N106+P106*Dt/2</f>
        <v>-6.8809681440896275</v>
      </c>
      <c r="S106">
        <f>x/r_</f>
        <v>0.94063734081406147</v>
      </c>
      <c r="T106">
        <f>y/r_</f>
        <v>0.33941330714374052</v>
      </c>
      <c r="U106">
        <f>S106+M106*Dt/2</f>
        <v>1.3439465580188936E-2</v>
      </c>
      <c r="V106">
        <f>T106+N106*Dt/2</f>
        <v>3.6836294647109025E-3</v>
      </c>
      <c r="W106">
        <f t="shared" si="16"/>
        <v>-0.12393458234848005</v>
      </c>
      <c r="X106">
        <f t="shared" si="17"/>
        <v>-3.6113053598476524E-2</v>
      </c>
      <c r="Y106">
        <f>W106/m_</f>
        <v>-0.12393458234848005</v>
      </c>
      <c r="Z106">
        <f>X106/m_</f>
        <v>-3.6113053598476524E-2</v>
      </c>
      <c r="AA106">
        <f>Q106*Dt</f>
        <v>-1.9005041993524878</v>
      </c>
      <c r="AB106">
        <f>R106*Dt</f>
        <v>-0.68809681440896275</v>
      </c>
      <c r="AC106">
        <f>Y106*Dt</f>
        <v>-1.2393458234848005E-2</v>
      </c>
      <c r="AD106">
        <f>Z106*Dt</f>
        <v>-3.6113053598476525E-3</v>
      </c>
    </row>
    <row r="107" spans="6:30" x14ac:dyDescent="0.25">
      <c r="F107">
        <f>F106+Dt</f>
        <v>9.0999999999999837</v>
      </c>
      <c r="G107">
        <f t="shared" si="9"/>
        <v>6378509.9037336381</v>
      </c>
      <c r="H107">
        <f t="shared" si="10"/>
        <v>5999864.8548088577</v>
      </c>
      <c r="I107">
        <f t="shared" si="11"/>
        <v>2164950.4188451022</v>
      </c>
      <c r="J107">
        <f>-G_*M*m_/(POWER(G107,2))</f>
        <v>-9.8036669625948694</v>
      </c>
      <c r="K107">
        <f t="shared" si="12"/>
        <v>-9.22169562246712</v>
      </c>
      <c r="L107">
        <f t="shared" si="13"/>
        <v>-3.3274939158539198</v>
      </c>
      <c r="M107">
        <f t="shared" si="14"/>
        <v>-18.556350962912298</v>
      </c>
      <c r="N107">
        <f t="shared" si="15"/>
        <v>-6.7182048589404397</v>
      </c>
      <c r="O107">
        <f>K107/m_</f>
        <v>-9.22169562246712</v>
      </c>
      <c r="P107">
        <f>L107/m_</f>
        <v>-3.3274939158539198</v>
      </c>
      <c r="Q107">
        <f>M107+O107*Dt/2</f>
        <v>-19.017435744035655</v>
      </c>
      <c r="R107">
        <f>N107+P107*Dt/2</f>
        <v>-6.8845795547331354</v>
      </c>
      <c r="S107">
        <f>x/r_</f>
        <v>0.94063734081406147</v>
      </c>
      <c r="T107">
        <f>y/r_</f>
        <v>0.33941330714374052</v>
      </c>
      <c r="U107">
        <f>S107+M107*Dt/2</f>
        <v>1.2819792668446572E-2</v>
      </c>
      <c r="V107">
        <f>T107+N107*Dt/2</f>
        <v>3.5030641967185305E-3</v>
      </c>
      <c r="W107">
        <f t="shared" si="16"/>
        <v>-0.11822022593154984</v>
      </c>
      <c r="X107">
        <f t="shared" si="17"/>
        <v>-3.4342874733218391E-2</v>
      </c>
      <c r="Y107">
        <f>W107/m_</f>
        <v>-0.11822022593154984</v>
      </c>
      <c r="Z107">
        <f>X107/m_</f>
        <v>-3.4342874733218391E-2</v>
      </c>
      <c r="AA107">
        <f>Q107*Dt</f>
        <v>-1.9017435744035656</v>
      </c>
      <c r="AB107">
        <f>R107*Dt</f>
        <v>-0.68845795547331357</v>
      </c>
      <c r="AC107">
        <f>Y107*Dt</f>
        <v>-1.1822022593154985E-2</v>
      </c>
      <c r="AD107">
        <f>Z107*Dt</f>
        <v>-3.4342874733218395E-3</v>
      </c>
    </row>
    <row r="108" spans="6:30" x14ac:dyDescent="0.25">
      <c r="F108">
        <f>F107+Dt</f>
        <v>9.1999999999999833</v>
      </c>
      <c r="G108">
        <f t="shared" si="9"/>
        <v>6378507.8812108273</v>
      </c>
      <c r="H108">
        <f t="shared" si="10"/>
        <v>5999862.9530652836</v>
      </c>
      <c r="I108">
        <f t="shared" si="11"/>
        <v>2164949.7303871466</v>
      </c>
      <c r="J108">
        <f>-G_*M*m_/(POWER(G108,2))</f>
        <v>-9.8036731797677774</v>
      </c>
      <c r="K108">
        <f t="shared" si="12"/>
        <v>-9.2217014716743648</v>
      </c>
      <c r="L108">
        <f t="shared" si="13"/>
        <v>-3.3274960229903998</v>
      </c>
      <c r="M108">
        <f t="shared" si="14"/>
        <v>-18.568172985505452</v>
      </c>
      <c r="N108">
        <f t="shared" si="15"/>
        <v>-6.7216391464137617</v>
      </c>
      <c r="O108">
        <f>K108/m_</f>
        <v>-9.2217014716743648</v>
      </c>
      <c r="P108">
        <f>L108/m_</f>
        <v>-3.3274960229903998</v>
      </c>
      <c r="Q108">
        <f>M108+O108*Dt/2</f>
        <v>-19.02925805908917</v>
      </c>
      <c r="R108">
        <f>N108+P108*Dt/2</f>
        <v>-6.888013947563282</v>
      </c>
      <c r="S108">
        <f>x/r_</f>
        <v>0.94063734081406147</v>
      </c>
      <c r="T108">
        <f>y/r_</f>
        <v>0.33941330714374052</v>
      </c>
      <c r="U108">
        <f>S108+M108*Dt/2</f>
        <v>1.2228691538788805E-2</v>
      </c>
      <c r="V108">
        <f>T108+N108*Dt/2</f>
        <v>3.3313498230523875E-3</v>
      </c>
      <c r="W108">
        <f t="shared" si="16"/>
        <v>-0.11276934275990058</v>
      </c>
      <c r="X108">
        <f t="shared" si="17"/>
        <v>-3.2659464912682824E-2</v>
      </c>
      <c r="Y108">
        <f>W108/m_</f>
        <v>-0.11276934275990058</v>
      </c>
      <c r="Z108">
        <f>X108/m_</f>
        <v>-3.2659464912682824E-2</v>
      </c>
      <c r="AA108">
        <f>Q108*Dt</f>
        <v>-1.9029258059089171</v>
      </c>
      <c r="AB108">
        <f>R108*Dt</f>
        <v>-0.68880139475632829</v>
      </c>
      <c r="AC108">
        <f>Y108*Dt</f>
        <v>-1.127693427599006E-2</v>
      </c>
      <c r="AD108">
        <f>Z108*Dt</f>
        <v>-3.2659464912682826E-3</v>
      </c>
    </row>
    <row r="109" spans="6:30" x14ac:dyDescent="0.25">
      <c r="F109">
        <f>F108+Dt</f>
        <v>9.2999999999999829</v>
      </c>
      <c r="G109">
        <f t="shared" si="9"/>
        <v>6378505.8574593989</v>
      </c>
      <c r="H109">
        <f t="shared" si="10"/>
        <v>5999861.0501394775</v>
      </c>
      <c r="I109">
        <f t="shared" si="11"/>
        <v>2164949.0415857518</v>
      </c>
      <c r="J109">
        <f>-G_*M*m_/(POWER(G109,2))</f>
        <v>-9.8036794007233414</v>
      </c>
      <c r="K109">
        <f t="shared" si="12"/>
        <v>-9.2217073243989134</v>
      </c>
      <c r="L109">
        <f t="shared" si="13"/>
        <v>-3.3274981315238334</v>
      </c>
      <c r="M109">
        <f t="shared" si="14"/>
        <v>-18.579449919781442</v>
      </c>
      <c r="N109">
        <f t="shared" si="15"/>
        <v>-6.72490509290503</v>
      </c>
      <c r="O109">
        <f>K109/m_</f>
        <v>-9.2217073243989134</v>
      </c>
      <c r="P109">
        <f>L109/m_</f>
        <v>-3.3274981315238334</v>
      </c>
      <c r="Q109">
        <f>M109+O109*Dt/2</f>
        <v>-19.040535286001386</v>
      </c>
      <c r="R109">
        <f>N109+P109*Dt/2</f>
        <v>-6.8912799994812222</v>
      </c>
      <c r="S109">
        <f>x/r_</f>
        <v>0.94063734081406147</v>
      </c>
      <c r="T109">
        <f>y/r_</f>
        <v>0.33941330714374052</v>
      </c>
      <c r="U109">
        <f>S109+M109*Dt/2</f>
        <v>1.1664844824989307E-2</v>
      </c>
      <c r="V109">
        <f>T109+N109*Dt/2</f>
        <v>3.1680524984890046E-3</v>
      </c>
      <c r="W109">
        <f t="shared" si="16"/>
        <v>-0.10756978496058064</v>
      </c>
      <c r="X109">
        <f t="shared" si="17"/>
        <v>-3.105857101984677E-2</v>
      </c>
      <c r="Y109">
        <f>W109/m_</f>
        <v>-0.10756978496058064</v>
      </c>
      <c r="Z109">
        <f>X109/m_</f>
        <v>-3.105857101984677E-2</v>
      </c>
      <c r="AA109">
        <f>Q109*Dt</f>
        <v>-1.9040535286001388</v>
      </c>
      <c r="AB109">
        <f>R109*Dt</f>
        <v>-0.68912799994812224</v>
      </c>
      <c r="AC109">
        <f>Y109*Dt</f>
        <v>-1.0756978496058065E-2</v>
      </c>
      <c r="AD109">
        <f>Z109*Dt</f>
        <v>-3.1058571019846773E-3</v>
      </c>
    </row>
    <row r="110" spans="6:30" x14ac:dyDescent="0.25">
      <c r="F110">
        <f>F109+Dt</f>
        <v>9.3999999999999826</v>
      </c>
      <c r="G110">
        <f t="shared" si="9"/>
        <v>6378503.8325363379</v>
      </c>
      <c r="H110">
        <f t="shared" si="10"/>
        <v>5999859.1460859487</v>
      </c>
      <c r="I110">
        <f t="shared" si="11"/>
        <v>2164948.352457752</v>
      </c>
      <c r="J110">
        <f>-G_*M*m_/(POWER(G110,2))</f>
        <v>-9.8036856252863966</v>
      </c>
      <c r="K110">
        <f t="shared" si="12"/>
        <v>-9.221713180477396</v>
      </c>
      <c r="L110">
        <f t="shared" si="13"/>
        <v>-3.3275002413909132</v>
      </c>
      <c r="M110">
        <f t="shared" si="14"/>
        <v>-18.590206898277501</v>
      </c>
      <c r="N110">
        <f t="shared" si="15"/>
        <v>-6.7280109500070147</v>
      </c>
      <c r="O110">
        <f>K110/m_</f>
        <v>-9.221713180477396</v>
      </c>
      <c r="P110">
        <f>L110/m_</f>
        <v>-3.3275002413909132</v>
      </c>
      <c r="Q110">
        <f>M110+O110*Dt/2</f>
        <v>-19.05129255730137</v>
      </c>
      <c r="R110">
        <f>N110+P110*Dt/2</f>
        <v>-6.8943859620765604</v>
      </c>
      <c r="S110">
        <f>x/r_</f>
        <v>0.94063734081406147</v>
      </c>
      <c r="T110">
        <f>y/r_</f>
        <v>0.33941330714374052</v>
      </c>
      <c r="U110">
        <f>S110+M110*Dt/2</f>
        <v>1.1126995900186398E-2</v>
      </c>
      <c r="V110">
        <f>T110+N110*Dt/2</f>
        <v>3.0127596433897619E-3</v>
      </c>
      <c r="W110">
        <f t="shared" si="16"/>
        <v>-0.10260996475186686</v>
      </c>
      <c r="X110">
        <f t="shared" si="17"/>
        <v>-2.953614840834318E-2</v>
      </c>
      <c r="Y110">
        <f>W110/m_</f>
        <v>-0.10260996475186686</v>
      </c>
      <c r="Z110">
        <f>X110/m_</f>
        <v>-2.953614840834318E-2</v>
      </c>
      <c r="AA110">
        <f>Q110*Dt</f>
        <v>-1.9051292557301371</v>
      </c>
      <c r="AB110">
        <f>R110*Dt</f>
        <v>-0.68943859620765613</v>
      </c>
      <c r="AC110">
        <f>Y110*Dt</f>
        <v>-1.0260996475186687E-2</v>
      </c>
      <c r="AD110">
        <f>Z110*Dt</f>
        <v>-2.9536148408343182E-3</v>
      </c>
    </row>
    <row r="111" spans="6:30" x14ac:dyDescent="0.25">
      <c r="F111">
        <f>F110+Dt</f>
        <v>9.4999999999999822</v>
      </c>
      <c r="G111">
        <f t="shared" si="9"/>
        <v>6378501.8064959869</v>
      </c>
      <c r="H111">
        <f t="shared" si="10"/>
        <v>5999857.240956693</v>
      </c>
      <c r="I111">
        <f t="shared" si="11"/>
        <v>2164947.6630191556</v>
      </c>
      <c r="J111">
        <f>-G_*M*m_/(POWER(G111,2))</f>
        <v>-9.8036918532899069</v>
      </c>
      <c r="K111">
        <f t="shared" si="12"/>
        <v>-9.2217190397540403</v>
      </c>
      <c r="L111">
        <f t="shared" si="13"/>
        <v>-3.3275023525312024</v>
      </c>
      <c r="M111">
        <f t="shared" si="14"/>
        <v>-18.600467894752686</v>
      </c>
      <c r="N111">
        <f t="shared" si="15"/>
        <v>-6.7309645648478487</v>
      </c>
      <c r="O111">
        <f>K111/m_</f>
        <v>-9.2217190397540403</v>
      </c>
      <c r="P111">
        <f>L111/m_</f>
        <v>-3.3275023525312024</v>
      </c>
      <c r="Q111">
        <f>M111+O111*Dt/2</f>
        <v>-19.061553846740388</v>
      </c>
      <c r="R111">
        <f>N111+P111*Dt/2</f>
        <v>-6.8973396824744091</v>
      </c>
      <c r="S111">
        <f>x/r_</f>
        <v>0.94063734081406147</v>
      </c>
      <c r="T111">
        <f>y/r_</f>
        <v>0.33941330714374052</v>
      </c>
      <c r="U111">
        <f>S111+M111*Dt/2</f>
        <v>1.0613946076427072E-2</v>
      </c>
      <c r="V111">
        <f>T111+N111*Dt/2</f>
        <v>2.8650789013480726E-3</v>
      </c>
      <c r="W111">
        <f t="shared" si="16"/>
        <v>-9.7878828619910221E-2</v>
      </c>
      <c r="X111">
        <f t="shared" si="17"/>
        <v>-2.8088350684178896E-2</v>
      </c>
      <c r="Y111">
        <f>W111/m_</f>
        <v>-9.7878828619910221E-2</v>
      </c>
      <c r="Z111">
        <f>X111/m_</f>
        <v>-2.8088350684178896E-2</v>
      </c>
      <c r="AA111">
        <f>Q111*Dt</f>
        <v>-1.9061553846740389</v>
      </c>
      <c r="AB111">
        <f>R111*Dt</f>
        <v>-0.68973396824744093</v>
      </c>
      <c r="AC111">
        <f>Y111*Dt</f>
        <v>-9.7878828619910232E-3</v>
      </c>
      <c r="AD111">
        <f>Z111*Dt</f>
        <v>-2.8088350684178898E-3</v>
      </c>
    </row>
    <row r="112" spans="6:30" x14ac:dyDescent="0.25">
      <c r="F112">
        <f>F111+Dt</f>
        <v>9.5999999999999819</v>
      </c>
      <c r="G112">
        <f t="shared" si="9"/>
        <v>6378499.7793901665</v>
      </c>
      <c r="H112">
        <f t="shared" si="10"/>
        <v>5999855.3348013079</v>
      </c>
      <c r="I112">
        <f t="shared" si="11"/>
        <v>2164946.9732851875</v>
      </c>
      <c r="J112">
        <f>-G_*M*m_/(POWER(G112,2))</f>
        <v>-9.8036980845745845</v>
      </c>
      <c r="K112">
        <f t="shared" si="12"/>
        <v>-9.2217249020803287</v>
      </c>
      <c r="L112">
        <f t="shared" si="13"/>
        <v>-3.327504464887002</v>
      </c>
      <c r="M112">
        <f t="shared" si="14"/>
        <v>-18.610255777614679</v>
      </c>
      <c r="N112">
        <f t="shared" si="15"/>
        <v>-6.7337733999162666</v>
      </c>
      <c r="O112">
        <f>K112/m_</f>
        <v>-9.2217249020803287</v>
      </c>
      <c r="P112">
        <f>L112/m_</f>
        <v>-3.327504464887002</v>
      </c>
      <c r="Q112">
        <f>M112+O112*Dt/2</f>
        <v>-19.071342022718696</v>
      </c>
      <c r="R112">
        <f>N112+P112*Dt/2</f>
        <v>-6.9001486231606171</v>
      </c>
      <c r="S112">
        <f>x/r_</f>
        <v>0.94063734081406147</v>
      </c>
      <c r="T112">
        <f>y/r_</f>
        <v>0.33941330714374052</v>
      </c>
      <c r="U112">
        <f>S112+M112*Dt/2</f>
        <v>1.0124551933327508E-2</v>
      </c>
      <c r="V112">
        <f>T112+N112*Dt/2</f>
        <v>2.7246371479271447E-3</v>
      </c>
      <c r="W112">
        <f t="shared" si="16"/>
        <v>-9.3365832685971817E-2</v>
      </c>
      <c r="X112">
        <f t="shared" si="17"/>
        <v>-2.6711519988294109E-2</v>
      </c>
      <c r="Y112">
        <f>W112/m_</f>
        <v>-9.3365832685971817E-2</v>
      </c>
      <c r="Z112">
        <f>X112/m_</f>
        <v>-2.6711519988294109E-2</v>
      </c>
      <c r="AA112">
        <f>Q112*Dt</f>
        <v>-1.9071342022718696</v>
      </c>
      <c r="AB112">
        <f>R112*Dt</f>
        <v>-0.69001486231606179</v>
      </c>
      <c r="AC112">
        <f>Y112*Dt</f>
        <v>-9.3365832685971817E-3</v>
      </c>
      <c r="AD112">
        <f>Z112*Dt</f>
        <v>-2.6711519988294112E-3</v>
      </c>
    </row>
    <row r="113" spans="6:30" x14ac:dyDescent="0.25">
      <c r="F113">
        <f>F112+Dt</f>
        <v>9.6999999999999815</v>
      </c>
      <c r="G113">
        <f t="shared" si="9"/>
        <v>6378497.7512682965</v>
      </c>
      <c r="H113">
        <f t="shared" si="10"/>
        <v>5999853.4276671056</v>
      </c>
      <c r="I113">
        <f t="shared" si="11"/>
        <v>2164946.283270325</v>
      </c>
      <c r="J113">
        <f>-G_*M*m_/(POWER(G113,2))</f>
        <v>-9.803704318988526</v>
      </c>
      <c r="K113">
        <f t="shared" si="12"/>
        <v>-9.2217307673146429</v>
      </c>
      <c r="L113">
        <f t="shared" si="13"/>
        <v>-3.3275065784032263</v>
      </c>
      <c r="M113">
        <f t="shared" si="14"/>
        <v>-18.619592360883274</v>
      </c>
      <c r="N113">
        <f t="shared" si="15"/>
        <v>-6.7364445519150964</v>
      </c>
      <c r="O113">
        <f>K113/m_</f>
        <v>-9.2217307673146429</v>
      </c>
      <c r="P113">
        <f>L113/m_</f>
        <v>-3.3275065784032263</v>
      </c>
      <c r="Q113">
        <f>M113+O113*Dt/2</f>
        <v>-19.080678899249005</v>
      </c>
      <c r="R113">
        <f>N113+P113*Dt/2</f>
        <v>-6.9028198808352581</v>
      </c>
      <c r="S113">
        <f>x/r_</f>
        <v>0.94063734081406147</v>
      </c>
      <c r="T113">
        <f>y/r_</f>
        <v>0.33941330714374052</v>
      </c>
      <c r="U113">
        <f>S113+M113*Dt/2</f>
        <v>9.6577227698977364E-3</v>
      </c>
      <c r="V113">
        <f>T113+N113*Dt/2</f>
        <v>2.591079547985653E-3</v>
      </c>
      <c r="W113">
        <f t="shared" si="16"/>
        <v>-8.9060919209361156E-2</v>
      </c>
      <c r="X113">
        <f t="shared" si="17"/>
        <v>-2.5402177755429783E-2</v>
      </c>
      <c r="Y113">
        <f>W113/m_</f>
        <v>-8.9060919209361156E-2</v>
      </c>
      <c r="Z113">
        <f>X113/m_</f>
        <v>-2.5402177755429783E-2</v>
      </c>
      <c r="AA113">
        <f>Q113*Dt</f>
        <v>-1.9080678899249006</v>
      </c>
      <c r="AB113">
        <f>R113*Dt</f>
        <v>-0.69028198808352581</v>
      </c>
      <c r="AC113">
        <f>Y113*Dt</f>
        <v>-8.9060919209361152E-3</v>
      </c>
      <c r="AD113">
        <f>Z113*Dt</f>
        <v>-2.5402177755429784E-3</v>
      </c>
    </row>
    <row r="114" spans="6:30" x14ac:dyDescent="0.25">
      <c r="F114">
        <f>F113+Dt</f>
        <v>9.7999999999999812</v>
      </c>
      <c r="G114">
        <f t="shared" si="9"/>
        <v>6378495.722177499</v>
      </c>
      <c r="H114">
        <f t="shared" si="10"/>
        <v>5999851.5195992161</v>
      </c>
      <c r="I114">
        <f t="shared" si="11"/>
        <v>2164945.5929883369</v>
      </c>
      <c r="J114">
        <f>-G_*M*m_/(POWER(G114,2))</f>
        <v>-9.8037105563868874</v>
      </c>
      <c r="K114">
        <f t="shared" si="12"/>
        <v>-9.2217366353219745</v>
      </c>
      <c r="L114">
        <f t="shared" si="13"/>
        <v>-3.3275086930272932</v>
      </c>
      <c r="M114">
        <f t="shared" si="14"/>
        <v>-18.628498452804209</v>
      </c>
      <c r="N114">
        <f t="shared" si="15"/>
        <v>-6.7389847696906395</v>
      </c>
      <c r="O114">
        <f>K114/m_</f>
        <v>-9.2217366353219745</v>
      </c>
      <c r="P114">
        <f>L114/m_</f>
        <v>-3.3275086930272932</v>
      </c>
      <c r="Q114">
        <f>M114+O114*Dt/2</f>
        <v>-19.089585284570308</v>
      </c>
      <c r="R114">
        <f>N114+P114*Dt/2</f>
        <v>-6.9053602043420046</v>
      </c>
      <c r="S114">
        <f>x/r_</f>
        <v>0.94063734081406147</v>
      </c>
      <c r="T114">
        <f>y/r_</f>
        <v>0.33941330714374052</v>
      </c>
      <c r="U114">
        <f>S114+M114*Dt/2</f>
        <v>9.2124181738509892E-3</v>
      </c>
      <c r="V114">
        <f>T114+N114*Dt/2</f>
        <v>2.464068659208507E-3</v>
      </c>
      <c r="W114">
        <f t="shared" si="16"/>
        <v>-8.4954494173707623E-2</v>
      </c>
      <c r="X114">
        <f t="shared" si="17"/>
        <v>-2.4157015925944523E-2</v>
      </c>
      <c r="Y114">
        <f>W114/m_</f>
        <v>-8.4954494173707623E-2</v>
      </c>
      <c r="Z114">
        <f>X114/m_</f>
        <v>-2.4157015925944523E-2</v>
      </c>
      <c r="AA114">
        <f>Q114*Dt</f>
        <v>-1.908958528457031</v>
      </c>
      <c r="AB114">
        <f>R114*Dt</f>
        <v>-0.69053602043420048</v>
      </c>
      <c r="AC114">
        <f>Y114*Dt</f>
        <v>-8.4954494173707634E-3</v>
      </c>
      <c r="AD114">
        <f>Z114*Dt</f>
        <v>-2.4157015925944524E-3</v>
      </c>
    </row>
    <row r="115" spans="6:30" x14ac:dyDescent="0.25">
      <c r="F115">
        <f>F114+Dt</f>
        <v>9.8999999999999808</v>
      </c>
      <c r="G115">
        <f t="shared" si="9"/>
        <v>6378493.6921627102</v>
      </c>
      <c r="H115">
        <f t="shared" si="10"/>
        <v>5999849.6106406879</v>
      </c>
      <c r="I115">
        <f t="shared" si="11"/>
        <v>2164944.9024523166</v>
      </c>
      <c r="J115">
        <f>-G_*M*m_/(POWER(G115,2))</f>
        <v>-9.8037167966315408</v>
      </c>
      <c r="K115">
        <f t="shared" si="12"/>
        <v>-9.2217425059735945</v>
      </c>
      <c r="L115">
        <f t="shared" si="13"/>
        <v>-3.3275108087090022</v>
      </c>
      <c r="M115">
        <f t="shared" si="14"/>
        <v>-18.63699390222158</v>
      </c>
      <c r="N115">
        <f t="shared" si="15"/>
        <v>-6.7414004712832343</v>
      </c>
      <c r="O115">
        <f>K115/m_</f>
        <v>-9.2217425059735945</v>
      </c>
      <c r="P115">
        <f>L115/m_</f>
        <v>-3.3275108087090022</v>
      </c>
      <c r="Q115">
        <f>M115+O115*Dt/2</f>
        <v>-19.098081027520259</v>
      </c>
      <c r="R115">
        <f>N115+P115*Dt/2</f>
        <v>-6.9077760117186848</v>
      </c>
      <c r="S115">
        <f>x/r_</f>
        <v>0.94063734081406147</v>
      </c>
      <c r="T115">
        <f>y/r_</f>
        <v>0.33941330714374052</v>
      </c>
      <c r="U115">
        <f>S115+M115*Dt/2</f>
        <v>8.7876457029824051E-3</v>
      </c>
      <c r="V115">
        <f>T115+N115*Dt/2</f>
        <v>2.3432835795788032E-3</v>
      </c>
      <c r="W115">
        <f t="shared" si="16"/>
        <v>-8.1037405906629056E-2</v>
      </c>
      <c r="X115">
        <f t="shared" si="17"/>
        <v>-2.2972888588387596E-2</v>
      </c>
      <c r="Y115">
        <f>W115/m_</f>
        <v>-8.1037405906629056E-2</v>
      </c>
      <c r="Z115">
        <f>X115/m_</f>
        <v>-2.2972888588387596E-2</v>
      </c>
      <c r="AA115">
        <f>Q115*Dt</f>
        <v>-1.9098081027520259</v>
      </c>
      <c r="AB115">
        <f>R115*Dt</f>
        <v>-0.69077760117186848</v>
      </c>
      <c r="AC115">
        <f>Y115*Dt</f>
        <v>-8.1037405906629056E-3</v>
      </c>
      <c r="AD115">
        <f>Z115*Dt</f>
        <v>-2.2972888588387599E-3</v>
      </c>
    </row>
    <row r="116" spans="6:30" x14ac:dyDescent="0.25">
      <c r="F116">
        <f>F115+Dt</f>
        <v>9.9999999999999805</v>
      </c>
      <c r="G116">
        <f t="shared" si="9"/>
        <v>6378491.6612667851</v>
      </c>
      <c r="H116">
        <f t="shared" si="10"/>
        <v>5999847.7008325849</v>
      </c>
      <c r="I116">
        <f t="shared" si="11"/>
        <v>2164944.2116747154</v>
      </c>
      <c r="J116">
        <f>-G_*M*m_/(POWER(G116,2))</f>
        <v>-9.8037230395907606</v>
      </c>
      <c r="K116">
        <f t="shared" si="12"/>
        <v>-9.2217483791467547</v>
      </c>
      <c r="L116">
        <f t="shared" si="13"/>
        <v>-3.3275129254004265</v>
      </c>
      <c r="M116">
        <f t="shared" si="14"/>
        <v>-18.645097642812242</v>
      </c>
      <c r="N116">
        <f t="shared" si="15"/>
        <v>-6.7436977601420729</v>
      </c>
      <c r="O116">
        <f>K116/m_</f>
        <v>-9.2217483791467547</v>
      </c>
      <c r="P116">
        <f>L116/m_</f>
        <v>-3.3275129254004265</v>
      </c>
      <c r="Q116">
        <f>M116+O116*Dt/2</f>
        <v>-19.10618506176958</v>
      </c>
      <c r="R116">
        <f>N116+P116*Dt/2</f>
        <v>-6.9100734064120939</v>
      </c>
      <c r="S116">
        <f>x/r_</f>
        <v>0.94063734081406147</v>
      </c>
      <c r="T116">
        <f>y/r_</f>
        <v>0.33941330714374052</v>
      </c>
      <c r="U116">
        <f>S116+M116*Dt/2</f>
        <v>8.3824586734493334E-3</v>
      </c>
      <c r="V116">
        <f>T116+N116*Dt/2</f>
        <v>2.22841913663685E-3</v>
      </c>
      <c r="W116">
        <f t="shared" si="16"/>
        <v>-7.7300924685146044E-2</v>
      </c>
      <c r="X116">
        <f t="shared" si="17"/>
        <v>-2.1846804031711638E-2</v>
      </c>
      <c r="Y116">
        <f>W116/m_</f>
        <v>-7.7300924685146044E-2</v>
      </c>
      <c r="Z116">
        <f>X116/m_</f>
        <v>-2.1846804031711638E-2</v>
      </c>
      <c r="AA116">
        <f>Q116*Dt</f>
        <v>-1.9106185061769581</v>
      </c>
      <c r="AB116">
        <f>R116*Dt</f>
        <v>-0.69100734064120939</v>
      </c>
      <c r="AC116">
        <f>Y116*Dt</f>
        <v>-7.7300924685146048E-3</v>
      </c>
      <c r="AD116">
        <f>Z116*Dt</f>
        <v>-2.184680403171164E-3</v>
      </c>
    </row>
    <row r="117" spans="6:30" x14ac:dyDescent="0.25">
      <c r="F117">
        <f>F116+Dt</f>
        <v>10.09999999999998</v>
      </c>
      <c r="G117">
        <f t="shared" si="9"/>
        <v>6378489.6295305872</v>
      </c>
      <c r="H117">
        <f t="shared" si="10"/>
        <v>5999845.7902140785</v>
      </c>
      <c r="I117">
        <f t="shared" si="11"/>
        <v>2164943.5206673746</v>
      </c>
      <c r="J117">
        <f>-G_*M*m_/(POWER(G117,2))</f>
        <v>-9.8037292851389406</v>
      </c>
      <c r="K117">
        <f t="shared" si="12"/>
        <v>-9.2217542547244307</v>
      </c>
      <c r="L117">
        <f t="shared" si="13"/>
        <v>-3.3275150430558154</v>
      </c>
      <c r="M117">
        <f t="shared" si="14"/>
        <v>-18.652827735280756</v>
      </c>
      <c r="N117">
        <f t="shared" si="15"/>
        <v>-6.7458824405452438</v>
      </c>
      <c r="O117">
        <f>K117/m_</f>
        <v>-9.2217542547244307</v>
      </c>
      <c r="P117">
        <f>L117/m_</f>
        <v>-3.3275150430558154</v>
      </c>
      <c r="Q117">
        <f>M117+O117*Dt/2</f>
        <v>-19.113915448016979</v>
      </c>
      <c r="R117">
        <f>N117+P117*Dt/2</f>
        <v>-6.9122581926980349</v>
      </c>
      <c r="S117">
        <f>x/r_</f>
        <v>0.94063734081406147</v>
      </c>
      <c r="T117">
        <f>y/r_</f>
        <v>0.33941330714374052</v>
      </c>
      <c r="U117">
        <f>S117+M117*Dt/2</f>
        <v>7.9959540500236237E-3</v>
      </c>
      <c r="V117">
        <f>T117+N117*Dt/2</f>
        <v>2.1191851164782949E-3</v>
      </c>
      <c r="W117">
        <f t="shared" si="16"/>
        <v>-7.373672328138639E-2</v>
      </c>
      <c r="X117">
        <f t="shared" si="17"/>
        <v>-2.0775917187048836E-2</v>
      </c>
      <c r="Y117">
        <f>W117/m_</f>
        <v>-7.373672328138639E-2</v>
      </c>
      <c r="Z117">
        <f>X117/m_</f>
        <v>-2.0775917187048836E-2</v>
      </c>
      <c r="AA117">
        <f>Q117*Dt</f>
        <v>-1.911391544801698</v>
      </c>
      <c r="AB117">
        <f>R117*Dt</f>
        <v>-0.69122581926980353</v>
      </c>
      <c r="AC117">
        <f>Y117*Dt</f>
        <v>-7.373672328138639E-3</v>
      </c>
      <c r="AD117">
        <f>Z117*Dt</f>
        <v>-2.0775917187048835E-3</v>
      </c>
    </row>
    <row r="118" spans="6:30" x14ac:dyDescent="0.25">
      <c r="F118">
        <f>F117+Dt</f>
        <v>10.19999999999998</v>
      </c>
      <c r="G118">
        <f t="shared" si="9"/>
        <v>6378487.5969930859</v>
      </c>
      <c r="H118">
        <f t="shared" si="10"/>
        <v>5999843.8788225334</v>
      </c>
      <c r="I118">
        <f t="shared" si="11"/>
        <v>2164942.8294415553</v>
      </c>
      <c r="J118">
        <f>-G_*M*m_/(POWER(G118,2))</f>
        <v>-9.8037355331562939</v>
      </c>
      <c r="K118">
        <f t="shared" si="12"/>
        <v>-9.2217601325950369</v>
      </c>
      <c r="L118">
        <f t="shared" si="13"/>
        <v>-3.3275171616314911</v>
      </c>
      <c r="M118">
        <f t="shared" si="14"/>
        <v>-18.660201407608895</v>
      </c>
      <c r="N118">
        <f t="shared" si="15"/>
        <v>-6.7479600322639488</v>
      </c>
      <c r="O118">
        <f>K118/m_</f>
        <v>-9.2217601325950369</v>
      </c>
      <c r="P118">
        <f>L118/m_</f>
        <v>-3.3275171616314911</v>
      </c>
      <c r="Q118">
        <f>M118+O118*Dt/2</f>
        <v>-19.121289414238646</v>
      </c>
      <c r="R118">
        <f>N118+P118*Dt/2</f>
        <v>-6.914335890345523</v>
      </c>
      <c r="S118">
        <f>x/r_</f>
        <v>0.94063734081406147</v>
      </c>
      <c r="T118">
        <f>y/r_</f>
        <v>0.33941330714374052</v>
      </c>
      <c r="U118">
        <f>S118+M118*Dt/2</f>
        <v>7.6272704336166619E-3</v>
      </c>
      <c r="V118">
        <f>T118+N118*Dt/2</f>
        <v>2.0153055305430767E-3</v>
      </c>
      <c r="W118">
        <f t="shared" si="16"/>
        <v>-7.0336858405246991E-2</v>
      </c>
      <c r="X118">
        <f t="shared" si="17"/>
        <v>-1.9757522439951557E-2</v>
      </c>
      <c r="Y118">
        <f>W118/m_</f>
        <v>-7.0336858405246991E-2</v>
      </c>
      <c r="Z118">
        <f>X118/m_</f>
        <v>-1.9757522439951557E-2</v>
      </c>
      <c r="AA118">
        <f>Q118*Dt</f>
        <v>-1.9121289414238647</v>
      </c>
      <c r="AB118">
        <f>R118*Dt</f>
        <v>-0.69143358903455232</v>
      </c>
      <c r="AC118">
        <f>Y118*Dt</f>
        <v>-7.0336858405246998E-3</v>
      </c>
      <c r="AD118">
        <f>Z118*Dt</f>
        <v>-1.975752243995156E-3</v>
      </c>
    </row>
    <row r="119" spans="6:30" x14ac:dyDescent="0.25">
      <c r="F119">
        <f>F118+Dt</f>
        <v>10.299999999999979</v>
      </c>
      <c r="G119">
        <f t="shared" si="9"/>
        <v>6378485.5636914428</v>
      </c>
      <c r="H119">
        <f t="shared" si="10"/>
        <v>5999841.9666935923</v>
      </c>
      <c r="I119">
        <f t="shared" si="11"/>
        <v>2164942.1380079663</v>
      </c>
      <c r="J119">
        <f>-G_*M*m_/(POWER(G119,2))</f>
        <v>-9.8037417835285972</v>
      </c>
      <c r="K119">
        <f t="shared" si="12"/>
        <v>-9.2217660126521857</v>
      </c>
      <c r="L119">
        <f t="shared" si="13"/>
        <v>-3.3275192810857575</v>
      </c>
      <c r="M119">
        <f t="shared" si="14"/>
        <v>-18.66723509344942</v>
      </c>
      <c r="N119">
        <f t="shared" si="15"/>
        <v>-6.7499357845079437</v>
      </c>
      <c r="O119">
        <f>K119/m_</f>
        <v>-9.2217660126521857</v>
      </c>
      <c r="P119">
        <f>L119/m_</f>
        <v>-3.3275192810857575</v>
      </c>
      <c r="Q119">
        <f>M119+O119*Dt/2</f>
        <v>-19.128323394082031</v>
      </c>
      <c r="R119">
        <f>N119+P119*Dt/2</f>
        <v>-6.9163117485622312</v>
      </c>
      <c r="S119">
        <f>x/r_</f>
        <v>0.94063734081406147</v>
      </c>
      <c r="T119">
        <f>y/r_</f>
        <v>0.33941330714374052</v>
      </c>
      <c r="U119">
        <f>S119+M119*Dt/2</f>
        <v>7.2755861415904066E-3</v>
      </c>
      <c r="V119">
        <f>T119+N119*Dt/2</f>
        <v>1.9165179183432968E-3</v>
      </c>
      <c r="W119">
        <f t="shared" si="16"/>
        <v>-6.7093753002641671E-2</v>
      </c>
      <c r="X119">
        <f t="shared" si="17"/>
        <v>-1.8789046794943427E-2</v>
      </c>
      <c r="Y119">
        <f>W119/m_</f>
        <v>-6.7093753002641671E-2</v>
      </c>
      <c r="Z119">
        <f>X119/m_</f>
        <v>-1.8789046794943427E-2</v>
      </c>
      <c r="AA119">
        <f>Q119*Dt</f>
        <v>-1.9128323394082032</v>
      </c>
      <c r="AB119">
        <f>R119*Dt</f>
        <v>-0.69163117485622316</v>
      </c>
      <c r="AC119">
        <f>Y119*Dt</f>
        <v>-6.7093753002641678E-3</v>
      </c>
      <c r="AD119">
        <f>Z119*Dt</f>
        <v>-1.8789046794943428E-3</v>
      </c>
    </row>
    <row r="120" spans="6:30" x14ac:dyDescent="0.25">
      <c r="F120">
        <f>F119+Dt</f>
        <v>10.399999999999979</v>
      </c>
      <c r="G120">
        <f t="shared" si="9"/>
        <v>6378483.5296610938</v>
      </c>
      <c r="H120">
        <f t="shared" si="10"/>
        <v>5999840.053861253</v>
      </c>
      <c r="I120">
        <f t="shared" si="11"/>
        <v>2164941.4463767917</v>
      </c>
      <c r="J120">
        <f>-G_*M*m_/(POWER(G120,2))</f>
        <v>-9.8037480361469207</v>
      </c>
      <c r="K120">
        <f t="shared" si="12"/>
        <v>-9.2217718947944363</v>
      </c>
      <c r="L120">
        <f t="shared" si="13"/>
        <v>-3.3275214013788106</v>
      </c>
      <c r="M120">
        <f t="shared" si="14"/>
        <v>-18.673944468749685</v>
      </c>
      <c r="N120">
        <f t="shared" si="15"/>
        <v>-6.7518146891874382</v>
      </c>
      <c r="O120">
        <f>K120/m_</f>
        <v>-9.2217718947944363</v>
      </c>
      <c r="P120">
        <f>L120/m_</f>
        <v>-3.3275214013788106</v>
      </c>
      <c r="Q120">
        <f>M120+O120*Dt/2</f>
        <v>-19.135033063489406</v>
      </c>
      <c r="R120">
        <f>N120+P120*Dt/2</f>
        <v>-6.9181907592563787</v>
      </c>
      <c r="S120">
        <f>x/r_</f>
        <v>0.94063734081406147</v>
      </c>
      <c r="T120">
        <f>y/r_</f>
        <v>0.33941330714374052</v>
      </c>
      <c r="U120">
        <f>S120+M120*Dt/2</f>
        <v>6.9401173765771818E-3</v>
      </c>
      <c r="V120">
        <f>T120+N120*Dt/2</f>
        <v>1.8225726843685841E-3</v>
      </c>
      <c r="W120">
        <f t="shared" si="16"/>
        <v>-6.4000179369893953E-2</v>
      </c>
      <c r="X120">
        <f t="shared" si="17"/>
        <v>-1.7868043375113527E-2</v>
      </c>
      <c r="Y120">
        <f>W120/m_</f>
        <v>-6.4000179369893953E-2</v>
      </c>
      <c r="Z120">
        <f>X120/m_</f>
        <v>-1.7868043375113527E-2</v>
      </c>
      <c r="AA120">
        <f>Q120*Dt</f>
        <v>-1.9135033063489406</v>
      </c>
      <c r="AB120">
        <f>R120*Dt</f>
        <v>-0.69181907592563796</v>
      </c>
      <c r="AC120">
        <f>Y120*Dt</f>
        <v>-6.4000179369893958E-3</v>
      </c>
      <c r="AD120">
        <f>Z120*Dt</f>
        <v>-1.7868043375113528E-3</v>
      </c>
    </row>
    <row r="121" spans="6:30" x14ac:dyDescent="0.25">
      <c r="F121">
        <f>F120+Dt</f>
        <v>10.499999999999979</v>
      </c>
      <c r="G121">
        <f t="shared" si="9"/>
        <v>6378481.4949358311</v>
      </c>
      <c r="H121">
        <f t="shared" si="10"/>
        <v>5999838.140357947</v>
      </c>
      <c r="I121">
        <f t="shared" si="11"/>
        <v>2164940.7545577157</v>
      </c>
      <c r="J121">
        <f>-G_*M*m_/(POWER(G121,2))</f>
        <v>-9.8037542909073974</v>
      </c>
      <c r="K121">
        <f t="shared" si="12"/>
        <v>-9.2217777789250821</v>
      </c>
      <c r="L121">
        <f t="shared" si="13"/>
        <v>-3.327523522472652</v>
      </c>
      <c r="M121">
        <f t="shared" si="14"/>
        <v>-18.680344486686675</v>
      </c>
      <c r="N121">
        <f t="shared" si="15"/>
        <v>-6.7536014935249495</v>
      </c>
      <c r="O121">
        <f>K121/m_</f>
        <v>-9.2217777789250821</v>
      </c>
      <c r="P121">
        <f>L121/m_</f>
        <v>-3.327523522472652</v>
      </c>
      <c r="Q121">
        <f>M121+O121*Dt/2</f>
        <v>-19.141433375632928</v>
      </c>
      <c r="R121">
        <f>N121+P121*Dt/2</f>
        <v>-6.9199776696485822</v>
      </c>
      <c r="S121">
        <f>x/r_</f>
        <v>0.94063734081406147</v>
      </c>
      <c r="T121">
        <f>y/r_</f>
        <v>0.33941330714374052</v>
      </c>
      <c r="U121">
        <f>S121+M121*Dt/2</f>
        <v>6.6201164797277112E-3</v>
      </c>
      <c r="V121">
        <f>T121+N121*Dt/2</f>
        <v>1.7332324674930177E-3</v>
      </c>
      <c r="W121">
        <f t="shared" si="16"/>
        <v>-6.1049243046648743E-2</v>
      </c>
      <c r="X121">
        <f t="shared" si="17"/>
        <v>-1.6992185240324687E-2</v>
      </c>
      <c r="Y121">
        <f>W121/m_</f>
        <v>-6.1049243046648743E-2</v>
      </c>
      <c r="Z121">
        <f>X121/m_</f>
        <v>-1.6992185240324687E-2</v>
      </c>
      <c r="AA121">
        <f>Q121*Dt</f>
        <v>-1.914143337563293</v>
      </c>
      <c r="AB121">
        <f>R121*Dt</f>
        <v>-0.69199776696485826</v>
      </c>
      <c r="AC121">
        <f>Y121*Dt</f>
        <v>-6.1049243046648743E-3</v>
      </c>
      <c r="AD121">
        <f>Z121*Dt</f>
        <v>-1.6992185240324688E-3</v>
      </c>
    </row>
    <row r="122" spans="6:30" x14ac:dyDescent="0.25">
      <c r="F122">
        <f>F121+Dt</f>
        <v>10.599999999999978</v>
      </c>
      <c r="G122">
        <f t="shared" si="9"/>
        <v>6378479.459547882</v>
      </c>
      <c r="H122">
        <f t="shared" si="10"/>
        <v>5999836.2262146091</v>
      </c>
      <c r="I122">
        <f t="shared" si="11"/>
        <v>2164940.0625599488</v>
      </c>
      <c r="J122">
        <f>-G_*M*m_/(POWER(G122,2))</f>
        <v>-9.8037605477109668</v>
      </c>
      <c r="K122">
        <f t="shared" si="12"/>
        <v>-9.2217836649518929</v>
      </c>
      <c r="L122">
        <f t="shared" si="13"/>
        <v>-3.3275256443310042</v>
      </c>
      <c r="M122">
        <f t="shared" si="14"/>
        <v>-18.68644941099134</v>
      </c>
      <c r="N122">
        <f t="shared" si="15"/>
        <v>-6.7553007120489816</v>
      </c>
      <c r="O122">
        <f>K122/m_</f>
        <v>-9.2217836649518929</v>
      </c>
      <c r="P122">
        <f>L122/m_</f>
        <v>-3.3275256443310042</v>
      </c>
      <c r="Q122">
        <f>M122+O122*Dt/2</f>
        <v>-19.147538594238934</v>
      </c>
      <c r="R122">
        <f>N122+P122*Dt/2</f>
        <v>-6.9216769942655318</v>
      </c>
      <c r="S122">
        <f>x/r_</f>
        <v>0.94063734081406147</v>
      </c>
      <c r="T122">
        <f>y/r_</f>
        <v>0.33941330714374052</v>
      </c>
      <c r="U122">
        <f>S122+M122*Dt/2</f>
        <v>6.3148702644943988E-3</v>
      </c>
      <c r="V122">
        <f>T122+N122*Dt/2</f>
        <v>1.648271541291435E-3</v>
      </c>
      <c r="W122">
        <f t="shared" si="16"/>
        <v>-5.8234367451404888E-2</v>
      </c>
      <c r="X122">
        <f t="shared" si="17"/>
        <v>-1.6159259508427719E-2</v>
      </c>
      <c r="Y122">
        <f>W122/m_</f>
        <v>-5.8234367451404888E-2</v>
      </c>
      <c r="Z122">
        <f>X122/m_</f>
        <v>-1.6159259508427719E-2</v>
      </c>
      <c r="AA122">
        <f>Q122*Dt</f>
        <v>-1.9147538594238935</v>
      </c>
      <c r="AB122">
        <f>R122*Dt</f>
        <v>-0.69216769942655321</v>
      </c>
      <c r="AC122">
        <f>Y122*Dt</f>
        <v>-5.8234367451404888E-3</v>
      </c>
      <c r="AD122">
        <f>Z122*Dt</f>
        <v>-1.615925950842772E-3</v>
      </c>
    </row>
    <row r="123" spans="6:30" x14ac:dyDescent="0.25">
      <c r="F123">
        <f>F122+Dt</f>
        <v>10.699999999999978</v>
      </c>
      <c r="G123">
        <f t="shared" si="9"/>
        <v>6378477.4235279746</v>
      </c>
      <c r="H123">
        <f t="shared" si="10"/>
        <v>5999834.3114607492</v>
      </c>
      <c r="I123">
        <f t="shared" si="11"/>
        <v>2164939.3703922494</v>
      </c>
      <c r="J123">
        <f>-G_*M*m_/(POWER(G123,2))</f>
        <v>-9.8037668064631749</v>
      </c>
      <c r="K123">
        <f t="shared" si="12"/>
        <v>-9.2217895527869551</v>
      </c>
      <c r="L123">
        <f t="shared" si="13"/>
        <v>-3.3275277669192387</v>
      </c>
      <c r="M123">
        <f t="shared" si="14"/>
        <v>-18.692272847736479</v>
      </c>
      <c r="N123">
        <f t="shared" si="15"/>
        <v>-6.756916637999824</v>
      </c>
      <c r="O123">
        <f>K123/m_</f>
        <v>-9.2217895527869551</v>
      </c>
      <c r="P123">
        <f>L123/m_</f>
        <v>-3.3275277669192387</v>
      </c>
      <c r="Q123">
        <f>M123+O123*Dt/2</f>
        <v>-19.153362325375827</v>
      </c>
      <c r="R123">
        <f>N123+P123*Dt/2</f>
        <v>-6.9232930263457861</v>
      </c>
      <c r="S123">
        <f>x/r_</f>
        <v>0.94063734081406147</v>
      </c>
      <c r="T123">
        <f>y/r_</f>
        <v>0.33941330714374052</v>
      </c>
      <c r="U123">
        <f>S123+M123*Dt/2</f>
        <v>6.0236984272374894E-3</v>
      </c>
      <c r="V123">
        <f>T123+N123*Dt/2</f>
        <v>1.5674752437492834E-3</v>
      </c>
      <c r="W123">
        <f t="shared" si="16"/>
        <v>-5.5549279225437891E-2</v>
      </c>
      <c r="X123">
        <f t="shared" si="17"/>
        <v>-1.5367161764621998E-2</v>
      </c>
      <c r="Y123">
        <f>W123/m_</f>
        <v>-5.5549279225437891E-2</v>
      </c>
      <c r="Z123">
        <f>X123/m_</f>
        <v>-1.5367161764621998E-2</v>
      </c>
      <c r="AA123">
        <f>Q123*Dt</f>
        <v>-1.9153362325375829</v>
      </c>
      <c r="AB123">
        <f>R123*Dt</f>
        <v>-0.6923293026345787</v>
      </c>
      <c r="AC123">
        <f>Y123*Dt</f>
        <v>-5.5549279225437891E-3</v>
      </c>
      <c r="AD123">
        <f>Z123*Dt</f>
        <v>-1.5367161764621999E-3</v>
      </c>
    </row>
    <row r="124" spans="6:30" x14ac:dyDescent="0.25">
      <c r="F124">
        <f>F123+Dt</f>
        <v>10.799999999999978</v>
      </c>
      <c r="G124">
        <f t="shared" si="9"/>
        <v>6378475.3869054159</v>
      </c>
      <c r="H124">
        <f t="shared" si="10"/>
        <v>5999832.3961245166</v>
      </c>
      <c r="I124">
        <f t="shared" si="11"/>
        <v>2164938.678062947</v>
      </c>
      <c r="J124">
        <f>-G_*M*m_/(POWER(G124,2))</f>
        <v>-9.8037730670739371</v>
      </c>
      <c r="K124">
        <f t="shared" si="12"/>
        <v>-9.2217954423464263</v>
      </c>
      <c r="L124">
        <f t="shared" si="13"/>
        <v>-3.3275298902042945</v>
      </c>
      <c r="M124">
        <f t="shared" si="14"/>
        <v>-18.697827775659022</v>
      </c>
      <c r="N124">
        <f t="shared" si="15"/>
        <v>-6.7584533541762859</v>
      </c>
      <c r="O124">
        <f>K124/m_</f>
        <v>-9.2217954423464263</v>
      </c>
      <c r="P124">
        <f>L124/m_</f>
        <v>-3.3275298902042945</v>
      </c>
      <c r="Q124">
        <f>M124+O124*Dt/2</f>
        <v>-19.158917547776344</v>
      </c>
      <c r="R124">
        <f>N124+P124*Dt/2</f>
        <v>-6.9248298486865005</v>
      </c>
      <c r="S124">
        <f>x/r_</f>
        <v>0.94063734081406147</v>
      </c>
      <c r="T124">
        <f>y/r_</f>
        <v>0.33941330714374052</v>
      </c>
      <c r="U124">
        <f>S124+M124*Dt/2</f>
        <v>5.7459520311103907E-3</v>
      </c>
      <c r="V124">
        <f>T124+N124*Dt/2</f>
        <v>1.490639434926222E-3</v>
      </c>
      <c r="W124">
        <f t="shared" si="16"/>
        <v>-5.2987994252434993E-2</v>
      </c>
      <c r="X124">
        <f t="shared" si="17"/>
        <v>-1.4613890744848007E-2</v>
      </c>
      <c r="Y124">
        <f>W124/m_</f>
        <v>-5.2987994252434993E-2</v>
      </c>
      <c r="Z124">
        <f>X124/m_</f>
        <v>-1.4613890744848007E-2</v>
      </c>
      <c r="AA124">
        <f>Q124*Dt</f>
        <v>-1.9158917547776344</v>
      </c>
      <c r="AB124">
        <f>R124*Dt</f>
        <v>-0.69248298486865012</v>
      </c>
      <c r="AC124">
        <f>Y124*Dt</f>
        <v>-5.2987994252435E-3</v>
      </c>
      <c r="AD124">
        <f>Z124*Dt</f>
        <v>-1.4613890744848007E-3</v>
      </c>
    </row>
    <row r="125" spans="6:30" x14ac:dyDescent="0.25">
      <c r="F125">
        <f>F124+Dt</f>
        <v>10.899999999999977</v>
      </c>
      <c r="G125">
        <f t="shared" si="9"/>
        <v>6378473.3497081511</v>
      </c>
      <c r="H125">
        <f t="shared" si="10"/>
        <v>5999830.4802327622</v>
      </c>
      <c r="I125">
        <f t="shared" si="11"/>
        <v>2164937.9855799619</v>
      </c>
      <c r="J125">
        <f>-G_*M*m_/(POWER(G125,2))</f>
        <v>-9.8037793294573525</v>
      </c>
      <c r="K125">
        <f t="shared" si="12"/>
        <v>-9.2218013335503723</v>
      </c>
      <c r="L125">
        <f t="shared" si="13"/>
        <v>-3.3275320141546105</v>
      </c>
      <c r="M125">
        <f t="shared" si="14"/>
        <v>-18.703126575084266</v>
      </c>
      <c r="N125">
        <f t="shared" si="15"/>
        <v>-6.7599147432507705</v>
      </c>
      <c r="O125">
        <f>K125/m_</f>
        <v>-9.2218013335503723</v>
      </c>
      <c r="P125">
        <f>L125/m_</f>
        <v>-3.3275320141546105</v>
      </c>
      <c r="Q125">
        <f>M125+O125*Dt/2</f>
        <v>-19.164216641761783</v>
      </c>
      <c r="R125">
        <f>N125+P125*Dt/2</f>
        <v>-6.9262913439585008</v>
      </c>
      <c r="S125">
        <f>x/r_</f>
        <v>0.94063734081406147</v>
      </c>
      <c r="T125">
        <f>y/r_</f>
        <v>0.33941330714374052</v>
      </c>
      <c r="U125">
        <f>S125+M125*Dt/2</f>
        <v>5.4810120598481893E-3</v>
      </c>
      <c r="V125">
        <f>T125+N125*Dt/2</f>
        <v>1.4175699812019604E-3</v>
      </c>
      <c r="W125">
        <f t="shared" si="16"/>
        <v>-5.0544804322713709E-2</v>
      </c>
      <c r="X125">
        <f t="shared" si="17"/>
        <v>-1.3897543279767027E-2</v>
      </c>
      <c r="Y125">
        <f>W125/m_</f>
        <v>-5.0544804322713709E-2</v>
      </c>
      <c r="Z125">
        <f>X125/m_</f>
        <v>-1.3897543279767027E-2</v>
      </c>
      <c r="AA125">
        <f>Q125*Dt</f>
        <v>-1.9164216641761784</v>
      </c>
      <c r="AB125">
        <f>R125*Dt</f>
        <v>-0.69262913439585017</v>
      </c>
      <c r="AC125">
        <f>Y125*Dt</f>
        <v>-5.0544804322713716E-3</v>
      </c>
      <c r="AD125">
        <f>Z125*Dt</f>
        <v>-1.3897543279767029E-3</v>
      </c>
    </row>
    <row r="126" spans="6:30" x14ac:dyDescent="0.25">
      <c r="F126">
        <f>F125+Dt</f>
        <v>10.999999999999977</v>
      </c>
      <c r="G126">
        <f t="shared" si="9"/>
        <v>6378471.311962828</v>
      </c>
      <c r="H126">
        <f t="shared" si="10"/>
        <v>5999828.5638110982</v>
      </c>
      <c r="I126">
        <f t="shared" si="11"/>
        <v>2164937.2929508276</v>
      </c>
      <c r="J126">
        <f>-G_*M*m_/(POWER(G126,2))</f>
        <v>-9.803785593531515</v>
      </c>
      <c r="K126">
        <f t="shared" si="12"/>
        <v>-9.2218072263225874</v>
      </c>
      <c r="L126">
        <f t="shared" si="13"/>
        <v>-3.3275341387400652</v>
      </c>
      <c r="M126">
        <f t="shared" si="14"/>
        <v>-18.708181055516537</v>
      </c>
      <c r="N126">
        <f t="shared" si="15"/>
        <v>-6.7613044975787471</v>
      </c>
      <c r="O126">
        <f>K126/m_</f>
        <v>-9.2218072263225874</v>
      </c>
      <c r="P126">
        <f>L126/m_</f>
        <v>-3.3275341387400652</v>
      </c>
      <c r="Q126">
        <f>M126+O126*Dt/2</f>
        <v>-19.169271416832665</v>
      </c>
      <c r="R126">
        <f>N126+P126*Dt/2</f>
        <v>-6.9276812045157508</v>
      </c>
      <c r="S126">
        <f>x/r_</f>
        <v>0.94063734081406147</v>
      </c>
      <c r="T126">
        <f>y/r_</f>
        <v>0.33941330714374052</v>
      </c>
      <c r="U126">
        <f>S126+M126*Dt/2</f>
        <v>5.2282880382346075E-3</v>
      </c>
      <c r="V126">
        <f>T126+N126*Dt/2</f>
        <v>1.3480822648031521E-3</v>
      </c>
      <c r="W126">
        <f t="shared" si="16"/>
        <v>-4.8214264412287849E-2</v>
      </c>
      <c r="X126">
        <f t="shared" si="17"/>
        <v>-1.3216309486572479E-2</v>
      </c>
      <c r="Y126">
        <f>W126/m_</f>
        <v>-4.8214264412287849E-2</v>
      </c>
      <c r="Z126">
        <f>X126/m_</f>
        <v>-1.3216309486572479E-2</v>
      </c>
      <c r="AA126">
        <f>Q126*Dt</f>
        <v>-1.9169271416832665</v>
      </c>
      <c r="AB126">
        <f>R126*Dt</f>
        <v>-0.6927681204515751</v>
      </c>
      <c r="AC126">
        <f>Y126*Dt</f>
        <v>-4.8214264412287855E-3</v>
      </c>
      <c r="AD126">
        <f>Z126*Dt</f>
        <v>-1.3216309486572481E-3</v>
      </c>
    </row>
    <row r="127" spans="6:30" x14ac:dyDescent="0.25">
      <c r="F127">
        <f>F126+Dt</f>
        <v>11.099999999999977</v>
      </c>
      <c r="G127">
        <f t="shared" si="9"/>
        <v>6378469.2736948598</v>
      </c>
      <c r="H127">
        <f t="shared" si="10"/>
        <v>5999826.6468839562</v>
      </c>
      <c r="I127">
        <f t="shared" si="11"/>
        <v>2164936.600182707</v>
      </c>
      <c r="J127">
        <f>-G_*M*m_/(POWER(G127,2))</f>
        <v>-9.8037918592183075</v>
      </c>
      <c r="K127">
        <f t="shared" si="12"/>
        <v>-9.2218131205904044</v>
      </c>
      <c r="L127">
        <f t="shared" si="13"/>
        <v>-3.3275362639318948</v>
      </c>
      <c r="M127">
        <f t="shared" si="14"/>
        <v>-18.713002481957766</v>
      </c>
      <c r="N127">
        <f t="shared" si="15"/>
        <v>-6.7626261285274047</v>
      </c>
      <c r="O127">
        <f>K127/m_</f>
        <v>-9.2218131205904044</v>
      </c>
      <c r="P127">
        <f>L127/m_</f>
        <v>-3.3275362639318948</v>
      </c>
      <c r="Q127">
        <f>M127+O127*Dt/2</f>
        <v>-19.174093137987285</v>
      </c>
      <c r="R127">
        <f>N127+P127*Dt/2</f>
        <v>-6.9290029417239998</v>
      </c>
      <c r="S127">
        <f>x/r_</f>
        <v>0.94063734081406147</v>
      </c>
      <c r="T127">
        <f>y/r_</f>
        <v>0.33941330714374052</v>
      </c>
      <c r="U127">
        <f>S127+M127*Dt/2</f>
        <v>4.9872167161731928E-3</v>
      </c>
      <c r="V127">
        <f>T127+N127*Dt/2</f>
        <v>1.2820007173702797E-3</v>
      </c>
      <c r="W127">
        <f t="shared" si="16"/>
        <v>-4.5991180548433742E-2</v>
      </c>
      <c r="X127">
        <f t="shared" si="17"/>
        <v>-1.2568468196466778E-2</v>
      </c>
      <c r="Y127">
        <f>W127/m_</f>
        <v>-4.5991180548433742E-2</v>
      </c>
      <c r="Z127">
        <f>X127/m_</f>
        <v>-1.2568468196466778E-2</v>
      </c>
      <c r="AA127">
        <f>Q127*Dt</f>
        <v>-1.9174093137987285</v>
      </c>
      <c r="AB127">
        <f>R127*Dt</f>
        <v>-0.69290029417240007</v>
      </c>
      <c r="AC127">
        <f>Y127*Dt</f>
        <v>-4.5991180548433748E-3</v>
      </c>
      <c r="AD127">
        <f>Z127*Dt</f>
        <v>-1.2568468196466778E-3</v>
      </c>
    </row>
    <row r="128" spans="6:30" x14ac:dyDescent="0.25">
      <c r="F128">
        <f>F127+Dt</f>
        <v>11.199999999999976</v>
      </c>
      <c r="G128">
        <f t="shared" si="9"/>
        <v>6378467.2349284813</v>
      </c>
      <c r="H128">
        <f t="shared" si="10"/>
        <v>5999824.7294746423</v>
      </c>
      <c r="I128">
        <f t="shared" si="11"/>
        <v>2164935.907282413</v>
      </c>
      <c r="J128">
        <f>-G_*M*m_/(POWER(G128,2))</f>
        <v>-9.8037981264432315</v>
      </c>
      <c r="K128">
        <f t="shared" si="12"/>
        <v>-9.2218190162845293</v>
      </c>
      <c r="L128">
        <f t="shared" si="13"/>
        <v>-3.3275383897026445</v>
      </c>
      <c r="M128">
        <f t="shared" si="14"/>
        <v>-18.71760160001261</v>
      </c>
      <c r="N128">
        <f t="shared" si="15"/>
        <v>-6.7638829753470517</v>
      </c>
      <c r="O128">
        <f>K128/m_</f>
        <v>-9.2218190162845293</v>
      </c>
      <c r="P128">
        <f>L128/m_</f>
        <v>-3.3275383897026445</v>
      </c>
      <c r="Q128">
        <f>M128+O128*Dt/2</f>
        <v>-19.178692550826838</v>
      </c>
      <c r="R128">
        <f>N128+P128*Dt/2</f>
        <v>-6.9302598948321839</v>
      </c>
      <c r="S128">
        <f>x/r_</f>
        <v>0.94063734081406147</v>
      </c>
      <c r="T128">
        <f>y/r_</f>
        <v>0.33941330714374052</v>
      </c>
      <c r="U128">
        <f>S128+M128*Dt/2</f>
        <v>4.7572608134308636E-3</v>
      </c>
      <c r="V128">
        <f>T128+N128*Dt/2</f>
        <v>1.2191583763879188E-3</v>
      </c>
      <c r="W128">
        <f t="shared" si="16"/>
        <v>-4.3870598234721947E-2</v>
      </c>
      <c r="X128">
        <f t="shared" si="17"/>
        <v>-1.1952382606269451E-2</v>
      </c>
      <c r="Y128">
        <f>W128/m_</f>
        <v>-4.3870598234721947E-2</v>
      </c>
      <c r="Z128">
        <f>X128/m_</f>
        <v>-1.1952382606269451E-2</v>
      </c>
      <c r="AA128">
        <f>Q128*Dt</f>
        <v>-1.9178692550826839</v>
      </c>
      <c r="AB128">
        <f>R128*Dt</f>
        <v>-0.69302598948321847</v>
      </c>
      <c r="AC128">
        <f>Y128*Dt</f>
        <v>-4.3870598234721945E-3</v>
      </c>
      <c r="AD128">
        <f>Z128*Dt</f>
        <v>-1.1952382606269451E-3</v>
      </c>
    </row>
    <row r="129" spans="6:30" x14ac:dyDescent="0.25">
      <c r="F129">
        <f>F128+Dt</f>
        <v>11.299999999999976</v>
      </c>
      <c r="G129">
        <f t="shared" si="9"/>
        <v>6378465.1956868032</v>
      </c>
      <c r="H129">
        <f t="shared" si="10"/>
        <v>5999822.8116053874</v>
      </c>
      <c r="I129">
        <f t="shared" si="11"/>
        <v>2164935.2142564235</v>
      </c>
      <c r="J129">
        <f>-G_*M*m_/(POWER(G129,2))</f>
        <v>-9.803804395135252</v>
      </c>
      <c r="K129">
        <f t="shared" si="12"/>
        <v>-9.2218249133388994</v>
      </c>
      <c r="L129">
        <f t="shared" si="13"/>
        <v>-3.3275405160261031</v>
      </c>
      <c r="M129">
        <f t="shared" si="14"/>
        <v>-18.721988659836082</v>
      </c>
      <c r="N129">
        <f t="shared" si="15"/>
        <v>-6.765078213607679</v>
      </c>
      <c r="O129">
        <f>K129/m_</f>
        <v>-9.2218249133388994</v>
      </c>
      <c r="P129">
        <f>L129/m_</f>
        <v>-3.3275405160261031</v>
      </c>
      <c r="Q129">
        <f>M129+O129*Dt/2</f>
        <v>-19.183079905503028</v>
      </c>
      <c r="R129">
        <f>N129+P129*Dt/2</f>
        <v>-6.9314552394089839</v>
      </c>
      <c r="S129">
        <f>x/r_</f>
        <v>0.94063734081406147</v>
      </c>
      <c r="T129">
        <f>y/r_</f>
        <v>0.33941330714374052</v>
      </c>
      <c r="U129">
        <f>S129+M129*Dt/2</f>
        <v>4.53790782225727E-3</v>
      </c>
      <c r="V129">
        <f>T129+N129*Dt/2</f>
        <v>1.1593964633565546E-3</v>
      </c>
      <c r="W129">
        <f t="shared" si="16"/>
        <v>-4.184779140972756E-2</v>
      </c>
      <c r="X129">
        <f t="shared" si="17"/>
        <v>-1.1366496143159257E-2</v>
      </c>
      <c r="Y129">
        <f>W129/m_</f>
        <v>-4.184779140972756E-2</v>
      </c>
      <c r="Z129">
        <f>X129/m_</f>
        <v>-1.1366496143159257E-2</v>
      </c>
      <c r="AA129">
        <f>Q129*Dt</f>
        <v>-1.9183079905503029</v>
      </c>
      <c r="AB129">
        <f>R129*Dt</f>
        <v>-0.69314552394089846</v>
      </c>
      <c r="AC129">
        <f>Y129*Dt</f>
        <v>-4.1847791409727565E-3</v>
      </c>
      <c r="AD129">
        <f>Z129*Dt</f>
        <v>-1.1366496143159258E-3</v>
      </c>
    </row>
    <row r="130" spans="6:30" x14ac:dyDescent="0.25">
      <c r="F130">
        <f>F129+Dt</f>
        <v>11.399999999999975</v>
      </c>
      <c r="G130">
        <f t="shared" si="9"/>
        <v>6378463.1559918607</v>
      </c>
      <c r="H130">
        <f t="shared" si="10"/>
        <v>5999820.8932973966</v>
      </c>
      <c r="I130">
        <f t="shared" si="11"/>
        <v>2164934.5211108997</v>
      </c>
      <c r="J130">
        <f>-G_*M*m_/(POWER(G130,2))</f>
        <v>-9.8038106652266368</v>
      </c>
      <c r="K130">
        <f t="shared" si="12"/>
        <v>-9.2218308116905394</v>
      </c>
      <c r="L130">
        <f t="shared" si="13"/>
        <v>-3.3275426428772561</v>
      </c>
      <c r="M130">
        <f t="shared" si="14"/>
        <v>-18.726173438977057</v>
      </c>
      <c r="N130">
        <f t="shared" si="15"/>
        <v>-6.7662148632219949</v>
      </c>
      <c r="O130">
        <f>K130/m_</f>
        <v>-9.2218308116905394</v>
      </c>
      <c r="P130">
        <f>L130/m_</f>
        <v>-3.3275426428772561</v>
      </c>
      <c r="Q130">
        <f>M130+O130*Dt/2</f>
        <v>-19.187264979561583</v>
      </c>
      <c r="R130">
        <f>N130+P130*Dt/2</f>
        <v>-6.9325919953658577</v>
      </c>
      <c r="S130">
        <f>x/r_</f>
        <v>0.94063734081406147</v>
      </c>
      <c r="T130">
        <f>y/r_</f>
        <v>0.33941330714374052</v>
      </c>
      <c r="U130">
        <f>S130+M130*Dt/2</f>
        <v>4.3286688652085514E-3</v>
      </c>
      <c r="V130">
        <f>T130+N130*Dt/2</f>
        <v>1.1025639826407474E-3</v>
      </c>
      <c r="W130">
        <f t="shared" si="16"/>
        <v>-3.9918251914785742E-2</v>
      </c>
      <c r="X130">
        <f t="shared" si="17"/>
        <v>-1.0809328532108116E-2</v>
      </c>
      <c r="Y130">
        <f>W130/m_</f>
        <v>-3.9918251914785742E-2</v>
      </c>
      <c r="Z130">
        <f>X130/m_</f>
        <v>-1.0809328532108116E-2</v>
      </c>
      <c r="AA130">
        <f>Q130*Dt</f>
        <v>-1.9187264979561585</v>
      </c>
      <c r="AB130">
        <f>R130*Dt</f>
        <v>-0.69325919953658577</v>
      </c>
      <c r="AC130">
        <f>Y130*Dt</f>
        <v>-3.9918251914785744E-3</v>
      </c>
      <c r="AD130">
        <f>Z130*Dt</f>
        <v>-1.0809328532108116E-3</v>
      </c>
    </row>
    <row r="131" spans="6:30" x14ac:dyDescent="0.25">
      <c r="F131">
        <f>F130+Dt</f>
        <v>11.499999999999975</v>
      </c>
      <c r="G131">
        <f t="shared" si="9"/>
        <v>6378461.1158646727</v>
      </c>
      <c r="H131">
        <f t="shared" si="10"/>
        <v>5999818.9745708983</v>
      </c>
      <c r="I131">
        <f t="shared" si="11"/>
        <v>2164933.8278517001</v>
      </c>
      <c r="J131">
        <f>-G_*M*m_/(POWER(G131,2))</f>
        <v>-9.8038169366527743</v>
      </c>
      <c r="K131">
        <f t="shared" si="12"/>
        <v>-9.2218367112793764</v>
      </c>
      <c r="L131">
        <f t="shared" si="13"/>
        <v>-3.3275447702322132</v>
      </c>
      <c r="M131">
        <f t="shared" si="14"/>
        <v>-18.730165264168534</v>
      </c>
      <c r="N131">
        <f t="shared" si="15"/>
        <v>-6.7672957960752056</v>
      </c>
      <c r="O131">
        <f>K131/m_</f>
        <v>-9.2218367112793764</v>
      </c>
      <c r="P131">
        <f>L131/m_</f>
        <v>-3.3275447702322132</v>
      </c>
      <c r="Q131">
        <f>M131+O131*Dt/2</f>
        <v>-19.191257099732503</v>
      </c>
      <c r="R131">
        <f>N131+P131*Dt/2</f>
        <v>-6.9336730345868158</v>
      </c>
      <c r="S131">
        <f>x/r_</f>
        <v>0.94063734081406147</v>
      </c>
      <c r="T131">
        <f>y/r_</f>
        <v>0.33941330714374052</v>
      </c>
      <c r="U131">
        <f>S131+M131*Dt/2</f>
        <v>4.1290776056347456E-3</v>
      </c>
      <c r="V131">
        <f>T131+N131*Dt/2</f>
        <v>1.0485173399802372E-3</v>
      </c>
      <c r="W131">
        <f t="shared" si="16"/>
        <v>-3.8077679447364045E-2</v>
      </c>
      <c r="X131">
        <f t="shared" si="17"/>
        <v>-1.0279472056072365E-2</v>
      </c>
      <c r="Y131">
        <f>W131/m_</f>
        <v>-3.8077679447364045E-2</v>
      </c>
      <c r="Z131">
        <f>X131/m_</f>
        <v>-1.0279472056072365E-2</v>
      </c>
      <c r="AA131">
        <f>Q131*Dt</f>
        <v>-1.9191257099732504</v>
      </c>
      <c r="AB131">
        <f>R131*Dt</f>
        <v>-0.69336730345868158</v>
      </c>
      <c r="AC131">
        <f>Y131*Dt</f>
        <v>-3.8077679447364047E-3</v>
      </c>
      <c r="AD131">
        <f>Z131*Dt</f>
        <v>-1.0279472056072365E-3</v>
      </c>
    </row>
    <row r="132" spans="6:30" x14ac:dyDescent="0.25">
      <c r="F132">
        <f>F131+Dt</f>
        <v>11.599999999999975</v>
      </c>
      <c r="G132">
        <f t="shared" si="9"/>
        <v>6378459.0753252795</v>
      </c>
      <c r="H132">
        <f t="shared" si="10"/>
        <v>5999817.0554451887</v>
      </c>
      <c r="I132">
        <f t="shared" si="11"/>
        <v>2164933.1344843968</v>
      </c>
      <c r="J132">
        <f>-G_*M*m_/(POWER(G132,2))</f>
        <v>-9.8038232093520659</v>
      </c>
      <c r="K132">
        <f t="shared" si="12"/>
        <v>-9.2218426120481514</v>
      </c>
      <c r="L132">
        <f t="shared" si="13"/>
        <v>-3.3275468980681766</v>
      </c>
      <c r="M132">
        <f t="shared" si="14"/>
        <v>-18.733973032113269</v>
      </c>
      <c r="N132">
        <f t="shared" si="15"/>
        <v>-6.7683237432808125</v>
      </c>
      <c r="O132">
        <f>K132/m_</f>
        <v>-9.2218426120481514</v>
      </c>
      <c r="P132">
        <f>L132/m_</f>
        <v>-3.3275468980681766</v>
      </c>
      <c r="Q132">
        <f>M132+O132*Dt/2</f>
        <v>-19.195065162715675</v>
      </c>
      <c r="R132">
        <f>N132+P132*Dt/2</f>
        <v>-6.9347010881842213</v>
      </c>
      <c r="S132">
        <f>x/r_</f>
        <v>0.94063734081406147</v>
      </c>
      <c r="T132">
        <f>y/r_</f>
        <v>0.33941330714374052</v>
      </c>
      <c r="U132">
        <f>S132+M132*Dt/2</f>
        <v>3.9386892083980163E-3</v>
      </c>
      <c r="V132">
        <f>T132+N132*Dt/2</f>
        <v>9.9711997969986754E-4</v>
      </c>
      <c r="W132">
        <f t="shared" si="16"/>
        <v>-3.6321971977619029E-2</v>
      </c>
      <c r="X132">
        <f t="shared" si="17"/>
        <v>-9.775587999490222E-3</v>
      </c>
      <c r="Y132">
        <f>W132/m_</f>
        <v>-3.6321971977619029E-2</v>
      </c>
      <c r="Z132">
        <f>X132/m_</f>
        <v>-9.775587999490222E-3</v>
      </c>
      <c r="AA132">
        <f>Q132*Dt</f>
        <v>-1.9195065162715677</v>
      </c>
      <c r="AB132">
        <f>R132*Dt</f>
        <v>-0.69347010881842219</v>
      </c>
      <c r="AC132">
        <f>Y132*Dt</f>
        <v>-3.632197197761903E-3</v>
      </c>
      <c r="AD132">
        <f>Z132*Dt</f>
        <v>-9.7755879994902229E-4</v>
      </c>
    </row>
    <row r="133" spans="6:30" x14ac:dyDescent="0.25">
      <c r="F133">
        <f>F132+Dt</f>
        <v>11.699999999999974</v>
      </c>
      <c r="G133">
        <f t="shared" si="9"/>
        <v>6378457.0343927909</v>
      </c>
      <c r="H133">
        <f t="shared" si="10"/>
        <v>5999815.1359386723</v>
      </c>
      <c r="I133">
        <f t="shared" si="11"/>
        <v>2164932.441014288</v>
      </c>
      <c r="J133">
        <f>-G_*M*m_/(POWER(G133,2))</f>
        <v>-9.8038294832657726</v>
      </c>
      <c r="K133">
        <f t="shared" si="12"/>
        <v>-9.2218485139422732</v>
      </c>
      <c r="L133">
        <f t="shared" si="13"/>
        <v>-3.3275490263633851</v>
      </c>
      <c r="M133">
        <f t="shared" si="14"/>
        <v>-18.737605229311033</v>
      </c>
      <c r="N133">
        <f t="shared" si="15"/>
        <v>-6.7693013020807618</v>
      </c>
      <c r="O133">
        <f>K133/m_</f>
        <v>-9.2218485139422732</v>
      </c>
      <c r="P133">
        <f>L133/m_</f>
        <v>-3.3275490263633851</v>
      </c>
      <c r="Q133">
        <f>M133+O133*Dt/2</f>
        <v>-19.198697655008147</v>
      </c>
      <c r="R133">
        <f>N133+P133*Dt/2</f>
        <v>-6.935678753398931</v>
      </c>
      <c r="S133">
        <f>x/r_</f>
        <v>0.94063734081406147</v>
      </c>
      <c r="T133">
        <f>y/r_</f>
        <v>0.33941330714374052</v>
      </c>
      <c r="U133">
        <f>S133+M133*Dt/2</f>
        <v>3.7570793485097731E-3</v>
      </c>
      <c r="V133">
        <f>T133+N133*Dt/2</f>
        <v>9.4824203970239607E-4</v>
      </c>
      <c r="W133">
        <f t="shared" si="16"/>
        <v>-3.4647216606818056E-2</v>
      </c>
      <c r="X133">
        <f t="shared" si="17"/>
        <v>-9.2964032661064233E-3</v>
      </c>
      <c r="Y133">
        <f>W133/m_</f>
        <v>-3.4647216606818056E-2</v>
      </c>
      <c r="Z133">
        <f>X133/m_</f>
        <v>-9.2964032661064233E-3</v>
      </c>
      <c r="AA133">
        <f>Q133*Dt</f>
        <v>-1.9198697655008148</v>
      </c>
      <c r="AB133">
        <f>R133*Dt</f>
        <v>-0.69356787533989317</v>
      </c>
      <c r="AC133">
        <f>Y133*Dt</f>
        <v>-3.4647216606818057E-3</v>
      </c>
      <c r="AD133">
        <f>Z133*Dt</f>
        <v>-9.2964032661064242E-4</v>
      </c>
    </row>
    <row r="134" spans="6:30" x14ac:dyDescent="0.25">
      <c r="F134">
        <f>F133+Dt</f>
        <v>11.799999999999974</v>
      </c>
      <c r="G134">
        <f t="shared" si="9"/>
        <v>6378454.9930854328</v>
      </c>
      <c r="H134">
        <f t="shared" si="10"/>
        <v>5999813.2160689067</v>
      </c>
      <c r="I134">
        <f t="shared" si="11"/>
        <v>2164931.7474464127</v>
      </c>
      <c r="J134">
        <f>-G_*M*m_/(POWER(G134,2))</f>
        <v>-9.8038357583378648</v>
      </c>
      <c r="K134">
        <f t="shared" si="12"/>
        <v>-9.2218544169096734</v>
      </c>
      <c r="L134">
        <f t="shared" si="13"/>
        <v>-3.3275511550970567</v>
      </c>
      <c r="M134">
        <f t="shared" si="14"/>
        <v>-18.741069950971713</v>
      </c>
      <c r="N134">
        <f t="shared" si="15"/>
        <v>-6.7702309424073723</v>
      </c>
      <c r="O134">
        <f>K134/m_</f>
        <v>-9.2218544169096734</v>
      </c>
      <c r="P134">
        <f>L134/m_</f>
        <v>-3.3275511550970567</v>
      </c>
      <c r="Q134">
        <f>M134+O134*Dt/2</f>
        <v>-19.202162671817199</v>
      </c>
      <c r="R134">
        <f>N134+P134*Dt/2</f>
        <v>-6.9366085001622251</v>
      </c>
      <c r="S134">
        <f>x/r_</f>
        <v>0.94063734081406147</v>
      </c>
      <c r="T134">
        <f>y/r_</f>
        <v>0.33941330714374052</v>
      </c>
      <c r="U134">
        <f>S134+M134*Dt/2</f>
        <v>3.5838432654757835E-3</v>
      </c>
      <c r="V134">
        <f>T134+N134*Dt/2</f>
        <v>9.0176002337188921E-4</v>
      </c>
      <c r="W134">
        <f t="shared" si="16"/>
        <v>-3.3049680847239839E-2</v>
      </c>
      <c r="X134">
        <f t="shared" si="17"/>
        <v>-8.8407071625729167E-3</v>
      </c>
      <c r="Y134">
        <f>W134/m_</f>
        <v>-3.3049680847239839E-2</v>
      </c>
      <c r="Z134">
        <f>X134/m_</f>
        <v>-8.8407071625729167E-3</v>
      </c>
      <c r="AA134">
        <f>Q134*Dt</f>
        <v>-1.92021626718172</v>
      </c>
      <c r="AB134">
        <f>R134*Dt</f>
        <v>-0.69366085001622257</v>
      </c>
      <c r="AC134">
        <f>Y134*Dt</f>
        <v>-3.304968084723984E-3</v>
      </c>
      <c r="AD134">
        <f>Z134*Dt</f>
        <v>-8.8407071625729169E-4</v>
      </c>
    </row>
    <row r="135" spans="6:30" x14ac:dyDescent="0.25">
      <c r="F135">
        <f>F134+Dt</f>
        <v>11.899999999999974</v>
      </c>
      <c r="G135">
        <f t="shared" si="9"/>
        <v>6378452.9514205875</v>
      </c>
      <c r="H135">
        <f t="shared" si="10"/>
        <v>5999811.2958526397</v>
      </c>
      <c r="I135">
        <f t="shared" si="11"/>
        <v>2164931.0537855625</v>
      </c>
      <c r="J135">
        <f>-G_*M*m_/(POWER(G135,2))</f>
        <v>-9.8038420345149184</v>
      </c>
      <c r="K135">
        <f t="shared" si="12"/>
        <v>-9.2218603209007082</v>
      </c>
      <c r="L135">
        <f t="shared" si="13"/>
        <v>-3.327553284249356</v>
      </c>
      <c r="M135">
        <f t="shared" si="14"/>
        <v>-18.744374919056437</v>
      </c>
      <c r="N135">
        <f t="shared" si="15"/>
        <v>-6.7711150131236293</v>
      </c>
      <c r="O135">
        <f>K135/m_</f>
        <v>-9.2218603209007082</v>
      </c>
      <c r="P135">
        <f>L135/m_</f>
        <v>-3.327553284249356</v>
      </c>
      <c r="Q135">
        <f>M135+O135*Dt/2</f>
        <v>-19.205467935101471</v>
      </c>
      <c r="R135">
        <f>N135+P135*Dt/2</f>
        <v>-6.9374926773360972</v>
      </c>
      <c r="S135">
        <f>x/r_</f>
        <v>0.94063734081406147</v>
      </c>
      <c r="T135">
        <f>y/r_</f>
        <v>0.33941330714374052</v>
      </c>
      <c r="U135">
        <f>S135+M135*Dt/2</f>
        <v>3.4185948612396322E-3</v>
      </c>
      <c r="V135">
        <f>T135+N135*Dt/2</f>
        <v>8.5755648755903024E-4</v>
      </c>
      <c r="W135">
        <f t="shared" si="16"/>
        <v>-3.1525804304100825E-2</v>
      </c>
      <c r="X135">
        <f t="shared" si="17"/>
        <v>-8.4073483397021902E-3</v>
      </c>
      <c r="Y135">
        <f>W135/m_</f>
        <v>-3.1525804304100825E-2</v>
      </c>
      <c r="Z135">
        <f>X135/m_</f>
        <v>-8.4073483397021902E-3</v>
      </c>
      <c r="AA135">
        <f>Q135*Dt</f>
        <v>-1.9205467935101472</v>
      </c>
      <c r="AB135">
        <f>R135*Dt</f>
        <v>-0.69374926773360979</v>
      </c>
      <c r="AC135">
        <f>Y135*Dt</f>
        <v>-3.1525804304100829E-3</v>
      </c>
      <c r="AD135">
        <f>Z135*Dt</f>
        <v>-8.4073483397021905E-4</v>
      </c>
    </row>
    <row r="136" spans="6:30" x14ac:dyDescent="0.25">
      <c r="F136">
        <f>F135+Dt</f>
        <v>11.999999999999973</v>
      </c>
      <c r="G136">
        <f t="shared" si="9"/>
        <v>6378450.909414825</v>
      </c>
      <c r="H136">
        <f t="shared" si="10"/>
        <v>5999809.3753058463</v>
      </c>
      <c r="I136">
        <f t="shared" si="11"/>
        <v>2164930.3600362949</v>
      </c>
      <c r="J136">
        <f>-G_*M*m_/(POWER(G136,2))</f>
        <v>-9.8038483117459947</v>
      </c>
      <c r="K136">
        <f t="shared" si="12"/>
        <v>-9.2218662258680641</v>
      </c>
      <c r="L136">
        <f t="shared" si="13"/>
        <v>-3.3275554138013552</v>
      </c>
      <c r="M136">
        <f t="shared" si="14"/>
        <v>-18.747527499486846</v>
      </c>
      <c r="N136">
        <f t="shared" si="15"/>
        <v>-6.7719557479575991</v>
      </c>
      <c r="O136">
        <f>K136/m_</f>
        <v>-9.2218662258680641</v>
      </c>
      <c r="P136">
        <f>L136/m_</f>
        <v>-3.3275554138013552</v>
      </c>
      <c r="Q136">
        <f>M136+O136*Dt/2</f>
        <v>-19.20862081078025</v>
      </c>
      <c r="R136">
        <f>N136+P136*Dt/2</f>
        <v>-6.9383335186476671</v>
      </c>
      <c r="S136">
        <f>x/r_</f>
        <v>0.94063734081406147</v>
      </c>
      <c r="T136">
        <f>y/r_</f>
        <v>0.33941330714374052</v>
      </c>
      <c r="U136">
        <f>S136+M136*Dt/2</f>
        <v>3.2609658397191321E-3</v>
      </c>
      <c r="V136">
        <f>T136+N136*Dt/2</f>
        <v>8.1551974586052678E-4</v>
      </c>
      <c r="W136">
        <f t="shared" si="16"/>
        <v>-3.0072190741015355E-2</v>
      </c>
      <c r="X136">
        <f t="shared" si="17"/>
        <v>-7.9952318836502487E-3</v>
      </c>
      <c r="Y136">
        <f>W136/m_</f>
        <v>-3.0072190741015355E-2</v>
      </c>
      <c r="Z136">
        <f>X136/m_</f>
        <v>-7.9952318836502487E-3</v>
      </c>
      <c r="AA136">
        <f>Q136*Dt</f>
        <v>-1.920862081078025</v>
      </c>
      <c r="AB136">
        <f>R136*Dt</f>
        <v>-0.6938333518647668</v>
      </c>
      <c r="AC136">
        <f>Y136*Dt</f>
        <v>-3.0072190741015359E-3</v>
      </c>
      <c r="AD136">
        <f>Z136*Dt</f>
        <v>-7.9952318836502487E-4</v>
      </c>
    </row>
    <row r="137" spans="6:30" x14ac:dyDescent="0.25">
      <c r="F137">
        <f>F136+Dt</f>
        <v>12.099999999999973</v>
      </c>
      <c r="G137">
        <f t="shared" si="9"/>
        <v>6378448.8670839528</v>
      </c>
      <c r="H137">
        <f t="shared" si="10"/>
        <v>5999807.4544437649</v>
      </c>
      <c r="I137">
        <f t="shared" si="11"/>
        <v>2164929.6662029428</v>
      </c>
      <c r="J137">
        <f>-G_*M*m_/(POWER(G137,2))</f>
        <v>-9.8038545899825031</v>
      </c>
      <c r="K137">
        <f t="shared" si="12"/>
        <v>-9.2218721317666006</v>
      </c>
      <c r="L137">
        <f t="shared" si="13"/>
        <v>-3.3275575437349749</v>
      </c>
      <c r="M137">
        <f t="shared" si="14"/>
        <v>-18.750534718560949</v>
      </c>
      <c r="N137">
        <f t="shared" si="15"/>
        <v>-6.7727552711459644</v>
      </c>
      <c r="O137">
        <f>K137/m_</f>
        <v>-9.2218721317666006</v>
      </c>
      <c r="P137">
        <f>L137/m_</f>
        <v>-3.3275575437349749</v>
      </c>
      <c r="Q137">
        <f>M137+O137*Dt/2</f>
        <v>-19.211628325149281</v>
      </c>
      <c r="R137">
        <f>N137+P137*Dt/2</f>
        <v>-6.9391331483327132</v>
      </c>
      <c r="S137">
        <f>x/r_</f>
        <v>0.94063734081406147</v>
      </c>
      <c r="T137">
        <f>y/r_</f>
        <v>0.33941330714374052</v>
      </c>
      <c r="U137">
        <f>S137+M137*Dt/2</f>
        <v>3.1106048860140012E-3</v>
      </c>
      <c r="V137">
        <f>T137+N137*Dt/2</f>
        <v>7.7554358644227328E-4</v>
      </c>
      <c r="W137">
        <f t="shared" si="16"/>
        <v>-2.8685600511269539E-2</v>
      </c>
      <c r="X137">
        <f t="shared" si="17"/>
        <v>-7.6033165496735729E-3</v>
      </c>
      <c r="Y137">
        <f>W137/m_</f>
        <v>-2.8685600511269539E-2</v>
      </c>
      <c r="Z137">
        <f>X137/m_</f>
        <v>-7.6033165496735729E-3</v>
      </c>
      <c r="AA137">
        <f>Q137*Dt</f>
        <v>-1.9211628325149281</v>
      </c>
      <c r="AB137">
        <f>R137*Dt</f>
        <v>-0.69391331483327134</v>
      </c>
      <c r="AC137">
        <f>Y137*Dt</f>
        <v>-2.8685600511269543E-3</v>
      </c>
      <c r="AD137">
        <f>Z137*Dt</f>
        <v>-7.6033165496735731E-4</v>
      </c>
    </row>
    <row r="138" spans="6:30" x14ac:dyDescent="0.25">
      <c r="F138">
        <f>F137+Dt</f>
        <v>12.199999999999973</v>
      </c>
      <c r="G138">
        <f t="shared" si="9"/>
        <v>6378446.8244430413</v>
      </c>
      <c r="H138">
        <f t="shared" si="10"/>
        <v>5999805.5332809323</v>
      </c>
      <c r="I138">
        <f t="shared" si="11"/>
        <v>2164928.9722896279</v>
      </c>
      <c r="J138">
        <f>-G_*M*m_/(POWER(G138,2))</f>
        <v>-9.8038608691781253</v>
      </c>
      <c r="K138">
        <f t="shared" si="12"/>
        <v>-9.2218780385533012</v>
      </c>
      <c r="L138">
        <f t="shared" si="13"/>
        <v>-3.3275596740329667</v>
      </c>
      <c r="M138">
        <f t="shared" si="14"/>
        <v>-18.753403278612076</v>
      </c>
      <c r="N138">
        <f t="shared" si="15"/>
        <v>-6.7735156028009316</v>
      </c>
      <c r="O138">
        <f>K138/m_</f>
        <v>-9.2218780385533012</v>
      </c>
      <c r="P138">
        <f>L138/m_</f>
        <v>-3.3275596740329667</v>
      </c>
      <c r="Q138">
        <f>M138+O138*Dt/2</f>
        <v>-19.214497180539741</v>
      </c>
      <c r="R138">
        <f>N138+P138*Dt/2</f>
        <v>-6.9398935865025795</v>
      </c>
      <c r="S138">
        <f>x/r_</f>
        <v>0.94063734081406147</v>
      </c>
      <c r="T138">
        <f>y/r_</f>
        <v>0.33941330714374052</v>
      </c>
      <c r="U138">
        <f>S138+M138*Dt/2</f>
        <v>2.9671768834576007E-3</v>
      </c>
      <c r="V138">
        <f>T138+N138*Dt/2</f>
        <v>7.3752700369389412E-4</v>
      </c>
      <c r="W138">
        <f t="shared" si="16"/>
        <v>-2.7362943338060677E-2</v>
      </c>
      <c r="X138">
        <f t="shared" si="17"/>
        <v>-7.2306121314767591E-3</v>
      </c>
      <c r="Y138">
        <f>W138/m_</f>
        <v>-2.7362943338060677E-2</v>
      </c>
      <c r="Z138">
        <f>X138/m_</f>
        <v>-7.2306121314767591E-3</v>
      </c>
      <c r="AA138">
        <f>Q138*Dt</f>
        <v>-1.9214497180539742</v>
      </c>
      <c r="AB138">
        <f>R138*Dt</f>
        <v>-0.69398935865025801</v>
      </c>
      <c r="AC138">
        <f>Y138*Dt</f>
        <v>-2.7362943338060681E-3</v>
      </c>
      <c r="AD138">
        <f>Z138*Dt</f>
        <v>-7.2306121314767594E-4</v>
      </c>
    </row>
    <row r="139" spans="6:30" x14ac:dyDescent="0.25">
      <c r="F139">
        <f>F138+Dt</f>
        <v>12.299999999999972</v>
      </c>
      <c r="G139">
        <f t="shared" si="9"/>
        <v>6378444.7815064639</v>
      </c>
      <c r="H139">
        <f t="shared" si="10"/>
        <v>5999803.6118312143</v>
      </c>
      <c r="I139">
        <f t="shared" si="11"/>
        <v>2164928.278300269</v>
      </c>
      <c r="J139">
        <f>-G_*M*m_/(POWER(G139,2))</f>
        <v>-9.8038671492886724</v>
      </c>
      <c r="K139">
        <f t="shared" si="12"/>
        <v>-9.221883946187134</v>
      </c>
      <c r="L139">
        <f t="shared" si="13"/>
        <v>-3.3275618046788575</v>
      </c>
      <c r="M139">
        <f t="shared" si="14"/>
        <v>-18.756139572945884</v>
      </c>
      <c r="N139">
        <f t="shared" si="15"/>
        <v>-6.7742386640140788</v>
      </c>
      <c r="O139">
        <f>K139/m_</f>
        <v>-9.221883946187134</v>
      </c>
      <c r="P139">
        <f>L139/m_</f>
        <v>-3.3275618046788575</v>
      </c>
      <c r="Q139">
        <f>M139+O139*Dt/2</f>
        <v>-19.217233770255241</v>
      </c>
      <c r="R139">
        <f>N139+P139*Dt/2</f>
        <v>-6.9406167542480217</v>
      </c>
      <c r="S139">
        <f>x/r_</f>
        <v>0.94063734081406147</v>
      </c>
      <c r="T139">
        <f>y/r_</f>
        <v>0.33941330714374052</v>
      </c>
      <c r="U139">
        <f>S139+M139*Dt/2</f>
        <v>2.8303621667672418E-3</v>
      </c>
      <c r="V139">
        <f>T139+N139*Dt/2</f>
        <v>7.0137394303654288E-4</v>
      </c>
      <c r="W139">
        <f t="shared" si="16"/>
        <v>-2.6101271427606258E-2</v>
      </c>
      <c r="X139">
        <f t="shared" si="17"/>
        <v>-6.8761769595030277E-3</v>
      </c>
      <c r="Y139">
        <f>W139/m_</f>
        <v>-2.6101271427606258E-2</v>
      </c>
      <c r="Z139">
        <f>X139/m_</f>
        <v>-6.8761769595030277E-3</v>
      </c>
      <c r="AA139">
        <f>Q139*Dt</f>
        <v>-1.9217233770255242</v>
      </c>
      <c r="AB139">
        <f>R139*Dt</f>
        <v>-0.69406167542480224</v>
      </c>
      <c r="AC139">
        <f>Y139*Dt</f>
        <v>-2.6101271427606261E-3</v>
      </c>
      <c r="AD139">
        <f>Z139*Dt</f>
        <v>-6.8761769595030277E-4</v>
      </c>
    </row>
    <row r="140" spans="6:30" x14ac:dyDescent="0.25">
      <c r="F140">
        <f>F139+Dt</f>
        <v>12.399999999999972</v>
      </c>
      <c r="G140">
        <f t="shared" si="9"/>
        <v>6378442.7382879294</v>
      </c>
      <c r="H140">
        <f t="shared" si="10"/>
        <v>5999801.6901078373</v>
      </c>
      <c r="I140">
        <f t="shared" si="11"/>
        <v>2164927.5842385935</v>
      </c>
      <c r="J140">
        <f>-G_*M*m_/(POWER(G140,2))</f>
        <v>-9.8038734302720076</v>
      </c>
      <c r="K140">
        <f t="shared" si="12"/>
        <v>-9.2218898546289747</v>
      </c>
      <c r="L140">
        <f t="shared" si="13"/>
        <v>-3.327563935656924</v>
      </c>
      <c r="M140">
        <f t="shared" si="14"/>
        <v>-18.758749700088643</v>
      </c>
      <c r="N140">
        <f t="shared" si="15"/>
        <v>-6.7749262817100293</v>
      </c>
      <c r="O140">
        <f>K140/m_</f>
        <v>-9.2218898546289747</v>
      </c>
      <c r="P140">
        <f>L140/m_</f>
        <v>-3.327563935656924</v>
      </c>
      <c r="Q140">
        <f>M140+O140*Dt/2</f>
        <v>-19.219844192820091</v>
      </c>
      <c r="R140">
        <f>N140+P140*Dt/2</f>
        <v>-6.9413044784928752</v>
      </c>
      <c r="S140">
        <f>x/r_</f>
        <v>0.94063734081406147</v>
      </c>
      <c r="T140">
        <f>y/r_</f>
        <v>0.33941330714374052</v>
      </c>
      <c r="U140">
        <f>S140+M140*Dt/2</f>
        <v>2.6998558096292813E-3</v>
      </c>
      <c r="V140">
        <f>T140+N140*Dt/2</f>
        <v>6.6699305823902932E-4</v>
      </c>
      <c r="W140">
        <f t="shared" si="16"/>
        <v>-2.4897772899781366E-2</v>
      </c>
      <c r="X140">
        <f t="shared" si="17"/>
        <v>-6.5391155218454894E-3</v>
      </c>
      <c r="Y140">
        <f>W140/m_</f>
        <v>-2.4897772899781366E-2</v>
      </c>
      <c r="Z140">
        <f>X140/m_</f>
        <v>-6.5391155218454894E-3</v>
      </c>
      <c r="AA140">
        <f>Q140*Dt</f>
        <v>-1.9219844192820092</v>
      </c>
      <c r="AB140">
        <f>R140*Dt</f>
        <v>-0.69413044784928757</v>
      </c>
      <c r="AC140">
        <f>Y140*Dt</f>
        <v>-2.4897772899781369E-3</v>
      </c>
      <c r="AD140">
        <f>Z140*Dt</f>
        <v>-6.5391155218454903E-4</v>
      </c>
    </row>
    <row r="141" spans="6:30" x14ac:dyDescent="0.25">
      <c r="F141">
        <f>F140+Dt</f>
        <v>12.499999999999972</v>
      </c>
      <c r="G141">
        <f t="shared" si="9"/>
        <v>6378440.6948005054</v>
      </c>
      <c r="H141">
        <f t="shared" si="10"/>
        <v>5999799.7681234181</v>
      </c>
      <c r="I141">
        <f t="shared" si="11"/>
        <v>2164926.8901081458</v>
      </c>
      <c r="J141">
        <f>-G_*M*m_/(POWER(G141,2))</f>
        <v>-9.8038797120879657</v>
      </c>
      <c r="K141">
        <f t="shared" si="12"/>
        <v>-9.2218957638415375</v>
      </c>
      <c r="L141">
        <f t="shared" si="13"/>
        <v>-3.3275660669521638</v>
      </c>
      <c r="M141">
        <f t="shared" si="14"/>
        <v>-18.76123947737862</v>
      </c>
      <c r="N141">
        <f t="shared" si="15"/>
        <v>-6.7755801932622139</v>
      </c>
      <c r="O141">
        <f>K141/m_</f>
        <v>-9.2218957638415375</v>
      </c>
      <c r="P141">
        <f>L141/m_</f>
        <v>-3.3275660669521638</v>
      </c>
      <c r="Q141">
        <f>M141+O141*Dt/2</f>
        <v>-19.222334265570698</v>
      </c>
      <c r="R141">
        <f>N141+P141*Dt/2</f>
        <v>-6.9419584966098222</v>
      </c>
      <c r="S141">
        <f>x/r_</f>
        <v>0.94063734081406147</v>
      </c>
      <c r="T141">
        <f>y/r_</f>
        <v>0.33941330714374052</v>
      </c>
      <c r="U141">
        <f>S141+M141*Dt/2</f>
        <v>2.5753669451303862E-3</v>
      </c>
      <c r="V141">
        <f>T141+N141*Dt/2</f>
        <v>6.3429748062981961E-4</v>
      </c>
      <c r="W141">
        <f t="shared" si="16"/>
        <v>-2.3749765521635432E-2</v>
      </c>
      <c r="X141">
        <f t="shared" si="17"/>
        <v>-6.2185762017751981E-3</v>
      </c>
      <c r="Y141">
        <f>W141/m_</f>
        <v>-2.3749765521635432E-2</v>
      </c>
      <c r="Z141">
        <f>X141/m_</f>
        <v>-6.2185762017751981E-3</v>
      </c>
      <c r="AA141">
        <f>Q141*Dt</f>
        <v>-1.92223342655707</v>
      </c>
      <c r="AB141">
        <f>R141*Dt</f>
        <v>-0.69419584966098224</v>
      </c>
      <c r="AC141">
        <f>Y141*Dt</f>
        <v>-2.3749765521635432E-3</v>
      </c>
      <c r="AD141">
        <f>Z141*Dt</f>
        <v>-6.2185762017751987E-4</v>
      </c>
    </row>
    <row r="142" spans="6:30" x14ac:dyDescent="0.25">
      <c r="F142">
        <f>F141+Dt</f>
        <v>12.599999999999971</v>
      </c>
      <c r="G142">
        <f t="shared" si="9"/>
        <v>6378438.6510566575</v>
      </c>
      <c r="H142">
        <f t="shared" si="10"/>
        <v>5999797.8458899911</v>
      </c>
      <c r="I142">
        <f t="shared" si="11"/>
        <v>2164926.195912296</v>
      </c>
      <c r="J142">
        <f>-G_*M*m_/(POWER(G142,2))</f>
        <v>-9.8038859946982271</v>
      </c>
      <c r="K142">
        <f t="shared" si="12"/>
        <v>-9.2219016737892563</v>
      </c>
      <c r="L142">
        <f t="shared" si="13"/>
        <v>-3.3275681985502472</v>
      </c>
      <c r="M142">
        <f t="shared" si="14"/>
        <v>-18.763614453930785</v>
      </c>
      <c r="N142">
        <f t="shared" si="15"/>
        <v>-6.7762020508823912</v>
      </c>
      <c r="O142">
        <f>K142/m_</f>
        <v>-9.2219016737892563</v>
      </c>
      <c r="P142">
        <f>L142/m_</f>
        <v>-3.3275681985502472</v>
      </c>
      <c r="Q142">
        <f>M142+O142*Dt/2</f>
        <v>-19.224709537620249</v>
      </c>
      <c r="R142">
        <f>N142+P142*Dt/2</f>
        <v>-6.9425804608099035</v>
      </c>
      <c r="S142">
        <f>x/r_</f>
        <v>0.94063734081406147</v>
      </c>
      <c r="T142">
        <f>y/r_</f>
        <v>0.33941330714374052</v>
      </c>
      <c r="U142">
        <f>S142+M142*Dt/2</f>
        <v>2.4566181175221802E-3</v>
      </c>
      <c r="V142">
        <f>T142+N142*Dt/2</f>
        <v>6.0320459962093231E-4</v>
      </c>
      <c r="W142">
        <f t="shared" si="16"/>
        <v>-2.2654690729838806E-2</v>
      </c>
      <c r="X142">
        <f t="shared" si="17"/>
        <v>-5.9137491261612102E-3</v>
      </c>
      <c r="Y142">
        <f>W142/m_</f>
        <v>-2.2654690729838806E-2</v>
      </c>
      <c r="Z142">
        <f>X142/m_</f>
        <v>-5.9137491261612102E-3</v>
      </c>
      <c r="AA142">
        <f>Q142*Dt</f>
        <v>-1.922470953762025</v>
      </c>
      <c r="AB142">
        <f>R142*Dt</f>
        <v>-0.6942580460809904</v>
      </c>
      <c r="AC142">
        <f>Y142*Dt</f>
        <v>-2.2654690729838806E-3</v>
      </c>
      <c r="AD142">
        <f>Z142*Dt</f>
        <v>-5.9137491261612111E-4</v>
      </c>
    </row>
    <row r="143" spans="6:30" x14ac:dyDescent="0.25">
      <c r="F143">
        <f>F142+Dt</f>
        <v>12.699999999999971</v>
      </c>
      <c r="G143">
        <f t="shared" si="9"/>
        <v>6378436.6070682723</v>
      </c>
      <c r="H143">
        <f t="shared" si="10"/>
        <v>5999795.9234190378</v>
      </c>
      <c r="I143">
        <f t="shared" si="11"/>
        <v>2164925.5016542501</v>
      </c>
      <c r="J143">
        <f>-G_*M*m_/(POWER(G143,2))</f>
        <v>-9.8038922780662521</v>
      </c>
      <c r="K143">
        <f t="shared" si="12"/>
        <v>-9.2219075844382186</v>
      </c>
      <c r="L143">
        <f t="shared" si="13"/>
        <v>-3.3275703304374988</v>
      </c>
      <c r="M143">
        <f t="shared" si="14"/>
        <v>-18.765879923003769</v>
      </c>
      <c r="N143">
        <f t="shared" si="15"/>
        <v>-6.7767934257950078</v>
      </c>
      <c r="O143">
        <f>K143/m_</f>
        <v>-9.2219075844382186</v>
      </c>
      <c r="P143">
        <f>L143/m_</f>
        <v>-3.3275703304374988</v>
      </c>
      <c r="Q143">
        <f>M143+O143*Dt/2</f>
        <v>-19.226975302225679</v>
      </c>
      <c r="R143">
        <f>N143+P143*Dt/2</f>
        <v>-6.9431719423168827</v>
      </c>
      <c r="S143">
        <f>x/r_</f>
        <v>0.94063734081406147</v>
      </c>
      <c r="T143">
        <f>y/r_</f>
        <v>0.33941330714374052</v>
      </c>
      <c r="U143">
        <f>S143+M143*Dt/2</f>
        <v>2.3433446638729816E-3</v>
      </c>
      <c r="V143">
        <f>T143+N143*Dt/2</f>
        <v>5.7363585399011763E-4</v>
      </c>
      <c r="W143">
        <f t="shared" si="16"/>
        <v>-2.1610107928723078E-2</v>
      </c>
      <c r="X143">
        <f t="shared" si="17"/>
        <v>-5.623864119355654E-3</v>
      </c>
      <c r="Y143">
        <f>W143/m_</f>
        <v>-2.1610107928723078E-2</v>
      </c>
      <c r="Z143">
        <f>X143/m_</f>
        <v>-5.623864119355654E-3</v>
      </c>
      <c r="AA143">
        <f>Q143*Dt</f>
        <v>-1.922697530222568</v>
      </c>
      <c r="AB143">
        <f>R143*Dt</f>
        <v>-0.69431719423168836</v>
      </c>
      <c r="AC143">
        <f>Y143*Dt</f>
        <v>-2.1610107928723078E-3</v>
      </c>
      <c r="AD143">
        <f>Z143*Dt</f>
        <v>-5.6238641193556542E-4</v>
      </c>
    </row>
    <row r="144" spans="6:30" x14ac:dyDescent="0.25">
      <c r="F144">
        <f>F143+Dt</f>
        <v>12.799999999999971</v>
      </c>
      <c r="G144">
        <f t="shared" si="9"/>
        <v>6378434.5628466858</v>
      </c>
      <c r="H144">
        <f t="shared" si="10"/>
        <v>5999794.0007215077</v>
      </c>
      <c r="I144">
        <f t="shared" si="11"/>
        <v>2164924.8073370559</v>
      </c>
      <c r="J144">
        <f>-G_*M*m_/(POWER(G144,2))</f>
        <v>-9.8038985621571975</v>
      </c>
      <c r="K144">
        <f t="shared" si="12"/>
        <v>-9.2219134957560946</v>
      </c>
      <c r="L144">
        <f t="shared" si="13"/>
        <v>-3.3275724626008638</v>
      </c>
      <c r="M144">
        <f t="shared" si="14"/>
        <v>-18.768040933796641</v>
      </c>
      <c r="N144">
        <f t="shared" si="15"/>
        <v>-6.7773558122069435</v>
      </c>
      <c r="O144">
        <f>K144/m_</f>
        <v>-9.2219134957560946</v>
      </c>
      <c r="P144">
        <f>L144/m_</f>
        <v>-3.3275724626008638</v>
      </c>
      <c r="Q144">
        <f>M144+O144*Dt/2</f>
        <v>-19.229136608584447</v>
      </c>
      <c r="R144">
        <f>N144+P144*Dt/2</f>
        <v>-6.943734435336987</v>
      </c>
      <c r="S144">
        <f>x/r_</f>
        <v>0.94063734081406147</v>
      </c>
      <c r="T144">
        <f>y/r_</f>
        <v>0.33941330714374052</v>
      </c>
      <c r="U144">
        <f>S144+M144*Dt/2</f>
        <v>2.2352941242294033E-3</v>
      </c>
      <c r="V144">
        <f>T144+N144*Dt/2</f>
        <v>5.4551653339329764E-4</v>
      </c>
      <c r="W144">
        <f t="shared" si="16"/>
        <v>-2.0613689051215436E-2</v>
      </c>
      <c r="X144">
        <f t="shared" si="17"/>
        <v>-5.3481887573675292E-3</v>
      </c>
      <c r="Y144">
        <f>W144/m_</f>
        <v>-2.0613689051215436E-2</v>
      </c>
      <c r="Z144">
        <f>X144/m_</f>
        <v>-5.3481887573675292E-3</v>
      </c>
      <c r="AA144">
        <f>Q144*Dt</f>
        <v>-1.9229136608584447</v>
      </c>
      <c r="AB144">
        <f>R144*Dt</f>
        <v>-0.69437344353369879</v>
      </c>
      <c r="AC144">
        <f>Y144*Dt</f>
        <v>-2.0613689051215437E-3</v>
      </c>
      <c r="AD144">
        <f>Z144*Dt</f>
        <v>-5.3481887573675292E-4</v>
      </c>
    </row>
    <row r="145" spans="6:30" x14ac:dyDescent="0.25">
      <c r="F145">
        <f>F144+Dt</f>
        <v>12.89999999999997</v>
      </c>
      <c r="G145">
        <f t="shared" si="9"/>
        <v>6378432.518402705</v>
      </c>
      <c r="H145">
        <f t="shared" si="10"/>
        <v>5999792.0778078465</v>
      </c>
      <c r="I145">
        <f t="shared" si="11"/>
        <v>2164924.1129636122</v>
      </c>
      <c r="J145">
        <f>-G_*M*m_/(POWER(G145,2))</f>
        <v>-9.8039048469378418</v>
      </c>
      <c r="K145">
        <f t="shared" si="12"/>
        <v>-9.2219194077120594</v>
      </c>
      <c r="L145">
        <f t="shared" si="13"/>
        <v>-3.3275745950278837</v>
      </c>
      <c r="M145">
        <f t="shared" si="14"/>
        <v>-18.770102302701762</v>
      </c>
      <c r="N145">
        <f t="shared" si="15"/>
        <v>-6.7778906310826805</v>
      </c>
      <c r="O145">
        <f>K145/m_</f>
        <v>-9.2219194077120594</v>
      </c>
      <c r="P145">
        <f>L145/m_</f>
        <v>-3.3275745950278837</v>
      </c>
      <c r="Q145">
        <f>M145+O145*Dt/2</f>
        <v>-19.231198273087365</v>
      </c>
      <c r="R145">
        <f>N145+P145*Dt/2</f>
        <v>-6.9442693608340749</v>
      </c>
      <c r="S145">
        <f>x/r_</f>
        <v>0.94063734081406147</v>
      </c>
      <c r="T145">
        <f>y/r_</f>
        <v>0.33941330714374052</v>
      </c>
      <c r="U145">
        <f>S145+M145*Dt/2</f>
        <v>2.1322256789733096E-3</v>
      </c>
      <c r="V145">
        <f>T145+N145*Dt/2</f>
        <v>5.187755896064461E-4</v>
      </c>
      <c r="W145">
        <f t="shared" si="16"/>
        <v>-1.9663213370545989E-2</v>
      </c>
      <c r="X145">
        <f t="shared" si="17"/>
        <v>-5.0860265174156732E-3</v>
      </c>
      <c r="Y145">
        <f>W145/m_</f>
        <v>-1.9663213370545989E-2</v>
      </c>
      <c r="Z145">
        <f>X145/m_</f>
        <v>-5.0860265174156732E-3</v>
      </c>
      <c r="AA145">
        <f>Q145*Dt</f>
        <v>-1.9231198273087367</v>
      </c>
      <c r="AB145">
        <f>R145*Dt</f>
        <v>-0.69442693608340755</v>
      </c>
      <c r="AC145">
        <f>Y145*Dt</f>
        <v>-1.9663213370545991E-3</v>
      </c>
      <c r="AD145">
        <f>Z145*Dt</f>
        <v>-5.0860265174156732E-4</v>
      </c>
    </row>
    <row r="146" spans="6:30" x14ac:dyDescent="0.25">
      <c r="F146">
        <f>F145+Dt</f>
        <v>12.99999999999997</v>
      </c>
      <c r="G146">
        <f t="shared" ref="G146:G209" si="18">SQRT(POWER(H146,2)+POWER(I146,2))</f>
        <v>6378430.4737466425</v>
      </c>
      <c r="H146">
        <f t="shared" ref="H146:H209" si="19">H145+AA145</f>
        <v>5999790.1546880193</v>
      </c>
      <c r="I146">
        <f t="shared" ref="I146:I209" si="20">I145+AB145</f>
        <v>2164923.4185366761</v>
      </c>
      <c r="J146">
        <f>-G_*M*m_/(POWER(G146,2))</f>
        <v>-9.8039111323764843</v>
      </c>
      <c r="K146">
        <f t="shared" ref="K146:K209" si="21">J146*H146/G146</f>
        <v>-9.2219253202767053</v>
      </c>
      <c r="L146">
        <f t="shared" ref="L146:L209" si="22">J146*I146/G146</f>
        <v>-3.3275767277066568</v>
      </c>
      <c r="M146">
        <f t="shared" ref="M146:M209" si="23">M145+AC145</f>
        <v>-18.772068624038816</v>
      </c>
      <c r="N146">
        <f t="shared" ref="N146:N209" si="24">N145+AD145</f>
        <v>-6.7783992337344223</v>
      </c>
      <c r="O146">
        <f>K146/m_</f>
        <v>-9.2219253202767053</v>
      </c>
      <c r="P146">
        <f>L146/m_</f>
        <v>-3.3275767277066568</v>
      </c>
      <c r="Q146">
        <f>M146+O146*Dt/2</f>
        <v>-19.233164890052652</v>
      </c>
      <c r="R146">
        <f>N146+P146*Dt/2</f>
        <v>-6.9447780701197548</v>
      </c>
      <c r="S146">
        <f>x/r_</f>
        <v>0.94063734081406147</v>
      </c>
      <c r="T146">
        <f>y/r_</f>
        <v>0.33941330714374052</v>
      </c>
      <c r="U146">
        <f>S146+M146*Dt/2</f>
        <v>2.0339096121205769E-3</v>
      </c>
      <c r="V146">
        <f>T146+N146*Dt/2</f>
        <v>4.9334545701940069E-4</v>
      </c>
      <c r="W146">
        <f t="shared" ref="W146:W209" si="25">K146*U146</f>
        <v>-1.875656255116892E-2</v>
      </c>
      <c r="X146">
        <f t="shared" ref="X146:X209" si="26">J146*V146</f>
        <v>-4.8367150181798666E-3</v>
      </c>
      <c r="Y146">
        <f>W146/m_</f>
        <v>-1.875656255116892E-2</v>
      </c>
      <c r="Z146">
        <f>X146/m_</f>
        <v>-4.8367150181798666E-3</v>
      </c>
      <c r="AA146">
        <f>Q146*Dt</f>
        <v>-1.9233164890052654</v>
      </c>
      <c r="AB146">
        <f>R146*Dt</f>
        <v>-0.69447780701197548</v>
      </c>
      <c r="AC146">
        <f>Y146*Dt</f>
        <v>-1.8756562551168921E-3</v>
      </c>
      <c r="AD146">
        <f>Z146*Dt</f>
        <v>-4.8367150181798666E-4</v>
      </c>
    </row>
    <row r="147" spans="6:30" x14ac:dyDescent="0.25">
      <c r="F147">
        <f>F146+Dt</f>
        <v>13.099999999999969</v>
      </c>
      <c r="G147">
        <f t="shared" si="18"/>
        <v>6378428.4288883256</v>
      </c>
      <c r="H147">
        <f t="shared" si="19"/>
        <v>5999788.2313715303</v>
      </c>
      <c r="I147">
        <f t="shared" si="20"/>
        <v>2164922.7240588693</v>
      </c>
      <c r="J147">
        <f>-G_*M*m_/(POWER(G147,2))</f>
        <v>-9.8039174184429214</v>
      </c>
      <c r="K147">
        <f t="shared" si="21"/>
        <v>-9.2219312334220209</v>
      </c>
      <c r="L147">
        <f t="shared" si="22"/>
        <v>-3.327578860625835</v>
      </c>
      <c r="M147">
        <f t="shared" si="23"/>
        <v>-18.773944280293932</v>
      </c>
      <c r="N147">
        <f t="shared" si="24"/>
        <v>-6.77888290523624</v>
      </c>
      <c r="O147">
        <f>K147/m_</f>
        <v>-9.2219312334220209</v>
      </c>
      <c r="P147">
        <f>L147/m_</f>
        <v>-3.327578860625835</v>
      </c>
      <c r="Q147">
        <f>M147+O147*Dt/2</f>
        <v>-19.235040841965034</v>
      </c>
      <c r="R147">
        <f>N147+P147*Dt/2</f>
        <v>-6.9452618482675321</v>
      </c>
      <c r="S147">
        <f>x/r_</f>
        <v>0.94063734081406147</v>
      </c>
      <c r="T147">
        <f>y/r_</f>
        <v>0.33941330714374052</v>
      </c>
      <c r="U147">
        <f>S147+M147*Dt/2</f>
        <v>1.9401267993648386E-3</v>
      </c>
      <c r="V147">
        <f>T147+N147*Dt/2</f>
        <v>4.6916188192847041E-4</v>
      </c>
      <c r="W147">
        <f t="shared" si="25"/>
        <v>-1.7891715927861703E-2</v>
      </c>
      <c r="X147">
        <f t="shared" si="26"/>
        <v>-4.5996243463079928E-3</v>
      </c>
      <c r="Y147">
        <f>W147/m_</f>
        <v>-1.7891715927861703E-2</v>
      </c>
      <c r="Z147">
        <f>X147/m_</f>
        <v>-4.5996243463079928E-3</v>
      </c>
      <c r="AA147">
        <f>Q147*Dt</f>
        <v>-1.9235040841965034</v>
      </c>
      <c r="AB147">
        <f>R147*Dt</f>
        <v>-0.69452618482675321</v>
      </c>
      <c r="AC147">
        <f>Y147*Dt</f>
        <v>-1.7891715927861704E-3</v>
      </c>
      <c r="AD147">
        <f>Z147*Dt</f>
        <v>-4.599624346307993E-4</v>
      </c>
    </row>
    <row r="148" spans="6:30" x14ac:dyDescent="0.25">
      <c r="F148">
        <f>F147+Dt</f>
        <v>13.199999999999969</v>
      </c>
      <c r="G148">
        <f t="shared" si="18"/>
        <v>6378426.383837129</v>
      </c>
      <c r="H148">
        <f t="shared" si="19"/>
        <v>5999786.307867446</v>
      </c>
      <c r="I148">
        <f t="shared" si="20"/>
        <v>2164922.0295326845</v>
      </c>
      <c r="J148">
        <f>-G_*M*m_/(POWER(G148,2))</f>
        <v>-9.8039237051083319</v>
      </c>
      <c r="K148">
        <f t="shared" si="21"/>
        <v>-9.2219371471212757</v>
      </c>
      <c r="L148">
        <f t="shared" si="22"/>
        <v>-3.3275809937745753</v>
      </c>
      <c r="M148">
        <f t="shared" si="23"/>
        <v>-18.775733451886719</v>
      </c>
      <c r="N148">
        <f t="shared" si="24"/>
        <v>-6.7793428676708709</v>
      </c>
      <c r="O148">
        <f>K148/m_</f>
        <v>-9.2219371471212757</v>
      </c>
      <c r="P148">
        <f>L148/m_</f>
        <v>-3.3275809937745753</v>
      </c>
      <c r="Q148">
        <f>M148+O148*Dt/2</f>
        <v>-19.236830309242784</v>
      </c>
      <c r="R148">
        <f>N148+P148*Dt/2</f>
        <v>-6.9457219173595997</v>
      </c>
      <c r="S148">
        <f>x/r_</f>
        <v>0.94063734081406147</v>
      </c>
      <c r="T148">
        <f>y/r_</f>
        <v>0.33941330714374052</v>
      </c>
      <c r="U148">
        <f>S148+M148*Dt/2</f>
        <v>1.8506682197254598E-3</v>
      </c>
      <c r="V148">
        <f>T148+N148*Dt/2</f>
        <v>4.4616376019696036E-4</v>
      </c>
      <c r="W148">
        <f t="shared" si="25"/>
        <v>-1.7066746002483018E-2</v>
      </c>
      <c r="X148">
        <f t="shared" si="26"/>
        <v>-4.374155464955249E-3</v>
      </c>
      <c r="Y148">
        <f>W148/m_</f>
        <v>-1.7066746002483018E-2</v>
      </c>
      <c r="Z148">
        <f>X148/m_</f>
        <v>-4.374155464955249E-3</v>
      </c>
      <c r="AA148">
        <f>Q148*Dt</f>
        <v>-1.9236830309242785</v>
      </c>
      <c r="AB148">
        <f>R148*Dt</f>
        <v>-0.69457219173595997</v>
      </c>
      <c r="AC148">
        <f>Y148*Dt</f>
        <v>-1.7066746002483018E-3</v>
      </c>
      <c r="AD148">
        <f>Z148*Dt</f>
        <v>-4.3741554649552491E-4</v>
      </c>
    </row>
    <row r="149" spans="6:30" x14ac:dyDescent="0.25">
      <c r="F149">
        <f>F148+Dt</f>
        <v>13.299999999999969</v>
      </c>
      <c r="G149">
        <f t="shared" si="18"/>
        <v>6378424.3386019943</v>
      </c>
      <c r="H149">
        <f t="shared" si="19"/>
        <v>5999784.3841844155</v>
      </c>
      <c r="I149">
        <f t="shared" si="20"/>
        <v>2164921.3349604928</v>
      </c>
      <c r="J149">
        <f>-G_*M*m_/(POWER(G149,2))</f>
        <v>-9.8039299923452337</v>
      </c>
      <c r="K149">
        <f t="shared" si="21"/>
        <v>-9.2219430613489877</v>
      </c>
      <c r="L149">
        <f t="shared" si="22"/>
        <v>-3.3275831271425313</v>
      </c>
      <c r="M149">
        <f t="shared" si="23"/>
        <v>-18.777440126486969</v>
      </c>
      <c r="N149">
        <f t="shared" si="24"/>
        <v>-6.7797802832173666</v>
      </c>
      <c r="O149">
        <f>K149/m_</f>
        <v>-9.2219430613489877</v>
      </c>
      <c r="P149">
        <f>L149/m_</f>
        <v>-3.3275831271425313</v>
      </c>
      <c r="Q149">
        <f>M149+O149*Dt/2</f>
        <v>-19.238537279554418</v>
      </c>
      <c r="R149">
        <f>N149+P149*Dt/2</f>
        <v>-6.946159439574493</v>
      </c>
      <c r="S149">
        <f>x/r_</f>
        <v>0.94063734081406147</v>
      </c>
      <c r="T149">
        <f>y/r_</f>
        <v>0.33941330714374052</v>
      </c>
      <c r="U149">
        <f>S149+M149*Dt/2</f>
        <v>1.7653344897129442E-3</v>
      </c>
      <c r="V149">
        <f>T149+N149*Dt/2</f>
        <v>4.2429298287216533E-4</v>
      </c>
      <c r="W149">
        <f t="shared" si="25"/>
        <v>-1.6279814148368342E-2</v>
      </c>
      <c r="X149">
        <f t="shared" si="26"/>
        <v>-4.1597387003220439E-3</v>
      </c>
      <c r="Y149">
        <f>W149/m_</f>
        <v>-1.6279814148368342E-2</v>
      </c>
      <c r="Z149">
        <f>X149/m_</f>
        <v>-4.1597387003220439E-3</v>
      </c>
      <c r="AA149">
        <f>Q149*Dt</f>
        <v>-1.923853727955442</v>
      </c>
      <c r="AB149">
        <f>R149*Dt</f>
        <v>-0.6946159439574493</v>
      </c>
      <c r="AC149">
        <f>Y149*Dt</f>
        <v>-1.6279814148368343E-3</v>
      </c>
      <c r="AD149">
        <f>Z149*Dt</f>
        <v>-4.1597387003220441E-4</v>
      </c>
    </row>
    <row r="150" spans="6:30" x14ac:dyDescent="0.25">
      <c r="F150">
        <f>F149+Dt</f>
        <v>13.399999999999968</v>
      </c>
      <c r="G150">
        <f t="shared" si="18"/>
        <v>6378422.2931914451</v>
      </c>
      <c r="H150">
        <f t="shared" si="19"/>
        <v>5999782.4603306875</v>
      </c>
      <c r="I150">
        <f t="shared" si="20"/>
        <v>2164920.640344549</v>
      </c>
      <c r="J150">
        <f>-G_*M*m_/(POWER(G150,2))</f>
        <v>-9.8039362801274237</v>
      </c>
      <c r="K150">
        <f t="shared" si="21"/>
        <v>-9.2219489760808635</v>
      </c>
      <c r="L150">
        <f t="shared" si="22"/>
        <v>-3.3275852607198284</v>
      </c>
      <c r="M150">
        <f t="shared" si="23"/>
        <v>-18.779068107901807</v>
      </c>
      <c r="N150">
        <f t="shared" si="24"/>
        <v>-6.7801962570873986</v>
      </c>
      <c r="O150">
        <f>K150/m_</f>
        <v>-9.2219489760808635</v>
      </c>
      <c r="P150">
        <f>L150/m_</f>
        <v>-3.3275852607198284</v>
      </c>
      <c r="Q150">
        <f>M150+O150*Dt/2</f>
        <v>-19.24016555670585</v>
      </c>
      <c r="R150">
        <f>N150+P150*Dt/2</f>
        <v>-6.9465755201233899</v>
      </c>
      <c r="S150">
        <f>x/r_</f>
        <v>0.94063734081406147</v>
      </c>
      <c r="T150">
        <f>y/r_</f>
        <v>0.33941330714374052</v>
      </c>
      <c r="U150">
        <f>S150+M150*Dt/2</f>
        <v>1.6839354189710498E-3</v>
      </c>
      <c r="V150">
        <f>T150+N150*Dt/2</f>
        <v>4.0349428937058729E-4</v>
      </c>
      <c r="W150">
        <f t="shared" si="25"/>
        <v>-1.5529166512766373E-2</v>
      </c>
      <c r="X150">
        <f t="shared" si="26"/>
        <v>-3.9558323023845335E-3</v>
      </c>
      <c r="Y150">
        <f>W150/m_</f>
        <v>-1.5529166512766373E-2</v>
      </c>
      <c r="Z150">
        <f>X150/m_</f>
        <v>-3.9558323023845335E-3</v>
      </c>
      <c r="AA150">
        <f>Q150*Dt</f>
        <v>-1.924016555670585</v>
      </c>
      <c r="AB150">
        <f>R150*Dt</f>
        <v>-0.69465755201233903</v>
      </c>
      <c r="AC150">
        <f>Y150*Dt</f>
        <v>-1.5529166512766373E-3</v>
      </c>
      <c r="AD150">
        <f>Z150*Dt</f>
        <v>-3.9558323023845338E-4</v>
      </c>
    </row>
    <row r="151" spans="6:30" x14ac:dyDescent="0.25">
      <c r="F151">
        <f>F150+Dt</f>
        <v>13.499999999999968</v>
      </c>
      <c r="G151">
        <f t="shared" si="18"/>
        <v>6378420.2476136116</v>
      </c>
      <c r="H151">
        <f t="shared" si="19"/>
        <v>5999780.5363141317</v>
      </c>
      <c r="I151">
        <f t="shared" si="20"/>
        <v>2164919.9456869969</v>
      </c>
      <c r="J151">
        <f>-G_*M*m_/(POWER(G151,2))</f>
        <v>-9.8039425684299086</v>
      </c>
      <c r="K151">
        <f t="shared" si="21"/>
        <v>-9.2219548912937341</v>
      </c>
      <c r="L151">
        <f t="shared" si="22"/>
        <v>-3.3275873944970353</v>
      </c>
      <c r="M151">
        <f t="shared" si="23"/>
        <v>-18.780621024553085</v>
      </c>
      <c r="N151">
        <f t="shared" si="24"/>
        <v>-6.7805918403176371</v>
      </c>
      <c r="O151">
        <f>K151/m_</f>
        <v>-9.2219548912937341</v>
      </c>
      <c r="P151">
        <f>L151/m_</f>
        <v>-3.3275873944970353</v>
      </c>
      <c r="Q151">
        <f>M151+O151*Dt/2</f>
        <v>-19.241718769117771</v>
      </c>
      <c r="R151">
        <f>N151+P151*Dt/2</f>
        <v>-6.9469712100424887</v>
      </c>
      <c r="S151">
        <f>x/r_</f>
        <v>0.94063734081406147</v>
      </c>
      <c r="T151">
        <f>y/r_</f>
        <v>0.33941330714374052</v>
      </c>
      <c r="U151">
        <f>S151+M151*Dt/2</f>
        <v>1.6062895864071836E-3</v>
      </c>
      <c r="V151">
        <f>T151+N151*Dt/2</f>
        <v>3.8371512785861928E-4</v>
      </c>
      <c r="W151">
        <f t="shared" si="25"/>
        <v>-1.4813130108201915E-2</v>
      </c>
      <c r="X151">
        <f t="shared" si="26"/>
        <v>-3.7619210761636428E-3</v>
      </c>
      <c r="Y151">
        <f>W151/m_</f>
        <v>-1.4813130108201915E-2</v>
      </c>
      <c r="Z151">
        <f>X151/m_</f>
        <v>-3.7619210761636428E-3</v>
      </c>
      <c r="AA151">
        <f>Q151*Dt</f>
        <v>-1.9241718769117773</v>
      </c>
      <c r="AB151">
        <f>R151*Dt</f>
        <v>-0.69469712100424896</v>
      </c>
      <c r="AC151">
        <f>Y151*Dt</f>
        <v>-1.4813130108201917E-3</v>
      </c>
      <c r="AD151">
        <f>Z151*Dt</f>
        <v>-3.761921076163643E-4</v>
      </c>
    </row>
    <row r="152" spans="6:30" x14ac:dyDescent="0.25">
      <c r="F152">
        <f>F151+Dt</f>
        <v>13.599999999999968</v>
      </c>
      <c r="G152">
        <f t="shared" si="18"/>
        <v>6378418.2018762464</v>
      </c>
      <c r="H152">
        <f t="shared" si="19"/>
        <v>5999778.6121422546</v>
      </c>
      <c r="I152">
        <f t="shared" si="20"/>
        <v>2164919.2509898758</v>
      </c>
      <c r="J152">
        <f>-G_*M*m_/(POWER(G152,2))</f>
        <v>-9.8039488572288604</v>
      </c>
      <c r="K152">
        <f t="shared" si="21"/>
        <v>-9.2219608069655177</v>
      </c>
      <c r="L152">
        <f t="shared" si="22"/>
        <v>-3.3275895284651567</v>
      </c>
      <c r="M152">
        <f t="shared" si="23"/>
        <v>-18.782102337563906</v>
      </c>
      <c r="N152">
        <f t="shared" si="24"/>
        <v>-6.7809680324252533</v>
      </c>
      <c r="O152">
        <f>K152/m_</f>
        <v>-9.2219608069655177</v>
      </c>
      <c r="P152">
        <f>L152/m_</f>
        <v>-3.3275895284651567</v>
      </c>
      <c r="Q152">
        <f>M152+O152*Dt/2</f>
        <v>-19.243200377912181</v>
      </c>
      <c r="R152">
        <f>N152+P152*Dt/2</f>
        <v>-6.9473475088485115</v>
      </c>
      <c r="S152">
        <f>x/r_</f>
        <v>0.94063734081406147</v>
      </c>
      <c r="T152">
        <f>y/r_</f>
        <v>0.33941330714374052</v>
      </c>
      <c r="U152">
        <f>S152+M152*Dt/2</f>
        <v>1.5322239358661616E-3</v>
      </c>
      <c r="V152">
        <f>T152+N152*Dt/2</f>
        <v>3.6490552247780972E-4</v>
      </c>
      <c r="W152">
        <f t="shared" si="25"/>
        <v>-1.4130109084052189E-2</v>
      </c>
      <c r="X152">
        <f t="shared" si="26"/>
        <v>-3.5775150800928229E-3</v>
      </c>
      <c r="Y152">
        <f>W152/m_</f>
        <v>-1.4130109084052189E-2</v>
      </c>
      <c r="Z152">
        <f>X152/m_</f>
        <v>-3.5775150800928229E-3</v>
      </c>
      <c r="AA152">
        <f>Q152*Dt</f>
        <v>-1.9243200377912182</v>
      </c>
      <c r="AB152">
        <f>R152*Dt</f>
        <v>-0.69473475088485115</v>
      </c>
      <c r="AC152">
        <f>Y152*Dt</f>
        <v>-1.413010908405219E-3</v>
      </c>
      <c r="AD152">
        <f>Z152*Dt</f>
        <v>-3.5775150800928233E-4</v>
      </c>
    </row>
    <row r="153" spans="6:30" x14ac:dyDescent="0.25">
      <c r="F153">
        <f>F152+Dt</f>
        <v>13.699999999999967</v>
      </c>
      <c r="G153">
        <f t="shared" si="18"/>
        <v>6378416.155986744</v>
      </c>
      <c r="H153">
        <f t="shared" si="19"/>
        <v>5999776.6878222171</v>
      </c>
      <c r="I153">
        <f t="shared" si="20"/>
        <v>2164918.556255125</v>
      </c>
      <c r="J153">
        <f>-G_*M*m_/(POWER(G153,2))</f>
        <v>-9.8039551465015506</v>
      </c>
      <c r="K153">
        <f t="shared" si="21"/>
        <v>-9.2219667230751465</v>
      </c>
      <c r="L153">
        <f t="shared" si="22"/>
        <v>-3.327591662615601</v>
      </c>
      <c r="M153">
        <f t="shared" si="23"/>
        <v>-18.78351534847231</v>
      </c>
      <c r="N153">
        <f t="shared" si="24"/>
        <v>-6.7813257839332621</v>
      </c>
      <c r="O153">
        <f>K153/m_</f>
        <v>-9.2219667230751465</v>
      </c>
      <c r="P153">
        <f>L153/m_</f>
        <v>-3.327591662615601</v>
      </c>
      <c r="Q153">
        <f>M153+O153*Dt/2</f>
        <v>-19.244613684626067</v>
      </c>
      <c r="R153">
        <f>N153+P153*Dt/2</f>
        <v>-6.9477053670640423</v>
      </c>
      <c r="S153">
        <f>x/r_</f>
        <v>0.94063734081406147</v>
      </c>
      <c r="T153">
        <f>y/r_</f>
        <v>0.33941330714374052</v>
      </c>
      <c r="U153">
        <f>S153+M153*Dt/2</f>
        <v>1.4615733904459471E-3</v>
      </c>
      <c r="V153">
        <f>T153+N153*Dt/2</f>
        <v>3.47017947077366E-4</v>
      </c>
      <c r="W153">
        <f t="shared" si="25"/>
        <v>-1.3478581170024644E-2</v>
      </c>
      <c r="X153">
        <f t="shared" si="26"/>
        <v>-3.402148388177545E-3</v>
      </c>
      <c r="Y153">
        <f>W153/m_</f>
        <v>-1.3478581170024644E-2</v>
      </c>
      <c r="Z153">
        <f>X153/m_</f>
        <v>-3.402148388177545E-3</v>
      </c>
      <c r="AA153">
        <f>Q153*Dt</f>
        <v>-1.9244613684626068</v>
      </c>
      <c r="AB153">
        <f>R153*Dt</f>
        <v>-0.69477053670640432</v>
      </c>
      <c r="AC153">
        <f>Y153*Dt</f>
        <v>-1.3478581170024645E-3</v>
      </c>
      <c r="AD153">
        <f>Z153*Dt</f>
        <v>-3.4021483881775455E-4</v>
      </c>
    </row>
    <row r="154" spans="6:30" x14ac:dyDescent="0.25">
      <c r="F154">
        <f>F153+Dt</f>
        <v>13.799999999999967</v>
      </c>
      <c r="G154">
        <f t="shared" si="18"/>
        <v>6378414.1099521536</v>
      </c>
      <c r="H154">
        <f t="shared" si="19"/>
        <v>5999774.7633608487</v>
      </c>
      <c r="I154">
        <f t="shared" si="20"/>
        <v>2164917.8614845881</v>
      </c>
      <c r="J154">
        <f>-G_*M*m_/(POWER(G154,2))</f>
        <v>-9.8039614362263077</v>
      </c>
      <c r="K154">
        <f t="shared" si="21"/>
        <v>-9.2219726396025461</v>
      </c>
      <c r="L154">
        <f t="shared" si="22"/>
        <v>-3.3275937969401679</v>
      </c>
      <c r="M154">
        <f t="shared" si="23"/>
        <v>-18.784863206589314</v>
      </c>
      <c r="N154">
        <f t="shared" si="24"/>
        <v>-6.7816659987720795</v>
      </c>
      <c r="O154">
        <f>K154/m_</f>
        <v>-9.2219726396025461</v>
      </c>
      <c r="P154">
        <f>L154/m_</f>
        <v>-3.3275937969401679</v>
      </c>
      <c r="Q154">
        <f>M154+O154*Dt/2</f>
        <v>-19.245961838569443</v>
      </c>
      <c r="R154">
        <f>N154+P154*Dt/2</f>
        <v>-6.9480456886190876</v>
      </c>
      <c r="S154">
        <f>x/r_</f>
        <v>0.94063734081406147</v>
      </c>
      <c r="T154">
        <f>y/r_</f>
        <v>0.33941330714374052</v>
      </c>
      <c r="U154">
        <f>S154+M154*Dt/2</f>
        <v>1.3941804845957195E-3</v>
      </c>
      <c r="V154">
        <f>T154+N154*Dt/2</f>
        <v>3.3000720513653992E-4</v>
      </c>
      <c r="W154">
        <f t="shared" si="25"/>
        <v>-1.2857094283609545E-2</v>
      </c>
      <c r="X154">
        <f t="shared" si="26"/>
        <v>-3.2353779128354615E-3</v>
      </c>
      <c r="Y154">
        <f>W154/m_</f>
        <v>-1.2857094283609545E-2</v>
      </c>
      <c r="Z154">
        <f>X154/m_</f>
        <v>-3.2353779128354615E-3</v>
      </c>
      <c r="AA154">
        <f>Q154*Dt</f>
        <v>-1.9245961838569443</v>
      </c>
      <c r="AB154">
        <f>R154*Dt</f>
        <v>-0.69480456886190878</v>
      </c>
      <c r="AC154">
        <f>Y154*Dt</f>
        <v>-1.2857094283609547E-3</v>
      </c>
      <c r="AD154">
        <f>Z154*Dt</f>
        <v>-3.2353779128354616E-4</v>
      </c>
    </row>
    <row r="155" spans="6:30" x14ac:dyDescent="0.25">
      <c r="F155">
        <f>F154+Dt</f>
        <v>13.899999999999967</v>
      </c>
      <c r="G155">
        <f t="shared" si="18"/>
        <v>6378412.0637792014</v>
      </c>
      <c r="H155">
        <f t="shared" si="19"/>
        <v>5999772.8387646647</v>
      </c>
      <c r="I155">
        <f t="shared" si="20"/>
        <v>2164917.1666800193</v>
      </c>
      <c r="J155">
        <f>-G_*M*m_/(POWER(G155,2))</f>
        <v>-9.8039677263824583</v>
      </c>
      <c r="K155">
        <f t="shared" si="21"/>
        <v>-9.2219785565285548</v>
      </c>
      <c r="L155">
        <f t="shared" si="22"/>
        <v>-3.3275959314310288</v>
      </c>
      <c r="M155">
        <f t="shared" si="23"/>
        <v>-18.786148916017677</v>
      </c>
      <c r="N155">
        <f t="shared" si="24"/>
        <v>-6.7819895365633629</v>
      </c>
      <c r="O155">
        <f>K155/m_</f>
        <v>-9.2219785565285548</v>
      </c>
      <c r="P155">
        <f>L155/m_</f>
        <v>-3.3275959314310288</v>
      </c>
      <c r="Q155">
        <f>M155+O155*Dt/2</f>
        <v>-19.247247843844104</v>
      </c>
      <c r="R155">
        <f>N155+P155*Dt/2</f>
        <v>-6.9483693331349148</v>
      </c>
      <c r="S155">
        <f>x/r_</f>
        <v>0.94063734081406147</v>
      </c>
      <c r="T155">
        <f>y/r_</f>
        <v>0.33941330714374052</v>
      </c>
      <c r="U155">
        <f>S155+M155*Dt/2</f>
        <v>1.3298950131775955E-3</v>
      </c>
      <c r="V155">
        <f>T155+N155*Dt/2</f>
        <v>3.1383031557236096E-4</v>
      </c>
      <c r="W155">
        <f t="shared" si="25"/>
        <v>-1.2264263293958046E-2</v>
      </c>
      <c r="X155">
        <f t="shared" si="26"/>
        <v>-3.0767822854318493E-3</v>
      </c>
      <c r="Y155">
        <f>W155/m_</f>
        <v>-1.2264263293958046E-2</v>
      </c>
      <c r="Z155">
        <f>X155/m_</f>
        <v>-3.0767822854318493E-3</v>
      </c>
      <c r="AA155">
        <f>Q155*Dt</f>
        <v>-1.9247247843844104</v>
      </c>
      <c r="AB155">
        <f>R155*Dt</f>
        <v>-0.6948369333134915</v>
      </c>
      <c r="AC155">
        <f>Y155*Dt</f>
        <v>-1.2264263293958048E-3</v>
      </c>
      <c r="AD155">
        <f>Z155*Dt</f>
        <v>-3.0767822854318495E-4</v>
      </c>
    </row>
    <row r="156" spans="6:30" x14ac:dyDescent="0.25">
      <c r="F156">
        <f>F155+Dt</f>
        <v>13.999999999999966</v>
      </c>
      <c r="G156">
        <f t="shared" si="18"/>
        <v>6378410.0174742965</v>
      </c>
      <c r="H156">
        <f t="shared" si="19"/>
        <v>5999770.91403988</v>
      </c>
      <c r="I156">
        <f t="shared" si="20"/>
        <v>2164916.4718430862</v>
      </c>
      <c r="J156">
        <f>-G_*M*m_/(POWER(G156,2))</f>
        <v>-9.8039740169502991</v>
      </c>
      <c r="K156">
        <f t="shared" si="21"/>
        <v>-9.2219844738349277</v>
      </c>
      <c r="L156">
        <f t="shared" si="22"/>
        <v>-3.3275980660807156</v>
      </c>
      <c r="M156">
        <f t="shared" si="23"/>
        <v>-18.787375342347072</v>
      </c>
      <c r="N156">
        <f t="shared" si="24"/>
        <v>-6.7822972147919058</v>
      </c>
      <c r="O156">
        <f>K156/m_</f>
        <v>-9.2219844738349277</v>
      </c>
      <c r="P156">
        <f>L156/m_</f>
        <v>-3.3275980660807156</v>
      </c>
      <c r="Q156">
        <f>M156+O156*Dt/2</f>
        <v>-19.248474566038819</v>
      </c>
      <c r="R156">
        <f>N156+P156*Dt/2</f>
        <v>-6.9486771180959419</v>
      </c>
      <c r="S156">
        <f>x/r_</f>
        <v>0.94063734081406147</v>
      </c>
      <c r="T156">
        <f>y/r_</f>
        <v>0.33941330714374052</v>
      </c>
      <c r="U156">
        <f>S156+M156*Dt/2</f>
        <v>1.2685736967078531E-3</v>
      </c>
      <c r="V156">
        <f>T156+N156*Dt/2</f>
        <v>2.9844640414522505E-4</v>
      </c>
      <c r="W156">
        <f t="shared" si="25"/>
        <v>-1.1698766934955199E-2</v>
      </c>
      <c r="X156">
        <f t="shared" si="26"/>
        <v>-2.9259607916920344E-3</v>
      </c>
      <c r="Y156">
        <f>W156/m_</f>
        <v>-1.1698766934955199E-2</v>
      </c>
      <c r="Z156">
        <f>X156/m_</f>
        <v>-2.9259607916920344E-3</v>
      </c>
      <c r="AA156">
        <f>Q156*Dt</f>
        <v>-1.924847456603882</v>
      </c>
      <c r="AB156">
        <f>R156*Dt</f>
        <v>-0.69486771180959428</v>
      </c>
      <c r="AC156">
        <f>Y156*Dt</f>
        <v>-1.1698766934955199E-3</v>
      </c>
      <c r="AD156">
        <f>Z156*Dt</f>
        <v>-2.9259607916920348E-4</v>
      </c>
    </row>
    <row r="157" spans="6:30" x14ac:dyDescent="0.25">
      <c r="F157">
        <f>F156+Dt</f>
        <v>14.099999999999966</v>
      </c>
      <c r="G157">
        <f t="shared" si="18"/>
        <v>6378407.9710435551</v>
      </c>
      <c r="H157">
        <f t="shared" si="19"/>
        <v>5999768.9891924234</v>
      </c>
      <c r="I157">
        <f t="shared" si="20"/>
        <v>2164915.7769753742</v>
      </c>
      <c r="J157">
        <f>-G_*M*m_/(POWER(G157,2))</f>
        <v>-9.8039803079110293</v>
      </c>
      <c r="K157">
        <f t="shared" si="21"/>
        <v>-9.2219903915042494</v>
      </c>
      <c r="L157">
        <f t="shared" si="22"/>
        <v>-3.3276002008820926</v>
      </c>
      <c r="M157">
        <f t="shared" si="23"/>
        <v>-18.788545219040568</v>
      </c>
      <c r="N157">
        <f t="shared" si="24"/>
        <v>-6.7825898108710749</v>
      </c>
      <c r="O157">
        <f>K157/m_</f>
        <v>-9.2219903915042494</v>
      </c>
      <c r="P157">
        <f>L157/m_</f>
        <v>-3.3276002008820926</v>
      </c>
      <c r="Q157">
        <f>M157+O157*Dt/2</f>
        <v>-19.249644738615782</v>
      </c>
      <c r="R157">
        <f>N157+P157*Dt/2</f>
        <v>-6.9489698209151793</v>
      </c>
      <c r="S157">
        <f>x/r_</f>
        <v>0.94063734081406147</v>
      </c>
      <c r="T157">
        <f>y/r_</f>
        <v>0.33941330714374052</v>
      </c>
      <c r="U157">
        <f>S157+M157*Dt/2</f>
        <v>1.2100798620330311E-3</v>
      </c>
      <c r="V157">
        <f>T157+N157*Dt/2</f>
        <v>2.8381660018672594E-4</v>
      </c>
      <c r="W157">
        <f t="shared" si="25"/>
        <v>-1.11593448606214E-2</v>
      </c>
      <c r="X157">
        <f t="shared" si="26"/>
        <v>-2.7825323592889188E-3</v>
      </c>
      <c r="Y157">
        <f>W157/m_</f>
        <v>-1.11593448606214E-2</v>
      </c>
      <c r="Z157">
        <f>X157/m_</f>
        <v>-2.7825323592889188E-3</v>
      </c>
      <c r="AA157">
        <f>Q157*Dt</f>
        <v>-1.9249644738615783</v>
      </c>
      <c r="AB157">
        <f>R157*Dt</f>
        <v>-0.69489698209151796</v>
      </c>
      <c r="AC157">
        <f>Y157*Dt</f>
        <v>-1.11593448606214E-3</v>
      </c>
      <c r="AD157">
        <f>Z157*Dt</f>
        <v>-2.7825323592889188E-4</v>
      </c>
    </row>
    <row r="158" spans="6:30" x14ac:dyDescent="0.25">
      <c r="F158">
        <f>F157+Dt</f>
        <v>14.199999999999966</v>
      </c>
      <c r="G158">
        <f t="shared" si="18"/>
        <v>6378405.924492809</v>
      </c>
      <c r="H158">
        <f t="shared" si="19"/>
        <v>5999767.0642279498</v>
      </c>
      <c r="I158">
        <f t="shared" si="20"/>
        <v>2164915.0820783922</v>
      </c>
      <c r="J158">
        <f>-G_*M*m_/(POWER(G158,2))</f>
        <v>-9.8039865992467217</v>
      </c>
      <c r="K158">
        <f t="shared" si="21"/>
        <v>-9.221996309519918</v>
      </c>
      <c r="L158">
        <f t="shared" si="22"/>
        <v>-3.3276023358283529</v>
      </c>
      <c r="M158">
        <f t="shared" si="23"/>
        <v>-18.78966115352663</v>
      </c>
      <c r="N158">
        <f t="shared" si="24"/>
        <v>-6.7828680641070038</v>
      </c>
      <c r="O158">
        <f>K158/m_</f>
        <v>-9.221996309519918</v>
      </c>
      <c r="P158">
        <f>L158/m_</f>
        <v>-3.3276023358283529</v>
      </c>
      <c r="Q158">
        <f>M158+O158*Dt/2</f>
        <v>-19.250760969002627</v>
      </c>
      <c r="R158">
        <f>N158+P158*Dt/2</f>
        <v>-6.9492481808984214</v>
      </c>
      <c r="S158">
        <f>x/r_</f>
        <v>0.94063734081406147</v>
      </c>
      <c r="T158">
        <f>y/r_</f>
        <v>0.33941330714374052</v>
      </c>
      <c r="U158">
        <f>S158+M158*Dt/2</f>
        <v>1.1542831377299168E-3</v>
      </c>
      <c r="V158">
        <f>T158+N158*Dt/2</f>
        <v>2.6990393839032567E-4</v>
      </c>
      <c r="W158">
        <f t="shared" si="25"/>
        <v>-1.0644794836286364E-2</v>
      </c>
      <c r="X158">
        <f t="shared" si="26"/>
        <v>-2.6461345950626654E-3</v>
      </c>
      <c r="Y158">
        <f>W158/m_</f>
        <v>-1.0644794836286364E-2</v>
      </c>
      <c r="Z158">
        <f>X158/m_</f>
        <v>-2.6461345950626654E-3</v>
      </c>
      <c r="AA158">
        <f>Q158*Dt</f>
        <v>-1.9250760969002627</v>
      </c>
      <c r="AB158">
        <f>R158*Dt</f>
        <v>-0.69492481808984219</v>
      </c>
      <c r="AC158">
        <f>Y158*Dt</f>
        <v>-1.0644794836286364E-3</v>
      </c>
      <c r="AD158">
        <f>Z158*Dt</f>
        <v>-2.6461345950626656E-4</v>
      </c>
    </row>
    <row r="159" spans="6:30" x14ac:dyDescent="0.25">
      <c r="F159">
        <f>F158+Dt</f>
        <v>14.299999999999965</v>
      </c>
      <c r="G159">
        <f t="shared" si="18"/>
        <v>6378403.8778276173</v>
      </c>
      <c r="H159">
        <f t="shared" si="19"/>
        <v>5999765.1391518526</v>
      </c>
      <c r="I159">
        <f t="shared" si="20"/>
        <v>2164914.3871535743</v>
      </c>
      <c r="J159">
        <f>-G_*M*m_/(POWER(G159,2))</f>
        <v>-9.8039928909402931</v>
      </c>
      <c r="K159">
        <f t="shared" si="21"/>
        <v>-9.2220022278661169</v>
      </c>
      <c r="L159">
        <f t="shared" si="22"/>
        <v>-3.327604470913001</v>
      </c>
      <c r="M159">
        <f t="shared" si="23"/>
        <v>-18.790725633010258</v>
      </c>
      <c r="N159">
        <f t="shared" si="24"/>
        <v>-6.7831326775665097</v>
      </c>
      <c r="O159">
        <f>K159/m_</f>
        <v>-9.2220022278661169</v>
      </c>
      <c r="P159">
        <f>L159/m_</f>
        <v>-3.327604470913001</v>
      </c>
      <c r="Q159">
        <f>M159+O159*Dt/2</f>
        <v>-19.251825744403565</v>
      </c>
      <c r="R159">
        <f>N159+P159*Dt/2</f>
        <v>-6.9495129011121595</v>
      </c>
      <c r="S159">
        <f>x/r_</f>
        <v>0.94063734081406147</v>
      </c>
      <c r="T159">
        <f>y/r_</f>
        <v>0.33941330714374052</v>
      </c>
      <c r="U159">
        <f>S159+M159*Dt/2</f>
        <v>1.1010591635485234E-3</v>
      </c>
      <c r="V159">
        <f>T159+N159*Dt/2</f>
        <v>2.5667326541500834E-4</v>
      </c>
      <c r="W159">
        <f t="shared" si="25"/>
        <v>-1.0153970059256886E-2</v>
      </c>
      <c r="X159">
        <f t="shared" si="26"/>
        <v>-2.5164228694231727E-3</v>
      </c>
      <c r="Y159">
        <f>W159/m_</f>
        <v>-1.0153970059256886E-2</v>
      </c>
      <c r="Z159">
        <f>X159/m_</f>
        <v>-2.5164228694231727E-3</v>
      </c>
      <c r="AA159">
        <f>Q159*Dt</f>
        <v>-1.9251825744403566</v>
      </c>
      <c r="AB159">
        <f>R159*Dt</f>
        <v>-0.69495129011121604</v>
      </c>
      <c r="AC159">
        <f>Y159*Dt</f>
        <v>-1.0153970059256887E-3</v>
      </c>
      <c r="AD159">
        <f>Z159*Dt</f>
        <v>-2.5164228694231729E-4</v>
      </c>
    </row>
    <row r="160" spans="6:30" x14ac:dyDescent="0.25">
      <c r="F160">
        <f>F159+Dt</f>
        <v>14.399999999999965</v>
      </c>
      <c r="G160">
        <f t="shared" si="18"/>
        <v>6378401.831053284</v>
      </c>
      <c r="H160">
        <f t="shared" si="19"/>
        <v>5999763.2139692781</v>
      </c>
      <c r="I160">
        <f t="shared" si="20"/>
        <v>2164913.692202284</v>
      </c>
      <c r="J160">
        <f>-G_*M*m_/(POWER(G160,2))</f>
        <v>-9.8039991829754349</v>
      </c>
      <c r="K160">
        <f t="shared" si="21"/>
        <v>-9.2220081465277453</v>
      </c>
      <c r="L160">
        <f t="shared" si="22"/>
        <v>-3.3276066061298319</v>
      </c>
      <c r="M160">
        <f t="shared" si="23"/>
        <v>-18.791741030016183</v>
      </c>
      <c r="N160">
        <f t="shared" si="24"/>
        <v>-6.783384319853452</v>
      </c>
      <c r="O160">
        <f>K160/m_</f>
        <v>-9.2220081465277453</v>
      </c>
      <c r="P160">
        <f>L160/m_</f>
        <v>-3.3276066061298319</v>
      </c>
      <c r="Q160">
        <f>M160+O160*Dt/2</f>
        <v>-19.252841437342571</v>
      </c>
      <c r="R160">
        <f>N160+P160*Dt/2</f>
        <v>-6.9497646501599437</v>
      </c>
      <c r="S160">
        <f>x/r_</f>
        <v>0.94063734081406147</v>
      </c>
      <c r="T160">
        <f>y/r_</f>
        <v>0.33941330714374052</v>
      </c>
      <c r="U160">
        <f>S160+M160*Dt/2</f>
        <v>1.0502893132522395E-3</v>
      </c>
      <c r="V160">
        <f>T160+N160*Dt/2</f>
        <v>2.4409115106788226E-4</v>
      </c>
      <c r="W160">
        <f t="shared" si="25"/>
        <v>-9.6857766030231836E-3</v>
      </c>
      <c r="X160">
        <f t="shared" si="26"/>
        <v>-2.3930694456410512E-3</v>
      </c>
      <c r="Y160">
        <f>W160/m_</f>
        <v>-9.6857766030231836E-3</v>
      </c>
      <c r="Z160">
        <f>X160/m_</f>
        <v>-2.3930694456410512E-3</v>
      </c>
      <c r="AA160">
        <f>Q160*Dt</f>
        <v>-1.9252841437342572</v>
      </c>
      <c r="AB160">
        <f>R160*Dt</f>
        <v>-0.69497646501599442</v>
      </c>
      <c r="AC160">
        <f>Y160*Dt</f>
        <v>-9.6857766030231844E-4</v>
      </c>
      <c r="AD160">
        <f>Z160*Dt</f>
        <v>-2.3930694456410513E-4</v>
      </c>
    </row>
    <row r="161" spans="6:30" x14ac:dyDescent="0.25">
      <c r="F161">
        <f>F160+Dt</f>
        <v>14.499999999999964</v>
      </c>
      <c r="G161">
        <f t="shared" si="18"/>
        <v>6378399.784174867</v>
      </c>
      <c r="H161">
        <f t="shared" si="19"/>
        <v>5999761.2886851346</v>
      </c>
      <c r="I161">
        <f t="shared" si="20"/>
        <v>2164912.9972258192</v>
      </c>
      <c r="J161">
        <f>-G_*M*m_/(POWER(G161,2))</f>
        <v>-9.8040054753365986</v>
      </c>
      <c r="K161">
        <f t="shared" si="21"/>
        <v>-9.222014065490411</v>
      </c>
      <c r="L161">
        <f t="shared" si="22"/>
        <v>-3.3276087414729236</v>
      </c>
      <c r="M161">
        <f t="shared" si="23"/>
        <v>-18.792709607676485</v>
      </c>
      <c r="N161">
        <f t="shared" si="24"/>
        <v>-6.7836236267980166</v>
      </c>
      <c r="O161">
        <f>K161/m_</f>
        <v>-9.222014065490411</v>
      </c>
      <c r="P161">
        <f>L161/m_</f>
        <v>-3.3276087414729236</v>
      </c>
      <c r="Q161">
        <f>M161+O161*Dt/2</f>
        <v>-19.253810310951007</v>
      </c>
      <c r="R161">
        <f>N161+P161*Dt/2</f>
        <v>-6.9500040638716625</v>
      </c>
      <c r="S161">
        <f>x/r_</f>
        <v>0.94063734081406147</v>
      </c>
      <c r="T161">
        <f>y/r_</f>
        <v>0.33941330714374052</v>
      </c>
      <c r="U161">
        <f>S161+M161*Dt/2</f>
        <v>1.0018604302372003E-3</v>
      </c>
      <c r="V161">
        <f>T161+N161*Dt/2</f>
        <v>2.3212580383968895E-4</v>
      </c>
      <c r="W161">
        <f t="shared" si="25"/>
        <v>-9.2391709793057351E-3</v>
      </c>
      <c r="X161">
        <f t="shared" si="26"/>
        <v>-2.2757626518112198E-3</v>
      </c>
      <c r="Y161">
        <f>W161/m_</f>
        <v>-9.2391709793057351E-3</v>
      </c>
      <c r="Z161">
        <f>X161/m_</f>
        <v>-2.2757626518112198E-3</v>
      </c>
      <c r="AA161">
        <f>Q161*Dt</f>
        <v>-1.9253810310951007</v>
      </c>
      <c r="AB161">
        <f>R161*Dt</f>
        <v>-0.69500040638716631</v>
      </c>
      <c r="AC161">
        <f>Y161*Dt</f>
        <v>-9.239170979305736E-4</v>
      </c>
      <c r="AD161">
        <f>Z161*Dt</f>
        <v>-2.2757626518112199E-4</v>
      </c>
    </row>
    <row r="162" spans="6:30" x14ac:dyDescent="0.25">
      <c r="F162">
        <f>F161+Dt</f>
        <v>14.599999999999964</v>
      </c>
      <c r="G162">
        <f t="shared" si="18"/>
        <v>6378397.7371971877</v>
      </c>
      <c r="H162">
        <f t="shared" si="19"/>
        <v>5999759.3633041037</v>
      </c>
      <c r="I162">
        <f t="shared" si="20"/>
        <v>2164912.3022254128</v>
      </c>
      <c r="J162">
        <f>-G_*M*m_/(POWER(G162,2))</f>
        <v>-9.8040117680089676</v>
      </c>
      <c r="K162">
        <f t="shared" si="21"/>
        <v>-9.2220199847404025</v>
      </c>
      <c r="L162">
        <f t="shared" si="22"/>
        <v>-3.3276108769366277</v>
      </c>
      <c r="M162">
        <f t="shared" si="23"/>
        <v>-18.793633524774418</v>
      </c>
      <c r="N162">
        <f t="shared" si="24"/>
        <v>-6.7838512030631977</v>
      </c>
      <c r="O162">
        <f>K162/m_</f>
        <v>-9.2220199847404025</v>
      </c>
      <c r="P162">
        <f>L162/m_</f>
        <v>-3.3276108769366277</v>
      </c>
      <c r="Q162">
        <f>M162+O162*Dt/2</f>
        <v>-19.254734524011436</v>
      </c>
      <c r="R162">
        <f>N162+P162*Dt/2</f>
        <v>-6.9502317469100294</v>
      </c>
      <c r="S162">
        <f>x/r_</f>
        <v>0.94063734081406147</v>
      </c>
      <c r="T162">
        <f>y/r_</f>
        <v>0.33941330714374052</v>
      </c>
      <c r="U162">
        <f>S162+M162*Dt/2</f>
        <v>9.5566457534057569E-4</v>
      </c>
      <c r="V162">
        <f>T162+N162*Dt/2</f>
        <v>2.2074699058061142E-4</v>
      </c>
      <c r="W162">
        <f t="shared" si="25"/>
        <v>-8.8131578124992383E-3</v>
      </c>
      <c r="X162">
        <f t="shared" si="26"/>
        <v>-2.164206093404879E-3</v>
      </c>
      <c r="Y162">
        <f>W162/m_</f>
        <v>-8.8131578124992383E-3</v>
      </c>
      <c r="Z162">
        <f>X162/m_</f>
        <v>-2.164206093404879E-3</v>
      </c>
      <c r="AA162">
        <f>Q162*Dt</f>
        <v>-1.9254734524011436</v>
      </c>
      <c r="AB162">
        <f>R162*Dt</f>
        <v>-0.69502317469100294</v>
      </c>
      <c r="AC162">
        <f>Y162*Dt</f>
        <v>-8.8131578124992383E-4</v>
      </c>
      <c r="AD162">
        <f>Z162*Dt</f>
        <v>-2.1642060934048792E-4</v>
      </c>
    </row>
    <row r="163" spans="6:30" x14ac:dyDescent="0.25">
      <c r="F163">
        <f>F162+Dt</f>
        <v>14.699999999999964</v>
      </c>
      <c r="G163">
        <f t="shared" si="18"/>
        <v>6378395.6901248451</v>
      </c>
      <c r="H163">
        <f t="shared" si="19"/>
        <v>5999757.4378306512</v>
      </c>
      <c r="I163">
        <f t="shared" si="20"/>
        <v>2164911.6072022379</v>
      </c>
      <c r="J163">
        <f>-G_*M*m_/(POWER(G163,2))</f>
        <v>-9.8040180609783985</v>
      </c>
      <c r="K163">
        <f t="shared" si="21"/>
        <v>-9.222025904264628</v>
      </c>
      <c r="L163">
        <f t="shared" si="22"/>
        <v>-3.3276130125155459</v>
      </c>
      <c r="M163">
        <f t="shared" si="23"/>
        <v>-18.794514840555667</v>
      </c>
      <c r="N163">
        <f t="shared" si="24"/>
        <v>-6.7840676236725379</v>
      </c>
      <c r="O163">
        <f>K163/m_</f>
        <v>-9.222025904264628</v>
      </c>
      <c r="P163">
        <f>L163/m_</f>
        <v>-3.3276130125155459</v>
      </c>
      <c r="Q163">
        <f>M163+O163*Dt/2</f>
        <v>-19.2556161357689</v>
      </c>
      <c r="R163">
        <f>N163+P163*Dt/2</f>
        <v>-6.9504482742983154</v>
      </c>
      <c r="S163">
        <f>x/r_</f>
        <v>0.94063734081406147</v>
      </c>
      <c r="T163">
        <f>y/r_</f>
        <v>0.33941330714374052</v>
      </c>
      <c r="U163">
        <f>S163+M163*Dt/2</f>
        <v>9.1159878627811164E-4</v>
      </c>
      <c r="V163">
        <f>T163+N163*Dt/2</f>
        <v>2.0992596011359943E-4</v>
      </c>
      <c r="W163">
        <f t="shared" si="25"/>
        <v>-8.4067876213529402E-3</v>
      </c>
      <c r="X163">
        <f t="shared" si="26"/>
        <v>-2.0581179044219596E-3</v>
      </c>
      <c r="Y163">
        <f>W163/m_</f>
        <v>-8.4067876213529402E-3</v>
      </c>
      <c r="Z163">
        <f>X163/m_</f>
        <v>-2.0581179044219596E-3</v>
      </c>
      <c r="AA163">
        <f>Q163*Dt</f>
        <v>-1.92556161357689</v>
      </c>
      <c r="AB163">
        <f>R163*Dt</f>
        <v>-0.69504482742983154</v>
      </c>
      <c r="AC163">
        <f>Y163*Dt</f>
        <v>-8.4067876213529409E-4</v>
      </c>
      <c r="AD163">
        <f>Z163*Dt</f>
        <v>-2.0581179044219596E-4</v>
      </c>
    </row>
    <row r="164" spans="6:30" x14ac:dyDescent="0.25">
      <c r="F164">
        <f>F163+Dt</f>
        <v>14.799999999999963</v>
      </c>
      <c r="G164">
        <f t="shared" si="18"/>
        <v>6378393.6429622257</v>
      </c>
      <c r="H164">
        <f t="shared" si="19"/>
        <v>5999755.5122690378</v>
      </c>
      <c r="I164">
        <f t="shared" si="20"/>
        <v>2164910.9121574103</v>
      </c>
      <c r="J164">
        <f>-G_*M*m_/(POWER(G164,2))</f>
        <v>-9.8040243542314176</v>
      </c>
      <c r="K164">
        <f t="shared" si="21"/>
        <v>-9.2220318240506245</v>
      </c>
      <c r="L164">
        <f t="shared" si="22"/>
        <v>-3.3276151482045342</v>
      </c>
      <c r="M164">
        <f t="shared" si="23"/>
        <v>-18.795355519317802</v>
      </c>
      <c r="N164">
        <f t="shared" si="24"/>
        <v>-6.7842734354629801</v>
      </c>
      <c r="O164">
        <f>K164/m_</f>
        <v>-9.2220318240506245</v>
      </c>
      <c r="P164">
        <f>L164/m_</f>
        <v>-3.3276151482045342</v>
      </c>
      <c r="Q164">
        <f>M164+O164*Dt/2</f>
        <v>-19.256457110520333</v>
      </c>
      <c r="R164">
        <f>N164+P164*Dt/2</f>
        <v>-6.9506541928732073</v>
      </c>
      <c r="S164">
        <f>x/r_</f>
        <v>0.94063734081406147</v>
      </c>
      <c r="T164">
        <f>y/r_</f>
        <v>0.33941330714374052</v>
      </c>
      <c r="U164">
        <f>S164+M164*Dt/2</f>
        <v>8.6956484817135582E-4</v>
      </c>
      <c r="V164">
        <f>T164+N164*Dt/2</f>
        <v>1.9963537059147773E-4</v>
      </c>
      <c r="W164">
        <f t="shared" si="25"/>
        <v>-8.0191547029119931E-3</v>
      </c>
      <c r="X164">
        <f t="shared" si="26"/>
        <v>-1.9572300352448621E-3</v>
      </c>
      <c r="Y164">
        <f>W164/m_</f>
        <v>-8.0191547029119931E-3</v>
      </c>
      <c r="Z164">
        <f>X164/m_</f>
        <v>-1.9572300352448621E-3</v>
      </c>
      <c r="AA164">
        <f>Q164*Dt</f>
        <v>-1.9256457110520335</v>
      </c>
      <c r="AB164">
        <f>R164*Dt</f>
        <v>-0.6950654192873208</v>
      </c>
      <c r="AC164">
        <f>Y164*Dt</f>
        <v>-8.0191547029119937E-4</v>
      </c>
      <c r="AD164">
        <f>Z164*Dt</f>
        <v>-1.9572300352448623E-4</v>
      </c>
    </row>
    <row r="165" spans="6:30" x14ac:dyDescent="0.25">
      <c r="F165">
        <f>F164+Dt</f>
        <v>14.899999999999963</v>
      </c>
      <c r="G165">
        <f t="shared" si="18"/>
        <v>6378391.595713512</v>
      </c>
      <c r="H165">
        <f t="shared" si="19"/>
        <v>5999753.5866233269</v>
      </c>
      <c r="I165">
        <f t="shared" si="20"/>
        <v>2164910.2170919911</v>
      </c>
      <c r="J165">
        <f>-G_*M*m_/(POWER(G165,2))</f>
        <v>-9.8040306477551571</v>
      </c>
      <c r="K165">
        <f t="shared" si="21"/>
        <v>-9.2220377440864834</v>
      </c>
      <c r="L165">
        <f t="shared" si="22"/>
        <v>-3.3276172839986717</v>
      </c>
      <c r="M165">
        <f t="shared" si="23"/>
        <v>-18.796157434788093</v>
      </c>
      <c r="N165">
        <f t="shared" si="24"/>
        <v>-6.7844691584665044</v>
      </c>
      <c r="O165">
        <f>K165/m_</f>
        <v>-9.2220377440864834</v>
      </c>
      <c r="P165">
        <f>L165/m_</f>
        <v>-3.3276172839986717</v>
      </c>
      <c r="Q165">
        <f>M165+O165*Dt/2</f>
        <v>-19.257259321992418</v>
      </c>
      <c r="R165">
        <f>N165+P165*Dt/2</f>
        <v>-6.9508500226664385</v>
      </c>
      <c r="S165">
        <f>x/r_</f>
        <v>0.94063734081406147</v>
      </c>
      <c r="T165">
        <f>y/r_</f>
        <v>0.33941330714374052</v>
      </c>
      <c r="U165">
        <f>S165+M165*Dt/2</f>
        <v>8.2946907465675235E-4</v>
      </c>
      <c r="V165">
        <f>T165+N165*Dt/2</f>
        <v>1.8984922041526131E-4</v>
      </c>
      <c r="W165">
        <f t="shared" si="25"/>
        <v>-7.6493951140370591E-3</v>
      </c>
      <c r="X165">
        <f t="shared" si="26"/>
        <v>-1.8612875754036458E-3</v>
      </c>
      <c r="Y165">
        <f>W165/m_</f>
        <v>-7.6493951140370591E-3</v>
      </c>
      <c r="Z165">
        <f>X165/m_</f>
        <v>-1.8612875754036458E-3</v>
      </c>
      <c r="AA165">
        <f>Q165*Dt</f>
        <v>-1.9257259321992419</v>
      </c>
      <c r="AB165">
        <f>R165*Dt</f>
        <v>-0.69508500226664394</v>
      </c>
      <c r="AC165">
        <f>Y165*Dt</f>
        <v>-7.6493951140370591E-4</v>
      </c>
      <c r="AD165">
        <f>Z165*Dt</f>
        <v>-1.8612875754036459E-4</v>
      </c>
    </row>
    <row r="166" spans="6:30" x14ac:dyDescent="0.25">
      <c r="F166">
        <f>F165+Dt</f>
        <v>14.999999999999963</v>
      </c>
      <c r="G166">
        <f t="shared" si="18"/>
        <v>6378389.548382693</v>
      </c>
      <c r="H166">
        <f t="shared" si="19"/>
        <v>5999751.6608973946</v>
      </c>
      <c r="I166">
        <f t="shared" si="20"/>
        <v>2164909.522006989</v>
      </c>
      <c r="J166">
        <f>-G_*M*m_/(POWER(G166,2))</f>
        <v>-9.8040369415373636</v>
      </c>
      <c r="K166">
        <f t="shared" si="21"/>
        <v>-9.2220436643608696</v>
      </c>
      <c r="L166">
        <f t="shared" si="22"/>
        <v>-3.3276194198932703</v>
      </c>
      <c r="M166">
        <f t="shared" si="23"/>
        <v>-18.796922374299495</v>
      </c>
      <c r="N166">
        <f t="shared" si="24"/>
        <v>-6.7846552872240444</v>
      </c>
      <c r="O166">
        <f>K166/m_</f>
        <v>-9.2220436643608696</v>
      </c>
      <c r="P166">
        <f>L166/m_</f>
        <v>-3.3276194198932703</v>
      </c>
      <c r="Q166">
        <f>M166+O166*Dt/2</f>
        <v>-19.258024557517537</v>
      </c>
      <c r="R166">
        <f>N166+P166*Dt/2</f>
        <v>-6.951036258218708</v>
      </c>
      <c r="S166">
        <f>x/r_</f>
        <v>0.94063734081406147</v>
      </c>
      <c r="T166">
        <f>y/r_</f>
        <v>0.33941330714374052</v>
      </c>
      <c r="U166">
        <f>S166+M166*Dt/2</f>
        <v>7.9122209908666363E-4</v>
      </c>
      <c r="V166">
        <f>T166+N166*Dt/2</f>
        <v>1.8054278253826217E-4</v>
      </c>
      <c r="W166">
        <f t="shared" si="25"/>
        <v>-7.2966847459844742E-3</v>
      </c>
      <c r="X166">
        <f t="shared" si="26"/>
        <v>-1.7700481095330692E-3</v>
      </c>
      <c r="Y166">
        <f>W166/m_</f>
        <v>-7.2966847459844742E-3</v>
      </c>
      <c r="Z166">
        <f>X166/m_</f>
        <v>-1.7700481095330692E-3</v>
      </c>
      <c r="AA166">
        <f>Q166*Dt</f>
        <v>-1.9258024557517537</v>
      </c>
      <c r="AB166">
        <f>R166*Dt</f>
        <v>-0.6951036258218708</v>
      </c>
      <c r="AC166">
        <f>Y166*Dt</f>
        <v>-7.296684745984475E-4</v>
      </c>
      <c r="AD166">
        <f>Z166*Dt</f>
        <v>-1.7700481095330692E-4</v>
      </c>
    </row>
    <row r="167" spans="6:30" x14ac:dyDescent="0.25">
      <c r="F167">
        <f>F166+Dt</f>
        <v>15.099999999999962</v>
      </c>
      <c r="G167">
        <f t="shared" si="18"/>
        <v>6378387.5009735711</v>
      </c>
      <c r="H167">
        <f t="shared" si="19"/>
        <v>5999749.7350949384</v>
      </c>
      <c r="I167">
        <f t="shared" si="20"/>
        <v>2164908.8269033632</v>
      </c>
      <c r="J167">
        <f>-G_*M*m_/(POWER(G167,2))</f>
        <v>-9.8040432355663416</v>
      </c>
      <c r="K167">
        <f t="shared" si="21"/>
        <v>-9.2220495848629707</v>
      </c>
      <c r="L167">
        <f t="shared" si="22"/>
        <v>-3.3276215558838511</v>
      </c>
      <c r="M167">
        <f t="shared" si="23"/>
        <v>-18.797652042774093</v>
      </c>
      <c r="N167">
        <f t="shared" si="24"/>
        <v>-6.7848322920349977</v>
      </c>
      <c r="O167">
        <f>K167/m_</f>
        <v>-9.2220495848629707</v>
      </c>
      <c r="P167">
        <f>L167/m_</f>
        <v>-3.3276215558838511</v>
      </c>
      <c r="Q167">
        <f>M167+O167*Dt/2</f>
        <v>-19.258754522017242</v>
      </c>
      <c r="R167">
        <f>N167+P167*Dt/2</f>
        <v>-6.9512133698291905</v>
      </c>
      <c r="S167">
        <f>x/r_</f>
        <v>0.94063734081406147</v>
      </c>
      <c r="T167">
        <f>y/r_</f>
        <v>0.33941330714374052</v>
      </c>
      <c r="U167">
        <f>S167+M167*Dt/2</f>
        <v>7.5473867535680306E-4</v>
      </c>
      <c r="V167">
        <f>T167+N167*Dt/2</f>
        <v>1.7169254199062012E-4</v>
      </c>
      <c r="W167">
        <f t="shared" si="25"/>
        <v>-6.9602374877542339E-3</v>
      </c>
      <c r="X167">
        <f t="shared" si="26"/>
        <v>-1.6832811049003293E-3</v>
      </c>
      <c r="Y167">
        <f>W167/m_</f>
        <v>-6.9602374877542339E-3</v>
      </c>
      <c r="Z167">
        <f>X167/m_</f>
        <v>-1.6832811049003293E-3</v>
      </c>
      <c r="AA167">
        <f>Q167*Dt</f>
        <v>-1.9258754522017243</v>
      </c>
      <c r="AB167">
        <f>R167*Dt</f>
        <v>-0.69512133698291911</v>
      </c>
      <c r="AC167">
        <f>Y167*Dt</f>
        <v>-6.9602374877542343E-4</v>
      </c>
      <c r="AD167">
        <f>Z167*Dt</f>
        <v>-1.6832811049003295E-4</v>
      </c>
    </row>
    <row r="168" spans="6:30" x14ac:dyDescent="0.25">
      <c r="F168">
        <f>F167+Dt</f>
        <v>15.199999999999962</v>
      </c>
      <c r="G168">
        <f t="shared" si="18"/>
        <v>6378385.4534897758</v>
      </c>
      <c r="H168">
        <f t="shared" si="19"/>
        <v>5999747.8092194861</v>
      </c>
      <c r="I168">
        <f t="shared" si="20"/>
        <v>2164908.131782026</v>
      </c>
      <c r="J168">
        <f>-G_*M*m_/(POWER(G168,2))</f>
        <v>-9.8040495298309409</v>
      </c>
      <c r="K168">
        <f t="shared" si="21"/>
        <v>-9.2220555055824693</v>
      </c>
      <c r="L168">
        <f t="shared" si="22"/>
        <v>-3.3276236919661377</v>
      </c>
      <c r="M168">
        <f t="shared" si="23"/>
        <v>-18.79834806652287</v>
      </c>
      <c r="N168">
        <f t="shared" si="24"/>
        <v>-6.785000620145488</v>
      </c>
      <c r="O168">
        <f>K168/m_</f>
        <v>-9.2220555055824693</v>
      </c>
      <c r="P168">
        <f>L168/m_</f>
        <v>-3.3276236919661377</v>
      </c>
      <c r="Q168">
        <f>M168+O168*Dt/2</f>
        <v>-19.259450841801993</v>
      </c>
      <c r="R168">
        <f>N168+P168*Dt/2</f>
        <v>-6.9513818047437947</v>
      </c>
      <c r="S168">
        <f>x/r_</f>
        <v>0.94063734081406147</v>
      </c>
      <c r="T168">
        <f>y/r_</f>
        <v>0.33941330714374052</v>
      </c>
      <c r="U168">
        <f>S168+M168*Dt/2</f>
        <v>7.1993748791798762E-4</v>
      </c>
      <c r="V168">
        <f>T168+N168*Dt/2</f>
        <v>1.6327613646610617E-4</v>
      </c>
      <c r="W168">
        <f t="shared" si="25"/>
        <v>-6.6393034741292906E-3</v>
      </c>
      <c r="X168">
        <f t="shared" si="26"/>
        <v>-1.6007673289531407E-3</v>
      </c>
      <c r="Y168">
        <f>W168/m_</f>
        <v>-6.6393034741292906E-3</v>
      </c>
      <c r="Z168">
        <f>X168/m_</f>
        <v>-1.6007673289531407E-3</v>
      </c>
      <c r="AA168">
        <f>Q168*Dt</f>
        <v>-1.9259450841801993</v>
      </c>
      <c r="AB168">
        <f>R168*Dt</f>
        <v>-0.69513818047437947</v>
      </c>
      <c r="AC168">
        <f>Y168*Dt</f>
        <v>-6.6393034741292912E-4</v>
      </c>
      <c r="AD168">
        <f>Z168*Dt</f>
        <v>-1.6007673289531409E-4</v>
      </c>
    </row>
    <row r="169" spans="6:30" x14ac:dyDescent="0.25">
      <c r="F169">
        <f>F168+Dt</f>
        <v>15.299999999999962</v>
      </c>
      <c r="G169">
        <f t="shared" si="18"/>
        <v>6378383.4059347631</v>
      </c>
      <c r="H169">
        <f t="shared" si="19"/>
        <v>5999745.8832744015</v>
      </c>
      <c r="I169">
        <f t="shared" si="20"/>
        <v>2164907.4366438454</v>
      </c>
      <c r="J169">
        <f>-G_*M*m_/(POWER(G169,2))</f>
        <v>-9.80405582432053</v>
      </c>
      <c r="K169">
        <f t="shared" si="21"/>
        <v>-9.2220614265095406</v>
      </c>
      <c r="L169">
        <f t="shared" si="22"/>
        <v>-3.3276258281360525</v>
      </c>
      <c r="M169">
        <f t="shared" si="23"/>
        <v>-18.799011996870284</v>
      </c>
      <c r="N169">
        <f t="shared" si="24"/>
        <v>-6.7851606968783837</v>
      </c>
      <c r="O169">
        <f>K169/m_</f>
        <v>-9.2220614265095406</v>
      </c>
      <c r="P169">
        <f>L169/m_</f>
        <v>-3.3276258281360525</v>
      </c>
      <c r="Q169">
        <f>M169+O169*Dt/2</f>
        <v>-19.260115068195763</v>
      </c>
      <c r="R169">
        <f>N169+P169*Dt/2</f>
        <v>-6.9515419882851868</v>
      </c>
      <c r="S169">
        <f>x/r_</f>
        <v>0.94063734081406147</v>
      </c>
      <c r="T169">
        <f>y/r_</f>
        <v>0.33941330714374052</v>
      </c>
      <c r="U169">
        <f>S169+M169*Dt/2</f>
        <v>6.8674097054721717E-4</v>
      </c>
      <c r="V169">
        <f>T169+N169*Dt/2</f>
        <v>1.5527229982131852E-4</v>
      </c>
      <c r="W169">
        <f t="shared" si="25"/>
        <v>-6.333167414487216E-3</v>
      </c>
      <c r="X169">
        <f t="shared" si="26"/>
        <v>-1.5222982954188414E-3</v>
      </c>
      <c r="Y169">
        <f>W169/m_</f>
        <v>-6.333167414487216E-3</v>
      </c>
      <c r="Z169">
        <f>X169/m_</f>
        <v>-1.5222982954188414E-3</v>
      </c>
      <c r="AA169">
        <f>Q169*Dt</f>
        <v>-1.9260115068195764</v>
      </c>
      <c r="AB169">
        <f>R169*Dt</f>
        <v>-0.6951541988285187</v>
      </c>
      <c r="AC169">
        <f>Y169*Dt</f>
        <v>-6.3331674144872163E-4</v>
      </c>
      <c r="AD169">
        <f>Z169*Dt</f>
        <v>-1.5222982954188414E-4</v>
      </c>
    </row>
    <row r="170" spans="6:30" x14ac:dyDescent="0.25">
      <c r="F170">
        <f>F169+Dt</f>
        <v>15.399999999999961</v>
      </c>
      <c r="G170">
        <f t="shared" si="18"/>
        <v>6378381.3583118366</v>
      </c>
      <c r="H170">
        <f t="shared" si="19"/>
        <v>5999743.9572628951</v>
      </c>
      <c r="I170">
        <f t="shared" si="20"/>
        <v>2164906.7414896465</v>
      </c>
      <c r="J170">
        <f>-G_*M*m_/(POWER(G170,2))</f>
        <v>-9.8040621190249624</v>
      </c>
      <c r="K170">
        <f t="shared" si="21"/>
        <v>-9.2220673476347965</v>
      </c>
      <c r="L170">
        <f t="shared" si="22"/>
        <v>-3.3276279643896971</v>
      </c>
      <c r="M170">
        <f t="shared" si="23"/>
        <v>-18.799645313611734</v>
      </c>
      <c r="N170">
        <f t="shared" si="24"/>
        <v>-6.7853129267079257</v>
      </c>
      <c r="O170">
        <f>K170/m_</f>
        <v>-9.2220673476347965</v>
      </c>
      <c r="P170">
        <f>L170/m_</f>
        <v>-3.3276279643896971</v>
      </c>
      <c r="Q170">
        <f>M170+O170*Dt/2</f>
        <v>-19.260748680993473</v>
      </c>
      <c r="R170">
        <f>N170+P170*Dt/2</f>
        <v>-6.951694324927411</v>
      </c>
      <c r="S170">
        <f>x/r_</f>
        <v>0.94063734081406147</v>
      </c>
      <c r="T170">
        <f>y/r_</f>
        <v>0.33941330714374052</v>
      </c>
      <c r="U170">
        <f>S170+M170*Dt/2</f>
        <v>6.5507513347473623E-4</v>
      </c>
      <c r="V170">
        <f>T170+N170*Dt/2</f>
        <v>1.476608083442188E-4</v>
      </c>
      <c r="W170">
        <f t="shared" si="25"/>
        <v>-6.0411469986648711E-3</v>
      </c>
      <c r="X170">
        <f t="shared" si="26"/>
        <v>-1.4476757375521607E-3</v>
      </c>
      <c r="Y170">
        <f>W170/m_</f>
        <v>-6.0411469986648711E-3</v>
      </c>
      <c r="Z170">
        <f>X170/m_</f>
        <v>-1.4476757375521607E-3</v>
      </c>
      <c r="AA170">
        <f>Q170*Dt</f>
        <v>-1.9260748680993474</v>
      </c>
      <c r="AB170">
        <f>R170*Dt</f>
        <v>-0.6951694324927411</v>
      </c>
      <c r="AC170">
        <f>Y170*Dt</f>
        <v>-6.0411469986648713E-4</v>
      </c>
      <c r="AD170">
        <f>Z170*Dt</f>
        <v>-1.4476757375521607E-4</v>
      </c>
    </row>
    <row r="171" spans="6:30" x14ac:dyDescent="0.25">
      <c r="F171">
        <f>F170+Dt</f>
        <v>15.499999999999961</v>
      </c>
      <c r="G171">
        <f t="shared" si="18"/>
        <v>6378379.3106241385</v>
      </c>
      <c r="H171">
        <f t="shared" si="19"/>
        <v>5999742.031188027</v>
      </c>
      <c r="I171">
        <f t="shared" si="20"/>
        <v>2164906.0463202139</v>
      </c>
      <c r="J171">
        <f>-G_*M*m_/(POWER(G171,2))</f>
        <v>-9.8040684139345746</v>
      </c>
      <c r="K171">
        <f t="shared" si="21"/>
        <v>-9.2220732689493108</v>
      </c>
      <c r="L171">
        <f t="shared" si="22"/>
        <v>-3.3276301007233591</v>
      </c>
      <c r="M171">
        <f t="shared" si="23"/>
        <v>-18.800249428311599</v>
      </c>
      <c r="N171">
        <f t="shared" si="24"/>
        <v>-6.7854576942816811</v>
      </c>
      <c r="O171">
        <f>K171/m_</f>
        <v>-9.2220732689493108</v>
      </c>
      <c r="P171">
        <f>L171/m_</f>
        <v>-3.3276301007233591</v>
      </c>
      <c r="Q171">
        <f>M171+O171*Dt/2</f>
        <v>-19.261353091759066</v>
      </c>
      <c r="R171">
        <f>N171+P171*Dt/2</f>
        <v>-6.951839199317849</v>
      </c>
      <c r="S171">
        <f>x/r_</f>
        <v>0.94063734081406147</v>
      </c>
      <c r="T171">
        <f>y/r_</f>
        <v>0.33941330714374052</v>
      </c>
      <c r="U171">
        <f>S171+M171*Dt/2</f>
        <v>6.2486939848149792E-4</v>
      </c>
      <c r="V171">
        <f>T171+N171*Dt/2</f>
        <v>1.4042242965645046E-4</v>
      </c>
      <c r="W171">
        <f t="shared" si="25"/>
        <v>-5.762591376320657E-3</v>
      </c>
      <c r="X171">
        <f t="shared" si="26"/>
        <v>-1.3767111072027557E-3</v>
      </c>
      <c r="Y171">
        <f>W171/m_</f>
        <v>-5.762591376320657E-3</v>
      </c>
      <c r="Z171">
        <f>X171/m_</f>
        <v>-1.3767111072027557E-3</v>
      </c>
      <c r="AA171">
        <f>Q171*Dt</f>
        <v>-1.9261353091759066</v>
      </c>
      <c r="AB171">
        <f>R171*Dt</f>
        <v>-0.69518391993178497</v>
      </c>
      <c r="AC171">
        <f>Y171*Dt</f>
        <v>-5.7625913763206576E-4</v>
      </c>
      <c r="AD171">
        <f>Z171*Dt</f>
        <v>-1.3767111072027558E-4</v>
      </c>
    </row>
    <row r="172" spans="6:30" x14ac:dyDescent="0.25">
      <c r="F172">
        <f>F171+Dt</f>
        <v>15.599999999999961</v>
      </c>
      <c r="G172">
        <f t="shared" si="18"/>
        <v>6378377.2628746694</v>
      </c>
      <c r="H172">
        <f t="shared" si="19"/>
        <v>5999740.105052718</v>
      </c>
      <c r="I172">
        <f t="shared" si="20"/>
        <v>2164905.3511362942</v>
      </c>
      <c r="J172">
        <f>-G_*M*m_/(POWER(G172,2))</f>
        <v>-9.8040747090401421</v>
      </c>
      <c r="K172">
        <f t="shared" si="21"/>
        <v>-9.2220791904445569</v>
      </c>
      <c r="L172">
        <f t="shared" si="22"/>
        <v>-3.3276322371334879</v>
      </c>
      <c r="M172">
        <f t="shared" si="23"/>
        <v>-18.80082568744923</v>
      </c>
      <c r="N172">
        <f t="shared" si="24"/>
        <v>-6.7855953653924015</v>
      </c>
      <c r="O172">
        <f>K172/m_</f>
        <v>-9.2220791904445569</v>
      </c>
      <c r="P172">
        <f>L172/m_</f>
        <v>-3.3276322371334879</v>
      </c>
      <c r="Q172">
        <f>M172+O172*Dt/2</f>
        <v>-19.261929646971456</v>
      </c>
      <c r="R172">
        <f>N172+P172*Dt/2</f>
        <v>-6.9519769772490756</v>
      </c>
      <c r="S172">
        <f>x/r_</f>
        <v>0.94063734081406147</v>
      </c>
      <c r="T172">
        <f>y/r_</f>
        <v>0.33941330714374052</v>
      </c>
      <c r="U172">
        <f>S172+M172*Dt/2</f>
        <v>5.9605644159999027E-4</v>
      </c>
      <c r="V172">
        <f>T172+N172*Dt/2</f>
        <v>1.3353887412043131E-4</v>
      </c>
      <c r="W172">
        <f t="shared" si="25"/>
        <v>-5.4968797064097012E-3</v>
      </c>
      <c r="X172">
        <f t="shared" si="26"/>
        <v>-1.3092250984378156E-3</v>
      </c>
      <c r="Y172">
        <f>W172/m_</f>
        <v>-5.4968797064097012E-3</v>
      </c>
      <c r="Z172">
        <f>X172/m_</f>
        <v>-1.3092250984378156E-3</v>
      </c>
      <c r="AA172">
        <f>Q172*Dt</f>
        <v>-1.9261929646971456</v>
      </c>
      <c r="AB172">
        <f>R172*Dt</f>
        <v>-0.69519769772490758</v>
      </c>
      <c r="AC172">
        <f>Y172*Dt</f>
        <v>-5.4968797064097014E-4</v>
      </c>
      <c r="AD172">
        <f>Z172*Dt</f>
        <v>-1.3092250984378156E-4</v>
      </c>
    </row>
    <row r="173" spans="6:30" x14ac:dyDescent="0.25">
      <c r="F173">
        <f>F172+Dt</f>
        <v>15.69999999999996</v>
      </c>
      <c r="G173">
        <f t="shared" si="18"/>
        <v>6378375.2150662914</v>
      </c>
      <c r="H173">
        <f t="shared" si="19"/>
        <v>5999738.1788597535</v>
      </c>
      <c r="I173">
        <f t="shared" si="20"/>
        <v>2164904.6559385965</v>
      </c>
      <c r="J173">
        <f>-G_*M*m_/(POWER(G173,2))</f>
        <v>-9.8040810043328701</v>
      </c>
      <c r="K173">
        <f t="shared" si="21"/>
        <v>-9.2220851121124046</v>
      </c>
      <c r="L173">
        <f t="shared" si="22"/>
        <v>-3.3276343736166969</v>
      </c>
      <c r="M173">
        <f t="shared" si="23"/>
        <v>-18.80137537541987</v>
      </c>
      <c r="N173">
        <f t="shared" si="24"/>
        <v>-6.7857262879022455</v>
      </c>
      <c r="O173">
        <f>K173/m_</f>
        <v>-9.2220851121124046</v>
      </c>
      <c r="P173">
        <f>L173/m_</f>
        <v>-3.3276343736166969</v>
      </c>
      <c r="Q173">
        <f>M173+O173*Dt/2</f>
        <v>-19.262479631025489</v>
      </c>
      <c r="R173">
        <f>N173+P173*Dt/2</f>
        <v>-6.9521080065830807</v>
      </c>
      <c r="S173">
        <f>x/r_</f>
        <v>0.94063734081406147</v>
      </c>
      <c r="T173">
        <f>y/r_</f>
        <v>0.33941330714374052</v>
      </c>
      <c r="U173">
        <f>S173+M173*Dt/2</f>
        <v>5.6857204306792752E-4</v>
      </c>
      <c r="V173">
        <f>T173+N173*Dt/2</f>
        <v>1.2699274862820742E-4</v>
      </c>
      <c r="W173">
        <f t="shared" si="25"/>
        <v>-5.2434197735400671E-3</v>
      </c>
      <c r="X173">
        <f t="shared" si="26"/>
        <v>-1.2450471945138276E-3</v>
      </c>
      <c r="Y173">
        <f>W173/m_</f>
        <v>-5.2434197735400671E-3</v>
      </c>
      <c r="Z173">
        <f>X173/m_</f>
        <v>-1.2450471945138276E-3</v>
      </c>
      <c r="AA173">
        <f>Q173*Dt</f>
        <v>-1.9262479631025489</v>
      </c>
      <c r="AB173">
        <f>R173*Dt</f>
        <v>-0.69521080065830809</v>
      </c>
      <c r="AC173">
        <f>Y173*Dt</f>
        <v>-5.2434197735400675E-4</v>
      </c>
      <c r="AD173">
        <f>Z173*Dt</f>
        <v>-1.2450471945138277E-4</v>
      </c>
    </row>
    <row r="174" spans="6:30" x14ac:dyDescent="0.25">
      <c r="F174">
        <f>F173+Dt</f>
        <v>15.79999999999996</v>
      </c>
      <c r="G174">
        <f t="shared" si="18"/>
        <v>6378373.1672017332</v>
      </c>
      <c r="H174">
        <f t="shared" si="19"/>
        <v>5999736.2526117908</v>
      </c>
      <c r="I174">
        <f t="shared" si="20"/>
        <v>2164903.960727796</v>
      </c>
      <c r="J174">
        <f>-G_*M*m_/(POWER(G174,2))</f>
        <v>-9.8040872998043671</v>
      </c>
      <c r="K174">
        <f t="shared" si="21"/>
        <v>-9.2220910339450981</v>
      </c>
      <c r="L174">
        <f t="shared" si="22"/>
        <v>-3.3276365101697509</v>
      </c>
      <c r="M174">
        <f t="shared" si="23"/>
        <v>-18.801899717397223</v>
      </c>
      <c r="N174">
        <f t="shared" si="24"/>
        <v>-6.7858507926216971</v>
      </c>
      <c r="O174">
        <f>K174/m_</f>
        <v>-9.2220910339450981</v>
      </c>
      <c r="P174">
        <f>L174/m_</f>
        <v>-3.3276365101697509</v>
      </c>
      <c r="Q174">
        <f>M174+O174*Dt/2</f>
        <v>-19.263004269094477</v>
      </c>
      <c r="R174">
        <f>N174+P174*Dt/2</f>
        <v>-6.9522326181301848</v>
      </c>
      <c r="S174">
        <f>x/r_</f>
        <v>0.94063734081406147</v>
      </c>
      <c r="T174">
        <f>y/r_</f>
        <v>0.33941330714374052</v>
      </c>
      <c r="U174">
        <f>S174+M174*Dt/2</f>
        <v>5.4235494420029617E-4</v>
      </c>
      <c r="V174">
        <f>T174+N174*Dt/2</f>
        <v>1.2076751265566177E-4</v>
      </c>
      <c r="W174">
        <f t="shared" si="25"/>
        <v>-5.0016466681253452E-3</v>
      </c>
      <c r="X174">
        <f t="shared" si="26"/>
        <v>-1.1840152370563367E-3</v>
      </c>
      <c r="Y174">
        <f>W174/m_</f>
        <v>-5.0016466681253452E-3</v>
      </c>
      <c r="Z174">
        <f>X174/m_</f>
        <v>-1.1840152370563367E-3</v>
      </c>
      <c r="AA174">
        <f>Q174*Dt</f>
        <v>-1.9263004269094477</v>
      </c>
      <c r="AB174">
        <f>R174*Dt</f>
        <v>-0.69522326181301852</v>
      </c>
      <c r="AC174">
        <f>Y174*Dt</f>
        <v>-5.0016466681253454E-4</v>
      </c>
      <c r="AD174">
        <f>Z174*Dt</f>
        <v>-1.1840152370563368E-4</v>
      </c>
    </row>
    <row r="175" spans="6:30" x14ac:dyDescent="0.25">
      <c r="F175">
        <f>F174+Dt</f>
        <v>15.899999999999959</v>
      </c>
      <c r="G175">
        <f t="shared" si="18"/>
        <v>6378371.1192835961</v>
      </c>
      <c r="H175">
        <f t="shared" si="19"/>
        <v>5999734.3263113638</v>
      </c>
      <c r="I175">
        <f t="shared" si="20"/>
        <v>2164903.2655045344</v>
      </c>
      <c r="J175">
        <f>-G_*M*m_/(POWER(G175,2))</f>
        <v>-9.8040935954466413</v>
      </c>
      <c r="K175">
        <f t="shared" si="21"/>
        <v>-9.2220969559352568</v>
      </c>
      <c r="L175">
        <f t="shared" si="22"/>
        <v>-3.3276386467895676</v>
      </c>
      <c r="M175">
        <f t="shared" si="23"/>
        <v>-18.802399882064037</v>
      </c>
      <c r="N175">
        <f t="shared" si="24"/>
        <v>-6.7859691941454026</v>
      </c>
      <c r="O175">
        <f>K175/m_</f>
        <v>-9.2220969559352568</v>
      </c>
      <c r="P175">
        <f>L175/m_</f>
        <v>-3.3276386467895676</v>
      </c>
      <c r="Q175">
        <f>M175+O175*Dt/2</f>
        <v>-19.263504729860799</v>
      </c>
      <c r="R175">
        <f>N175+P175*Dt/2</f>
        <v>-6.9523511264848814</v>
      </c>
      <c r="S175">
        <f>x/r_</f>
        <v>0.94063734081406147</v>
      </c>
      <c r="T175">
        <f>y/r_</f>
        <v>0.33941330714374052</v>
      </c>
      <c r="U175">
        <f>S175+M175*Dt/2</f>
        <v>5.1734671085956752E-4</v>
      </c>
      <c r="V175">
        <f>T175+N175*Dt/2</f>
        <v>1.1484743647038886E-4</v>
      </c>
      <c r="W175">
        <f t="shared" si="25"/>
        <v>-4.7710215273811347E-3</v>
      </c>
      <c r="X175">
        <f t="shared" si="26"/>
        <v>-1.1259750163528045E-3</v>
      </c>
      <c r="Y175">
        <f>W175/m_</f>
        <v>-4.7710215273811347E-3</v>
      </c>
      <c r="Z175">
        <f>X175/m_</f>
        <v>-1.1259750163528045E-3</v>
      </c>
      <c r="AA175">
        <f>Q175*Dt</f>
        <v>-1.9263504729860799</v>
      </c>
      <c r="AB175">
        <f>R175*Dt</f>
        <v>-0.69523511264848814</v>
      </c>
      <c r="AC175">
        <f>Y175*Dt</f>
        <v>-4.7710215273811347E-4</v>
      </c>
      <c r="AD175">
        <f>Z175*Dt</f>
        <v>-1.1259750163528045E-4</v>
      </c>
    </row>
    <row r="176" spans="6:30" x14ac:dyDescent="0.25">
      <c r="F176">
        <f>F175+Dt</f>
        <v>15.999999999999959</v>
      </c>
      <c r="G176">
        <f t="shared" si="18"/>
        <v>6378369.07131436</v>
      </c>
      <c r="H176">
        <f t="shared" si="19"/>
        <v>5999732.3999608904</v>
      </c>
      <c r="I176">
        <f t="shared" si="20"/>
        <v>2164902.5702694217</v>
      </c>
      <c r="J176">
        <f>-G_*M*m_/(POWER(G176,2))</f>
        <v>-9.8040998912520632</v>
      </c>
      <c r="K176">
        <f t="shared" si="21"/>
        <v>-9.2221028780758338</v>
      </c>
      <c r="L176">
        <f t="shared" si="22"/>
        <v>-3.3276407834732007</v>
      </c>
      <c r="M176">
        <f t="shared" si="23"/>
        <v>-18.802876984216777</v>
      </c>
      <c r="N176">
        <f t="shared" si="24"/>
        <v>-6.786081791647038</v>
      </c>
      <c r="O176">
        <f>K176/m_</f>
        <v>-9.2221028780758338</v>
      </c>
      <c r="P176">
        <f>L176/m_</f>
        <v>-3.3276407834732007</v>
      </c>
      <c r="Q176">
        <f>M176+O176*Dt/2</f>
        <v>-19.263982128120567</v>
      </c>
      <c r="R176">
        <f>N176+P176*Dt/2</f>
        <v>-6.9524638308206983</v>
      </c>
      <c r="S176">
        <f>x/r_</f>
        <v>0.94063734081406147</v>
      </c>
      <c r="T176">
        <f>y/r_</f>
        <v>0.33941330714374052</v>
      </c>
      <c r="U176">
        <f>S176+M176*Dt/2</f>
        <v>4.9349160322254004E-4</v>
      </c>
      <c r="V176">
        <f>T176+N176*Dt/2</f>
        <v>1.0921756138859706E-4</v>
      </c>
      <c r="W176">
        <f t="shared" si="25"/>
        <v>-4.5510303343848438E-3</v>
      </c>
      <c r="X176">
        <f t="shared" si="26"/>
        <v>-1.0707798817327599E-3</v>
      </c>
      <c r="Y176">
        <f>W176/m_</f>
        <v>-4.5510303343848438E-3</v>
      </c>
      <c r="Z176">
        <f>X176/m_</f>
        <v>-1.0707798817327599E-3</v>
      </c>
      <c r="AA176">
        <f>Q176*Dt</f>
        <v>-1.9263982128120567</v>
      </c>
      <c r="AB176">
        <f>R176*Dt</f>
        <v>-0.69524638308206987</v>
      </c>
      <c r="AC176">
        <f>Y176*Dt</f>
        <v>-4.551030334384844E-4</v>
      </c>
      <c r="AD176">
        <f>Z176*Dt</f>
        <v>-1.07077988173276E-4</v>
      </c>
    </row>
    <row r="177" spans="6:30" x14ac:dyDescent="0.25">
      <c r="F177">
        <f>F176+Dt</f>
        <v>16.099999999999959</v>
      </c>
      <c r="G177">
        <f t="shared" si="18"/>
        <v>6378367.0232963935</v>
      </c>
      <c r="H177">
        <f t="shared" si="19"/>
        <v>5999730.4735626774</v>
      </c>
      <c r="I177">
        <f t="shared" si="20"/>
        <v>2164901.8750230386</v>
      </c>
      <c r="J177">
        <f>-G_*M*m_/(POWER(G177,2))</f>
        <v>-9.804106187213355</v>
      </c>
      <c r="K177">
        <f t="shared" si="21"/>
        <v>-9.2221088003601057</v>
      </c>
      <c r="L177">
        <f t="shared" si="22"/>
        <v>-3.3276429202178375</v>
      </c>
      <c r="M177">
        <f t="shared" si="23"/>
        <v>-18.803332087250215</v>
      </c>
      <c r="N177">
        <f t="shared" si="24"/>
        <v>-6.7861888696352111</v>
      </c>
      <c r="O177">
        <f>K177/m_</f>
        <v>-9.2221088003601057</v>
      </c>
      <c r="P177">
        <f>L177/m_</f>
        <v>-3.3276429202178375</v>
      </c>
      <c r="Q177">
        <f>M177+O177*Dt/2</f>
        <v>-19.264437527268221</v>
      </c>
      <c r="R177">
        <f>N177+P177*Dt/2</f>
        <v>-6.9525710156461029</v>
      </c>
      <c r="S177">
        <f>x/r_</f>
        <v>0.94063734081406147</v>
      </c>
      <c r="T177">
        <f>y/r_</f>
        <v>0.33941330714374052</v>
      </c>
      <c r="U177">
        <f>S177+M177*Dt/2</f>
        <v>4.7073645155071286E-4</v>
      </c>
      <c r="V177">
        <f>T177+N177*Dt/2</f>
        <v>1.0386366197995267E-4</v>
      </c>
      <c r="W177">
        <f t="shared" si="25"/>
        <v>-4.3411827724961173E-3</v>
      </c>
      <c r="X177">
        <f t="shared" si="26"/>
        <v>-1.0182903710442904E-3</v>
      </c>
      <c r="Y177">
        <f>W177/m_</f>
        <v>-4.3411827724961173E-3</v>
      </c>
      <c r="Z177">
        <f>X177/m_</f>
        <v>-1.0182903710442904E-3</v>
      </c>
      <c r="AA177">
        <f>Q177*Dt</f>
        <v>-1.9264437527268221</v>
      </c>
      <c r="AB177">
        <f>R177*Dt</f>
        <v>-0.69525710156461029</v>
      </c>
      <c r="AC177">
        <f>Y177*Dt</f>
        <v>-4.3411827724961177E-4</v>
      </c>
      <c r="AD177">
        <f>Z177*Dt</f>
        <v>-1.0182903710442904E-4</v>
      </c>
    </row>
    <row r="178" spans="6:30" x14ac:dyDescent="0.25">
      <c r="F178">
        <f>F177+Dt</f>
        <v>16.19999999999996</v>
      </c>
      <c r="G178">
        <f t="shared" si="18"/>
        <v>6378364.975231952</v>
      </c>
      <c r="H178">
        <f t="shared" si="19"/>
        <v>5999728.5471189246</v>
      </c>
      <c r="I178">
        <f t="shared" si="20"/>
        <v>2164901.1797659369</v>
      </c>
      <c r="J178">
        <f>-G_*M*m_/(POWER(G178,2))</f>
        <v>-9.8041124833235855</v>
      </c>
      <c r="K178">
        <f t="shared" si="21"/>
        <v>-9.2221147227816704</v>
      </c>
      <c r="L178">
        <f t="shared" si="22"/>
        <v>-3.3276450570207965</v>
      </c>
      <c r="M178">
        <f t="shared" si="23"/>
        <v>-18.803766205527467</v>
      </c>
      <c r="N178">
        <f t="shared" si="24"/>
        <v>-6.7862906986723157</v>
      </c>
      <c r="O178">
        <f>K178/m_</f>
        <v>-9.2221147227816704</v>
      </c>
      <c r="P178">
        <f>L178/m_</f>
        <v>-3.3276450570207965</v>
      </c>
      <c r="Q178">
        <f>M178+O178*Dt/2</f>
        <v>-19.264871941666549</v>
      </c>
      <c r="R178">
        <f>N178+P178*Dt/2</f>
        <v>-6.9526729515233558</v>
      </c>
      <c r="S178">
        <f>x/r_</f>
        <v>0.94063734081406147</v>
      </c>
      <c r="T178">
        <f>y/r_</f>
        <v>0.33941330714374052</v>
      </c>
      <c r="U178">
        <f>S178+M178*Dt/2</f>
        <v>4.4903053768807766E-4</v>
      </c>
      <c r="V178">
        <f>T178+N178*Dt/2</f>
        <v>9.877221012472015E-5</v>
      </c>
      <c r="W178">
        <f t="shared" si="25"/>
        <v>-4.1410111325917908E-3</v>
      </c>
      <c r="X178">
        <f t="shared" si="26"/>
        <v>-9.683738582892291E-4</v>
      </c>
      <c r="Y178">
        <f>W178/m_</f>
        <v>-4.1410111325917908E-3</v>
      </c>
      <c r="Z178">
        <f>X178/m_</f>
        <v>-9.683738582892291E-4</v>
      </c>
      <c r="AA178">
        <f>Q178*Dt</f>
        <v>-1.926487194166655</v>
      </c>
      <c r="AB178">
        <f>R178*Dt</f>
        <v>-0.69526729515233565</v>
      </c>
      <c r="AC178">
        <f>Y178*Dt</f>
        <v>-4.1410111325917911E-4</v>
      </c>
      <c r="AD178">
        <f>Z178*Dt</f>
        <v>-9.683738582892291E-5</v>
      </c>
    </row>
    <row r="179" spans="6:30" x14ac:dyDescent="0.25">
      <c r="F179">
        <f>F178+Dt</f>
        <v>16.299999999999962</v>
      </c>
      <c r="G179">
        <f t="shared" si="18"/>
        <v>6378362.927123189</v>
      </c>
      <c r="H179">
        <f t="shared" si="19"/>
        <v>5999726.6206317302</v>
      </c>
      <c r="I179">
        <f t="shared" si="20"/>
        <v>2164900.4844986419</v>
      </c>
      <c r="J179">
        <f>-G_*M*m_/(POWER(G179,2))</f>
        <v>-9.8041187795761342</v>
      </c>
      <c r="K179">
        <f t="shared" si="21"/>
        <v>-9.2221206453344138</v>
      </c>
      <c r="L179">
        <f t="shared" si="22"/>
        <v>-3.3276471938795145</v>
      </c>
      <c r="M179">
        <f t="shared" si="23"/>
        <v>-18.804180306640724</v>
      </c>
      <c r="N179">
        <f t="shared" si="24"/>
        <v>-6.7863875360581449</v>
      </c>
      <c r="O179">
        <f>K179/m_</f>
        <v>-9.2221206453344138</v>
      </c>
      <c r="P179">
        <f>L179/m_</f>
        <v>-3.3276471938795145</v>
      </c>
      <c r="Q179">
        <f>M179+O179*Dt/2</f>
        <v>-19.265286338907444</v>
      </c>
      <c r="R179">
        <f>N179+P179*Dt/2</f>
        <v>-6.9527698957521205</v>
      </c>
      <c r="S179">
        <f>x/r_</f>
        <v>0.94063734081406147</v>
      </c>
      <c r="T179">
        <f>y/r_</f>
        <v>0.33941330714374052</v>
      </c>
      <c r="U179">
        <f>S179+M179*Dt/2</f>
        <v>4.2832548202520471E-4</v>
      </c>
      <c r="V179">
        <f>T179+N179*Dt/2</f>
        <v>9.3930340833270343E-5</v>
      </c>
      <c r="W179">
        <f t="shared" si="25"/>
        <v>-3.9500692707074543E-3</v>
      </c>
      <c r="X179">
        <f t="shared" si="26"/>
        <v>-9.209042185354527E-4</v>
      </c>
      <c r="Y179">
        <f>W179/m_</f>
        <v>-3.9500692707074543E-3</v>
      </c>
      <c r="Z179">
        <f>X179/m_</f>
        <v>-9.209042185354527E-4</v>
      </c>
      <c r="AA179">
        <f>Q179*Dt</f>
        <v>-1.9265286338907446</v>
      </c>
      <c r="AB179">
        <f>R179*Dt</f>
        <v>-0.69527698957521211</v>
      </c>
      <c r="AC179">
        <f>Y179*Dt</f>
        <v>-3.9500692707074547E-4</v>
      </c>
      <c r="AD179">
        <f>Z179*Dt</f>
        <v>-9.2090421853545281E-5</v>
      </c>
    </row>
    <row r="180" spans="6:30" x14ac:dyDescent="0.25">
      <c r="F180">
        <f>F179+Dt</f>
        <v>16.399999999999963</v>
      </c>
      <c r="G180">
        <f t="shared" si="18"/>
        <v>6378360.878972156</v>
      </c>
      <c r="H180">
        <f t="shared" si="19"/>
        <v>5999724.6941030966</v>
      </c>
      <c r="I180">
        <f t="shared" si="20"/>
        <v>2164899.7892216523</v>
      </c>
      <c r="J180">
        <f>-G_*M*m_/(POWER(G180,2))</f>
        <v>-9.8041250759646932</v>
      </c>
      <c r="K180">
        <f t="shared" si="21"/>
        <v>-9.2221265680125128</v>
      </c>
      <c r="L180">
        <f t="shared" si="22"/>
        <v>-3.3276493307915471</v>
      </c>
      <c r="M180">
        <f t="shared" si="23"/>
        <v>-18.804575313567796</v>
      </c>
      <c r="N180">
        <f t="shared" si="24"/>
        <v>-6.7864796264799985</v>
      </c>
      <c r="O180">
        <f>K180/m_</f>
        <v>-9.2221265680125128</v>
      </c>
      <c r="P180">
        <f>L180/m_</f>
        <v>-3.3276493307915471</v>
      </c>
      <c r="Q180">
        <f>M180+O180*Dt/2</f>
        <v>-19.26568164196842</v>
      </c>
      <c r="R180">
        <f>N180+P180*Dt/2</f>
        <v>-6.9528620930195757</v>
      </c>
      <c r="S180">
        <f>x/r_</f>
        <v>0.94063734081406147</v>
      </c>
      <c r="T180">
        <f>y/r_</f>
        <v>0.33941330714374052</v>
      </c>
      <c r="U180">
        <f>S180+M180*Dt/2</f>
        <v>4.0857513567160719E-4</v>
      </c>
      <c r="V180">
        <f>T180+N180*Dt/2</f>
        <v>8.932581974058218E-5</v>
      </c>
      <c r="W180">
        <f t="shared" si="25"/>
        <v>-3.7679316137064454E-3</v>
      </c>
      <c r="X180">
        <f t="shared" si="26"/>
        <v>-8.7576150924974379E-4</v>
      </c>
      <c r="Y180">
        <f>W180/m_</f>
        <v>-3.7679316137064454E-3</v>
      </c>
      <c r="Z180">
        <f>X180/m_</f>
        <v>-8.7576150924974379E-4</v>
      </c>
      <c r="AA180">
        <f>Q180*Dt</f>
        <v>-1.9265681641968422</v>
      </c>
      <c r="AB180">
        <f>R180*Dt</f>
        <v>-0.69528620930195761</v>
      </c>
      <c r="AC180">
        <f>Y180*Dt</f>
        <v>-3.7679316137064454E-4</v>
      </c>
      <c r="AD180">
        <f>Z180*Dt</f>
        <v>-8.7576150924974385E-5</v>
      </c>
    </row>
    <row r="181" spans="6:30" x14ac:dyDescent="0.25">
      <c r="F181">
        <f>F180+Dt</f>
        <v>16.499999999999964</v>
      </c>
      <c r="G181">
        <f t="shared" si="18"/>
        <v>6378358.8307808088</v>
      </c>
      <c r="H181">
        <f t="shared" si="19"/>
        <v>5999722.7675349321</v>
      </c>
      <c r="I181">
        <f t="shared" si="20"/>
        <v>2164899.0939354431</v>
      </c>
      <c r="J181">
        <f>-G_*M*m_/(POWER(G181,2))</f>
        <v>-9.8041313724832495</v>
      </c>
      <c r="K181">
        <f t="shared" si="21"/>
        <v>-9.2221324908104201</v>
      </c>
      <c r="L181">
        <f t="shared" si="22"/>
        <v>-3.3276514677545634</v>
      </c>
      <c r="M181">
        <f t="shared" si="23"/>
        <v>-18.804952106729168</v>
      </c>
      <c r="N181">
        <f t="shared" si="24"/>
        <v>-6.7865672026309234</v>
      </c>
      <c r="O181">
        <f>K181/m_</f>
        <v>-9.2221324908104201</v>
      </c>
      <c r="P181">
        <f>L181/m_</f>
        <v>-3.3276514677545634</v>
      </c>
      <c r="Q181">
        <f>M181+O181*Dt/2</f>
        <v>-19.266058731269688</v>
      </c>
      <c r="R181">
        <f>N181+P181*Dt/2</f>
        <v>-6.9529497760186514</v>
      </c>
      <c r="S181">
        <f>x/r_</f>
        <v>0.94063734081406147</v>
      </c>
      <c r="T181">
        <f>y/r_</f>
        <v>0.33941330714374052</v>
      </c>
      <c r="U181">
        <f>S181+M181*Dt/2</f>
        <v>3.8973547760301486E-4</v>
      </c>
      <c r="V181">
        <f>T181+N181*Dt/2</f>
        <v>8.4947012194303007E-5</v>
      </c>
      <c r="W181">
        <f t="shared" si="25"/>
        <v>-3.5941922108242803E-3</v>
      </c>
      <c r="X181">
        <f t="shared" si="26"/>
        <v>-8.3283166725288329E-4</v>
      </c>
      <c r="Y181">
        <f>W181/m_</f>
        <v>-3.5941922108242803E-3</v>
      </c>
      <c r="Z181">
        <f>X181/m_</f>
        <v>-8.3283166725288329E-4</v>
      </c>
      <c r="AA181">
        <f>Q181*Dt</f>
        <v>-1.9266058731269688</v>
      </c>
      <c r="AB181">
        <f>R181*Dt</f>
        <v>-0.69529497760186521</v>
      </c>
      <c r="AC181">
        <f>Y181*Dt</f>
        <v>-3.5941922108242806E-4</v>
      </c>
      <c r="AD181">
        <f>Z181*Dt</f>
        <v>-8.3283166725288329E-5</v>
      </c>
    </row>
    <row r="182" spans="6:30" x14ac:dyDescent="0.25">
      <c r="F182">
        <f>F181+Dt</f>
        <v>16.599999999999966</v>
      </c>
      <c r="G182">
        <f t="shared" si="18"/>
        <v>6378356.7825510167</v>
      </c>
      <c r="H182">
        <f t="shared" si="19"/>
        <v>5999720.8409290593</v>
      </c>
      <c r="I182">
        <f t="shared" si="20"/>
        <v>2164898.3986404655</v>
      </c>
      <c r="J182">
        <f>-G_*M*m_/(POWER(G182,2))</f>
        <v>-9.8041376691260602</v>
      </c>
      <c r="K182">
        <f t="shared" si="21"/>
        <v>-9.2221384137228277</v>
      </c>
      <c r="L182">
        <f t="shared" si="22"/>
        <v>-3.3276536047663323</v>
      </c>
      <c r="M182">
        <f t="shared" si="23"/>
        <v>-18.805311525950252</v>
      </c>
      <c r="N182">
        <f t="shared" si="24"/>
        <v>-6.7866504857976491</v>
      </c>
      <c r="O182">
        <f>K182/m_</f>
        <v>-9.2221384137228277</v>
      </c>
      <c r="P182">
        <f>L182/m_</f>
        <v>-3.3276536047663323</v>
      </c>
      <c r="Q182">
        <f>M182+O182*Dt/2</f>
        <v>-19.266418446636393</v>
      </c>
      <c r="R182">
        <f>N182+P182*Dt/2</f>
        <v>-6.9530331660359659</v>
      </c>
      <c r="S182">
        <f>x/r_</f>
        <v>0.94063734081406147</v>
      </c>
      <c r="T182">
        <f>y/r_</f>
        <v>0.33941330714374052</v>
      </c>
      <c r="U182">
        <f>S182+M182*Dt/2</f>
        <v>3.7176451654885589E-4</v>
      </c>
      <c r="V182">
        <f>T182+N182*Dt/2</f>
        <v>8.0782853858041292E-5</v>
      </c>
      <c r="W182">
        <f t="shared" si="25"/>
        <v>-3.4284638289242999E-3</v>
      </c>
      <c r="X182">
        <f t="shared" si="26"/>
        <v>-7.920062205291281E-4</v>
      </c>
      <c r="Y182">
        <f>W182/m_</f>
        <v>-3.4284638289242999E-3</v>
      </c>
      <c r="Z182">
        <f>X182/m_</f>
        <v>-7.920062205291281E-4</v>
      </c>
      <c r="AA182">
        <f>Q182*Dt</f>
        <v>-1.9266418446636395</v>
      </c>
      <c r="AB182">
        <f>R182*Dt</f>
        <v>-0.69530331660359668</v>
      </c>
      <c r="AC182">
        <f>Y182*Dt</f>
        <v>-3.4284638289243001E-4</v>
      </c>
      <c r="AD182">
        <f>Z182*Dt</f>
        <v>-7.9200622052912815E-5</v>
      </c>
    </row>
    <row r="183" spans="6:30" x14ac:dyDescent="0.25">
      <c r="F183">
        <f>F182+Dt</f>
        <v>16.699999999999967</v>
      </c>
      <c r="G183">
        <f t="shared" si="18"/>
        <v>6378354.7342845565</v>
      </c>
      <c r="H183">
        <f t="shared" si="19"/>
        <v>5999718.9142872151</v>
      </c>
      <c r="I183">
        <f t="shared" si="20"/>
        <v>2164897.7033371488</v>
      </c>
      <c r="J183">
        <f>-G_*M*m_/(POWER(G183,2))</f>
        <v>-9.8041439658876595</v>
      </c>
      <c r="K183">
        <f t="shared" si="21"/>
        <v>-9.222144336744698</v>
      </c>
      <c r="L183">
        <f t="shared" si="22"/>
        <v>-3.327655741824731</v>
      </c>
      <c r="M183">
        <f t="shared" si="23"/>
        <v>-18.805654372333144</v>
      </c>
      <c r="N183">
        <f t="shared" si="24"/>
        <v>-6.7867296864197018</v>
      </c>
      <c r="O183">
        <f>K183/m_</f>
        <v>-9.222144336744698</v>
      </c>
      <c r="P183">
        <f>L183/m_</f>
        <v>-3.327655741824731</v>
      </c>
      <c r="Q183">
        <f>M183+O183*Dt/2</f>
        <v>-19.266761589170379</v>
      </c>
      <c r="R183">
        <f>N183+P183*Dt/2</f>
        <v>-6.953112473510938</v>
      </c>
      <c r="S183">
        <f>x/r_</f>
        <v>0.94063734081406147</v>
      </c>
      <c r="T183">
        <f>y/r_</f>
        <v>0.33941330714374052</v>
      </c>
      <c r="U183">
        <f>S183+M183*Dt/2</f>
        <v>3.5462219740423073E-4</v>
      </c>
      <c r="V183">
        <f>T183+N183*Dt/2</f>
        <v>7.6822822755395759E-5</v>
      </c>
      <c r="W183">
        <f t="shared" si="25"/>
        <v>-3.2703770894753868E-3</v>
      </c>
      <c r="X183">
        <f t="shared" si="26"/>
        <v>-7.531820141597705E-4</v>
      </c>
      <c r="Y183">
        <f>W183/m_</f>
        <v>-3.2703770894753868E-3</v>
      </c>
      <c r="Z183">
        <f>X183/m_</f>
        <v>-7.531820141597705E-4</v>
      </c>
      <c r="AA183">
        <f>Q183*Dt</f>
        <v>-1.926676158917038</v>
      </c>
      <c r="AB183">
        <f>R183*Dt</f>
        <v>-0.69531124735109384</v>
      </c>
      <c r="AC183">
        <f>Y183*Dt</f>
        <v>-3.2703770894753872E-4</v>
      </c>
      <c r="AD183">
        <f>Z183*Dt</f>
        <v>-7.531820141597705E-5</v>
      </c>
    </row>
    <row r="184" spans="6:30" x14ac:dyDescent="0.25">
      <c r="F184">
        <f>F183+Dt</f>
        <v>16.799999999999969</v>
      </c>
      <c r="G184">
        <f t="shared" si="18"/>
        <v>6378352.6859831279</v>
      </c>
      <c r="H184">
        <f t="shared" si="19"/>
        <v>5999716.9876110563</v>
      </c>
      <c r="I184">
        <f t="shared" si="20"/>
        <v>2164897.0080259014</v>
      </c>
      <c r="J184">
        <f>-G_*M*m_/(POWER(G184,2))</f>
        <v>-9.8041502627628265</v>
      </c>
      <c r="K184">
        <f t="shared" si="21"/>
        <v>-9.22215025987121</v>
      </c>
      <c r="L184">
        <f t="shared" si="22"/>
        <v>-3.3276578789277287</v>
      </c>
      <c r="M184">
        <f t="shared" si="23"/>
        <v>-18.805981410042094</v>
      </c>
      <c r="N184">
        <f t="shared" si="24"/>
        <v>-6.7868050046211179</v>
      </c>
      <c r="O184">
        <f>K184/m_</f>
        <v>-9.22215025987121</v>
      </c>
      <c r="P184">
        <f>L184/m_</f>
        <v>-3.3276578789277287</v>
      </c>
      <c r="Q184">
        <f>M184+O184*Dt/2</f>
        <v>-19.267088923035654</v>
      </c>
      <c r="R184">
        <f>N184+P184*Dt/2</f>
        <v>-6.9531878985675046</v>
      </c>
      <c r="S184">
        <f>x/r_</f>
        <v>0.94063734081406147</v>
      </c>
      <c r="T184">
        <f>y/r_</f>
        <v>0.33941330714374052</v>
      </c>
      <c r="U184">
        <f>S184+M184*Dt/2</f>
        <v>3.382703119567676E-4</v>
      </c>
      <c r="V184">
        <f>T184+N184*Dt/2</f>
        <v>7.3056912684610342E-5</v>
      </c>
      <c r="W184">
        <f t="shared" si="25"/>
        <v>-3.1195796453188196E-3</v>
      </c>
      <c r="X184">
        <f t="shared" si="26"/>
        <v>-7.1626094969346333E-4</v>
      </c>
      <c r="Y184">
        <f>W184/m_</f>
        <v>-3.1195796453188196E-3</v>
      </c>
      <c r="Z184">
        <f>X184/m_</f>
        <v>-7.1626094969346333E-4</v>
      </c>
      <c r="AA184">
        <f>Q184*Dt</f>
        <v>-1.9267088923035656</v>
      </c>
      <c r="AB184">
        <f>R184*Dt</f>
        <v>-0.69531878985675055</v>
      </c>
      <c r="AC184">
        <f>Y184*Dt</f>
        <v>-3.1195796453188196E-4</v>
      </c>
      <c r="AD184">
        <f>Z184*Dt</f>
        <v>-7.1626094969346333E-5</v>
      </c>
    </row>
    <row r="185" spans="6:30" x14ac:dyDescent="0.25">
      <c r="F185">
        <f>F184+Dt</f>
        <v>16.89999999999997</v>
      </c>
      <c r="G185">
        <f t="shared" si="18"/>
        <v>6378350.6376483496</v>
      </c>
      <c r="H185">
        <f t="shared" si="19"/>
        <v>5999715.0609021643</v>
      </c>
      <c r="I185">
        <f t="shared" si="20"/>
        <v>2164896.3127071117</v>
      </c>
      <c r="J185">
        <f>-G_*M*m_/(POWER(G185,2))</f>
        <v>-9.8041565597465823</v>
      </c>
      <c r="K185">
        <f t="shared" si="21"/>
        <v>-9.2221561830977681</v>
      </c>
      <c r="L185">
        <f t="shared" si="22"/>
        <v>-3.3276600160733891</v>
      </c>
      <c r="M185">
        <f t="shared" si="23"/>
        <v>-18.806293368006624</v>
      </c>
      <c r="N185">
        <f t="shared" si="24"/>
        <v>-6.7868766307160868</v>
      </c>
      <c r="O185">
        <f>K185/m_</f>
        <v>-9.2221561830977681</v>
      </c>
      <c r="P185">
        <f>L185/m_</f>
        <v>-3.3276600160733891</v>
      </c>
      <c r="Q185">
        <f>M185+O185*Dt/2</f>
        <v>-19.267401177161513</v>
      </c>
      <c r="R185">
        <f>N185+P185*Dt/2</f>
        <v>-6.9532596315197566</v>
      </c>
      <c r="S185">
        <f>x/r_</f>
        <v>0.94063734081406147</v>
      </c>
      <c r="T185">
        <f>y/r_</f>
        <v>0.33941330714374052</v>
      </c>
      <c r="U185">
        <f>S185+M185*Dt/2</f>
        <v>3.2267241373018507E-4</v>
      </c>
      <c r="V185">
        <f>T185+N185*Dt/2</f>
        <v>6.9475607936131389E-5</v>
      </c>
      <c r="W185">
        <f t="shared" si="25"/>
        <v>-2.9757353953969072E-3</v>
      </c>
      <c r="X185">
        <f t="shared" si="26"/>
        <v>-6.8114973728940426E-4</v>
      </c>
      <c r="Y185">
        <f>W185/m_</f>
        <v>-2.9757353953969072E-3</v>
      </c>
      <c r="Z185">
        <f>X185/m_</f>
        <v>-6.8114973728940426E-4</v>
      </c>
      <c r="AA185">
        <f>Q185*Dt</f>
        <v>-1.9267401177161514</v>
      </c>
      <c r="AB185">
        <f>R185*Dt</f>
        <v>-0.6953259631519757</v>
      </c>
      <c r="AC185">
        <f>Y185*Dt</f>
        <v>-2.9757353953969074E-4</v>
      </c>
      <c r="AD185">
        <f>Z185*Dt</f>
        <v>-6.8114973728940434E-5</v>
      </c>
    </row>
    <row r="186" spans="6:30" x14ac:dyDescent="0.25">
      <c r="F186">
        <f>F185+Dt</f>
        <v>16.999999999999972</v>
      </c>
      <c r="G186">
        <f t="shared" si="18"/>
        <v>6378348.5892817639</v>
      </c>
      <c r="H186">
        <f t="shared" si="19"/>
        <v>5999713.1341620469</v>
      </c>
      <c r="I186">
        <f t="shared" si="20"/>
        <v>2164895.6173811485</v>
      </c>
      <c r="J186">
        <f>-G_*M*m_/(POWER(G186,2))</f>
        <v>-9.8041628568341892</v>
      </c>
      <c r="K186">
        <f t="shared" si="21"/>
        <v>-9.2221621064200061</v>
      </c>
      <c r="L186">
        <f t="shared" si="22"/>
        <v>-3.3276621532598649</v>
      </c>
      <c r="M186">
        <f t="shared" si="23"/>
        <v>-18.806590941546165</v>
      </c>
      <c r="N186">
        <f t="shared" si="24"/>
        <v>-6.7869447456898158</v>
      </c>
      <c r="O186">
        <f>K186/m_</f>
        <v>-9.2221621064200061</v>
      </c>
      <c r="P186">
        <f>L186/m_</f>
        <v>-3.3276621532598649</v>
      </c>
      <c r="Q186">
        <f>M186+O186*Dt/2</f>
        <v>-19.267699046867165</v>
      </c>
      <c r="R186">
        <f>N186+P186*Dt/2</f>
        <v>-6.9533278533528087</v>
      </c>
      <c r="S186">
        <f>x/r_</f>
        <v>0.94063734081406147</v>
      </c>
      <c r="T186">
        <f>y/r_</f>
        <v>0.33941330714374052</v>
      </c>
      <c r="U186">
        <f>S186+M186*Dt/2</f>
        <v>3.0779373675315913E-4</v>
      </c>
      <c r="V186">
        <f>T186+N186*Dt/2</f>
        <v>6.6069859249728857E-5</v>
      </c>
      <c r="W186">
        <f t="shared" si="25"/>
        <v>-2.8385237356783988E-3</v>
      </c>
      <c r="X186">
        <f t="shared" si="26"/>
        <v>-6.4775966001245444E-4</v>
      </c>
      <c r="Y186">
        <f>W186/m_</f>
        <v>-2.8385237356783988E-3</v>
      </c>
      <c r="Z186">
        <f>X186/m_</f>
        <v>-6.4775966001245444E-4</v>
      </c>
      <c r="AA186">
        <f>Q186*Dt</f>
        <v>-1.9267699046867166</v>
      </c>
      <c r="AB186">
        <f>R186*Dt</f>
        <v>-0.69533278533528087</v>
      </c>
      <c r="AC186">
        <f>Y186*Dt</f>
        <v>-2.8385237356783988E-4</v>
      </c>
      <c r="AD186">
        <f>Z186*Dt</f>
        <v>-6.4775966001245442E-5</v>
      </c>
    </row>
    <row r="187" spans="6:30" x14ac:dyDescent="0.25">
      <c r="F187">
        <f>F186+Dt</f>
        <v>17.099999999999973</v>
      </c>
      <c r="G187">
        <f t="shared" si="18"/>
        <v>6378346.540884845</v>
      </c>
      <c r="H187">
        <f t="shared" si="19"/>
        <v>5999711.2073921422</v>
      </c>
      <c r="I187">
        <f t="shared" si="20"/>
        <v>2164894.9220483634</v>
      </c>
      <c r="J187">
        <f>-G_*M*m_/(POWER(G187,2))</f>
        <v>-9.8041691540211122</v>
      </c>
      <c r="K187">
        <f t="shared" si="21"/>
        <v>-9.2221680298337336</v>
      </c>
      <c r="L187">
        <f t="shared" si="22"/>
        <v>-3.3276642904853895</v>
      </c>
      <c r="M187">
        <f t="shared" si="23"/>
        <v>-18.806874793919732</v>
      </c>
      <c r="N187">
        <f t="shared" si="24"/>
        <v>-6.7870095216558166</v>
      </c>
      <c r="O187">
        <f>K187/m_</f>
        <v>-9.2221680298337336</v>
      </c>
      <c r="P187">
        <f>L187/m_</f>
        <v>-3.3276642904853895</v>
      </c>
      <c r="Q187">
        <f>M187+O187*Dt/2</f>
        <v>-19.267983195411418</v>
      </c>
      <c r="R187">
        <f>N187+P187*Dt/2</f>
        <v>-6.9533927361800858</v>
      </c>
      <c r="S187">
        <f>x/r_</f>
        <v>0.94063734081406147</v>
      </c>
      <c r="T187">
        <f>y/r_</f>
        <v>0.33941330714374052</v>
      </c>
      <c r="U187">
        <f>S187+M187*Dt/2</f>
        <v>2.9360111807485989E-4</v>
      </c>
      <c r="V187">
        <f>T187+N187*Dt/2</f>
        <v>6.2831060949675166E-5</v>
      </c>
      <c r="W187">
        <f t="shared" si="25"/>
        <v>-2.7076388446334119E-3</v>
      </c>
      <c r="X187">
        <f t="shared" si="26"/>
        <v>-6.1600634967722576E-4</v>
      </c>
      <c r="Y187">
        <f>W187/m_</f>
        <v>-2.7076388446334119E-3</v>
      </c>
      <c r="Z187">
        <f>X187/m_</f>
        <v>-6.1600634967722576E-4</v>
      </c>
      <c r="AA187">
        <f>Q187*Dt</f>
        <v>-1.9267983195411418</v>
      </c>
      <c r="AB187">
        <f>R187*Dt</f>
        <v>-0.69533927361800862</v>
      </c>
      <c r="AC187">
        <f>Y187*Dt</f>
        <v>-2.707638844633412E-4</v>
      </c>
      <c r="AD187">
        <f>Z187*Dt</f>
        <v>-6.1600634967722573E-5</v>
      </c>
    </row>
    <row r="188" spans="6:30" x14ac:dyDescent="0.25">
      <c r="F188">
        <f>F187+Dt</f>
        <v>17.199999999999974</v>
      </c>
      <c r="G188">
        <f t="shared" si="18"/>
        <v>6378344.4924589954</v>
      </c>
      <c r="H188">
        <f t="shared" si="19"/>
        <v>5999709.2805938227</v>
      </c>
      <c r="I188">
        <f t="shared" si="20"/>
        <v>2164894.2267090897</v>
      </c>
      <c r="J188">
        <f>-G_*M*m_/(POWER(G188,2))</f>
        <v>-9.8041754513030401</v>
      </c>
      <c r="K188">
        <f t="shared" si="21"/>
        <v>-9.2221739533349822</v>
      </c>
      <c r="L188">
        <f t="shared" si="22"/>
        <v>-3.3276664277482793</v>
      </c>
      <c r="M188">
        <f t="shared" si="23"/>
        <v>-18.807145557804194</v>
      </c>
      <c r="N188">
        <f t="shared" si="24"/>
        <v>-6.7870711222907847</v>
      </c>
      <c r="O188">
        <f>K188/m_</f>
        <v>-9.2221739533349822</v>
      </c>
      <c r="P188">
        <f>L188/m_</f>
        <v>-3.3276664277482793</v>
      </c>
      <c r="Q188">
        <f>M188+O188*Dt/2</f>
        <v>-19.268254255470943</v>
      </c>
      <c r="R188">
        <f>N188+P188*Dt/2</f>
        <v>-6.9534544436781989</v>
      </c>
      <c r="S188">
        <f>x/r_</f>
        <v>0.94063734081406147</v>
      </c>
      <c r="T188">
        <f>y/r_</f>
        <v>0.33941330714374052</v>
      </c>
      <c r="U188">
        <f>S188+M188*Dt/2</f>
        <v>2.800629238517427E-4</v>
      </c>
      <c r="V188">
        <f>T188+N188*Dt/2</f>
        <v>5.9751029201249306E-5</v>
      </c>
      <c r="W188">
        <f t="shared" si="25"/>
        <v>-2.5827890016403799E-3</v>
      </c>
      <c r="X188">
        <f t="shared" si="26"/>
        <v>-5.8580957368497958E-4</v>
      </c>
      <c r="Y188">
        <f>W188/m_</f>
        <v>-2.5827890016403799E-3</v>
      </c>
      <c r="Z188">
        <f>X188/m_</f>
        <v>-5.8580957368497958E-4</v>
      </c>
      <c r="AA188">
        <f>Q188*Dt</f>
        <v>-1.9268254255470945</v>
      </c>
      <c r="AB188">
        <f>R188*Dt</f>
        <v>-0.69534544436781998</v>
      </c>
      <c r="AC188">
        <f>Y188*Dt</f>
        <v>-2.58278900164038E-4</v>
      </c>
      <c r="AD188">
        <f>Z188*Dt</f>
        <v>-5.858095736849796E-5</v>
      </c>
    </row>
    <row r="189" spans="6:30" x14ac:dyDescent="0.25">
      <c r="F189">
        <f>F188+Dt</f>
        <v>17.299999999999976</v>
      </c>
      <c r="G189">
        <f t="shared" si="18"/>
        <v>6378342.4440055536</v>
      </c>
      <c r="H189">
        <f t="shared" si="19"/>
        <v>5999707.3537683971</v>
      </c>
      <c r="I189">
        <f t="shared" si="20"/>
        <v>2164893.5313636456</v>
      </c>
      <c r="J189">
        <f>-G_*M*m_/(POWER(G189,2))</f>
        <v>-9.8041817486758589</v>
      </c>
      <c r="K189">
        <f t="shared" si="21"/>
        <v>-9.2221798769199541</v>
      </c>
      <c r="L189">
        <f t="shared" si="22"/>
        <v>-3.3276685650469289</v>
      </c>
      <c r="M189">
        <f t="shared" si="23"/>
        <v>-18.80740383670436</v>
      </c>
      <c r="N189">
        <f t="shared" si="24"/>
        <v>-6.7871297032481532</v>
      </c>
      <c r="O189">
        <f>K189/m_</f>
        <v>-9.2221798769199541</v>
      </c>
      <c r="P189">
        <f>L189/m_</f>
        <v>-3.3276685650469289</v>
      </c>
      <c r="Q189">
        <f>M189+O189*Dt/2</f>
        <v>-19.268512830550357</v>
      </c>
      <c r="R189">
        <f>N189+P189*Dt/2</f>
        <v>-6.9535131315004994</v>
      </c>
      <c r="S189">
        <f>x/r_</f>
        <v>0.94063734081406147</v>
      </c>
      <c r="T189">
        <f>y/r_</f>
        <v>0.33941330714374052</v>
      </c>
      <c r="U189">
        <f>S189+M189*Dt/2</f>
        <v>2.6714897884339006E-4</v>
      </c>
      <c r="V189">
        <f>T189+N189*Dt/2</f>
        <v>5.6821981332833005E-5</v>
      </c>
      <c r="W189">
        <f t="shared" si="25"/>
        <v>-2.4636959368292263E-3</v>
      </c>
      <c r="X189">
        <f t="shared" si="26"/>
        <v>-5.5709303230696173E-4</v>
      </c>
      <c r="Y189">
        <f>W189/m_</f>
        <v>-2.4636959368292263E-3</v>
      </c>
      <c r="Z189">
        <f>X189/m_</f>
        <v>-5.5709303230696173E-4</v>
      </c>
      <c r="AA189">
        <f>Q189*Dt</f>
        <v>-1.9268512830550357</v>
      </c>
      <c r="AB189">
        <f>R189*Dt</f>
        <v>-0.69535131315004994</v>
      </c>
      <c r="AC189">
        <f>Y189*Dt</f>
        <v>-2.4636959368292262E-4</v>
      </c>
      <c r="AD189">
        <f>Z189*Dt</f>
        <v>-5.5709303230696173E-5</v>
      </c>
    </row>
    <row r="190" spans="6:30" x14ac:dyDescent="0.25">
      <c r="F190">
        <f>F189+Dt</f>
        <v>17.399999999999977</v>
      </c>
      <c r="G190">
        <f t="shared" si="18"/>
        <v>6378340.3955257973</v>
      </c>
      <c r="H190">
        <f t="shared" si="19"/>
        <v>5999705.4269171143</v>
      </c>
      <c r="I190">
        <f t="shared" si="20"/>
        <v>2164892.8360123322</v>
      </c>
      <c r="J190">
        <f>-G_*M*m_/(POWER(G190,2))</f>
        <v>-9.8041880461356428</v>
      </c>
      <c r="K190">
        <f t="shared" si="21"/>
        <v>-9.2221858005850308</v>
      </c>
      <c r="L190">
        <f t="shared" si="22"/>
        <v>-3.3276707023798027</v>
      </c>
      <c r="M190">
        <f t="shared" si="23"/>
        <v>-18.807650206298042</v>
      </c>
      <c r="N190">
        <f t="shared" si="24"/>
        <v>-6.7871854125513842</v>
      </c>
      <c r="O190">
        <f>K190/m_</f>
        <v>-9.2221858005850308</v>
      </c>
      <c r="P190">
        <f>L190/m_</f>
        <v>-3.3276707023798027</v>
      </c>
      <c r="Q190">
        <f>M190+O190*Dt/2</f>
        <v>-19.268759496327295</v>
      </c>
      <c r="R190">
        <f>N190+P190*Dt/2</f>
        <v>-6.9535689476703739</v>
      </c>
      <c r="S190">
        <f>x/r_</f>
        <v>0.94063734081406147</v>
      </c>
      <c r="T190">
        <f>y/r_</f>
        <v>0.33941330714374052</v>
      </c>
      <c r="U190">
        <f>S190+M190*Dt/2</f>
        <v>2.5483049915930867E-4</v>
      </c>
      <c r="V190">
        <f>T190+N190*Dt/2</f>
        <v>5.4036516171307447E-5</v>
      </c>
      <c r="W190">
        <f t="shared" si="25"/>
        <v>-2.3500942109029718E-3</v>
      </c>
      <c r="X190">
        <f t="shared" si="26"/>
        <v>-5.2978416590154787E-4</v>
      </c>
      <c r="Y190">
        <f>W190/m_</f>
        <v>-2.3500942109029718E-3</v>
      </c>
      <c r="Z190">
        <f>X190/m_</f>
        <v>-5.2978416590154787E-4</v>
      </c>
      <c r="AA190">
        <f>Q190*Dt</f>
        <v>-1.9268759496327297</v>
      </c>
      <c r="AB190">
        <f>R190*Dt</f>
        <v>-0.69535689476703744</v>
      </c>
      <c r="AC190">
        <f>Y190*Dt</f>
        <v>-2.3500942109029718E-4</v>
      </c>
      <c r="AD190">
        <f>Z190*Dt</f>
        <v>-5.2978416590154788E-5</v>
      </c>
    </row>
    <row r="191" spans="6:30" x14ac:dyDescent="0.25">
      <c r="F191">
        <f>F190+Dt</f>
        <v>17.499999999999979</v>
      </c>
      <c r="G191">
        <f t="shared" si="18"/>
        <v>6378338.3470209446</v>
      </c>
      <c r="H191">
        <f t="shared" si="19"/>
        <v>5999703.5000411645</v>
      </c>
      <c r="I191">
        <f t="shared" si="20"/>
        <v>2164892.1406554375</v>
      </c>
      <c r="J191">
        <f>-G_*M*m_/(POWER(G191,2))</f>
        <v>-9.8041943436786472</v>
      </c>
      <c r="K191">
        <f t="shared" si="21"/>
        <v>-9.2221917243267573</v>
      </c>
      <c r="L191">
        <f t="shared" si="22"/>
        <v>-3.3276728397454365</v>
      </c>
      <c r="M191">
        <f t="shared" si="23"/>
        <v>-18.807885215719132</v>
      </c>
      <c r="N191">
        <f t="shared" si="24"/>
        <v>-6.7872383909679748</v>
      </c>
      <c r="O191">
        <f>K191/m_</f>
        <v>-9.2221917243267573</v>
      </c>
      <c r="P191">
        <f>L191/m_</f>
        <v>-3.3276728397454365</v>
      </c>
      <c r="Q191">
        <f>M191+O191*Dt/2</f>
        <v>-19.26899480193547</v>
      </c>
      <c r="R191">
        <f>N191+P191*Dt/2</f>
        <v>-6.9536220329552467</v>
      </c>
      <c r="S191">
        <f>x/r_</f>
        <v>0.94063734081406147</v>
      </c>
      <c r="T191">
        <f>y/r_</f>
        <v>0.33941330714374052</v>
      </c>
      <c r="U191">
        <f>S191+M191*Dt/2</f>
        <v>2.4308002810480289E-4</v>
      </c>
      <c r="V191">
        <f>T191+N191*Dt/2</f>
        <v>5.1387595341734205E-5</v>
      </c>
      <c r="W191">
        <f t="shared" si="25"/>
        <v>-2.2417306235372287E-3</v>
      </c>
      <c r="X191">
        <f t="shared" si="26"/>
        <v>-5.0381397158467771E-4</v>
      </c>
      <c r="Y191">
        <f>W191/m_</f>
        <v>-2.2417306235372287E-3</v>
      </c>
      <c r="Z191">
        <f>X191/m_</f>
        <v>-5.0381397158467771E-4</v>
      </c>
      <c r="AA191">
        <f>Q191*Dt</f>
        <v>-1.9268994801935471</v>
      </c>
      <c r="AB191">
        <f>R191*Dt</f>
        <v>-0.69536220329552467</v>
      </c>
      <c r="AC191">
        <f>Y191*Dt</f>
        <v>-2.2417306235372289E-4</v>
      </c>
      <c r="AD191">
        <f>Z191*Dt</f>
        <v>-5.0381397158467772E-5</v>
      </c>
    </row>
    <row r="192" spans="6:30" x14ac:dyDescent="0.25">
      <c r="F192">
        <f>F191+Dt</f>
        <v>17.59999999999998</v>
      </c>
      <c r="G192">
        <f t="shared" si="18"/>
        <v>6378336.2984921569</v>
      </c>
      <c r="H192">
        <f t="shared" si="19"/>
        <v>5999701.5731416838</v>
      </c>
      <c r="I192">
        <f t="shared" si="20"/>
        <v>2164891.4452932342</v>
      </c>
      <c r="J192">
        <f>-G_*M*m_/(POWER(G192,2))</f>
        <v>-9.8042006413012981</v>
      </c>
      <c r="K192">
        <f t="shared" si="21"/>
        <v>-9.222197648141842</v>
      </c>
      <c r="L192">
        <f t="shared" si="22"/>
        <v>-3.3276749771424301</v>
      </c>
      <c r="M192">
        <f t="shared" si="23"/>
        <v>-18.808109388781485</v>
      </c>
      <c r="N192">
        <f t="shared" si="24"/>
        <v>-6.7872887723651329</v>
      </c>
      <c r="O192">
        <f>K192/m_</f>
        <v>-9.222197648141842</v>
      </c>
      <c r="P192">
        <f>L192/m_</f>
        <v>-3.3276749771424301</v>
      </c>
      <c r="Q192">
        <f>M192+O192*Dt/2</f>
        <v>-19.269219271188579</v>
      </c>
      <c r="R192">
        <f>N192+P192*Dt/2</f>
        <v>-6.9536725212222548</v>
      </c>
      <c r="S192">
        <f>x/r_</f>
        <v>0.94063734081406147</v>
      </c>
      <c r="T192">
        <f>y/r_</f>
        <v>0.33941330714374052</v>
      </c>
      <c r="U192">
        <f>S192+M192*Dt/2</f>
        <v>2.3187137498714705E-4</v>
      </c>
      <c r="V192">
        <f>T192+N192*Dt/2</f>
        <v>4.8868525483858338E-5</v>
      </c>
      <c r="W192">
        <f t="shared" si="25"/>
        <v>-2.1383636490778825E-3</v>
      </c>
      <c r="X192">
        <f t="shared" si="26"/>
        <v>-4.7911682888829277E-4</v>
      </c>
      <c r="Y192">
        <f>W192/m_</f>
        <v>-2.1383636490778825E-3</v>
      </c>
      <c r="Z192">
        <f>X192/m_</f>
        <v>-4.7911682888829277E-4</v>
      </c>
      <c r="AA192">
        <f>Q192*Dt</f>
        <v>-1.926921927118858</v>
      </c>
      <c r="AB192">
        <f>R192*Dt</f>
        <v>-0.6953672521222255</v>
      </c>
      <c r="AC192">
        <f>Y192*Dt</f>
        <v>-2.1383636490778825E-4</v>
      </c>
      <c r="AD192">
        <f>Z192*Dt</f>
        <v>-4.7911682888829281E-5</v>
      </c>
    </row>
    <row r="193" spans="6:30" x14ac:dyDescent="0.25">
      <c r="F193">
        <f>F192+Dt</f>
        <v>17.699999999999982</v>
      </c>
      <c r="G193">
        <f t="shared" si="18"/>
        <v>6378334.2499405397</v>
      </c>
      <c r="H193">
        <f t="shared" si="19"/>
        <v>5999699.6462197565</v>
      </c>
      <c r="I193">
        <f t="shared" si="20"/>
        <v>2164890.7499259822</v>
      </c>
      <c r="J193">
        <f>-G_*M*m_/(POWER(G193,2))</f>
        <v>-9.8042069390002027</v>
      </c>
      <c r="K193">
        <f t="shared" si="21"/>
        <v>-9.2222035720271567</v>
      </c>
      <c r="L193">
        <f t="shared" si="22"/>
        <v>-3.3276771145694557</v>
      </c>
      <c r="M193">
        <f t="shared" si="23"/>
        <v>-18.808323225146392</v>
      </c>
      <c r="N193">
        <f t="shared" si="24"/>
        <v>-6.7873366840480216</v>
      </c>
      <c r="O193">
        <f>K193/m_</f>
        <v>-9.2222035720271567</v>
      </c>
      <c r="P193">
        <f>L193/m_</f>
        <v>-3.3276771145694557</v>
      </c>
      <c r="Q193">
        <f>M193+O193*Dt/2</f>
        <v>-19.269433403747751</v>
      </c>
      <c r="R193">
        <f>N193+P193*Dt/2</f>
        <v>-6.9537205397764943</v>
      </c>
      <c r="S193">
        <f>x/r_</f>
        <v>0.94063734081406147</v>
      </c>
      <c r="T193">
        <f>y/r_</f>
        <v>0.33941330714374052</v>
      </c>
      <c r="U193">
        <f>S193+M193*Dt/2</f>
        <v>2.2117955674183509E-4</v>
      </c>
      <c r="V193">
        <f>T193+N193*Dt/2</f>
        <v>4.647294133941493E-5</v>
      </c>
      <c r="W193">
        <f t="shared" si="25"/>
        <v>-2.0397628982439346E-3</v>
      </c>
      <c r="X193">
        <f t="shared" si="26"/>
        <v>-4.5563033395564124E-4</v>
      </c>
      <c r="Y193">
        <f>W193/m_</f>
        <v>-2.0397628982439346E-3</v>
      </c>
      <c r="Z193">
        <f>X193/m_</f>
        <v>-4.5563033395564124E-4</v>
      </c>
      <c r="AA193">
        <f>Q193*Dt</f>
        <v>-1.9269433403747751</v>
      </c>
      <c r="AB193">
        <f>R193*Dt</f>
        <v>-0.69537205397764945</v>
      </c>
      <c r="AC193">
        <f>Y193*Dt</f>
        <v>-2.0397628982439346E-4</v>
      </c>
      <c r="AD193">
        <f>Z193*Dt</f>
        <v>-4.556303339556413E-5</v>
      </c>
    </row>
    <row r="194" spans="6:30" x14ac:dyDescent="0.25">
      <c r="F194">
        <f>F193+Dt</f>
        <v>17.799999999999983</v>
      </c>
      <c r="G194">
        <f t="shared" si="18"/>
        <v>6378332.2013671519</v>
      </c>
      <c r="H194">
        <f t="shared" si="19"/>
        <v>5999697.7192764161</v>
      </c>
      <c r="I194">
        <f t="shared" si="20"/>
        <v>2164890.0545539283</v>
      </c>
      <c r="J194">
        <f>-G_*M*m_/(POWER(G194,2))</f>
        <v>-9.8042132367721013</v>
      </c>
      <c r="K194">
        <f t="shared" si="21"/>
        <v>-9.2222094959796959</v>
      </c>
      <c r="L194">
        <f t="shared" si="22"/>
        <v>-3.327679252025233</v>
      </c>
      <c r="M194">
        <f t="shared" si="23"/>
        <v>-18.808527201436217</v>
      </c>
      <c r="N194">
        <f t="shared" si="24"/>
        <v>-6.7873822470814176</v>
      </c>
      <c r="O194">
        <f>K194/m_</f>
        <v>-9.2222094959796959</v>
      </c>
      <c r="P194">
        <f>L194/m_</f>
        <v>-3.327679252025233</v>
      </c>
      <c r="Q194">
        <f>M194+O194*Dt/2</f>
        <v>-19.269637676235202</v>
      </c>
      <c r="R194">
        <f>N194+P194*Dt/2</f>
        <v>-6.9537662096826791</v>
      </c>
      <c r="S194">
        <f>x/r_</f>
        <v>0.94063734081406147</v>
      </c>
      <c r="T194">
        <f>y/r_</f>
        <v>0.33941330714374052</v>
      </c>
      <c r="U194">
        <f>S194+M194*Dt/2</f>
        <v>2.1098074225056607E-4</v>
      </c>
      <c r="V194">
        <f>T194+N194*Dt/2</f>
        <v>4.4194789669604884E-5</v>
      </c>
      <c r="W194">
        <f t="shared" si="25"/>
        <v>-1.9457086046520151E-3</v>
      </c>
      <c r="X194">
        <f t="shared" si="26"/>
        <v>-4.3329514187509912E-4</v>
      </c>
      <c r="Y194">
        <f>W194/m_</f>
        <v>-1.9457086046520151E-3</v>
      </c>
      <c r="Z194">
        <f>X194/m_</f>
        <v>-4.3329514187509912E-4</v>
      </c>
      <c r="AA194">
        <f>Q194*Dt</f>
        <v>-1.9269637676235203</v>
      </c>
      <c r="AB194">
        <f>R194*Dt</f>
        <v>-0.69537662096826791</v>
      </c>
      <c r="AC194">
        <f>Y194*Dt</f>
        <v>-1.9457086046520151E-4</v>
      </c>
      <c r="AD194">
        <f>Z194*Dt</f>
        <v>-4.3329514187509917E-5</v>
      </c>
    </row>
    <row r="195" spans="6:30" x14ac:dyDescent="0.25">
      <c r="F195">
        <f>F194+Dt</f>
        <v>17.899999999999984</v>
      </c>
      <c r="G195">
        <f t="shared" si="18"/>
        <v>6378330.1527729984</v>
      </c>
      <c r="H195">
        <f t="shared" si="19"/>
        <v>5999695.7923126481</v>
      </c>
      <c r="I195">
        <f t="shared" si="20"/>
        <v>2164889.3591773072</v>
      </c>
      <c r="J195">
        <f>-G_*M*m_/(POWER(G195,2))</f>
        <v>-9.8042195346139067</v>
      </c>
      <c r="K195">
        <f t="shared" si="21"/>
        <v>-9.2222154199966173</v>
      </c>
      <c r="L195">
        <f t="shared" si="22"/>
        <v>-3.3276813895085509</v>
      </c>
      <c r="M195">
        <f t="shared" si="23"/>
        <v>-18.808721772296682</v>
      </c>
      <c r="N195">
        <f t="shared" si="24"/>
        <v>-6.7874255765956049</v>
      </c>
      <c r="O195">
        <f>K195/m_</f>
        <v>-9.2222154199966173</v>
      </c>
      <c r="P195">
        <f>L195/m_</f>
        <v>-3.3276813895085509</v>
      </c>
      <c r="Q195">
        <f>M195+O195*Dt/2</f>
        <v>-19.269832543296513</v>
      </c>
      <c r="R195">
        <f>N195+P195*Dt/2</f>
        <v>-6.9538096460710328</v>
      </c>
      <c r="S195">
        <f>x/r_</f>
        <v>0.94063734081406147</v>
      </c>
      <c r="T195">
        <f>y/r_</f>
        <v>0.33941330714374052</v>
      </c>
      <c r="U195">
        <f>S195+M195*Dt/2</f>
        <v>2.0125219922728643E-4</v>
      </c>
      <c r="V195">
        <f>T195+N195*Dt/2</f>
        <v>4.2028313960273955E-5</v>
      </c>
      <c r="W195">
        <f t="shared" si="25"/>
        <v>-1.8559911350221122E-3</v>
      </c>
      <c r="X195">
        <f t="shared" si="26"/>
        <v>-4.120548167362043E-4</v>
      </c>
      <c r="Y195">
        <f>W195/m_</f>
        <v>-1.8559911350221122E-3</v>
      </c>
      <c r="Z195">
        <f>X195/m_</f>
        <v>-4.120548167362043E-4</v>
      </c>
      <c r="AA195">
        <f>Q195*Dt</f>
        <v>-1.9269832543296515</v>
      </c>
      <c r="AB195">
        <f>R195*Dt</f>
        <v>-0.6953809646071033</v>
      </c>
      <c r="AC195">
        <f>Y195*Dt</f>
        <v>-1.8559911350221123E-4</v>
      </c>
      <c r="AD195">
        <f>Z195*Dt</f>
        <v>-4.1205481673620433E-5</v>
      </c>
    </row>
    <row r="196" spans="6:30" x14ac:dyDescent="0.25">
      <c r="F196">
        <f>F195+Dt</f>
        <v>17.999999999999986</v>
      </c>
      <c r="G196">
        <f t="shared" si="18"/>
        <v>6378328.1041590422</v>
      </c>
      <c r="H196">
        <f t="shared" si="19"/>
        <v>5999693.8653293941</v>
      </c>
      <c r="I196">
        <f t="shared" si="20"/>
        <v>2164888.6637963424</v>
      </c>
      <c r="J196">
        <f>-G_*M*m_/(POWER(G196,2))</f>
        <v>-9.8042258325226594</v>
      </c>
      <c r="K196">
        <f t="shared" si="21"/>
        <v>-9.2222213440751908</v>
      </c>
      <c r="L196">
        <f t="shared" si="22"/>
        <v>-3.3276835270182463</v>
      </c>
      <c r="M196">
        <f t="shared" si="23"/>
        <v>-18.808907371410186</v>
      </c>
      <c r="N196">
        <f t="shared" si="24"/>
        <v>-6.7874667820772787</v>
      </c>
      <c r="O196">
        <f>K196/m_</f>
        <v>-9.2222213440751908</v>
      </c>
      <c r="P196">
        <f>L196/m_</f>
        <v>-3.3276835270182463</v>
      </c>
      <c r="Q196">
        <f>M196+O196*Dt/2</f>
        <v>-19.270018438613945</v>
      </c>
      <c r="R196">
        <f>N196+P196*Dt/2</f>
        <v>-6.9538509584281911</v>
      </c>
      <c r="S196">
        <f>x/r_</f>
        <v>0.94063734081406147</v>
      </c>
      <c r="T196">
        <f>y/r_</f>
        <v>0.33941330714374052</v>
      </c>
      <c r="U196">
        <f>S196+M196*Dt/2</f>
        <v>1.9197224355216314E-4</v>
      </c>
      <c r="V196">
        <f>T196+N196*Dt/2</f>
        <v>3.9968039876547845E-5</v>
      </c>
      <c r="W196">
        <f t="shared" si="25"/>
        <v>-1.7704105219567598E-3</v>
      </c>
      <c r="X196">
        <f t="shared" si="26"/>
        <v>-3.9185568903294613E-4</v>
      </c>
      <c r="Y196">
        <f>W196/m_</f>
        <v>-1.7704105219567598E-3</v>
      </c>
      <c r="Z196">
        <f>X196/m_</f>
        <v>-3.9185568903294613E-4</v>
      </c>
      <c r="AA196">
        <f>Q196*Dt</f>
        <v>-1.9270018438613947</v>
      </c>
      <c r="AB196">
        <f>R196*Dt</f>
        <v>-0.69538509584281916</v>
      </c>
      <c r="AC196">
        <f>Y196*Dt</f>
        <v>-1.7704105219567599E-4</v>
      </c>
      <c r="AD196">
        <f>Z196*Dt</f>
        <v>-3.9185568903294616E-5</v>
      </c>
    </row>
    <row r="197" spans="6:30" x14ac:dyDescent="0.25">
      <c r="F197">
        <f>F196+Dt</f>
        <v>18.099999999999987</v>
      </c>
      <c r="G197">
        <f t="shared" si="18"/>
        <v>6378326.055526196</v>
      </c>
      <c r="H197">
        <f t="shared" si="19"/>
        <v>5999691.93832755</v>
      </c>
      <c r="I197">
        <f t="shared" si="20"/>
        <v>2164887.9684112468</v>
      </c>
      <c r="J197">
        <f>-G_*M*m_/(POWER(G197,2))</f>
        <v>-9.8042321304955511</v>
      </c>
      <c r="K197">
        <f t="shared" si="21"/>
        <v>-9.2222272682128352</v>
      </c>
      <c r="L197">
        <f t="shared" si="22"/>
        <v>-3.3276856645532162</v>
      </c>
      <c r="M197">
        <f t="shared" si="23"/>
        <v>-18.809084412462383</v>
      </c>
      <c r="N197">
        <f t="shared" si="24"/>
        <v>-6.7875059676461822</v>
      </c>
      <c r="O197">
        <f>K197/m_</f>
        <v>-9.2222272682128352</v>
      </c>
      <c r="P197">
        <f>L197/m_</f>
        <v>-3.3276856645532162</v>
      </c>
      <c r="Q197">
        <f>M197+O197*Dt/2</f>
        <v>-19.270195775873024</v>
      </c>
      <c r="R197">
        <f>N197+P197*Dt/2</f>
        <v>-6.9538902508738429</v>
      </c>
      <c r="S197">
        <f>x/r_</f>
        <v>0.94063734081406147</v>
      </c>
      <c r="T197">
        <f>y/r_</f>
        <v>0.33941330714374052</v>
      </c>
      <c r="U197">
        <f>S197+M197*Dt/2</f>
        <v>1.8312019094224308E-4</v>
      </c>
      <c r="V197">
        <f>T197+N197*Dt/2</f>
        <v>3.8008761431396199E-5</v>
      </c>
      <c r="W197">
        <f t="shared" si="25"/>
        <v>-1.6887760182678951E-3</v>
      </c>
      <c r="X197">
        <f t="shared" si="26"/>
        <v>-3.7264672006603471E-4</v>
      </c>
      <c r="Y197">
        <f>W197/m_</f>
        <v>-1.6887760182678951E-3</v>
      </c>
      <c r="Z197">
        <f>X197/m_</f>
        <v>-3.7264672006603471E-4</v>
      </c>
      <c r="AA197">
        <f>Q197*Dt</f>
        <v>-1.9270195775873025</v>
      </c>
      <c r="AB197">
        <f>R197*Dt</f>
        <v>-0.69538902508738432</v>
      </c>
      <c r="AC197">
        <f>Y197*Dt</f>
        <v>-1.6887760182678952E-4</v>
      </c>
      <c r="AD197">
        <f>Z197*Dt</f>
        <v>-3.7264672006603475E-5</v>
      </c>
    </row>
    <row r="198" spans="6:30" x14ac:dyDescent="0.25">
      <c r="F198">
        <f>F197+Dt</f>
        <v>18.199999999999989</v>
      </c>
      <c r="G198">
        <f t="shared" si="18"/>
        <v>6378324.0068753371</v>
      </c>
      <c r="H198">
        <f t="shared" si="19"/>
        <v>5999690.0113079725</v>
      </c>
      <c r="I198">
        <f t="shared" si="20"/>
        <v>2164887.2730222219</v>
      </c>
      <c r="J198">
        <f>-G_*M*m_/(POWER(G198,2))</f>
        <v>-9.8042384285298851</v>
      </c>
      <c r="K198">
        <f t="shared" si="21"/>
        <v>-9.2222331924070584</v>
      </c>
      <c r="L198">
        <f t="shared" si="22"/>
        <v>-3.3276878021123983</v>
      </c>
      <c r="M198">
        <f t="shared" si="23"/>
        <v>-18.809253290064209</v>
      </c>
      <c r="N198">
        <f t="shared" si="24"/>
        <v>-6.787543232318189</v>
      </c>
      <c r="O198">
        <f>K198/m_</f>
        <v>-9.2222331924070584</v>
      </c>
      <c r="P198">
        <f>L198/m_</f>
        <v>-3.3276878021123983</v>
      </c>
      <c r="Q198">
        <f>M198+O198*Dt/2</f>
        <v>-19.270364949684563</v>
      </c>
      <c r="R198">
        <f>N198+P198*Dt/2</f>
        <v>-6.9539276224238087</v>
      </c>
      <c r="S198">
        <f>x/r_</f>
        <v>0.94063734081406147</v>
      </c>
      <c r="T198">
        <f>y/r_</f>
        <v>0.33941330714374052</v>
      </c>
      <c r="U198">
        <f>S198+M198*Dt/2</f>
        <v>1.7467631085099633E-4</v>
      </c>
      <c r="V198">
        <f>T198+N198*Dt/2</f>
        <v>3.6145527831044078E-5</v>
      </c>
      <c r="W198">
        <f t="shared" si="25"/>
        <v>-1.6109056718572716E-3</v>
      </c>
      <c r="X198">
        <f t="shared" si="26"/>
        <v>-3.5437937298061882E-4</v>
      </c>
      <c r="Y198">
        <f>W198/m_</f>
        <v>-1.6109056718572716E-3</v>
      </c>
      <c r="Z198">
        <f>X198/m_</f>
        <v>-3.5437937298061882E-4</v>
      </c>
      <c r="AA198">
        <f>Q198*Dt</f>
        <v>-1.9270364949684564</v>
      </c>
      <c r="AB198">
        <f>R198*Dt</f>
        <v>-0.69539276224238089</v>
      </c>
      <c r="AC198">
        <f>Y198*Dt</f>
        <v>-1.6109056718572717E-4</v>
      </c>
      <c r="AD198">
        <f>Z198*Dt</f>
        <v>-3.5437937298061885E-5</v>
      </c>
    </row>
    <row r="199" spans="6:30" x14ac:dyDescent="0.25">
      <c r="F199">
        <f>F198+Dt</f>
        <v>18.29999999999999</v>
      </c>
      <c r="G199">
        <f t="shared" si="18"/>
        <v>6378321.9582072953</v>
      </c>
      <c r="H199">
        <f t="shared" si="19"/>
        <v>5999688.0842714775</v>
      </c>
      <c r="I199">
        <f t="shared" si="20"/>
        <v>2164886.5776294596</v>
      </c>
      <c r="J199">
        <f>-G_*M*m_/(POWER(G199,2))</f>
        <v>-9.8042447266231161</v>
      </c>
      <c r="K199">
        <f t="shared" si="21"/>
        <v>-9.2222391166555244</v>
      </c>
      <c r="L199">
        <f t="shared" si="22"/>
        <v>-3.3276899396947908</v>
      </c>
      <c r="M199">
        <f t="shared" si="23"/>
        <v>-18.809414380631395</v>
      </c>
      <c r="N199">
        <f t="shared" si="24"/>
        <v>-6.7875786702554874</v>
      </c>
      <c r="O199">
        <f>K199/m_</f>
        <v>-9.2222391166555244</v>
      </c>
      <c r="P199">
        <f>L199/m_</f>
        <v>-3.3276899396947908</v>
      </c>
      <c r="Q199">
        <f>M199+O199*Dt/2</f>
        <v>-19.270526336464172</v>
      </c>
      <c r="R199">
        <f>N199+P199*Dt/2</f>
        <v>-6.9539631672402269</v>
      </c>
      <c r="S199">
        <f>x/r_</f>
        <v>0.94063734081406147</v>
      </c>
      <c r="T199">
        <f>y/r_</f>
        <v>0.33941330714374052</v>
      </c>
      <c r="U199">
        <f>S199+M199*Dt/2</f>
        <v>1.66621782491716E-4</v>
      </c>
      <c r="V199">
        <f>T199+N199*Dt/2</f>
        <v>3.4373630966144653E-5</v>
      </c>
      <c r="W199">
        <f t="shared" si="25"/>
        <v>-1.5366259201819719E-3</v>
      </c>
      <c r="X199">
        <f t="shared" si="26"/>
        <v>-3.3700749013471277E-4</v>
      </c>
      <c r="Y199">
        <f>W199/m_</f>
        <v>-1.5366259201819719E-3</v>
      </c>
      <c r="Z199">
        <f>X199/m_</f>
        <v>-3.3700749013471277E-4</v>
      </c>
      <c r="AA199">
        <f>Q199*Dt</f>
        <v>-1.9270526336464173</v>
      </c>
      <c r="AB199">
        <f>R199*Dt</f>
        <v>-0.69539631672402269</v>
      </c>
      <c r="AC199">
        <f>Y199*Dt</f>
        <v>-1.5366259201819721E-4</v>
      </c>
      <c r="AD199">
        <f>Z199*Dt</f>
        <v>-3.3700749013471281E-5</v>
      </c>
    </row>
    <row r="200" spans="6:30" x14ac:dyDescent="0.25">
      <c r="F200">
        <f>F199+Dt</f>
        <v>18.399999999999991</v>
      </c>
      <c r="G200">
        <f t="shared" si="18"/>
        <v>6378319.9095228668</v>
      </c>
      <c r="H200">
        <f t="shared" si="19"/>
        <v>5999686.1572188437</v>
      </c>
      <c r="I200">
        <f t="shared" si="20"/>
        <v>2164885.8822331429</v>
      </c>
      <c r="J200">
        <f>-G_*M*m_/(POWER(G200,2))</f>
        <v>-9.8042510247727908</v>
      </c>
      <c r="K200">
        <f t="shared" si="21"/>
        <v>-9.2222450409559666</v>
      </c>
      <c r="L200">
        <f t="shared" si="22"/>
        <v>-3.3276920772994267</v>
      </c>
      <c r="M200">
        <f t="shared" si="23"/>
        <v>-18.809568043223415</v>
      </c>
      <c r="N200">
        <f t="shared" si="24"/>
        <v>-6.7876123710045011</v>
      </c>
      <c r="O200">
        <f>K200/m_</f>
        <v>-9.2222450409559666</v>
      </c>
      <c r="P200">
        <f>L200/m_</f>
        <v>-3.3276920772994267</v>
      </c>
      <c r="Q200">
        <f>M200+O200*Dt/2</f>
        <v>-19.270680295271212</v>
      </c>
      <c r="R200">
        <f>N200+P200*Dt/2</f>
        <v>-6.9539969748694723</v>
      </c>
      <c r="S200">
        <f>x/r_</f>
        <v>0.94063734081406147</v>
      </c>
      <c r="T200">
        <f>y/r_</f>
        <v>0.33941330714374052</v>
      </c>
      <c r="U200">
        <f>S200+M200*Dt/2</f>
        <v>1.5893865289073883E-4</v>
      </c>
      <c r="V200">
        <f>T200+N200*Dt/2</f>
        <v>3.2688593515461939E-5</v>
      </c>
      <c r="W200">
        <f t="shared" si="25"/>
        <v>-1.4657712034378378E-3</v>
      </c>
      <c r="X200">
        <f t="shared" si="26"/>
        <v>-3.2048717647234894E-4</v>
      </c>
      <c r="Y200">
        <f>W200/m_</f>
        <v>-1.4657712034378378E-3</v>
      </c>
      <c r="Z200">
        <f>X200/m_</f>
        <v>-3.2048717647234894E-4</v>
      </c>
      <c r="AA200">
        <f>Q200*Dt</f>
        <v>-1.9270680295271214</v>
      </c>
      <c r="AB200">
        <f>R200*Dt</f>
        <v>-0.6953996974869473</v>
      </c>
      <c r="AC200">
        <f>Y200*Dt</f>
        <v>-1.465771203437838E-4</v>
      </c>
      <c r="AD200">
        <f>Z200*Dt</f>
        <v>-3.2048717647234894E-5</v>
      </c>
    </row>
    <row r="201" spans="6:30" x14ac:dyDescent="0.25">
      <c r="F201">
        <f>F200+Dt</f>
        <v>18.499999999999993</v>
      </c>
      <c r="G201">
        <f t="shared" si="18"/>
        <v>6378317.8608228089</v>
      </c>
      <c r="H201">
        <f t="shared" si="19"/>
        <v>5999684.2301508142</v>
      </c>
      <c r="I201">
        <f t="shared" si="20"/>
        <v>2164885.1868334454</v>
      </c>
      <c r="J201">
        <f>-G_*M*m_/(POWER(G201,2))</f>
        <v>-9.8042573229765821</v>
      </c>
      <c r="K201">
        <f t="shared" si="21"/>
        <v>-9.2222509653062481</v>
      </c>
      <c r="L201">
        <f t="shared" si="22"/>
        <v>-3.3276942149253874</v>
      </c>
      <c r="M201">
        <f t="shared" si="23"/>
        <v>-18.809714620343758</v>
      </c>
      <c r="N201">
        <f t="shared" si="24"/>
        <v>-6.7876444197221479</v>
      </c>
      <c r="O201">
        <f>K201/m_</f>
        <v>-9.2222509653062481</v>
      </c>
      <c r="P201">
        <f>L201/m_</f>
        <v>-3.3276942149253874</v>
      </c>
      <c r="Q201">
        <f>M201+O201*Dt/2</f>
        <v>-19.27082716860907</v>
      </c>
      <c r="R201">
        <f>N201+P201*Dt/2</f>
        <v>-6.9540291304684176</v>
      </c>
      <c r="S201">
        <f>x/r_</f>
        <v>0.94063734081406147</v>
      </c>
      <c r="T201">
        <f>y/r_</f>
        <v>0.33941330714374052</v>
      </c>
      <c r="U201">
        <f>S201+M201*Dt/2</f>
        <v>1.5160979687356413E-4</v>
      </c>
      <c r="V201">
        <f>T201+N201*Dt/2</f>
        <v>3.1086157633086753E-5</v>
      </c>
      <c r="W201">
        <f t="shared" si="25"/>
        <v>-1.3981835955671109E-3</v>
      </c>
      <c r="X201">
        <f t="shared" si="26"/>
        <v>-3.0477668861739519E-4</v>
      </c>
      <c r="Y201">
        <f>W201/m_</f>
        <v>-1.3981835955671109E-3</v>
      </c>
      <c r="Z201">
        <f>X201/m_</f>
        <v>-3.0477668861739519E-4</v>
      </c>
      <c r="AA201">
        <f>Q201*Dt</f>
        <v>-1.927082716860907</v>
      </c>
      <c r="AB201">
        <f>R201*Dt</f>
        <v>-0.69540291304684176</v>
      </c>
      <c r="AC201">
        <f>Y201*Dt</f>
        <v>-1.3981835955671109E-4</v>
      </c>
      <c r="AD201">
        <f>Z201*Dt</f>
        <v>-3.047766886173952E-5</v>
      </c>
    </row>
    <row r="202" spans="6:30" x14ac:dyDescent="0.25">
      <c r="F202">
        <f>F201+Dt</f>
        <v>18.599999999999994</v>
      </c>
      <c r="G202">
        <f t="shared" si="18"/>
        <v>6378315.8121078443</v>
      </c>
      <c r="H202">
        <f t="shared" si="19"/>
        <v>5999682.3030680977</v>
      </c>
      <c r="I202">
        <f t="shared" si="20"/>
        <v>2164884.4914305322</v>
      </c>
      <c r="J202">
        <f>-G_*M*m_/(POWER(G202,2))</f>
        <v>-9.8042636212322698</v>
      </c>
      <c r="K202">
        <f t="shared" si="21"/>
        <v>-9.2222568897043242</v>
      </c>
      <c r="L202">
        <f t="shared" si="22"/>
        <v>-3.3276963525717962</v>
      </c>
      <c r="M202">
        <f t="shared" si="23"/>
        <v>-18.809854438703315</v>
      </c>
      <c r="N202">
        <f t="shared" si="24"/>
        <v>-6.7876748973910095</v>
      </c>
      <c r="O202">
        <f>K202/m_</f>
        <v>-9.2222568897043242</v>
      </c>
      <c r="P202">
        <f>L202/m_</f>
        <v>-3.3276963525717962</v>
      </c>
      <c r="Q202">
        <f>M202+O202*Dt/2</f>
        <v>-19.270967283188533</v>
      </c>
      <c r="R202">
        <f>N202+P202*Dt/2</f>
        <v>-6.9540597150195991</v>
      </c>
      <c r="S202">
        <f>x/r_</f>
        <v>0.94063734081406147</v>
      </c>
      <c r="T202">
        <f>y/r_</f>
        <v>0.33941330714374052</v>
      </c>
      <c r="U202">
        <f>S202+M202*Dt/2</f>
        <v>1.4461887889571923E-4</v>
      </c>
      <c r="V202">
        <f>T202+N202*Dt/2</f>
        <v>2.9562274190042537E-5</v>
      </c>
      <c r="W202">
        <f t="shared" si="25"/>
        <v>-1.333712452277362E-3</v>
      </c>
      <c r="X202">
        <f t="shared" si="26"/>
        <v>-2.898363294023277E-4</v>
      </c>
      <c r="Y202">
        <f>W202/m_</f>
        <v>-1.333712452277362E-3</v>
      </c>
      <c r="Z202">
        <f>X202/m_</f>
        <v>-2.898363294023277E-4</v>
      </c>
      <c r="AA202">
        <f>Q202*Dt</f>
        <v>-1.9270967283188534</v>
      </c>
      <c r="AB202">
        <f>R202*Dt</f>
        <v>-0.69540597150195993</v>
      </c>
      <c r="AC202">
        <f>Y202*Dt</f>
        <v>-1.333712452277362E-4</v>
      </c>
      <c r="AD202">
        <f>Z202*Dt</f>
        <v>-2.8983632940232771E-5</v>
      </c>
    </row>
    <row r="203" spans="6:30" x14ac:dyDescent="0.25">
      <c r="F203">
        <f>F202+Dt</f>
        <v>18.699999999999996</v>
      </c>
      <c r="G203">
        <f t="shared" si="18"/>
        <v>6378313.7633786611</v>
      </c>
      <c r="H203">
        <f t="shared" si="19"/>
        <v>5999680.3759713694</v>
      </c>
      <c r="I203">
        <f t="shared" si="20"/>
        <v>2164883.7960245605</v>
      </c>
      <c r="J203">
        <f>-G_*M*m_/(POWER(G203,2))</f>
        <v>-9.8042699195377381</v>
      </c>
      <c r="K203">
        <f t="shared" si="21"/>
        <v>-9.2222628141482446</v>
      </c>
      <c r="L203">
        <f t="shared" si="22"/>
        <v>-3.3276984902378191</v>
      </c>
      <c r="M203">
        <f t="shared" si="23"/>
        <v>-18.809987809948542</v>
      </c>
      <c r="N203">
        <f t="shared" si="24"/>
        <v>-6.7877038810239494</v>
      </c>
      <c r="O203">
        <f>K203/m_</f>
        <v>-9.2222628141482446</v>
      </c>
      <c r="P203">
        <f>L203/m_</f>
        <v>-3.3276984902378191</v>
      </c>
      <c r="Q203">
        <f>M203+O203*Dt/2</f>
        <v>-19.271100950655953</v>
      </c>
      <c r="R203">
        <f>N203+P203*Dt/2</f>
        <v>-6.9540888055358403</v>
      </c>
      <c r="S203">
        <f>x/r_</f>
        <v>0.94063734081406147</v>
      </c>
      <c r="T203">
        <f>y/r_</f>
        <v>0.33941330714374052</v>
      </c>
      <c r="U203">
        <f>S203+M203*Dt/2</f>
        <v>1.3795031663432766E-4</v>
      </c>
      <c r="V203">
        <f>T203+N203*Dt/2</f>
        <v>2.8113092543025076E-5</v>
      </c>
      <c r="W203">
        <f t="shared" si="25"/>
        <v>-1.2722140752967361E-3</v>
      </c>
      <c r="X203">
        <f t="shared" si="26"/>
        <v>-2.7562834756476146E-4</v>
      </c>
      <c r="Y203">
        <f>W203/m_</f>
        <v>-1.2722140752967361E-3</v>
      </c>
      <c r="Z203">
        <f>X203/m_</f>
        <v>-2.7562834756476146E-4</v>
      </c>
      <c r="AA203">
        <f>Q203*Dt</f>
        <v>-1.9271100950655953</v>
      </c>
      <c r="AB203">
        <f>R203*Dt</f>
        <v>-0.69540888055358407</v>
      </c>
      <c r="AC203">
        <f>Y203*Dt</f>
        <v>-1.2722140752967362E-4</v>
      </c>
      <c r="AD203">
        <f>Z203*Dt</f>
        <v>-2.7562834756476146E-5</v>
      </c>
    </row>
    <row r="204" spans="6:30" x14ac:dyDescent="0.25">
      <c r="F204">
        <f>F203+Dt</f>
        <v>18.799999999999997</v>
      </c>
      <c r="G204">
        <f t="shared" si="18"/>
        <v>6378311.7146359179</v>
      </c>
      <c r="H204">
        <f t="shared" si="19"/>
        <v>5999678.4488612739</v>
      </c>
      <c r="I204">
        <f t="shared" si="20"/>
        <v>2164883.1006156798</v>
      </c>
      <c r="J204">
        <f>-G_*M*m_/(POWER(G204,2))</f>
        <v>-9.8042762178909619</v>
      </c>
      <c r="K204">
        <f t="shared" si="21"/>
        <v>-9.2222687386361439</v>
      </c>
      <c r="L204">
        <f t="shared" si="22"/>
        <v>-3.3277006279226531</v>
      </c>
      <c r="M204">
        <f t="shared" si="23"/>
        <v>-18.810115031356073</v>
      </c>
      <c r="N204">
        <f t="shared" si="24"/>
        <v>-6.7877314438587062</v>
      </c>
      <c r="O204">
        <f>K204/m_</f>
        <v>-9.2222687386361439</v>
      </c>
      <c r="P204">
        <f>L204/m_</f>
        <v>-3.3277006279226531</v>
      </c>
      <c r="Q204">
        <f>M204+O204*Dt/2</f>
        <v>-19.27122846828788</v>
      </c>
      <c r="R204">
        <f>N204+P204*Dt/2</f>
        <v>-6.954116475254839</v>
      </c>
      <c r="S204">
        <f>x/r_</f>
        <v>0.94063734081406147</v>
      </c>
      <c r="T204">
        <f>y/r_</f>
        <v>0.33941330714374052</v>
      </c>
      <c r="U204">
        <f>S204+M204*Dt/2</f>
        <v>1.3158924625777946E-4</v>
      </c>
      <c r="V204">
        <f>T204+N204*Dt/2</f>
        <v>2.6734950805185065E-5</v>
      </c>
      <c r="W204">
        <f t="shared" si="25"/>
        <v>-1.2135513921038127E-3</v>
      </c>
      <c r="X204">
        <f t="shared" si="26"/>
        <v>-2.6211684236576076E-4</v>
      </c>
      <c r="Y204">
        <f>W204/m_</f>
        <v>-1.2135513921038127E-3</v>
      </c>
      <c r="Z204">
        <f>X204/m_</f>
        <v>-2.6211684236576076E-4</v>
      </c>
      <c r="AA204">
        <f>Q204*Dt</f>
        <v>-1.9271228468287882</v>
      </c>
      <c r="AB204">
        <f>R204*Dt</f>
        <v>-0.6954116475254839</v>
      </c>
      <c r="AC204">
        <f>Y204*Dt</f>
        <v>-1.2135513921038128E-4</v>
      </c>
      <c r="AD204">
        <f>Z204*Dt</f>
        <v>-2.6211684236576077E-5</v>
      </c>
    </row>
    <row r="205" spans="6:30" x14ac:dyDescent="0.25">
      <c r="F205">
        <f>F204+Dt</f>
        <v>18.899999999999999</v>
      </c>
      <c r="G205">
        <f t="shared" si="18"/>
        <v>6378309.6658802396</v>
      </c>
      <c r="H205">
        <f t="shared" si="19"/>
        <v>5999676.5217384268</v>
      </c>
      <c r="I205">
        <f t="shared" si="20"/>
        <v>2164882.4052040321</v>
      </c>
      <c r="J205">
        <f>-G_*M*m_/(POWER(G205,2))</f>
        <v>-9.8042825162900193</v>
      </c>
      <c r="K205">
        <f t="shared" si="21"/>
        <v>-9.2222746631662584</v>
      </c>
      <c r="L205">
        <f t="shared" si="22"/>
        <v>-3.327702765625538</v>
      </c>
      <c r="M205">
        <f t="shared" si="23"/>
        <v>-18.810236386495284</v>
      </c>
      <c r="N205">
        <f t="shared" si="24"/>
        <v>-6.7877576555429426</v>
      </c>
      <c r="O205">
        <f>K205/m_</f>
        <v>-9.2222746631662584</v>
      </c>
      <c r="P205">
        <f>L205/m_</f>
        <v>-3.327702765625538</v>
      </c>
      <c r="Q205">
        <f>M205+O205*Dt/2</f>
        <v>-19.271350119653597</v>
      </c>
      <c r="R205">
        <f>N205+P205*Dt/2</f>
        <v>-6.9541427938242197</v>
      </c>
      <c r="S205">
        <f>x/r_</f>
        <v>0.94063734081406147</v>
      </c>
      <c r="T205">
        <f>y/r_</f>
        <v>0.33941330714374052</v>
      </c>
      <c r="U205">
        <f>S205+M205*Dt/2</f>
        <v>1.2552148929723117E-4</v>
      </c>
      <c r="V205">
        <f>T205+N205*Dt/2</f>
        <v>2.542436659336289E-5</v>
      </c>
      <c r="W205">
        <f t="shared" si="25"/>
        <v>-1.1575936504287497E-3</v>
      </c>
      <c r="X205">
        <f t="shared" si="26"/>
        <v>-2.4926767287905582E-4</v>
      </c>
      <c r="Y205">
        <f>W205/m_</f>
        <v>-1.1575936504287497E-3</v>
      </c>
      <c r="Z205">
        <f>X205/m_</f>
        <v>-2.4926767287905582E-4</v>
      </c>
      <c r="AA205">
        <f>Q205*Dt</f>
        <v>-1.9271350119653599</v>
      </c>
      <c r="AB205">
        <f>R205*Dt</f>
        <v>-0.69541427938242206</v>
      </c>
      <c r="AC205">
        <f>Y205*Dt</f>
        <v>-1.1575936504287497E-4</v>
      </c>
      <c r="AD205">
        <f>Z205*Dt</f>
        <v>-2.4926767287905584E-5</v>
      </c>
    </row>
    <row r="206" spans="6:30" x14ac:dyDescent="0.25">
      <c r="F206">
        <f>F205+Dt</f>
        <v>19</v>
      </c>
      <c r="G206">
        <f t="shared" si="18"/>
        <v>6378307.6171122268</v>
      </c>
      <c r="H206">
        <f t="shared" si="19"/>
        <v>5999674.5946034146</v>
      </c>
      <c r="I206">
        <f t="shared" si="20"/>
        <v>2164881.7097897525</v>
      </c>
      <c r="J206">
        <f>-G_*M*m_/(POWER(G206,2))</f>
        <v>-9.8042888147330682</v>
      </c>
      <c r="K206">
        <f t="shared" si="21"/>
        <v>-9.2222805877368881</v>
      </c>
      <c r="L206">
        <f t="shared" si="22"/>
        <v>-3.3277049033457451</v>
      </c>
      <c r="M206">
        <f t="shared" si="23"/>
        <v>-18.810352145860325</v>
      </c>
      <c r="N206">
        <f t="shared" si="24"/>
        <v>-6.7877825823102302</v>
      </c>
      <c r="O206">
        <f>K206/m_</f>
        <v>-9.2222805877368881</v>
      </c>
      <c r="P206">
        <f>L206/m_</f>
        <v>-3.3277049033457451</v>
      </c>
      <c r="Q206">
        <f>M206+O206*Dt/2</f>
        <v>-19.27146617524717</v>
      </c>
      <c r="R206">
        <f>N206+P206*Dt/2</f>
        <v>-6.9541678274775176</v>
      </c>
      <c r="S206">
        <f>x/r_</f>
        <v>0.94063734081406147</v>
      </c>
      <c r="T206">
        <f>y/r_</f>
        <v>0.33941330714374052</v>
      </c>
      <c r="U206">
        <f>S206+M206*Dt/2</f>
        <v>1.1973352104521773E-4</v>
      </c>
      <c r="V206">
        <f>T206+N206*Dt/2</f>
        <v>2.4178028228960535E-5</v>
      </c>
      <c r="W206">
        <f t="shared" si="25"/>
        <v>-1.1042161268366977E-3</v>
      </c>
      <c r="X206">
        <f t="shared" si="26"/>
        <v>-2.3704837172749816E-4</v>
      </c>
      <c r="Y206">
        <f>W206/m_</f>
        <v>-1.1042161268366977E-3</v>
      </c>
      <c r="Z206">
        <f>X206/m_</f>
        <v>-2.3704837172749816E-4</v>
      </c>
      <c r="AA206">
        <f>Q206*Dt</f>
        <v>-1.9271466175247172</v>
      </c>
      <c r="AB206">
        <f>R206*Dt</f>
        <v>-0.69541678274775176</v>
      </c>
      <c r="AC206">
        <f>Y206*Dt</f>
        <v>-1.1042161268366978E-4</v>
      </c>
      <c r="AD206">
        <f>Z206*Dt</f>
        <v>-2.3704837172749817E-5</v>
      </c>
    </row>
    <row r="207" spans="6:30" x14ac:dyDescent="0.25">
      <c r="F207">
        <f>F206+Dt</f>
        <v>19.100000000000001</v>
      </c>
      <c r="G207">
        <f t="shared" si="18"/>
        <v>6378305.5683324477</v>
      </c>
      <c r="H207">
        <f t="shared" si="19"/>
        <v>5999672.6674567973</v>
      </c>
      <c r="I207">
        <f t="shared" si="20"/>
        <v>2164881.01437297</v>
      </c>
      <c r="J207">
        <f>-G_*M*m_/(POWER(G207,2))</f>
        <v>-9.8042951132183571</v>
      </c>
      <c r="K207">
        <f t="shared" si="21"/>
        <v>-9.2222865123464235</v>
      </c>
      <c r="L207">
        <f t="shared" si="22"/>
        <v>-3.3277070410825793</v>
      </c>
      <c r="M207">
        <f t="shared" si="23"/>
        <v>-18.810462567473007</v>
      </c>
      <c r="N207">
        <f t="shared" si="24"/>
        <v>-6.7878062871474034</v>
      </c>
      <c r="O207">
        <f>K207/m_</f>
        <v>-9.2222865123464235</v>
      </c>
      <c r="P207">
        <f>L207/m_</f>
        <v>-3.3277070410825793</v>
      </c>
      <c r="Q207">
        <f>M207+O207*Dt/2</f>
        <v>-19.271576893090327</v>
      </c>
      <c r="R207">
        <f>N207+P207*Dt/2</f>
        <v>-6.9541916392015324</v>
      </c>
      <c r="S207">
        <f>x/r_</f>
        <v>0.94063734081406147</v>
      </c>
      <c r="T207">
        <f>y/r_</f>
        <v>0.33941330714374052</v>
      </c>
      <c r="U207">
        <f>S207+M207*Dt/2</f>
        <v>1.142124404110989E-4</v>
      </c>
      <c r="V207">
        <f>T207+N207*Dt/2</f>
        <v>2.2992786370301665E-5</v>
      </c>
      <c r="W207">
        <f t="shared" si="25"/>
        <v>-1.0532998487454469E-3</v>
      </c>
      <c r="X207">
        <f t="shared" si="26"/>
        <v>-2.2542806304962226E-4</v>
      </c>
      <c r="Y207">
        <f>W207/m_</f>
        <v>-1.0532998487454469E-3</v>
      </c>
      <c r="Z207">
        <f>X207/m_</f>
        <v>-2.2542806304962226E-4</v>
      </c>
      <c r="AA207">
        <f>Q207*Dt</f>
        <v>-1.9271576893090328</v>
      </c>
      <c r="AB207">
        <f>R207*Dt</f>
        <v>-0.69541916392015324</v>
      </c>
      <c r="AC207">
        <f>Y207*Dt</f>
        <v>-1.0532998487454469E-4</v>
      </c>
      <c r="AD207">
        <f>Z207*Dt</f>
        <v>-2.2542806304962226E-5</v>
      </c>
    </row>
    <row r="208" spans="6:30" x14ac:dyDescent="0.25">
      <c r="F208">
        <f>F207+Dt</f>
        <v>19.200000000000003</v>
      </c>
      <c r="G208">
        <f t="shared" si="18"/>
        <v>6378303.5195414452</v>
      </c>
      <c r="H208">
        <f t="shared" si="19"/>
        <v>5999670.7402991084</v>
      </c>
      <c r="I208">
        <f t="shared" si="20"/>
        <v>2164880.3189538061</v>
      </c>
      <c r="J208">
        <f>-G_*M*m_/(POWER(G208,2))</f>
        <v>-9.8043014117442198</v>
      </c>
      <c r="K208">
        <f t="shared" si="21"/>
        <v>-9.2222924369933352</v>
      </c>
      <c r="L208">
        <f t="shared" si="22"/>
        <v>-3.3277091788353803</v>
      </c>
      <c r="M208">
        <f t="shared" si="23"/>
        <v>-18.810567897457879</v>
      </c>
      <c r="N208">
        <f t="shared" si="24"/>
        <v>-6.7878288299537086</v>
      </c>
      <c r="O208">
        <f>K208/m_</f>
        <v>-9.2222924369933352</v>
      </c>
      <c r="P208">
        <f>L208/m_</f>
        <v>-3.3277091788353803</v>
      </c>
      <c r="Q208">
        <f>M208+O208*Dt/2</f>
        <v>-19.271682519307546</v>
      </c>
      <c r="R208">
        <f>N208+P208*Dt/2</f>
        <v>-6.9542142888954777</v>
      </c>
      <c r="S208">
        <f>x/r_</f>
        <v>0.94063734081406147</v>
      </c>
      <c r="T208">
        <f>y/r_</f>
        <v>0.33941330714374052</v>
      </c>
      <c r="U208">
        <f>S208+M208*Dt/2</f>
        <v>1.0894594116750422E-4</v>
      </c>
      <c r="V208">
        <f>T208+N208*Dt/2</f>
        <v>2.186564605505259E-5</v>
      </c>
      <c r="W208">
        <f t="shared" si="25"/>
        <v>-1.0047313292701951E-3</v>
      </c>
      <c r="X208">
        <f t="shared" si="26"/>
        <v>-2.1437738448625154E-4</v>
      </c>
      <c r="Y208">
        <f>W208/m_</f>
        <v>-1.0047313292701951E-3</v>
      </c>
      <c r="Z208">
        <f>X208/m_</f>
        <v>-2.1437738448625154E-4</v>
      </c>
      <c r="AA208">
        <f>Q208*Dt</f>
        <v>-1.9271682519307547</v>
      </c>
      <c r="AB208">
        <f>R208*Dt</f>
        <v>-0.69542142888954783</v>
      </c>
      <c r="AC208">
        <f>Y208*Dt</f>
        <v>-1.0047313292701951E-4</v>
      </c>
      <c r="AD208">
        <f>Z208*Dt</f>
        <v>-2.1437738448625156E-5</v>
      </c>
    </row>
    <row r="209" spans="6:30" x14ac:dyDescent="0.25">
      <c r="F209">
        <f>F208+Dt</f>
        <v>19.300000000000004</v>
      </c>
      <c r="G209">
        <f t="shared" si="18"/>
        <v>6378301.4707397381</v>
      </c>
      <c r="H209">
        <f t="shared" si="19"/>
        <v>5999668.8131308565</v>
      </c>
      <c r="I209">
        <f t="shared" si="20"/>
        <v>2164879.6235323772</v>
      </c>
      <c r="J209">
        <f>-G_*M*m_/(POWER(G209,2))</f>
        <v>-9.8043077103090628</v>
      </c>
      <c r="K209">
        <f t="shared" si="21"/>
        <v>-9.2222983616761525</v>
      </c>
      <c r="L209">
        <f t="shared" si="22"/>
        <v>-3.3277113166035144</v>
      </c>
      <c r="M209">
        <f t="shared" si="23"/>
        <v>-18.810668370590808</v>
      </c>
      <c r="N209">
        <f t="shared" si="24"/>
        <v>-6.787850267692157</v>
      </c>
      <c r="O209">
        <f>K209/m_</f>
        <v>-9.2222983616761525</v>
      </c>
      <c r="P209">
        <f>L209/m_</f>
        <v>-3.3277113166035144</v>
      </c>
      <c r="Q209">
        <f>M209+O209*Dt/2</f>
        <v>-19.271783288674616</v>
      </c>
      <c r="R209">
        <f>N209+P209*Dt/2</f>
        <v>-6.9542358335223327</v>
      </c>
      <c r="S209">
        <f>x/r_</f>
        <v>0.94063734081406147</v>
      </c>
      <c r="T209">
        <f>y/r_</f>
        <v>0.33941330714374052</v>
      </c>
      <c r="U209">
        <f>S209+M209*Dt/2</f>
        <v>1.039222845210519E-4</v>
      </c>
      <c r="V209">
        <f>T209+N209*Dt/2</f>
        <v>2.0793759132664569E-5</v>
      </c>
      <c r="W209">
        <f t="shared" si="25"/>
        <v>-9.5840231428013991E-4</v>
      </c>
      <c r="X209">
        <f t="shared" si="26"/>
        <v>-2.0386841299069273E-4</v>
      </c>
      <c r="Y209">
        <f>W209/m_</f>
        <v>-9.5840231428013991E-4</v>
      </c>
      <c r="Z209">
        <f>X209/m_</f>
        <v>-2.0386841299069273E-4</v>
      </c>
      <c r="AA209">
        <f>Q209*Dt</f>
        <v>-1.9271783288674618</v>
      </c>
      <c r="AB209">
        <f>R209*Dt</f>
        <v>-0.69542358335223331</v>
      </c>
      <c r="AC209">
        <f>Y209*Dt</f>
        <v>-9.5840231428013991E-5</v>
      </c>
      <c r="AD209">
        <f>Z209*Dt</f>
        <v>-2.0386841299069273E-5</v>
      </c>
    </row>
    <row r="210" spans="6:30" x14ac:dyDescent="0.25">
      <c r="F210">
        <f>F209+Dt</f>
        <v>19.400000000000006</v>
      </c>
      <c r="G210">
        <f t="shared" ref="G210:G273" si="27">SQRT(POWER(H210,2)+POWER(I210,2))</f>
        <v>6378299.4219278209</v>
      </c>
      <c r="H210">
        <f t="shared" ref="H210:H273" si="28">H209+AA209</f>
        <v>5999666.8859525276</v>
      </c>
      <c r="I210">
        <f t="shared" ref="I210:I273" si="29">I209+AB209</f>
        <v>2164878.9281087937</v>
      </c>
      <c r="J210">
        <f>-G_*M*m_/(POWER(G210,2))</f>
        <v>-9.8043140089113621</v>
      </c>
      <c r="K210">
        <f t="shared" ref="K210:K273" si="30">J210*H210/G210</f>
        <v>-9.2223042863934754</v>
      </c>
      <c r="L210">
        <f t="shared" ref="L210:L273" si="31">J210*I210/G210</f>
        <v>-3.3277134543863767</v>
      </c>
      <c r="M210">
        <f t="shared" ref="M210:M273" si="32">M209+AC209</f>
        <v>-18.810764210822235</v>
      </c>
      <c r="N210">
        <f t="shared" ref="N210:N273" si="33">N209+AD209</f>
        <v>-6.7878706545334557</v>
      </c>
      <c r="O210">
        <f>K210/m_</f>
        <v>-9.2223042863934754</v>
      </c>
      <c r="P210">
        <f>L210/m_</f>
        <v>-3.3277134543863767</v>
      </c>
      <c r="Q210">
        <f>M210+O210*Dt/2</f>
        <v>-19.271879425141908</v>
      </c>
      <c r="R210">
        <f>N210+P210*Dt/2</f>
        <v>-6.9542563272527742</v>
      </c>
      <c r="S210">
        <f>x/r_</f>
        <v>0.94063734081406147</v>
      </c>
      <c r="T210">
        <f>y/r_</f>
        <v>0.33941330714374052</v>
      </c>
      <c r="U210">
        <f>S210+M210*Dt/2</f>
        <v>9.913027294972121E-5</v>
      </c>
      <c r="V210">
        <f>T210+N210*Dt/2</f>
        <v>1.9774417067686123E-5</v>
      </c>
      <c r="W210">
        <f t="shared" ref="W210:W273" si="34">K210*U210</f>
        <v>-9.1420954113556911E-4</v>
      </c>
      <c r="X210">
        <f t="shared" ref="X210:X273" si="35">J210*V210</f>
        <v>-1.9387459427477099E-4</v>
      </c>
      <c r="Y210">
        <f>W210/m_</f>
        <v>-9.1420954113556911E-4</v>
      </c>
      <c r="Z210">
        <f>X210/m_</f>
        <v>-1.9387459427477099E-4</v>
      </c>
      <c r="AA210">
        <f>Q210*Dt</f>
        <v>-1.9271879425141909</v>
      </c>
      <c r="AB210">
        <f>R210*Dt</f>
        <v>-0.69542563272527746</v>
      </c>
      <c r="AC210">
        <f>Y210*Dt</f>
        <v>-9.1420954113556922E-5</v>
      </c>
      <c r="AD210">
        <f>Z210*Dt</f>
        <v>-1.93874594274771E-5</v>
      </c>
    </row>
    <row r="211" spans="6:30" x14ac:dyDescent="0.25">
      <c r="F211">
        <f>F210+Dt</f>
        <v>19.500000000000007</v>
      </c>
      <c r="G211">
        <f t="shared" si="27"/>
        <v>6378297.3731061658</v>
      </c>
      <c r="H211">
        <f t="shared" si="28"/>
        <v>5999664.9587645847</v>
      </c>
      <c r="I211">
        <f t="shared" si="29"/>
        <v>2164878.2326831608</v>
      </c>
      <c r="J211">
        <f>-G_*M*m_/(POWER(G211,2))</f>
        <v>-9.8043203075496681</v>
      </c>
      <c r="K211">
        <f t="shared" si="30"/>
        <v>-9.2223102111439701</v>
      </c>
      <c r="L211">
        <f t="shared" si="31"/>
        <v>-3.3277155921833907</v>
      </c>
      <c r="M211">
        <f t="shared" si="32"/>
        <v>-18.810855631776349</v>
      </c>
      <c r="N211">
        <f t="shared" si="33"/>
        <v>-6.7878900419928829</v>
      </c>
      <c r="O211">
        <f>K211/m_</f>
        <v>-9.2223102111439701</v>
      </c>
      <c r="P211">
        <f>L211/m_</f>
        <v>-3.3277155921833907</v>
      </c>
      <c r="Q211">
        <f>M211+O211*Dt/2</f>
        <v>-19.271971142333548</v>
      </c>
      <c r="R211">
        <f>N211+P211*Dt/2</f>
        <v>-6.9542758216020522</v>
      </c>
      <c r="S211">
        <f>x/r_</f>
        <v>0.94063734081406147</v>
      </c>
      <c r="T211">
        <f>y/r_</f>
        <v>0.33941330714374052</v>
      </c>
      <c r="U211">
        <f>S211+M211*Dt/2</f>
        <v>9.4559225244039702E-5</v>
      </c>
      <c r="V211">
        <f>T211+N211*Dt/2</f>
        <v>1.8805044096348311E-5</v>
      </c>
      <c r="W211">
        <f t="shared" si="34"/>
        <v>-8.7205450852596996E-4</v>
      </c>
      <c r="X211">
        <f t="shared" si="35"/>
        <v>-1.8437067571819475E-4</v>
      </c>
      <c r="Y211">
        <f>W211/m_</f>
        <v>-8.7205450852596996E-4</v>
      </c>
      <c r="Z211">
        <f>X211/m_</f>
        <v>-1.8437067571819475E-4</v>
      </c>
      <c r="AA211">
        <f>Q211*Dt</f>
        <v>-1.9271971142333548</v>
      </c>
      <c r="AB211">
        <f>R211*Dt</f>
        <v>-0.69542758216020528</v>
      </c>
      <c r="AC211">
        <f>Y211*Dt</f>
        <v>-8.7205450852596999E-5</v>
      </c>
      <c r="AD211">
        <f>Z211*Dt</f>
        <v>-1.8437067571819478E-5</v>
      </c>
    </row>
    <row r="212" spans="6:30" x14ac:dyDescent="0.25">
      <c r="F212">
        <f>F211+Dt</f>
        <v>19.600000000000009</v>
      </c>
      <c r="G212">
        <f t="shared" si="27"/>
        <v>6378295.3242752207</v>
      </c>
      <c r="H212">
        <f t="shared" si="28"/>
        <v>5999663.0315674702</v>
      </c>
      <c r="I212">
        <f t="shared" si="29"/>
        <v>2164877.5372555787</v>
      </c>
      <c r="J212">
        <f>-G_*M*m_/(POWER(G212,2))</f>
        <v>-9.8043266062226042</v>
      </c>
      <c r="K212">
        <f t="shared" si="30"/>
        <v>-9.2223161359263752</v>
      </c>
      <c r="L212">
        <f t="shared" si="31"/>
        <v>-3.3277177299940086</v>
      </c>
      <c r="M212">
        <f t="shared" si="32"/>
        <v>-18.810942837227202</v>
      </c>
      <c r="N212">
        <f t="shared" si="33"/>
        <v>-6.7879084790604551</v>
      </c>
      <c r="O212">
        <f>K212/m_</f>
        <v>-9.2223161359263752</v>
      </c>
      <c r="P212">
        <f>L212/m_</f>
        <v>-3.3277177299940086</v>
      </c>
      <c r="Q212">
        <f>M212+O212*Dt/2</f>
        <v>-19.27205864402352</v>
      </c>
      <c r="R212">
        <f>N212+P212*Dt/2</f>
        <v>-6.9542943655601555</v>
      </c>
      <c r="S212">
        <f>x/r_</f>
        <v>0.94063734081406147</v>
      </c>
      <c r="T212">
        <f>y/r_</f>
        <v>0.33941330714374052</v>
      </c>
      <c r="U212">
        <f>S212+M212*Dt/2</f>
        <v>9.0198952701348034E-5</v>
      </c>
      <c r="V212">
        <f>T212+N212*Dt/2</f>
        <v>1.7883190717715713E-5</v>
      </c>
      <c r="W212">
        <f t="shared" si="34"/>
        <v>-8.3184325694130186E-4</v>
      </c>
      <c r="X212">
        <f t="shared" si="35"/>
        <v>-1.7533264255785327E-4</v>
      </c>
      <c r="Y212">
        <f>W212/m_</f>
        <v>-8.3184325694130186E-4</v>
      </c>
      <c r="Z212">
        <f>X212/m_</f>
        <v>-1.7533264255785327E-4</v>
      </c>
      <c r="AA212">
        <f>Q212*Dt</f>
        <v>-1.9272058644023522</v>
      </c>
      <c r="AB212">
        <f>R212*Dt</f>
        <v>-0.69542943655601563</v>
      </c>
      <c r="AC212">
        <f>Y212*Dt</f>
        <v>-8.3184325694130189E-5</v>
      </c>
      <c r="AD212">
        <f>Z212*Dt</f>
        <v>-1.7533264255785327E-5</v>
      </c>
    </row>
    <row r="213" spans="6:30" x14ac:dyDescent="0.25">
      <c r="F213">
        <f>F212+Dt</f>
        <v>19.70000000000001</v>
      </c>
      <c r="G213">
        <f t="shared" si="27"/>
        <v>6378293.275435417</v>
      </c>
      <c r="H213">
        <f t="shared" si="28"/>
        <v>5999661.1043616058</v>
      </c>
      <c r="I213">
        <f t="shared" si="29"/>
        <v>2164876.8418261423</v>
      </c>
      <c r="J213">
        <f>-G_*M*m_/(POWER(G213,2))</f>
        <v>-9.8043329049288435</v>
      </c>
      <c r="K213">
        <f t="shared" si="30"/>
        <v>-9.2223220607394634</v>
      </c>
      <c r="L213">
        <f t="shared" si="31"/>
        <v>-3.3277198678177018</v>
      </c>
      <c r="M213">
        <f t="shared" si="32"/>
        <v>-18.811026021552895</v>
      </c>
      <c r="N213">
        <f t="shared" si="33"/>
        <v>-6.7879260123247107</v>
      </c>
      <c r="O213">
        <f>K213/m_</f>
        <v>-9.2223220607394634</v>
      </c>
      <c r="P213">
        <f>L213/m_</f>
        <v>-3.3277198678177018</v>
      </c>
      <c r="Q213">
        <f>M213+O213*Dt/2</f>
        <v>-19.272142124589866</v>
      </c>
      <c r="R213">
        <f>N213+P213*Dt/2</f>
        <v>-6.9543120057155958</v>
      </c>
      <c r="S213">
        <f>x/r_</f>
        <v>0.94063734081406147</v>
      </c>
      <c r="T213">
        <f>y/r_</f>
        <v>0.33941330714374052</v>
      </c>
      <c r="U213">
        <f>S213+M213*Dt/2</f>
        <v>8.6039736416743118E-5</v>
      </c>
      <c r="V213">
        <f>T213+N213*Dt/2</f>
        <v>1.7006527504970226E-5</v>
      </c>
      <c r="W213">
        <f t="shared" si="34"/>
        <v>-7.9348615925633862E-4</v>
      </c>
      <c r="X213">
        <f t="shared" si="35"/>
        <v>-1.6673765721555701E-4</v>
      </c>
      <c r="Y213">
        <f>W213/m_</f>
        <v>-7.9348615925633862E-4</v>
      </c>
      <c r="Z213">
        <f>X213/m_</f>
        <v>-1.6673765721555701E-4</v>
      </c>
      <c r="AA213">
        <f>Q213*Dt</f>
        <v>-1.9272142124589866</v>
      </c>
      <c r="AB213">
        <f>R213*Dt</f>
        <v>-0.6954312005715596</v>
      </c>
      <c r="AC213">
        <f>Y213*Dt</f>
        <v>-7.9348615925633873E-5</v>
      </c>
      <c r="AD213">
        <f>Z213*Dt</f>
        <v>-1.6673765721555703E-5</v>
      </c>
    </row>
    <row r="214" spans="6:30" x14ac:dyDescent="0.25">
      <c r="F214">
        <f>F213+Dt</f>
        <v>19.800000000000011</v>
      </c>
      <c r="G214">
        <f t="shared" si="27"/>
        <v>6378291.2265871605</v>
      </c>
      <c r="H214">
        <f t="shared" si="28"/>
        <v>5999659.1771473931</v>
      </c>
      <c r="I214">
        <f t="shared" si="29"/>
        <v>2164876.1463949415</v>
      </c>
      <c r="J214">
        <f>-G_*M*m_/(POWER(G214,2))</f>
        <v>-9.8043392036671388</v>
      </c>
      <c r="K214">
        <f t="shared" si="30"/>
        <v>-9.2223279855820941</v>
      </c>
      <c r="L214">
        <f t="shared" si="31"/>
        <v>-3.3277220056539729</v>
      </c>
      <c r="M214">
        <f t="shared" si="32"/>
        <v>-18.811105370168821</v>
      </c>
      <c r="N214">
        <f t="shared" si="33"/>
        <v>-6.7879426860904326</v>
      </c>
      <c r="O214">
        <f>K214/m_</f>
        <v>-9.2223279855820941</v>
      </c>
      <c r="P214">
        <f>L214/m_</f>
        <v>-3.3277220056539729</v>
      </c>
      <c r="Q214">
        <f>M214+O214*Dt/2</f>
        <v>-19.272221769447928</v>
      </c>
      <c r="R214">
        <f>N214+P214*Dt/2</f>
        <v>-6.9543287863731313</v>
      </c>
      <c r="S214">
        <f>x/r_</f>
        <v>0.94063734081406147</v>
      </c>
      <c r="T214">
        <f>y/r_</f>
        <v>0.33941330714374052</v>
      </c>
      <c r="U214">
        <f>S214+M214*Dt/2</f>
        <v>8.207230562040646E-5</v>
      </c>
      <c r="V214">
        <f>T214+N214*Dt/2</f>
        <v>1.617283921884205E-5</v>
      </c>
      <c r="W214">
        <f t="shared" si="34"/>
        <v>-7.5689772096432109E-4</v>
      </c>
      <c r="X214">
        <f t="shared" si="35"/>
        <v>-1.5856400158789855E-4</v>
      </c>
      <c r="Y214">
        <f>W214/m_</f>
        <v>-7.5689772096432109E-4</v>
      </c>
      <c r="Z214">
        <f>X214/m_</f>
        <v>-1.5856400158789855E-4</v>
      </c>
      <c r="AA214">
        <f>Q214*Dt</f>
        <v>-1.9272221769447928</v>
      </c>
      <c r="AB214">
        <f>R214*Dt</f>
        <v>-0.69543287863731318</v>
      </c>
      <c r="AC214">
        <f>Y214*Dt</f>
        <v>-7.5689772096432118E-5</v>
      </c>
      <c r="AD214">
        <f>Z214*Dt</f>
        <v>-1.5856400158789854E-5</v>
      </c>
    </row>
    <row r="215" spans="6:30" x14ac:dyDescent="0.25">
      <c r="F215">
        <f>F214+Dt</f>
        <v>19.900000000000013</v>
      </c>
      <c r="G215">
        <f t="shared" si="27"/>
        <v>6378289.1777308434</v>
      </c>
      <c r="H215">
        <f t="shared" si="28"/>
        <v>5999657.2499252157</v>
      </c>
      <c r="I215">
        <f t="shared" si="29"/>
        <v>2164875.4509620629</v>
      </c>
      <c r="J215">
        <f>-G_*M*m_/(POWER(G215,2))</f>
        <v>-9.8043455024362842</v>
      </c>
      <c r="K215">
        <f t="shared" si="30"/>
        <v>-9.2223339104531554</v>
      </c>
      <c r="L215">
        <f t="shared" si="31"/>
        <v>-3.3277241435023415</v>
      </c>
      <c r="M215">
        <f t="shared" si="32"/>
        <v>-18.811181059940917</v>
      </c>
      <c r="N215">
        <f t="shared" si="33"/>
        <v>-6.7879585424905917</v>
      </c>
      <c r="O215">
        <f>K215/m_</f>
        <v>-9.2223339104531554</v>
      </c>
      <c r="P215">
        <f>L215/m_</f>
        <v>-3.3277241435023415</v>
      </c>
      <c r="Q215">
        <f>M215+O215*Dt/2</f>
        <v>-19.272297755463576</v>
      </c>
      <c r="R215">
        <f>N215+P215*Dt/2</f>
        <v>-6.9543447496657089</v>
      </c>
      <c r="S215">
        <f>x/r_</f>
        <v>0.94063734081406147</v>
      </c>
      <c r="T215">
        <f>y/r_</f>
        <v>0.33941330714374052</v>
      </c>
      <c r="U215">
        <f>S215+M215*Dt/2</f>
        <v>7.8287817015576522E-5</v>
      </c>
      <c r="V215">
        <f>T215+N215*Dt/2</f>
        <v>1.5380019210919915E-5</v>
      </c>
      <c r="W215">
        <f t="shared" si="34"/>
        <v>-7.2199638963810295E-4</v>
      </c>
      <c r="X215">
        <f t="shared" si="35"/>
        <v>-1.5079102217796633E-4</v>
      </c>
      <c r="Y215">
        <f>W215/m_</f>
        <v>-7.2199638963810295E-4</v>
      </c>
      <c r="Z215">
        <f>X215/m_</f>
        <v>-1.5079102217796633E-4</v>
      </c>
      <c r="AA215">
        <f>Q215*Dt</f>
        <v>-1.9272297755463577</v>
      </c>
      <c r="AB215">
        <f>R215*Dt</f>
        <v>-0.69543447496657096</v>
      </c>
      <c r="AC215">
        <f>Y215*Dt</f>
        <v>-7.2199638963810293E-5</v>
      </c>
      <c r="AD215">
        <f>Z215*Dt</f>
        <v>-1.5079102217796635E-5</v>
      </c>
    </row>
    <row r="216" spans="6:30" x14ac:dyDescent="0.25">
      <c r="F216">
        <f>F215+Dt</f>
        <v>20.000000000000014</v>
      </c>
      <c r="G216">
        <f t="shared" si="27"/>
        <v>6378287.1288668374</v>
      </c>
      <c r="H216">
        <f t="shared" si="28"/>
        <v>5999655.3226954406</v>
      </c>
      <c r="I216">
        <f t="shared" si="29"/>
        <v>2164874.7555275881</v>
      </c>
      <c r="J216">
        <f>-G_*M*m_/(POWER(G216,2))</f>
        <v>-9.8043518012351374</v>
      </c>
      <c r="K216">
        <f t="shared" si="30"/>
        <v>-9.2223398353515993</v>
      </c>
      <c r="L216">
        <f t="shared" si="31"/>
        <v>-3.3277262813623509</v>
      </c>
      <c r="M216">
        <f t="shared" si="32"/>
        <v>-18.811253259579882</v>
      </c>
      <c r="N216">
        <f t="shared" si="33"/>
        <v>-6.7879736215928093</v>
      </c>
      <c r="O216">
        <f>K216/m_</f>
        <v>-9.2223398353515993</v>
      </c>
      <c r="P216">
        <f>L216/m_</f>
        <v>-3.3277262813623509</v>
      </c>
      <c r="Q216">
        <f>M216+O216*Dt/2</f>
        <v>-19.272370251347461</v>
      </c>
      <c r="R216">
        <f>N216+P216*Dt/2</f>
        <v>-6.9543599356609267</v>
      </c>
      <c r="S216">
        <f>x/r_</f>
        <v>0.94063734081406147</v>
      </c>
      <c r="T216">
        <f>y/r_</f>
        <v>0.33941330714374052</v>
      </c>
      <c r="U216">
        <f>S216+M216*Dt/2</f>
        <v>7.4677835067316067E-5</v>
      </c>
      <c r="V216">
        <f>T216+N216*Dt/2</f>
        <v>1.4626064100020653E-5</v>
      </c>
      <c r="W216">
        <f t="shared" si="34"/>
        <v>-6.8870437315912551E-4</v>
      </c>
      <c r="X216">
        <f t="shared" si="35"/>
        <v>-1.4339907790401806E-4</v>
      </c>
      <c r="Y216">
        <f>W216/m_</f>
        <v>-6.8870437315912551E-4</v>
      </c>
      <c r="Z216">
        <f>X216/m_</f>
        <v>-1.4339907790401806E-4</v>
      </c>
      <c r="AA216">
        <f>Q216*Dt</f>
        <v>-1.9272370251347462</v>
      </c>
      <c r="AB216">
        <f>R216*Dt</f>
        <v>-0.69543599356609276</v>
      </c>
      <c r="AC216">
        <f>Y216*Dt</f>
        <v>-6.8870437315912551E-5</v>
      </c>
      <c r="AD216">
        <f>Z216*Dt</f>
        <v>-1.4339907790401807E-5</v>
      </c>
    </row>
    <row r="217" spans="6:30" x14ac:dyDescent="0.25">
      <c r="F217">
        <f>F216+Dt</f>
        <v>20.100000000000016</v>
      </c>
      <c r="G217">
        <f t="shared" si="27"/>
        <v>6378285.0799954962</v>
      </c>
      <c r="H217">
        <f t="shared" si="28"/>
        <v>5999653.3954584152</v>
      </c>
      <c r="I217">
        <f t="shared" si="29"/>
        <v>2164874.0600915947</v>
      </c>
      <c r="J217">
        <f>-G_*M*m_/(POWER(G217,2))</f>
        <v>-9.8043581000626112</v>
      </c>
      <c r="K217">
        <f t="shared" si="30"/>
        <v>-9.2223457602764274</v>
      </c>
      <c r="L217">
        <f t="shared" si="31"/>
        <v>-3.327728419233567</v>
      </c>
      <c r="M217">
        <f t="shared" si="32"/>
        <v>-18.811322130017199</v>
      </c>
      <c r="N217">
        <f t="shared" si="33"/>
        <v>-6.7879879615005994</v>
      </c>
      <c r="O217">
        <f>K217/m_</f>
        <v>-9.2223457602764274</v>
      </c>
      <c r="P217">
        <f>L217/m_</f>
        <v>-3.327728419233567</v>
      </c>
      <c r="Q217">
        <f>M217+O217*Dt/2</f>
        <v>-19.27243941803102</v>
      </c>
      <c r="R217">
        <f>N217+P217*Dt/2</f>
        <v>-6.9543743824622775</v>
      </c>
      <c r="S217">
        <f>x/r_</f>
        <v>0.94063734081406147</v>
      </c>
      <c r="T217">
        <f>y/r_</f>
        <v>0.33941330714374052</v>
      </c>
      <c r="U217">
        <f>S217+M217*Dt/2</f>
        <v>7.1234313201440358E-5</v>
      </c>
      <c r="V217">
        <f>T217+N217*Dt/2</f>
        <v>1.3909068710515893E-5</v>
      </c>
      <c r="W217">
        <f t="shared" si="34"/>
        <v>-6.5694746633950657E-4</v>
      </c>
      <c r="X217">
        <f t="shared" si="35"/>
        <v>-1.3636949047627392E-4</v>
      </c>
      <c r="Y217">
        <f>W217/m_</f>
        <v>-6.5694746633950657E-4</v>
      </c>
      <c r="Z217">
        <f>X217/m_</f>
        <v>-1.3636949047627392E-4</v>
      </c>
      <c r="AA217">
        <f>Q217*Dt</f>
        <v>-1.927243941803102</v>
      </c>
      <c r="AB217">
        <f>R217*Dt</f>
        <v>-0.69543743824622783</v>
      </c>
      <c r="AC217">
        <f>Y217*Dt</f>
        <v>-6.5694746633950654E-5</v>
      </c>
      <c r="AD217">
        <f>Z217*Dt</f>
        <v>-1.3636949047627393E-5</v>
      </c>
    </row>
    <row r="218" spans="6:30" x14ac:dyDescent="0.25">
      <c r="F218">
        <f>F217+Dt</f>
        <v>20.200000000000017</v>
      </c>
      <c r="G218">
        <f t="shared" si="27"/>
        <v>6378283.0311171589</v>
      </c>
      <c r="H218">
        <f t="shared" si="28"/>
        <v>5999651.4682144737</v>
      </c>
      <c r="I218">
        <f t="shared" si="29"/>
        <v>2164873.3646541564</v>
      </c>
      <c r="J218">
        <f>-G_*M*m_/(POWER(G218,2))</f>
        <v>-9.8043643989176648</v>
      </c>
      <c r="K218">
        <f t="shared" si="30"/>
        <v>-9.2223516852266822</v>
      </c>
      <c r="L218">
        <f t="shared" si="31"/>
        <v>-3.3277305571155735</v>
      </c>
      <c r="M218">
        <f t="shared" si="32"/>
        <v>-18.811387824763834</v>
      </c>
      <c r="N218">
        <f t="shared" si="33"/>
        <v>-6.7880015984496467</v>
      </c>
      <c r="O218">
        <f>K218/m_</f>
        <v>-9.2223516852266822</v>
      </c>
      <c r="P218">
        <f>L218/m_</f>
        <v>-3.3277305571155735</v>
      </c>
      <c r="Q218">
        <f>M218+O218*Dt/2</f>
        <v>-19.272505409025168</v>
      </c>
      <c r="R218">
        <f>N218+P218*Dt/2</f>
        <v>-6.9543881263054255</v>
      </c>
      <c r="S218">
        <f>x/r_</f>
        <v>0.94063734081406147</v>
      </c>
      <c r="T218">
        <f>y/r_</f>
        <v>0.33941330714374052</v>
      </c>
      <c r="U218">
        <f>S218+M218*Dt/2</f>
        <v>6.7949575869752366E-5</v>
      </c>
      <c r="V218">
        <f>T218+N218*Dt/2</f>
        <v>1.3227221258182986E-5</v>
      </c>
      <c r="W218">
        <f t="shared" si="34"/>
        <v>-6.2665488553284901E-4</v>
      </c>
      <c r="X218">
        <f t="shared" si="35"/>
        <v>-1.2968449720033619E-4</v>
      </c>
      <c r="Y218">
        <f>W218/m_</f>
        <v>-6.2665488553284901E-4</v>
      </c>
      <c r="Z218">
        <f>X218/m_</f>
        <v>-1.2968449720033619E-4</v>
      </c>
      <c r="AA218">
        <f>Q218*Dt</f>
        <v>-1.9272505409025169</v>
      </c>
      <c r="AB218">
        <f>R218*Dt</f>
        <v>-0.69543881263054264</v>
      </c>
      <c r="AC218">
        <f>Y218*Dt</f>
        <v>-6.2665488553284901E-5</v>
      </c>
      <c r="AD218">
        <f>Z218*Dt</f>
        <v>-1.296844972003362E-5</v>
      </c>
    </row>
    <row r="219" spans="6:30" x14ac:dyDescent="0.25">
      <c r="F219">
        <f>F218+Dt</f>
        <v>20.300000000000018</v>
      </c>
      <c r="G219">
        <f t="shared" si="27"/>
        <v>6378280.9822321478</v>
      </c>
      <c r="H219">
        <f t="shared" si="28"/>
        <v>5999649.5409639329</v>
      </c>
      <c r="I219">
        <f t="shared" si="29"/>
        <v>2164872.6692153439</v>
      </c>
      <c r="J219">
        <f>-G_*M*m_/(POWER(G219,2))</f>
        <v>-9.8043706977993068</v>
      </c>
      <c r="K219">
        <f t="shared" si="30"/>
        <v>-9.2223576102014526</v>
      </c>
      <c r="L219">
        <f t="shared" si="31"/>
        <v>-3.3277326950079735</v>
      </c>
      <c r="M219">
        <f t="shared" si="32"/>
        <v>-18.811450490252387</v>
      </c>
      <c r="N219">
        <f t="shared" si="33"/>
        <v>-6.788014566899367</v>
      </c>
      <c r="O219">
        <f>K219/m_</f>
        <v>-9.2223576102014526</v>
      </c>
      <c r="P219">
        <f>L219/m_</f>
        <v>-3.3277326950079735</v>
      </c>
      <c r="Q219">
        <f>M219+O219*Dt/2</f>
        <v>-19.27256837076246</v>
      </c>
      <c r="R219">
        <f>N219+P219*Dt/2</f>
        <v>-6.9544012016497661</v>
      </c>
      <c r="S219">
        <f>x/r_</f>
        <v>0.94063734081406147</v>
      </c>
      <c r="T219">
        <f>y/r_</f>
        <v>0.33941330714374052</v>
      </c>
      <c r="U219">
        <f>S219+M219*Dt/2</f>
        <v>6.4816301442061075E-5</v>
      </c>
      <c r="V219">
        <f>T219+N219*Dt/2</f>
        <v>1.257879877214485E-5</v>
      </c>
      <c r="W219">
        <f t="shared" si="34"/>
        <v>-5.9775911086930333E-4</v>
      </c>
      <c r="X219">
        <f t="shared" si="35"/>
        <v>-1.2332720609513088E-4</v>
      </c>
      <c r="Y219">
        <f>W219/m_</f>
        <v>-5.9775911086930333E-4</v>
      </c>
      <c r="Z219">
        <f>X219/m_</f>
        <v>-1.2332720609513088E-4</v>
      </c>
      <c r="AA219">
        <f>Q219*Dt</f>
        <v>-1.9272568370762462</v>
      </c>
      <c r="AB219">
        <f>R219*Dt</f>
        <v>-0.69544012016497669</v>
      </c>
      <c r="AC219">
        <f>Y219*Dt</f>
        <v>-5.9775911086930336E-5</v>
      </c>
      <c r="AD219">
        <f>Z219*Dt</f>
        <v>-1.2332720609513089E-5</v>
      </c>
    </row>
    <row r="220" spans="6:30" x14ac:dyDescent="0.25">
      <c r="F220">
        <f>F219+Dt</f>
        <v>20.40000000000002</v>
      </c>
      <c r="G220">
        <f t="shared" si="27"/>
        <v>6378278.9333407702</v>
      </c>
      <c r="H220">
        <f t="shared" si="28"/>
        <v>5999647.6137070954</v>
      </c>
      <c r="I220">
        <f t="shared" si="29"/>
        <v>2164871.9737752238</v>
      </c>
      <c r="J220">
        <f>-G_*M*m_/(POWER(G220,2))</f>
        <v>-9.8043769967065888</v>
      </c>
      <c r="K220">
        <f t="shared" si="30"/>
        <v>-9.2223635351998681</v>
      </c>
      <c r="L220">
        <f t="shared" si="31"/>
        <v>-3.3277348329103877</v>
      </c>
      <c r="M220">
        <f t="shared" si="32"/>
        <v>-18.811510266163474</v>
      </c>
      <c r="N220">
        <f t="shared" si="33"/>
        <v>-6.7880268996199762</v>
      </c>
      <c r="O220">
        <f>K220/m_</f>
        <v>-9.2223635351998681</v>
      </c>
      <c r="P220">
        <f>L220/m_</f>
        <v>-3.3277348329103877</v>
      </c>
      <c r="Q220">
        <f>M220+O220*Dt/2</f>
        <v>-19.272628442923466</v>
      </c>
      <c r="R220">
        <f>N220+P220*Dt/2</f>
        <v>-6.9544136412654955</v>
      </c>
      <c r="S220">
        <f>x/r_</f>
        <v>0.94063734081406147</v>
      </c>
      <c r="T220">
        <f>y/r_</f>
        <v>0.33941330714374052</v>
      </c>
      <c r="U220">
        <f>S220+M220*Dt/2</f>
        <v>6.1827505887790402E-5</v>
      </c>
      <c r="V220">
        <f>T220+N220*Dt/2</f>
        <v>1.1962162741685489E-5</v>
      </c>
      <c r="W220">
        <f t="shared" si="34"/>
        <v>-5.7019573577191335E-4</v>
      </c>
      <c r="X220">
        <f t="shared" si="35"/>
        <v>-1.1728155321544183E-4</v>
      </c>
      <c r="Y220">
        <f>W220/m_</f>
        <v>-5.7019573577191335E-4</v>
      </c>
      <c r="Z220">
        <f>X220/m_</f>
        <v>-1.1728155321544183E-4</v>
      </c>
      <c r="AA220">
        <f>Q220*Dt</f>
        <v>-1.9272628442923467</v>
      </c>
      <c r="AB220">
        <f>R220*Dt</f>
        <v>-0.69544136412654955</v>
      </c>
      <c r="AC220">
        <f>Y220*Dt</f>
        <v>-5.7019573577191335E-5</v>
      </c>
      <c r="AD220">
        <f>Z220*Dt</f>
        <v>-1.1728155321544184E-5</v>
      </c>
    </row>
    <row r="221" spans="6:30" x14ac:dyDescent="0.25">
      <c r="F221">
        <f>F220+Dt</f>
        <v>20.500000000000021</v>
      </c>
      <c r="G221">
        <f t="shared" si="27"/>
        <v>6378276.8844433203</v>
      </c>
      <c r="H221">
        <f t="shared" si="28"/>
        <v>5999645.6864442509</v>
      </c>
      <c r="I221">
        <f t="shared" si="29"/>
        <v>2164871.2783338595</v>
      </c>
      <c r="J221">
        <f>-G_*M*m_/(POWER(G221,2))</f>
        <v>-9.8043832956386083</v>
      </c>
      <c r="K221">
        <f t="shared" si="30"/>
        <v>-9.2223694602210973</v>
      </c>
      <c r="L221">
        <f t="shared" si="31"/>
        <v>-3.3277369708224538</v>
      </c>
      <c r="M221">
        <f t="shared" si="32"/>
        <v>-18.811567285737052</v>
      </c>
      <c r="N221">
        <f t="shared" si="33"/>
        <v>-6.7880386277752978</v>
      </c>
      <c r="O221">
        <f>K221/m_</f>
        <v>-9.2223694602210973</v>
      </c>
      <c r="P221">
        <f>L221/m_</f>
        <v>-3.3277369708224538</v>
      </c>
      <c r="Q221">
        <f>M221+O221*Dt/2</f>
        <v>-19.272685758748107</v>
      </c>
      <c r="R221">
        <f>N221+P221*Dt/2</f>
        <v>-6.9544254763164206</v>
      </c>
      <c r="S221">
        <f>x/r_</f>
        <v>0.94063734081406147</v>
      </c>
      <c r="T221">
        <f>y/r_</f>
        <v>0.33941330714374052</v>
      </c>
      <c r="U221">
        <f>S221+M221*Dt/2</f>
        <v>5.8976527208876028E-5</v>
      </c>
      <c r="V221">
        <f>T221+N221*Dt/2</f>
        <v>1.1375754975617713E-5</v>
      </c>
      <c r="W221">
        <f t="shared" si="34"/>
        <v>-5.4390332340103684E-4</v>
      </c>
      <c r="X221">
        <f t="shared" si="35"/>
        <v>-1.1153226205822409E-4</v>
      </c>
      <c r="Y221">
        <f>W221/m_</f>
        <v>-5.4390332340103684E-4</v>
      </c>
      <c r="Z221">
        <f>X221/m_</f>
        <v>-1.1153226205822409E-4</v>
      </c>
      <c r="AA221">
        <f>Q221*Dt</f>
        <v>-1.9272685758748107</v>
      </c>
      <c r="AB221">
        <f>R221*Dt</f>
        <v>-0.69544254763164215</v>
      </c>
      <c r="AC221">
        <f>Y221*Dt</f>
        <v>-5.4390332340103685E-5</v>
      </c>
      <c r="AD221">
        <f>Z221*Dt</f>
        <v>-1.1153226205822411E-5</v>
      </c>
    </row>
    <row r="222" spans="6:30" x14ac:dyDescent="0.25">
      <c r="F222">
        <f>F221+Dt</f>
        <v>20.600000000000023</v>
      </c>
      <c r="G222">
        <f t="shared" si="27"/>
        <v>6378274.8355400767</v>
      </c>
      <c r="H222">
        <f t="shared" si="28"/>
        <v>5999643.759175675</v>
      </c>
      <c r="I222">
        <f t="shared" si="29"/>
        <v>2164870.582891312</v>
      </c>
      <c r="J222">
        <f>-G_*M*m_/(POWER(G222,2))</f>
        <v>-9.8043895945945128</v>
      </c>
      <c r="K222">
        <f t="shared" si="30"/>
        <v>-9.2223753852643622</v>
      </c>
      <c r="L222">
        <f t="shared" si="31"/>
        <v>-3.3277391087438306</v>
      </c>
      <c r="M222">
        <f t="shared" si="32"/>
        <v>-18.811621676069393</v>
      </c>
      <c r="N222">
        <f t="shared" si="33"/>
        <v>-6.7880497810015035</v>
      </c>
      <c r="O222">
        <f>K222/m_</f>
        <v>-9.2223753852643622</v>
      </c>
      <c r="P222">
        <f>L222/m_</f>
        <v>-3.3277391087438306</v>
      </c>
      <c r="Q222">
        <f>M222+O222*Dt/2</f>
        <v>-19.272740445332612</v>
      </c>
      <c r="R222">
        <f>N222+P222*Dt/2</f>
        <v>-6.9544367364386952</v>
      </c>
      <c r="S222">
        <f>x/r_</f>
        <v>0.94063734081406147</v>
      </c>
      <c r="T222">
        <f>y/r_</f>
        <v>0.33941330714374052</v>
      </c>
      <c r="U222">
        <f>S222+M222*Dt/2</f>
        <v>5.6257010591753698E-5</v>
      </c>
      <c r="V222">
        <f>T222+N222*Dt/2</f>
        <v>1.0818093665321271E-5</v>
      </c>
      <c r="W222">
        <f t="shared" si="34"/>
        <v>-5.1882326972994581E-4</v>
      </c>
      <c r="X222">
        <f t="shared" si="35"/>
        <v>-1.0606480496562468E-4</v>
      </c>
      <c r="Y222">
        <f>W222/m_</f>
        <v>-5.1882326972994581E-4</v>
      </c>
      <c r="Z222">
        <f>X222/m_</f>
        <v>-1.0606480496562468E-4</v>
      </c>
      <c r="AA222">
        <f>Q222*Dt</f>
        <v>-1.9272740445332612</v>
      </c>
      <c r="AB222">
        <f>R222*Dt</f>
        <v>-0.69544367364386961</v>
      </c>
      <c r="AC222">
        <f>Y222*Dt</f>
        <v>-5.1882326972994581E-5</v>
      </c>
      <c r="AD222">
        <f>Z222*Dt</f>
        <v>-1.0606480496562468E-5</v>
      </c>
    </row>
    <row r="223" spans="6:30" x14ac:dyDescent="0.25">
      <c r="F223">
        <f>F222+Dt</f>
        <v>20.700000000000024</v>
      </c>
      <c r="G223">
        <f t="shared" si="27"/>
        <v>6378272.7866313076</v>
      </c>
      <c r="H223">
        <f t="shared" si="28"/>
        <v>5999641.8319016304</v>
      </c>
      <c r="I223">
        <f t="shared" si="29"/>
        <v>2164869.8874476384</v>
      </c>
      <c r="J223">
        <f>-G_*M*m_/(POWER(G223,2))</f>
        <v>-9.8043958935734707</v>
      </c>
      <c r="K223">
        <f t="shared" si="30"/>
        <v>-9.2223813103288936</v>
      </c>
      <c r="L223">
        <f t="shared" si="31"/>
        <v>-3.3277412466741838</v>
      </c>
      <c r="M223">
        <f t="shared" si="32"/>
        <v>-18.811673558396365</v>
      </c>
      <c r="N223">
        <f t="shared" si="33"/>
        <v>-6.788060387482</v>
      </c>
      <c r="O223">
        <f>K223/m_</f>
        <v>-9.2223813103288936</v>
      </c>
      <c r="P223">
        <f>L223/m_</f>
        <v>-3.3277412466741838</v>
      </c>
      <c r="Q223">
        <f>M223+O223*Dt/2</f>
        <v>-19.27279262391281</v>
      </c>
      <c r="R223">
        <f>N223+P223*Dt/2</f>
        <v>-6.9544474498157092</v>
      </c>
      <c r="S223">
        <f>x/r_</f>
        <v>0.94063734081406147</v>
      </c>
      <c r="T223">
        <f>y/r_</f>
        <v>0.33941330714374052</v>
      </c>
      <c r="U223">
        <f>S223+M223*Dt/2</f>
        <v>5.3662894243244885E-5</v>
      </c>
      <c r="V223">
        <f>T223+N223*Dt/2</f>
        <v>1.0287769640515698E-5</v>
      </c>
      <c r="W223">
        <f t="shared" si="34"/>
        <v>-4.9489967292705764E-4</v>
      </c>
      <c r="X223">
        <f t="shared" si="35"/>
        <v>-1.0086536641750194E-4</v>
      </c>
      <c r="Y223">
        <f>W223/m_</f>
        <v>-4.9489967292705764E-4</v>
      </c>
      <c r="Z223">
        <f>X223/m_</f>
        <v>-1.0086536641750194E-4</v>
      </c>
      <c r="AA223">
        <f>Q223*Dt</f>
        <v>-1.9272792623912811</v>
      </c>
      <c r="AB223">
        <f>R223*Dt</f>
        <v>-0.69544474498157094</v>
      </c>
      <c r="AC223">
        <f>Y223*Dt</f>
        <v>-4.9489967292705766E-5</v>
      </c>
      <c r="AD223">
        <f>Z223*Dt</f>
        <v>-1.0086536641750194E-5</v>
      </c>
    </row>
    <row r="224" spans="6:30" x14ac:dyDescent="0.25">
      <c r="F224">
        <f>F223+Dt</f>
        <v>20.800000000000026</v>
      </c>
      <c r="G224">
        <f t="shared" si="27"/>
        <v>6378270.7377172653</v>
      </c>
      <c r="H224">
        <f t="shared" si="28"/>
        <v>5999639.9046223676</v>
      </c>
      <c r="I224">
        <f t="shared" si="29"/>
        <v>2164869.1920028934</v>
      </c>
      <c r="J224">
        <f>-G_*M*m_/(POWER(G224,2))</f>
        <v>-9.8044021925747149</v>
      </c>
      <c r="K224">
        <f t="shared" si="30"/>
        <v>-9.2223872354139917</v>
      </c>
      <c r="L224">
        <f t="shared" si="31"/>
        <v>-3.3277433846132052</v>
      </c>
      <c r="M224">
        <f t="shared" si="32"/>
        <v>-18.811723048363657</v>
      </c>
      <c r="N224">
        <f t="shared" si="33"/>
        <v>-6.7880704740186415</v>
      </c>
      <c r="O224">
        <f>K224/m_</f>
        <v>-9.2223872354139917</v>
      </c>
      <c r="P224">
        <f>L224/m_</f>
        <v>-3.3277433846132052</v>
      </c>
      <c r="Q224">
        <f>M224+O224*Dt/2</f>
        <v>-19.272842410134356</v>
      </c>
      <c r="R224">
        <f>N224+P224*Dt/2</f>
        <v>-6.9544576432493015</v>
      </c>
      <c r="S224">
        <f>x/r_</f>
        <v>0.94063734081406147</v>
      </c>
      <c r="T224">
        <f>y/r_</f>
        <v>0.33941330714374052</v>
      </c>
      <c r="U224">
        <f>S224+M224*Dt/2</f>
        <v>5.1188395878587478E-5</v>
      </c>
      <c r="V224">
        <f>T224+N224*Dt/2</f>
        <v>9.7834428084420111E-6</v>
      </c>
      <c r="W224">
        <f t="shared" si="34"/>
        <v>-4.7207920875200335E-4</v>
      </c>
      <c r="X224">
        <f t="shared" si="35"/>
        <v>-9.5920808122018186E-5</v>
      </c>
      <c r="Y224">
        <f>W224/m_</f>
        <v>-4.7207920875200335E-4</v>
      </c>
      <c r="Z224">
        <f>X224/m_</f>
        <v>-9.5920808122018186E-5</v>
      </c>
      <c r="AA224">
        <f>Q224*Dt</f>
        <v>-1.9272842410134357</v>
      </c>
      <c r="AB224">
        <f>R224*Dt</f>
        <v>-0.69544576432493022</v>
      </c>
      <c r="AC224">
        <f>Y224*Dt</f>
        <v>-4.7207920875200337E-5</v>
      </c>
      <c r="AD224">
        <f>Z224*Dt</f>
        <v>-9.5920808122018186E-6</v>
      </c>
    </row>
    <row r="225" spans="6:30" x14ac:dyDescent="0.25">
      <c r="F225">
        <f>F224+Dt</f>
        <v>20.900000000000027</v>
      </c>
      <c r="G225">
        <f t="shared" si="27"/>
        <v>6378268.6887981957</v>
      </c>
      <c r="H225">
        <f t="shared" si="28"/>
        <v>5999637.9773381269</v>
      </c>
      <c r="I225">
        <f t="shared" si="29"/>
        <v>2164868.4965571291</v>
      </c>
      <c r="J225">
        <f>-G_*M*m_/(POWER(G225,2))</f>
        <v>-9.8044084915974814</v>
      </c>
      <c r="K225">
        <f t="shared" si="30"/>
        <v>-9.2223931605189531</v>
      </c>
      <c r="L225">
        <f t="shared" si="31"/>
        <v>-3.3277455225605883</v>
      </c>
      <c r="M225">
        <f t="shared" si="32"/>
        <v>-18.811770256284532</v>
      </c>
      <c r="N225">
        <f t="shared" si="33"/>
        <v>-6.7880800660994538</v>
      </c>
      <c r="O225">
        <f>K225/m_</f>
        <v>-9.2223931605189531</v>
      </c>
      <c r="P225">
        <f>L225/m_</f>
        <v>-3.3277455225605883</v>
      </c>
      <c r="Q225">
        <f>M225+O225*Dt/2</f>
        <v>-19.272889914310479</v>
      </c>
      <c r="R225">
        <f>N225+P225*Dt/2</f>
        <v>-6.954467342227483</v>
      </c>
      <c r="S225">
        <f>x/r_</f>
        <v>0.94063734081406147</v>
      </c>
      <c r="T225">
        <f>y/r_</f>
        <v>0.33941330714374052</v>
      </c>
      <c r="U225">
        <f>S225+M225*Dt/2</f>
        <v>4.8827999834855085E-5</v>
      </c>
      <c r="V225">
        <f>T225+N225*Dt/2</f>
        <v>9.3038387677935042E-6</v>
      </c>
      <c r="W225">
        <f t="shared" si="34"/>
        <v>-4.5031101171878811E-4</v>
      </c>
      <c r="X225">
        <f t="shared" si="35"/>
        <v>-9.1218635819408482E-5</v>
      </c>
      <c r="Y225">
        <f>W225/m_</f>
        <v>-4.5031101171878811E-4</v>
      </c>
      <c r="Z225">
        <f>X225/m_</f>
        <v>-9.1218635819408482E-5</v>
      </c>
      <c r="AA225">
        <f>Q225*Dt</f>
        <v>-1.927288991431048</v>
      </c>
      <c r="AB225">
        <f>R225*Dt</f>
        <v>-0.69544673422274839</v>
      </c>
      <c r="AC225">
        <f>Y225*Dt</f>
        <v>-4.5031101171878814E-5</v>
      </c>
      <c r="AD225">
        <f>Z225*Dt</f>
        <v>-9.1218635819408492E-6</v>
      </c>
    </row>
    <row r="226" spans="6:30" x14ac:dyDescent="0.25">
      <c r="F226">
        <f>F225+Dt</f>
        <v>21.000000000000028</v>
      </c>
      <c r="G226">
        <f t="shared" si="27"/>
        <v>6378266.6398743279</v>
      </c>
      <c r="H226">
        <f t="shared" si="28"/>
        <v>5999636.0500491355</v>
      </c>
      <c r="I226">
        <f t="shared" si="29"/>
        <v>2164867.8011103948</v>
      </c>
      <c r="J226">
        <f>-G_*M*m_/(POWER(G226,2))</f>
        <v>-9.8044147906410704</v>
      </c>
      <c r="K226">
        <f t="shared" si="30"/>
        <v>-9.2223990856431346</v>
      </c>
      <c r="L226">
        <f t="shared" si="31"/>
        <v>-3.3277476605160508</v>
      </c>
      <c r="M226">
        <f t="shared" si="32"/>
        <v>-18.811815287385706</v>
      </c>
      <c r="N226">
        <f t="shared" si="33"/>
        <v>-6.7880891879630356</v>
      </c>
      <c r="O226">
        <f>K226/m_</f>
        <v>-9.2223990856431346</v>
      </c>
      <c r="P226">
        <f>L226/m_</f>
        <v>-3.3277476605160508</v>
      </c>
      <c r="Q226">
        <f>M226+O226*Dt/2</f>
        <v>-19.272935241667863</v>
      </c>
      <c r="R226">
        <f>N226+P226*Dt/2</f>
        <v>-6.9544765709888381</v>
      </c>
      <c r="S226">
        <f>x/r_</f>
        <v>0.94063734081406147</v>
      </c>
      <c r="T226">
        <f>y/r_</f>
        <v>0.33941330714374052</v>
      </c>
      <c r="U226">
        <f>S226+M226*Dt/2</f>
        <v>4.6576444776125214E-5</v>
      </c>
      <c r="V226">
        <f>T226+N226*Dt/2</f>
        <v>8.8477455887359113E-6</v>
      </c>
      <c r="W226">
        <f t="shared" si="34"/>
        <v>-4.2954656171584511E-4</v>
      </c>
      <c r="X226">
        <f t="shared" si="35"/>
        <v>-8.6746967714031655E-5</v>
      </c>
      <c r="Y226">
        <f>W226/m_</f>
        <v>-4.2954656171584511E-4</v>
      </c>
      <c r="Z226">
        <f>X226/m_</f>
        <v>-8.6746967714031655E-5</v>
      </c>
      <c r="AA226">
        <f>Q226*Dt</f>
        <v>-1.9272935241667863</v>
      </c>
      <c r="AB226">
        <f>R226*Dt</f>
        <v>-0.6954476570988839</v>
      </c>
      <c r="AC226">
        <f>Y226*Dt</f>
        <v>-4.2954656171584511E-5</v>
      </c>
      <c r="AD226">
        <f>Z226*Dt</f>
        <v>-8.6746967714031652E-6</v>
      </c>
    </row>
    <row r="227" spans="6:30" x14ac:dyDescent="0.25">
      <c r="F227">
        <f>F226+Dt</f>
        <v>21.10000000000003</v>
      </c>
      <c r="G227">
        <f t="shared" si="27"/>
        <v>6378264.5909458827</v>
      </c>
      <c r="H227">
        <f t="shared" si="28"/>
        <v>5999634.1227556113</v>
      </c>
      <c r="I227">
        <f t="shared" si="29"/>
        <v>2164867.1056627375</v>
      </c>
      <c r="J227">
        <f>-G_*M*m_/(POWER(G227,2))</f>
        <v>-9.8044210897048032</v>
      </c>
      <c r="K227">
        <f t="shared" si="30"/>
        <v>-9.2224050107859163</v>
      </c>
      <c r="L227">
        <f t="shared" si="31"/>
        <v>-3.327749798479319</v>
      </c>
      <c r="M227">
        <f t="shared" si="32"/>
        <v>-18.811858242041879</v>
      </c>
      <c r="N227">
        <f t="shared" si="33"/>
        <v>-6.7880978626598072</v>
      </c>
      <c r="O227">
        <f>K227/m_</f>
        <v>-9.2224050107859163</v>
      </c>
      <c r="P227">
        <f>L227/m_</f>
        <v>-3.327749798479319</v>
      </c>
      <c r="Q227">
        <f>M227+O227*Dt/2</f>
        <v>-19.272978492581174</v>
      </c>
      <c r="R227">
        <f>N227+P227*Dt/2</f>
        <v>-6.9544853525837729</v>
      </c>
      <c r="S227">
        <f>x/r_</f>
        <v>0.94063734081406147</v>
      </c>
      <c r="T227">
        <f>y/r_</f>
        <v>0.33941330714374052</v>
      </c>
      <c r="U227">
        <f>S227+M227*Dt/2</f>
        <v>4.4428711967525736E-5</v>
      </c>
      <c r="V227">
        <f>T227+N227*Dt/2</f>
        <v>8.414010750135148E-6</v>
      </c>
      <c r="W227">
        <f t="shared" si="34"/>
        <v>-4.0973957587207355E-4</v>
      </c>
      <c r="X227">
        <f t="shared" si="35"/>
        <v>-8.249450444762797E-5</v>
      </c>
      <c r="Y227">
        <f>W227/m_</f>
        <v>-4.0973957587207355E-4</v>
      </c>
      <c r="Z227">
        <f>X227/m_</f>
        <v>-8.249450444762797E-5</v>
      </c>
      <c r="AA227">
        <f>Q227*Dt</f>
        <v>-1.9272978492581174</v>
      </c>
      <c r="AB227">
        <f>R227*Dt</f>
        <v>-0.69544853525837735</v>
      </c>
      <c r="AC227">
        <f>Y227*Dt</f>
        <v>-4.0973957587207359E-5</v>
      </c>
      <c r="AD227">
        <f>Z227*Dt</f>
        <v>-8.249450444762797E-6</v>
      </c>
    </row>
    <row r="228" spans="6:30" x14ac:dyDescent="0.25">
      <c r="F228">
        <f>F227+Dt</f>
        <v>21.200000000000031</v>
      </c>
      <c r="G228">
        <f t="shared" si="27"/>
        <v>6378262.5420130724</v>
      </c>
      <c r="H228">
        <f t="shared" si="28"/>
        <v>5999632.1954577621</v>
      </c>
      <c r="I228">
        <f t="shared" si="29"/>
        <v>2164866.4102142025</v>
      </c>
      <c r="J228">
        <f>-G_*M*m_/(POWER(G228,2))</f>
        <v>-9.8044273887880244</v>
      </c>
      <c r="K228">
        <f t="shared" si="30"/>
        <v>-9.2224109359466926</v>
      </c>
      <c r="L228">
        <f t="shared" si="31"/>
        <v>-3.3277519364501313</v>
      </c>
      <c r="M228">
        <f t="shared" si="32"/>
        <v>-18.811899215999468</v>
      </c>
      <c r="N228">
        <f t="shared" si="33"/>
        <v>-6.7881061121102517</v>
      </c>
      <c r="O228">
        <f>K228/m_</f>
        <v>-9.2224109359466926</v>
      </c>
      <c r="P228">
        <f>L228/m_</f>
        <v>-3.3277519364501313</v>
      </c>
      <c r="Q228">
        <f>M228+O228*Dt/2</f>
        <v>-19.273019762796803</v>
      </c>
      <c r="R228">
        <f>N228+P228*Dt/2</f>
        <v>-6.9544937089327581</v>
      </c>
      <c r="S228">
        <f>x/r_</f>
        <v>0.94063734081406147</v>
      </c>
      <c r="T228">
        <f>y/r_</f>
        <v>0.33941330714374052</v>
      </c>
      <c r="U228">
        <f>S228+M228*Dt/2</f>
        <v>4.2380014088072571E-5</v>
      </c>
      <c r="V228">
        <f>T228+N228*Dt/2</f>
        <v>8.0015382278864067E-6</v>
      </c>
      <c r="W228">
        <f t="shared" si="34"/>
        <v>-3.9084590539141539E-4</v>
      </c>
      <c r="X228">
        <f t="shared" si="35"/>
        <v>-7.8450500553923881E-5</v>
      </c>
      <c r="Y228">
        <f>W228/m_</f>
        <v>-3.9084590539141539E-4</v>
      </c>
      <c r="Z228">
        <f>X228/m_</f>
        <v>-7.8450500553923881E-5</v>
      </c>
      <c r="AA228">
        <f>Q228*Dt</f>
        <v>-1.9273019762796804</v>
      </c>
      <c r="AB228">
        <f>R228*Dt</f>
        <v>-0.69544937089327585</v>
      </c>
      <c r="AC228">
        <f>Y228*Dt</f>
        <v>-3.9084590539141541E-5</v>
      </c>
      <c r="AD228">
        <f>Z228*Dt</f>
        <v>-7.8450500553923891E-6</v>
      </c>
    </row>
    <row r="229" spans="6:30" x14ac:dyDescent="0.25">
      <c r="F229">
        <f>F228+Dt</f>
        <v>21.300000000000033</v>
      </c>
      <c r="G229">
        <f t="shared" si="27"/>
        <v>6378260.4930760954</v>
      </c>
      <c r="H229">
        <f t="shared" si="28"/>
        <v>5999630.2681557862</v>
      </c>
      <c r="I229">
        <f t="shared" si="29"/>
        <v>2164865.7147648316</v>
      </c>
      <c r="J229">
        <f>-G_*M*m_/(POWER(G229,2))</f>
        <v>-9.8044336878901284</v>
      </c>
      <c r="K229">
        <f t="shared" si="30"/>
        <v>-9.2224168611249127</v>
      </c>
      <c r="L229">
        <f t="shared" si="31"/>
        <v>-3.3277540744282406</v>
      </c>
      <c r="M229">
        <f t="shared" si="32"/>
        <v>-18.811938300590008</v>
      </c>
      <c r="N229">
        <f t="shared" si="33"/>
        <v>-6.7881139571603075</v>
      </c>
      <c r="O229">
        <f>K229/m_</f>
        <v>-9.2224168611249127</v>
      </c>
      <c r="P229">
        <f>L229/m_</f>
        <v>-3.3277540744282406</v>
      </c>
      <c r="Q229">
        <f>M229+O229*Dt/2</f>
        <v>-19.273059143646254</v>
      </c>
      <c r="R229">
        <f>N229+P229*Dt/2</f>
        <v>-6.9545016608817196</v>
      </c>
      <c r="S229">
        <f>x/r_</f>
        <v>0.94063734081406147</v>
      </c>
      <c r="T229">
        <f>y/r_</f>
        <v>0.33941330714374052</v>
      </c>
      <c r="U229">
        <f>S229+M229*Dt/2</f>
        <v>4.0425784561093359E-5</v>
      </c>
      <c r="V229">
        <f>T229+N229*Dt/2</f>
        <v>7.6092857251297552E-6</v>
      </c>
      <c r="W229">
        <f t="shared" si="34"/>
        <v>-3.7282343716043057E-4</v>
      </c>
      <c r="X229">
        <f t="shared" si="35"/>
        <v>-7.4604737304243639E-5</v>
      </c>
      <c r="Y229">
        <f>W229/m_</f>
        <v>-3.7282343716043057E-4</v>
      </c>
      <c r="Z229">
        <f>X229/m_</f>
        <v>-7.4604737304243639E-5</v>
      </c>
      <c r="AA229">
        <f>Q229*Dt</f>
        <v>-1.9273059143646254</v>
      </c>
      <c r="AB229">
        <f>R229*Dt</f>
        <v>-0.69545016608817201</v>
      </c>
      <c r="AC229">
        <f>Y229*Dt</f>
        <v>-3.7282343716043061E-5</v>
      </c>
      <c r="AD229">
        <f>Z229*Dt</f>
        <v>-7.4604737304243645E-6</v>
      </c>
    </row>
    <row r="230" spans="6:30" x14ac:dyDescent="0.25">
      <c r="F230">
        <f>F229+Dt</f>
        <v>21.400000000000034</v>
      </c>
      <c r="G230">
        <f t="shared" si="27"/>
        <v>6378258.4441351444</v>
      </c>
      <c r="H230">
        <f t="shared" si="28"/>
        <v>5999628.3408498717</v>
      </c>
      <c r="I230">
        <f t="shared" si="29"/>
        <v>2164865.0193146653</v>
      </c>
      <c r="J230">
        <f>-G_*M*m_/(POWER(G230,2))</f>
        <v>-9.8044399870105181</v>
      </c>
      <c r="K230">
        <f t="shared" si="30"/>
        <v>-9.2224227863200223</v>
      </c>
      <c r="L230">
        <f t="shared" si="31"/>
        <v>-3.3277562124134077</v>
      </c>
      <c r="M230">
        <f t="shared" si="32"/>
        <v>-18.811975582933723</v>
      </c>
      <c r="N230">
        <f t="shared" si="33"/>
        <v>-6.7881214176340379</v>
      </c>
      <c r="O230">
        <f>K230/m_</f>
        <v>-9.2224227863200223</v>
      </c>
      <c r="P230">
        <f>L230/m_</f>
        <v>-3.3277562124134077</v>
      </c>
      <c r="Q230">
        <f>M230+O230*Dt/2</f>
        <v>-19.273096722249726</v>
      </c>
      <c r="R230">
        <f>N230+P230*Dt/2</f>
        <v>-6.9545092282547083</v>
      </c>
      <c r="S230">
        <f>x/r_</f>
        <v>0.94063734081406147</v>
      </c>
      <c r="T230">
        <f>y/r_</f>
        <v>0.33941330714374052</v>
      </c>
      <c r="U230">
        <f>S230+M230*Dt/2</f>
        <v>3.8561667375258679E-5</v>
      </c>
      <c r="V230">
        <f>T230+N230*Dt/2</f>
        <v>7.2362620385790777E-6</v>
      </c>
      <c r="W230">
        <f t="shared" si="34"/>
        <v>-3.5563199988007904E-4</v>
      </c>
      <c r="X230">
        <f t="shared" si="35"/>
        <v>-7.0947496887530955E-5</v>
      </c>
      <c r="Y230">
        <f>W230/m_</f>
        <v>-3.5563199988007904E-4</v>
      </c>
      <c r="Z230">
        <f>X230/m_</f>
        <v>-7.0947496887530955E-5</v>
      </c>
      <c r="AA230">
        <f>Q230*Dt</f>
        <v>-1.9273096722249727</v>
      </c>
      <c r="AB230">
        <f>R230*Dt</f>
        <v>-0.69545092282547083</v>
      </c>
      <c r="AC230">
        <f>Y230*Dt</f>
        <v>-3.5563199988007903E-5</v>
      </c>
      <c r="AD230">
        <f>Z230*Dt</f>
        <v>-7.094749688753096E-6</v>
      </c>
    </row>
    <row r="231" spans="6:30" x14ac:dyDescent="0.25">
      <c r="F231">
        <f>F230+Dt</f>
        <v>21.500000000000036</v>
      </c>
      <c r="G231">
        <f t="shared" si="27"/>
        <v>6378256.395190401</v>
      </c>
      <c r="H231">
        <f t="shared" si="28"/>
        <v>5999626.4135401994</v>
      </c>
      <c r="I231">
        <f t="shared" si="29"/>
        <v>2164864.3238637424</v>
      </c>
      <c r="J231">
        <f>-G_*M*m_/(POWER(G231,2))</f>
        <v>-9.8044462861486394</v>
      </c>
      <c r="K231">
        <f t="shared" si="30"/>
        <v>-9.2224287115315207</v>
      </c>
      <c r="L231">
        <f t="shared" si="31"/>
        <v>-3.327758350405408</v>
      </c>
      <c r="M231">
        <f t="shared" si="32"/>
        <v>-18.81201114613371</v>
      </c>
      <c r="N231">
        <f t="shared" si="33"/>
        <v>-6.7881285123837269</v>
      </c>
      <c r="O231">
        <f>K231/m_</f>
        <v>-9.2224287115315207</v>
      </c>
      <c r="P231">
        <f>L231/m_</f>
        <v>-3.327758350405408</v>
      </c>
      <c r="Q231">
        <f>M231+O231*Dt/2</f>
        <v>-19.273132581710286</v>
      </c>
      <c r="R231">
        <f>N231+P231*Dt/2</f>
        <v>-6.9545164299039977</v>
      </c>
      <c r="S231">
        <f>x/r_</f>
        <v>0.94063734081406147</v>
      </c>
      <c r="T231">
        <f>y/r_</f>
        <v>0.33941330714374052</v>
      </c>
      <c r="U231">
        <f>S231+M231*Dt/2</f>
        <v>3.6783507375903746E-5</v>
      </c>
      <c r="V231">
        <f>T231+N231*Dt/2</f>
        <v>6.8815245541364867E-6</v>
      </c>
      <c r="W231">
        <f t="shared" si="34"/>
        <v>-3.3923327453436614E-4</v>
      </c>
      <c r="X231">
        <f t="shared" si="35"/>
        <v>-6.7469537857844147E-5</v>
      </c>
      <c r="Y231">
        <f>W231/m_</f>
        <v>-3.3923327453436614E-4</v>
      </c>
      <c r="Z231">
        <f>X231/m_</f>
        <v>-6.7469537857844147E-5</v>
      </c>
      <c r="AA231">
        <f>Q231*Dt</f>
        <v>-1.9273132581710286</v>
      </c>
      <c r="AB231">
        <f>R231*Dt</f>
        <v>-0.69545164299039985</v>
      </c>
      <c r="AC231">
        <f>Y231*Dt</f>
        <v>-3.3923327453436613E-5</v>
      </c>
      <c r="AD231">
        <f>Z231*Dt</f>
        <v>-6.7469537857844147E-6</v>
      </c>
    </row>
    <row r="232" spans="6:30" x14ac:dyDescent="0.25">
      <c r="F232">
        <f>F231+Dt</f>
        <v>21.600000000000037</v>
      </c>
      <c r="G232">
        <f t="shared" si="27"/>
        <v>6378254.3462420413</v>
      </c>
      <c r="H232">
        <f t="shared" si="28"/>
        <v>5999624.4862269415</v>
      </c>
      <c r="I232">
        <f t="shared" si="29"/>
        <v>2164863.6284120996</v>
      </c>
      <c r="J232">
        <f>-G_*M*m_/(POWER(G232,2))</f>
        <v>-9.804452585303947</v>
      </c>
      <c r="K232">
        <f t="shared" si="30"/>
        <v>-9.2224346367589014</v>
      </c>
      <c r="L232">
        <f t="shared" si="31"/>
        <v>-3.3277604884040222</v>
      </c>
      <c r="M232">
        <f t="shared" si="32"/>
        <v>-18.812045069461163</v>
      </c>
      <c r="N232">
        <f t="shared" si="33"/>
        <v>-6.7881352593375128</v>
      </c>
      <c r="O232">
        <f>K232/m_</f>
        <v>-9.2224346367589014</v>
      </c>
      <c r="P232">
        <f>L232/m_</f>
        <v>-3.3277604884040222</v>
      </c>
      <c r="Q232">
        <f>M232+O232*Dt/2</f>
        <v>-19.273166801299109</v>
      </c>
      <c r="R232">
        <f>N232+P232*Dt/2</f>
        <v>-6.9545232837577142</v>
      </c>
      <c r="S232">
        <f>x/r_</f>
        <v>0.94063734081406147</v>
      </c>
      <c r="T232">
        <f>y/r_</f>
        <v>0.33941330714374052</v>
      </c>
      <c r="U232">
        <f>S232+M232*Dt/2</f>
        <v>3.5087341003214867E-5</v>
      </c>
      <c r="V232">
        <f>T232+N232*Dt/2</f>
        <v>6.5441768648533127E-6</v>
      </c>
      <c r="W232">
        <f t="shared" si="34"/>
        <v>-3.2359070897981963E-4</v>
      </c>
      <c r="X232">
        <f t="shared" si="35"/>
        <v>-6.4162071781297337E-5</v>
      </c>
      <c r="Y232">
        <f>W232/m_</f>
        <v>-3.2359070897981963E-4</v>
      </c>
      <c r="Z232">
        <f>X232/m_</f>
        <v>-6.4162071781297337E-5</v>
      </c>
      <c r="AA232">
        <f>Q232*Dt</f>
        <v>-1.9273166801299109</v>
      </c>
      <c r="AB232">
        <f>R232*Dt</f>
        <v>-0.69545232837577142</v>
      </c>
      <c r="AC232">
        <f>Y232*Dt</f>
        <v>-3.2359070897981963E-5</v>
      </c>
      <c r="AD232">
        <f>Z232*Dt</f>
        <v>-6.4162071781297342E-6</v>
      </c>
    </row>
    <row r="233" spans="6:30" x14ac:dyDescent="0.25">
      <c r="F233">
        <f>F232+Dt</f>
        <v>21.700000000000038</v>
      </c>
      <c r="G233">
        <f t="shared" si="27"/>
        <v>6378252.2972902292</v>
      </c>
      <c r="H233">
        <f t="shared" si="28"/>
        <v>5999622.5589102609</v>
      </c>
      <c r="I233">
        <f t="shared" si="29"/>
        <v>2164862.9329597712</v>
      </c>
      <c r="J233">
        <f>-G_*M*m_/(POWER(G233,2))</f>
        <v>-9.8044588844759417</v>
      </c>
      <c r="K233">
        <f t="shared" si="30"/>
        <v>-9.222440562001708</v>
      </c>
      <c r="L233">
        <f t="shared" si="31"/>
        <v>-3.3277626264090476</v>
      </c>
      <c r="M233">
        <f t="shared" si="32"/>
        <v>-18.81207742853206</v>
      </c>
      <c r="N233">
        <f t="shared" si="33"/>
        <v>-6.7881416755446908</v>
      </c>
      <c r="O233">
        <f>K233/m_</f>
        <v>-9.222440562001708</v>
      </c>
      <c r="P233">
        <f>L233/m_</f>
        <v>-3.3277626264090476</v>
      </c>
      <c r="Q233">
        <f>M233+O233*Dt/2</f>
        <v>-19.273199456632145</v>
      </c>
      <c r="R233">
        <f>N233+P233*Dt/2</f>
        <v>-6.9545298068651435</v>
      </c>
      <c r="S233">
        <f>x/r_</f>
        <v>0.94063734081406147</v>
      </c>
      <c r="T233">
        <f>y/r_</f>
        <v>0.33941330714374052</v>
      </c>
      <c r="U233">
        <f>S233+M233*Dt/2</f>
        <v>3.3469387458406885E-5</v>
      </c>
      <c r="V233">
        <f>T233+N233*Dt/2</f>
        <v>6.2233665059641119E-6</v>
      </c>
      <c r="W233">
        <f t="shared" si="34"/>
        <v>-3.0866943648176292E-4</v>
      </c>
      <c r="X233">
        <f t="shared" si="35"/>
        <v>-6.1016741030749837E-5</v>
      </c>
      <c r="Y233">
        <f>W233/m_</f>
        <v>-3.0866943648176292E-4</v>
      </c>
      <c r="Z233">
        <f>X233/m_</f>
        <v>-6.1016741030749837E-5</v>
      </c>
      <c r="AA233">
        <f>Q233*Dt</f>
        <v>-1.9273199456632146</v>
      </c>
      <c r="AB233">
        <f>R233*Dt</f>
        <v>-0.6954529806865144</v>
      </c>
      <c r="AC233">
        <f>Y233*Dt</f>
        <v>-3.0866943648176295E-5</v>
      </c>
      <c r="AD233">
        <f>Z233*Dt</f>
        <v>-6.1016741030749837E-6</v>
      </c>
    </row>
    <row r="234" spans="6:30" x14ac:dyDescent="0.25">
      <c r="F234">
        <f>F233+Dt</f>
        <v>21.80000000000004</v>
      </c>
      <c r="G234">
        <f t="shared" si="27"/>
        <v>6378250.2483351249</v>
      </c>
      <c r="H234">
        <f t="shared" si="28"/>
        <v>5999620.6315903151</v>
      </c>
      <c r="I234">
        <f t="shared" si="29"/>
        <v>2164862.2375067906</v>
      </c>
      <c r="J234">
        <f>-G_*M*m_/(POWER(G234,2))</f>
        <v>-9.8044651836641243</v>
      </c>
      <c r="K234">
        <f t="shared" si="30"/>
        <v>-9.2224464872594858</v>
      </c>
      <c r="L234">
        <f t="shared" si="31"/>
        <v>-3.3277647644202824</v>
      </c>
      <c r="M234">
        <f t="shared" si="32"/>
        <v>-18.812108295475706</v>
      </c>
      <c r="N234">
        <f t="shared" si="33"/>
        <v>-6.7881477772187937</v>
      </c>
      <c r="O234">
        <f>K234/m_</f>
        <v>-9.2224464872594858</v>
      </c>
      <c r="P234">
        <f>L234/m_</f>
        <v>-3.3277647644202824</v>
      </c>
      <c r="Q234">
        <f>M234+O234*Dt/2</f>
        <v>-19.273230619838682</v>
      </c>
      <c r="R234">
        <f>N234+P234*Dt/2</f>
        <v>-6.9545360154398077</v>
      </c>
      <c r="S234">
        <f>x/r_</f>
        <v>0.94063734081406147</v>
      </c>
      <c r="T234">
        <f>y/r_</f>
        <v>0.33941330714374052</v>
      </c>
      <c r="U234">
        <f>S234+M234*Dt/2</f>
        <v>3.1926040276131218E-5</v>
      </c>
      <c r="V234">
        <f>T234+N234*Dt/2</f>
        <v>5.9182828008319532E-6</v>
      </c>
      <c r="W234">
        <f t="shared" si="34"/>
        <v>-2.9443619799671123E-4</v>
      </c>
      <c r="X234">
        <f t="shared" si="35"/>
        <v>-5.8025597667835085E-5</v>
      </c>
      <c r="Y234">
        <f>W234/m_</f>
        <v>-2.9443619799671123E-4</v>
      </c>
      <c r="Z234">
        <f>X234/m_</f>
        <v>-5.8025597667835085E-5</v>
      </c>
      <c r="AA234">
        <f>Q234*Dt</f>
        <v>-1.9273230619838682</v>
      </c>
      <c r="AB234">
        <f>R234*Dt</f>
        <v>-0.69545360154398084</v>
      </c>
      <c r="AC234">
        <f>Y234*Dt</f>
        <v>-2.9443619799671123E-5</v>
      </c>
      <c r="AD234">
        <f>Z234*Dt</f>
        <v>-5.802559766783509E-6</v>
      </c>
    </row>
    <row r="235" spans="6:30" x14ac:dyDescent="0.25">
      <c r="F235">
        <f>F234+Dt</f>
        <v>21.900000000000041</v>
      </c>
      <c r="G235">
        <f t="shared" si="27"/>
        <v>6378248.1993768783</v>
      </c>
      <c r="H235">
        <f t="shared" si="28"/>
        <v>5999618.7042672532</v>
      </c>
      <c r="I235">
        <f t="shared" si="29"/>
        <v>2164861.5420531891</v>
      </c>
      <c r="J235">
        <f>-G_*M*m_/(POWER(G235,2))</f>
        <v>-9.8044714828680419</v>
      </c>
      <c r="K235">
        <f t="shared" si="30"/>
        <v>-9.2224524125318137</v>
      </c>
      <c r="L235">
        <f t="shared" si="31"/>
        <v>-3.327766902437542</v>
      </c>
      <c r="M235">
        <f t="shared" si="32"/>
        <v>-18.812137739095505</v>
      </c>
      <c r="N235">
        <f t="shared" si="33"/>
        <v>-6.7881535797785606</v>
      </c>
      <c r="O235">
        <f>K235/m_</f>
        <v>-9.2224524125318137</v>
      </c>
      <c r="P235">
        <f>L235/m_</f>
        <v>-3.327766902437542</v>
      </c>
      <c r="Q235">
        <f>M235+O235*Dt/2</f>
        <v>-19.273260359722094</v>
      </c>
      <c r="R235">
        <f>N235+P235*Dt/2</f>
        <v>-6.9545419249004379</v>
      </c>
      <c r="S235">
        <f>x/r_</f>
        <v>0.94063734081406147</v>
      </c>
      <c r="T235">
        <f>y/r_</f>
        <v>0.33941330714374052</v>
      </c>
      <c r="U235">
        <f>S235+M235*Dt/2</f>
        <v>3.0453859286239116E-5</v>
      </c>
      <c r="V235">
        <f>T235+N235*Dt/2</f>
        <v>5.6281548124759162E-6</v>
      </c>
      <c r="W235">
        <f t="shared" si="34"/>
        <v>-2.8085926804528031E-4</v>
      </c>
      <c r="X235">
        <f t="shared" si="35"/>
        <v>-5.5181083360086655E-5</v>
      </c>
      <c r="Y235">
        <f>W235/m_</f>
        <v>-2.8085926804528031E-4</v>
      </c>
      <c r="Z235">
        <f>X235/m_</f>
        <v>-5.5181083360086655E-5</v>
      </c>
      <c r="AA235">
        <f>Q235*Dt</f>
        <v>-1.9273260359722095</v>
      </c>
      <c r="AB235">
        <f>R235*Dt</f>
        <v>-0.69545419249004381</v>
      </c>
      <c r="AC235">
        <f>Y235*Dt</f>
        <v>-2.8085926804528034E-5</v>
      </c>
      <c r="AD235">
        <f>Z235*Dt</f>
        <v>-5.5181083360086655E-6</v>
      </c>
    </row>
    <row r="236" spans="6:30" x14ac:dyDescent="0.25">
      <c r="F236">
        <f>F235+Dt</f>
        <v>22.000000000000043</v>
      </c>
      <c r="G236">
        <f t="shared" si="27"/>
        <v>6378246.1504156338</v>
      </c>
      <c r="H236">
        <f t="shared" si="28"/>
        <v>5999616.7769412175</v>
      </c>
      <c r="I236">
        <f t="shared" si="29"/>
        <v>2164860.8465989968</v>
      </c>
      <c r="J236">
        <f>-G_*M*m_/(POWER(G236,2))</f>
        <v>-9.8044777820872469</v>
      </c>
      <c r="K236">
        <f t="shared" si="30"/>
        <v>-9.2224583378182885</v>
      </c>
      <c r="L236">
        <f t="shared" si="31"/>
        <v>-3.3277690404606477</v>
      </c>
      <c r="M236">
        <f t="shared" si="32"/>
        <v>-18.812165825022308</v>
      </c>
      <c r="N236">
        <f t="shared" si="33"/>
        <v>-6.7881590978868962</v>
      </c>
      <c r="O236">
        <f>K236/m_</f>
        <v>-9.2224583378182885</v>
      </c>
      <c r="P236">
        <f>L236/m_</f>
        <v>-3.3277690404606477</v>
      </c>
      <c r="Q236">
        <f>M236+O236*Dt/2</f>
        <v>-19.273288741913223</v>
      </c>
      <c r="R236">
        <f>N236+P236*Dt/2</f>
        <v>-6.954547549909929</v>
      </c>
      <c r="S236">
        <f>x/r_</f>
        <v>0.94063734081406147</v>
      </c>
      <c r="T236">
        <f>y/r_</f>
        <v>0.33941330714374052</v>
      </c>
      <c r="U236">
        <f>S236+M236*Dt/2</f>
        <v>2.9049562946026342E-5</v>
      </c>
      <c r="V236">
        <f>T236+N236*Dt/2</f>
        <v>5.3522493956847939E-6</v>
      </c>
      <c r="W236">
        <f t="shared" si="34"/>
        <v>-2.6790838400155784E-4</v>
      </c>
      <c r="X236">
        <f t="shared" si="35"/>
        <v>-5.2476010284181456E-5</v>
      </c>
      <c r="Y236">
        <f>W236/m_</f>
        <v>-2.6790838400155784E-4</v>
      </c>
      <c r="Z236">
        <f>X236/m_</f>
        <v>-5.2476010284181456E-5</v>
      </c>
      <c r="AA236">
        <f>Q236*Dt</f>
        <v>-1.9273288741913224</v>
      </c>
      <c r="AB236">
        <f>R236*Dt</f>
        <v>-0.69545475499099296</v>
      </c>
      <c r="AC236">
        <f>Y236*Dt</f>
        <v>-2.6790838400155784E-5</v>
      </c>
      <c r="AD236">
        <f>Z236*Dt</f>
        <v>-5.2476010284181457E-6</v>
      </c>
    </row>
    <row r="237" spans="6:30" x14ac:dyDescent="0.25">
      <c r="F237">
        <f>F236+Dt</f>
        <v>22.100000000000044</v>
      </c>
      <c r="G237">
        <f t="shared" si="27"/>
        <v>6378244.1014515273</v>
      </c>
      <c r="H237">
        <f t="shared" si="28"/>
        <v>5999614.8496123431</v>
      </c>
      <c r="I237">
        <f t="shared" si="29"/>
        <v>2164860.1511442419</v>
      </c>
      <c r="J237">
        <f>-G_*M*m_/(POWER(G237,2))</f>
        <v>-9.8044840813213181</v>
      </c>
      <c r="K237">
        <f t="shared" si="30"/>
        <v>-9.2224642631185194</v>
      </c>
      <c r="L237">
        <f t="shared" si="31"/>
        <v>-3.3277711784894266</v>
      </c>
      <c r="M237">
        <f t="shared" si="32"/>
        <v>-18.81219261586071</v>
      </c>
      <c r="N237">
        <f t="shared" si="33"/>
        <v>-6.7881643454879246</v>
      </c>
      <c r="O237">
        <f>K237/m_</f>
        <v>-9.2224642631185194</v>
      </c>
      <c r="P237">
        <f>L237/m_</f>
        <v>-3.3277711784894266</v>
      </c>
      <c r="Q237">
        <f>M237+O237*Dt/2</f>
        <v>-19.273315829016635</v>
      </c>
      <c r="R237">
        <f>N237+P237*Dt/2</f>
        <v>-6.9545529044123962</v>
      </c>
      <c r="S237">
        <f>x/r_</f>
        <v>0.94063734081406147</v>
      </c>
      <c r="T237">
        <f>y/r_</f>
        <v>0.33941330714374052</v>
      </c>
      <c r="U237">
        <f>S237+M237*Dt/2</f>
        <v>2.7710021025972864E-5</v>
      </c>
      <c r="V237">
        <f>T237+N237*Dt/2</f>
        <v>5.0898693442769094E-6</v>
      </c>
      <c r="W237">
        <f t="shared" si="34"/>
        <v>-2.5555467864229754E-4</v>
      </c>
      <c r="X237">
        <f t="shared" si="35"/>
        <v>-4.9903542961968334E-5</v>
      </c>
      <c r="Y237">
        <f>W237/m_</f>
        <v>-2.5555467864229754E-4</v>
      </c>
      <c r="Z237">
        <f>X237/m_</f>
        <v>-4.9903542961968334E-5</v>
      </c>
      <c r="AA237">
        <f>Q237*Dt</f>
        <v>-1.9273315829016635</v>
      </c>
      <c r="AB237">
        <f>R237*Dt</f>
        <v>-0.69545529044123966</v>
      </c>
      <c r="AC237">
        <f>Y237*Dt</f>
        <v>-2.5555467864229755E-5</v>
      </c>
      <c r="AD237">
        <f>Z237*Dt</f>
        <v>-4.9903542961968334E-6</v>
      </c>
    </row>
    <row r="238" spans="6:30" x14ac:dyDescent="0.25">
      <c r="F238">
        <f>F237+Dt</f>
        <v>22.200000000000045</v>
      </c>
      <c r="G238">
        <f t="shared" si="27"/>
        <v>6378242.0524846939</v>
      </c>
      <c r="H238">
        <f t="shared" si="28"/>
        <v>5999612.9222807605</v>
      </c>
      <c r="I238">
        <f t="shared" si="29"/>
        <v>2164859.4556889515</v>
      </c>
      <c r="J238">
        <f>-G_*M*m_/(POWER(G238,2))</f>
        <v>-9.8044903805698453</v>
      </c>
      <c r="K238">
        <f t="shared" si="30"/>
        <v>-9.2224701884321316</v>
      </c>
      <c r="L238">
        <f t="shared" si="31"/>
        <v>-3.3277733165237118</v>
      </c>
      <c r="M238">
        <f t="shared" si="32"/>
        <v>-18.812218171328574</v>
      </c>
      <c r="N238">
        <f t="shared" si="33"/>
        <v>-6.7881693358422206</v>
      </c>
      <c r="O238">
        <f>K238/m_</f>
        <v>-9.2224701884321316</v>
      </c>
      <c r="P238">
        <f>L238/m_</f>
        <v>-3.3277733165237118</v>
      </c>
      <c r="Q238">
        <f>M238+O238*Dt/2</f>
        <v>-19.273341680750182</v>
      </c>
      <c r="R238">
        <f>N238+P238*Dt/2</f>
        <v>-6.9545580016684063</v>
      </c>
      <c r="S238">
        <f>x/r_</f>
        <v>0.94063734081406147</v>
      </c>
      <c r="T238">
        <f>y/r_</f>
        <v>0.33941330714374052</v>
      </c>
      <c r="U238">
        <f>S238+M238*Dt/2</f>
        <v>2.6432247632768302E-5</v>
      </c>
      <c r="V238">
        <f>T238+N238*Dt/2</f>
        <v>4.8403516294537319E-6</v>
      </c>
      <c r="W238">
        <f t="shared" si="34"/>
        <v>-2.4377061580646144E-4</v>
      </c>
      <c r="X238">
        <f t="shared" si="35"/>
        <v>-4.7457180989554693E-5</v>
      </c>
      <c r="Y238">
        <f>W238/m_</f>
        <v>-2.4377061580646144E-4</v>
      </c>
      <c r="Z238">
        <f>X238/m_</f>
        <v>-4.7457180989554693E-5</v>
      </c>
      <c r="AA238">
        <f>Q238*Dt</f>
        <v>-1.9273341680750182</v>
      </c>
      <c r="AB238">
        <f>R238*Dt</f>
        <v>-0.69545580016684072</v>
      </c>
      <c r="AC238">
        <f>Y238*Dt</f>
        <v>-2.4377061580646145E-5</v>
      </c>
      <c r="AD238">
        <f>Z238*Dt</f>
        <v>-4.7457180989554696E-6</v>
      </c>
    </row>
    <row r="239" spans="6:30" x14ac:dyDescent="0.25">
      <c r="F239">
        <f>F238+Dt</f>
        <v>22.300000000000047</v>
      </c>
      <c r="G239">
        <f t="shared" si="27"/>
        <v>6378240.0035152528</v>
      </c>
      <c r="H239">
        <f t="shared" si="28"/>
        <v>5999610.9949465925</v>
      </c>
      <c r="I239">
        <f t="shared" si="29"/>
        <v>2164858.7602331513</v>
      </c>
      <c r="J239">
        <f>-G_*M*m_/(POWER(G239,2))</f>
        <v>-9.8044966798324626</v>
      </c>
      <c r="K239">
        <f t="shared" si="30"/>
        <v>-9.2224761137587912</v>
      </c>
      <c r="L239">
        <f t="shared" si="31"/>
        <v>-3.3277754545633562</v>
      </c>
      <c r="M239">
        <f t="shared" si="32"/>
        <v>-18.812242548390156</v>
      </c>
      <c r="N239">
        <f t="shared" si="33"/>
        <v>-6.78817408156032</v>
      </c>
      <c r="O239">
        <f>K239/m_</f>
        <v>-9.2224761137587912</v>
      </c>
      <c r="P239">
        <f>L239/m_</f>
        <v>-3.3277754545633562</v>
      </c>
      <c r="Q239">
        <f>M239+O239*Dt/2</f>
        <v>-19.273366354078096</v>
      </c>
      <c r="R239">
        <f>N239+P239*Dt/2</f>
        <v>-6.9545628542884881</v>
      </c>
      <c r="S239">
        <f>x/r_</f>
        <v>0.94063734081406147</v>
      </c>
      <c r="T239">
        <f>y/r_</f>
        <v>0.33941330714374052</v>
      </c>
      <c r="U239">
        <f>S239+M239*Dt/2</f>
        <v>2.5213394553635915E-5</v>
      </c>
      <c r="V239">
        <f>T239+N239*Dt/2</f>
        <v>4.603065724473332E-6</v>
      </c>
      <c r="W239">
        <f t="shared" si="34"/>
        <v>-2.3252992901768321E-4</v>
      </c>
      <c r="X239">
        <f t="shared" si="35"/>
        <v>-4.5130742612649389E-5</v>
      </c>
      <c r="Y239">
        <f>W239/m_</f>
        <v>-2.3252992901768321E-4</v>
      </c>
      <c r="Z239">
        <f>X239/m_</f>
        <v>-4.5130742612649389E-5</v>
      </c>
      <c r="AA239">
        <f>Q239*Dt</f>
        <v>-1.9273366354078096</v>
      </c>
      <c r="AB239">
        <f>R239*Dt</f>
        <v>-0.69545628542884885</v>
      </c>
      <c r="AC239">
        <f>Y239*Dt</f>
        <v>-2.3252992901768322E-5</v>
      </c>
      <c r="AD239">
        <f>Z239*Dt</f>
        <v>-4.5130742612649389E-6</v>
      </c>
    </row>
    <row r="240" spans="6:30" x14ac:dyDescent="0.25">
      <c r="F240">
        <f>F239+Dt</f>
        <v>22.400000000000048</v>
      </c>
      <c r="G240">
        <f t="shared" si="27"/>
        <v>6378237.9545433288</v>
      </c>
      <c r="H240">
        <f t="shared" si="28"/>
        <v>5999609.0676099574</v>
      </c>
      <c r="I240">
        <f t="shared" si="29"/>
        <v>2164858.0647768658</v>
      </c>
      <c r="J240">
        <f>-G_*M*m_/(POWER(G240,2))</f>
        <v>-9.8045029791087792</v>
      </c>
      <c r="K240">
        <f t="shared" si="30"/>
        <v>-9.2224820390981339</v>
      </c>
      <c r="L240">
        <f t="shared" si="31"/>
        <v>-3.3277775926081996</v>
      </c>
      <c r="M240">
        <f t="shared" si="32"/>
        <v>-18.812265801383056</v>
      </c>
      <c r="N240">
        <f t="shared" si="33"/>
        <v>-6.788178594634581</v>
      </c>
      <c r="O240">
        <f>K240/m_</f>
        <v>-9.2224820390981339</v>
      </c>
      <c r="P240">
        <f>L240/m_</f>
        <v>-3.3277775926081996</v>
      </c>
      <c r="Q240">
        <f>M240+O240*Dt/2</f>
        <v>-19.273389903337964</v>
      </c>
      <c r="R240">
        <f>N240+P240*Dt/2</f>
        <v>-6.9545674742649908</v>
      </c>
      <c r="S240">
        <f>x/r_</f>
        <v>0.94063734081406147</v>
      </c>
      <c r="T240">
        <f>y/r_</f>
        <v>0.33941330714374052</v>
      </c>
      <c r="U240">
        <f>S240+M240*Dt/2</f>
        <v>2.405074490863246E-5</v>
      </c>
      <c r="V240">
        <f>T240+N240*Dt/2</f>
        <v>4.3774120114248305E-6</v>
      </c>
      <c r="W240">
        <f t="shared" si="34"/>
        <v>-2.2180756294679375E-4</v>
      </c>
      <c r="X240">
        <f t="shared" si="35"/>
        <v>-4.2918349106801306E-5</v>
      </c>
      <c r="Y240">
        <f>W240/m_</f>
        <v>-2.2180756294679375E-4</v>
      </c>
      <c r="Z240">
        <f>X240/m_</f>
        <v>-4.2918349106801306E-5</v>
      </c>
      <c r="AA240">
        <f>Q240*Dt</f>
        <v>-1.9273389903337965</v>
      </c>
      <c r="AB240">
        <f>R240*Dt</f>
        <v>-0.6954567474264991</v>
      </c>
      <c r="AC240">
        <f>Y240*Dt</f>
        <v>-2.2180756294679377E-5</v>
      </c>
      <c r="AD240">
        <f>Z240*Dt</f>
        <v>-4.291834910680131E-6</v>
      </c>
    </row>
    <row r="241" spans="6:30" x14ac:dyDescent="0.25">
      <c r="F241">
        <f>F240+Dt</f>
        <v>22.50000000000005</v>
      </c>
      <c r="G241">
        <f t="shared" si="27"/>
        <v>6378235.9055690309</v>
      </c>
      <c r="H241">
        <f t="shared" si="28"/>
        <v>5999607.140270967</v>
      </c>
      <c r="I241">
        <f t="shared" si="29"/>
        <v>2164857.3693201183</v>
      </c>
      <c r="J241">
        <f>-G_*M*m_/(POWER(G241,2))</f>
        <v>-9.80450927839847</v>
      </c>
      <c r="K241">
        <f t="shared" si="30"/>
        <v>-9.2224879644498703</v>
      </c>
      <c r="L241">
        <f t="shared" si="31"/>
        <v>-3.3277797306581109</v>
      </c>
      <c r="M241">
        <f t="shared" si="32"/>
        <v>-18.812287982139349</v>
      </c>
      <c r="N241">
        <f t="shared" si="33"/>
        <v>-6.7881828864694915</v>
      </c>
      <c r="O241">
        <f>K241/m_</f>
        <v>-9.2224879644498703</v>
      </c>
      <c r="P241">
        <f>L241/m_</f>
        <v>-3.3277797306581109</v>
      </c>
      <c r="Q241">
        <f>M241+O241*Dt/2</f>
        <v>-19.273412380361844</v>
      </c>
      <c r="R241">
        <f>N241+P241*Dt/2</f>
        <v>-6.9545718730023971</v>
      </c>
      <c r="S241">
        <f>x/r_</f>
        <v>0.94063734081406147</v>
      </c>
      <c r="T241">
        <f>y/r_</f>
        <v>0.33941330714374052</v>
      </c>
      <c r="U241">
        <f>S241+M241*Dt/2</f>
        <v>2.2941707093937502E-5</v>
      </c>
      <c r="V241">
        <f>T241+N241*Dt/2</f>
        <v>4.1628202659405034E-6</v>
      </c>
      <c r="W241">
        <f t="shared" si="34"/>
        <v>-2.1157961755777281E-4</v>
      </c>
      <c r="X241">
        <f t="shared" si="35"/>
        <v>-4.0814409921718849E-5</v>
      </c>
      <c r="Y241">
        <f>W241/m_</f>
        <v>-2.1157961755777281E-4</v>
      </c>
      <c r="Z241">
        <f>X241/m_</f>
        <v>-4.0814409921718849E-5</v>
      </c>
      <c r="AA241">
        <f>Q241*Dt</f>
        <v>-1.9273412380361845</v>
      </c>
      <c r="AB241">
        <f>R241*Dt</f>
        <v>-0.69545718730023975</v>
      </c>
      <c r="AC241">
        <f>Y241*Dt</f>
        <v>-2.1157961755777283E-5</v>
      </c>
      <c r="AD241">
        <f>Z241*Dt</f>
        <v>-4.0814409921718851E-6</v>
      </c>
    </row>
    <row r="242" spans="6:30" x14ac:dyDescent="0.25">
      <c r="F242">
        <f>F241+Dt</f>
        <v>22.600000000000051</v>
      </c>
      <c r="G242">
        <f t="shared" si="27"/>
        <v>6378233.8565924708</v>
      </c>
      <c r="H242">
        <f t="shared" si="28"/>
        <v>5999605.2129297294</v>
      </c>
      <c r="I242">
        <f t="shared" si="29"/>
        <v>2164856.6738629309</v>
      </c>
      <c r="J242">
        <f>-G_*M*m_/(POWER(G242,2))</f>
        <v>-9.8045155777011832</v>
      </c>
      <c r="K242">
        <f t="shared" si="30"/>
        <v>-9.2224938898136717</v>
      </c>
      <c r="L242">
        <f t="shared" si="31"/>
        <v>-3.3277818687129463</v>
      </c>
      <c r="M242">
        <f t="shared" si="32"/>
        <v>-18.812309140101103</v>
      </c>
      <c r="N242">
        <f t="shared" si="33"/>
        <v>-6.7881869679104838</v>
      </c>
      <c r="O242">
        <f>K242/m_</f>
        <v>-9.2224938898136717</v>
      </c>
      <c r="P242">
        <f>L242/m_</f>
        <v>-3.3277818687129463</v>
      </c>
      <c r="Q242">
        <f>M242+O242*Dt/2</f>
        <v>-19.273433834591788</v>
      </c>
      <c r="R242">
        <f>N242+P242*Dt/2</f>
        <v>-6.9545760613461312</v>
      </c>
      <c r="S242">
        <f>x/r_</f>
        <v>0.94063734081406147</v>
      </c>
      <c r="T242">
        <f>y/r_</f>
        <v>0.33941330714374052</v>
      </c>
      <c r="U242">
        <f>S242+M242*Dt/2</f>
        <v>2.1883809006251198E-5</v>
      </c>
      <c r="V242">
        <f>T242+N242*Dt/2</f>
        <v>3.9587482162928289E-6</v>
      </c>
      <c r="W242">
        <f t="shared" si="34"/>
        <v>-2.0182329484600108E-4</v>
      </c>
      <c r="X242">
        <f t="shared" si="35"/>
        <v>-3.8813608554839817E-5</v>
      </c>
      <c r="Y242">
        <f>W242/m_</f>
        <v>-2.0182329484600108E-4</v>
      </c>
      <c r="Z242">
        <f>X242/m_</f>
        <v>-3.8813608554839817E-5</v>
      </c>
      <c r="AA242">
        <f>Q242*Dt</f>
        <v>-1.9273433834591789</v>
      </c>
      <c r="AB242">
        <f>R242*Dt</f>
        <v>-0.69545760613461316</v>
      </c>
      <c r="AC242">
        <f>Y242*Dt</f>
        <v>-2.018232948460011E-5</v>
      </c>
      <c r="AD242">
        <f>Z242*Dt</f>
        <v>-3.8813608554839817E-6</v>
      </c>
    </row>
    <row r="243" spans="6:30" x14ac:dyDescent="0.25">
      <c r="F243">
        <f>F242+Dt</f>
        <v>22.700000000000053</v>
      </c>
      <c r="G243">
        <f t="shared" si="27"/>
        <v>6378231.8076137491</v>
      </c>
      <c r="H243">
        <f t="shared" si="28"/>
        <v>5999603.2855863459</v>
      </c>
      <c r="I243">
        <f t="shared" si="29"/>
        <v>2164855.9784053247</v>
      </c>
      <c r="J243">
        <f>-G_*M*m_/(POWER(G243,2))</f>
        <v>-9.8045218770166134</v>
      </c>
      <c r="K243">
        <f t="shared" si="30"/>
        <v>-9.2224998151892628</v>
      </c>
      <c r="L243">
        <f t="shared" si="31"/>
        <v>-3.3277840067725819</v>
      </c>
      <c r="M243">
        <f t="shared" si="32"/>
        <v>-18.812329322430589</v>
      </c>
      <c r="N243">
        <f t="shared" si="33"/>
        <v>-6.7881908492713396</v>
      </c>
      <c r="O243">
        <f>K243/m_</f>
        <v>-9.2224998151892628</v>
      </c>
      <c r="P243">
        <f>L243/m_</f>
        <v>-3.3277840067725819</v>
      </c>
      <c r="Q243">
        <f>M243+O243*Dt/2</f>
        <v>-19.273454313190051</v>
      </c>
      <c r="R243">
        <f>N243+P243*Dt/2</f>
        <v>-6.9545800496099686</v>
      </c>
      <c r="S243">
        <f>x/r_</f>
        <v>0.94063734081406147</v>
      </c>
      <c r="T243">
        <f>y/r_</f>
        <v>0.33941330714374052</v>
      </c>
      <c r="U243">
        <f>S243+M243*Dt/2</f>
        <v>2.0874692531980266E-5</v>
      </c>
      <c r="V243">
        <f>T243+N243*Dt/2</f>
        <v>3.7646801734902979E-6</v>
      </c>
      <c r="W243">
        <f t="shared" si="34"/>
        <v>-1.9251684801832068E-4</v>
      </c>
      <c r="X243">
        <f t="shared" si="35"/>
        <v>-3.6910889120956328E-5</v>
      </c>
      <c r="Y243">
        <f>W243/m_</f>
        <v>-1.9251684801832068E-4</v>
      </c>
      <c r="Z243">
        <f>X243/m_</f>
        <v>-3.6910889120956328E-5</v>
      </c>
      <c r="AA243">
        <f>Q243*Dt</f>
        <v>-1.9273454313190053</v>
      </c>
      <c r="AB243">
        <f>R243*Dt</f>
        <v>-0.69545800496099686</v>
      </c>
      <c r="AC243">
        <f>Y243*Dt</f>
        <v>-1.9251684801832071E-5</v>
      </c>
      <c r="AD243">
        <f>Z243*Dt</f>
        <v>-3.6910889120956331E-6</v>
      </c>
    </row>
    <row r="244" spans="6:30" x14ac:dyDescent="0.25">
      <c r="F244">
        <f>F243+Dt</f>
        <v>22.800000000000054</v>
      </c>
      <c r="G244">
        <f t="shared" si="27"/>
        <v>6378229.7586329663</v>
      </c>
      <c r="H244">
        <f t="shared" si="28"/>
        <v>5999601.3582409145</v>
      </c>
      <c r="I244">
        <f t="shared" si="29"/>
        <v>2164855.2829473196</v>
      </c>
      <c r="J244">
        <f>-G_*M*m_/(POWER(G244,2))</f>
        <v>-9.8045281763444514</v>
      </c>
      <c r="K244">
        <f t="shared" si="30"/>
        <v>-9.2225057405763575</v>
      </c>
      <c r="L244">
        <f t="shared" si="31"/>
        <v>-3.3277861448368911</v>
      </c>
      <c r="M244">
        <f t="shared" si="32"/>
        <v>-18.81234857411539</v>
      </c>
      <c r="N244">
        <f t="shared" si="33"/>
        <v>-6.7881945403602515</v>
      </c>
      <c r="O244">
        <f>K244/m_</f>
        <v>-9.2225057405763575</v>
      </c>
      <c r="P244">
        <f>L244/m_</f>
        <v>-3.3277861448368911</v>
      </c>
      <c r="Q244">
        <f>M244+O244*Dt/2</f>
        <v>-19.273473861144208</v>
      </c>
      <c r="R244">
        <f>N244+P244*Dt/2</f>
        <v>-6.9545838476020965</v>
      </c>
      <c r="S244">
        <f>x/r_</f>
        <v>0.94063734081406147</v>
      </c>
      <c r="T244">
        <f>y/r_</f>
        <v>0.33941330714374052</v>
      </c>
      <c r="U244">
        <f>S244+M244*Dt/2</f>
        <v>1.9912108291886277E-5</v>
      </c>
      <c r="V244">
        <f>T244+N244*Dt/2</f>
        <v>3.5801257279310938E-6</v>
      </c>
      <c r="W244">
        <f t="shared" si="34"/>
        <v>-1.8363953302889927E-4</v>
      </c>
      <c r="X244">
        <f t="shared" si="35"/>
        <v>-3.5101443574356101E-5</v>
      </c>
      <c r="Y244">
        <f>W244/m_</f>
        <v>-1.8363953302889927E-4</v>
      </c>
      <c r="Z244">
        <f>X244/m_</f>
        <v>-3.5101443574356101E-5</v>
      </c>
      <c r="AA244">
        <f>Q244*Dt</f>
        <v>-1.9273473861144208</v>
      </c>
      <c r="AB244">
        <f>R244*Dt</f>
        <v>-0.69545838476020971</v>
      </c>
      <c r="AC244">
        <f>Y244*Dt</f>
        <v>-1.8363953302889929E-5</v>
      </c>
      <c r="AD244">
        <f>Z244*Dt</f>
        <v>-3.5101443574356103E-6</v>
      </c>
    </row>
    <row r="245" spans="6:30" x14ac:dyDescent="0.25">
      <c r="F245">
        <f>F244+Dt</f>
        <v>22.900000000000055</v>
      </c>
      <c r="G245">
        <f t="shared" si="27"/>
        <v>6378227.7096502148</v>
      </c>
      <c r="H245">
        <f t="shared" si="28"/>
        <v>5999599.4308935283</v>
      </c>
      <c r="I245">
        <f t="shared" si="29"/>
        <v>2164854.5874889349</v>
      </c>
      <c r="J245">
        <f>-G_*M*m_/(POWER(G245,2))</f>
        <v>-9.8045344756844113</v>
      </c>
      <c r="K245">
        <f t="shared" si="30"/>
        <v>-9.2225116659746966</v>
      </c>
      <c r="L245">
        <f t="shared" si="31"/>
        <v>-3.3277882829057583</v>
      </c>
      <c r="M245">
        <f t="shared" si="32"/>
        <v>-18.812366938068692</v>
      </c>
      <c r="N245">
        <f t="shared" si="33"/>
        <v>-6.7881980505046089</v>
      </c>
      <c r="O245">
        <f>K245/m_</f>
        <v>-9.2225116659746966</v>
      </c>
      <c r="P245">
        <f>L245/m_</f>
        <v>-3.3277882829057583</v>
      </c>
      <c r="Q245">
        <f>M245+O245*Dt/2</f>
        <v>-19.273492521367427</v>
      </c>
      <c r="R245">
        <f>N245+P245*Dt/2</f>
        <v>-6.9545874646498964</v>
      </c>
      <c r="S245">
        <f>x/r_</f>
        <v>0.94063734081406147</v>
      </c>
      <c r="T245">
        <f>y/r_</f>
        <v>0.33941330714374052</v>
      </c>
      <c r="U245">
        <f>S245+M245*Dt/2</f>
        <v>1.8993910626874388E-5</v>
      </c>
      <c r="V245">
        <f>T245+N245*Dt/2</f>
        <v>3.4046185100611304E-6</v>
      </c>
      <c r="W245">
        <f t="shared" si="34"/>
        <v>-1.7517156233882981E-4</v>
      </c>
      <c r="X245">
        <f t="shared" si="35"/>
        <v>-3.3380699558447644E-5</v>
      </c>
      <c r="Y245">
        <f>W245/m_</f>
        <v>-1.7517156233882981E-4</v>
      </c>
      <c r="Z245">
        <f>X245/m_</f>
        <v>-3.3380699558447644E-5</v>
      </c>
      <c r="AA245">
        <f>Q245*Dt</f>
        <v>-1.9273492521367428</v>
      </c>
      <c r="AB245">
        <f>R245*Dt</f>
        <v>-0.69545874646498973</v>
      </c>
      <c r="AC245">
        <f>Y245*Dt</f>
        <v>-1.751715623388298E-5</v>
      </c>
      <c r="AD245">
        <f>Z245*Dt</f>
        <v>-3.3380699558447644E-6</v>
      </c>
    </row>
    <row r="246" spans="6:30" x14ac:dyDescent="0.25">
      <c r="F246">
        <f>F245+Dt</f>
        <v>23.000000000000057</v>
      </c>
      <c r="G246">
        <f t="shared" si="27"/>
        <v>6378225.6606655875</v>
      </c>
      <c r="H246">
        <f t="shared" si="28"/>
        <v>5999597.5035442766</v>
      </c>
      <c r="I246">
        <f t="shared" si="29"/>
        <v>2164853.8920301883</v>
      </c>
      <c r="J246">
        <f>-G_*M*m_/(POWER(G246,2))</f>
        <v>-9.8045407750362124</v>
      </c>
      <c r="K246">
        <f t="shared" si="30"/>
        <v>-9.2225175913840172</v>
      </c>
      <c r="L246">
        <f t="shared" si="31"/>
        <v>-3.327790420979067</v>
      </c>
      <c r="M246">
        <f t="shared" si="32"/>
        <v>-18.812384455224926</v>
      </c>
      <c r="N246">
        <f t="shared" si="33"/>
        <v>-6.7882013885745645</v>
      </c>
      <c r="O246">
        <f>K246/m_</f>
        <v>-9.2225175913840172</v>
      </c>
      <c r="P246">
        <f>L246/m_</f>
        <v>-3.327790420979067</v>
      </c>
      <c r="Q246">
        <f>M246+O246*Dt/2</f>
        <v>-19.273510334794128</v>
      </c>
      <c r="R246">
        <f>N246+P246*Dt/2</f>
        <v>-6.9545909096235174</v>
      </c>
      <c r="S246">
        <f>x/r_</f>
        <v>0.94063734081406147</v>
      </c>
      <c r="T246">
        <f>y/r_</f>
        <v>0.33941330714374052</v>
      </c>
      <c r="U246">
        <f>S246+M246*Dt/2</f>
        <v>1.8118052815152552E-5</v>
      </c>
      <c r="V246">
        <f>T246+N246*Dt/2</f>
        <v>3.2377150122608889E-6</v>
      </c>
      <c r="W246">
        <f t="shared" si="34"/>
        <v>-1.6709406080936913E-4</v>
      </c>
      <c r="X246">
        <f t="shared" si="35"/>
        <v>-3.1744308855658754E-5</v>
      </c>
      <c r="Y246">
        <f>W246/m_</f>
        <v>-1.6709406080936913E-4</v>
      </c>
      <c r="Z246">
        <f>X246/m_</f>
        <v>-3.1744308855658754E-5</v>
      </c>
      <c r="AA246">
        <f>Q246*Dt</f>
        <v>-1.9273510334794128</v>
      </c>
      <c r="AB246">
        <f>R246*Dt</f>
        <v>-0.69545909096235181</v>
      </c>
      <c r="AC246">
        <f>Y246*Dt</f>
        <v>-1.6709406080936915E-5</v>
      </c>
      <c r="AD246">
        <f>Z246*Dt</f>
        <v>-3.1744308855658754E-6</v>
      </c>
    </row>
    <row r="247" spans="6:30" x14ac:dyDescent="0.25">
      <c r="F247">
        <f>F246+Dt</f>
        <v>23.100000000000058</v>
      </c>
      <c r="G247">
        <f t="shared" si="27"/>
        <v>6378223.6116791656</v>
      </c>
      <c r="H247">
        <f t="shared" si="28"/>
        <v>5999595.5761932433</v>
      </c>
      <c r="I247">
        <f t="shared" si="29"/>
        <v>2164853.1965710972</v>
      </c>
      <c r="J247">
        <f>-G_*M*m_/(POWER(G247,2))</f>
        <v>-9.8045470743995988</v>
      </c>
      <c r="K247">
        <f t="shared" si="30"/>
        <v>-9.2225235168040935</v>
      </c>
      <c r="L247">
        <f t="shared" si="31"/>
        <v>-3.3277925590567143</v>
      </c>
      <c r="M247">
        <f t="shared" si="32"/>
        <v>-18.812401164631005</v>
      </c>
      <c r="N247">
        <f t="shared" si="33"/>
        <v>-6.7882045630054497</v>
      </c>
      <c r="O247">
        <f>K247/m_</f>
        <v>-9.2225235168040935</v>
      </c>
      <c r="P247">
        <f>L247/m_</f>
        <v>-3.3277925590567143</v>
      </c>
      <c r="Q247">
        <f>M247+O247*Dt/2</f>
        <v>-19.273527340471208</v>
      </c>
      <c r="R247">
        <f>N247+P247*Dt/2</f>
        <v>-6.9545941909582858</v>
      </c>
      <c r="S247">
        <f>x/r_</f>
        <v>0.94063734081406147</v>
      </c>
      <c r="T247">
        <f>y/r_</f>
        <v>0.33941330714374052</v>
      </c>
      <c r="U247">
        <f>S247+M247*Dt/2</f>
        <v>1.7282582511213285E-5</v>
      </c>
      <c r="V247">
        <f>T247+N247*Dt/2</f>
        <v>3.0789934680197639E-6</v>
      </c>
      <c r="W247">
        <f t="shared" si="34"/>
        <v>-1.5938902364077167E-4</v>
      </c>
      <c r="X247">
        <f t="shared" si="35"/>
        <v>-3.0188136398968651E-5</v>
      </c>
      <c r="Y247">
        <f>W247/m_</f>
        <v>-1.5938902364077167E-4</v>
      </c>
      <c r="Z247">
        <f>X247/m_</f>
        <v>-3.0188136398968651E-5</v>
      </c>
      <c r="AA247">
        <f>Q247*Dt</f>
        <v>-1.9273527340471208</v>
      </c>
      <c r="AB247">
        <f>R247*Dt</f>
        <v>-0.69545941909582865</v>
      </c>
      <c r="AC247">
        <f>Y247*Dt</f>
        <v>-1.5938902364077169E-5</v>
      </c>
      <c r="AD247">
        <f>Z247*Dt</f>
        <v>-3.0188136398968654E-6</v>
      </c>
    </row>
    <row r="248" spans="6:30" x14ac:dyDescent="0.25">
      <c r="F248">
        <f>F247+Dt</f>
        <v>23.20000000000006</v>
      </c>
      <c r="G248">
        <f t="shared" si="27"/>
        <v>6378221.5626910347</v>
      </c>
      <c r="H248">
        <f t="shared" si="28"/>
        <v>5999593.6488405094</v>
      </c>
      <c r="I248">
        <f t="shared" si="29"/>
        <v>2164852.5011116783</v>
      </c>
      <c r="J248">
        <f>-G_*M*m_/(POWER(G248,2))</f>
        <v>-9.8045533737743114</v>
      </c>
      <c r="K248">
        <f t="shared" si="30"/>
        <v>-9.2225294422346789</v>
      </c>
      <c r="L248">
        <f t="shared" si="31"/>
        <v>-3.3277946971385939</v>
      </c>
      <c r="M248">
        <f t="shared" si="32"/>
        <v>-18.81241710353337</v>
      </c>
      <c r="N248">
        <f t="shared" si="33"/>
        <v>-6.7882075818190897</v>
      </c>
      <c r="O248">
        <f>K248/m_</f>
        <v>-9.2225294422346789</v>
      </c>
      <c r="P248">
        <f>L248/m_</f>
        <v>-3.3277946971385939</v>
      </c>
      <c r="Q248">
        <f>M248+O248*Dt/2</f>
        <v>-19.273543575645103</v>
      </c>
      <c r="R248">
        <f>N248+P248*Dt/2</f>
        <v>-6.9545973166760193</v>
      </c>
      <c r="S248">
        <f>x/r_</f>
        <v>0.94063734081406147</v>
      </c>
      <c r="T248">
        <f>y/r_</f>
        <v>0.33941330714374052</v>
      </c>
      <c r="U248">
        <f>S248+M248*Dt/2</f>
        <v>1.6485637392871233E-5</v>
      </c>
      <c r="V248">
        <f>T248+N248*Dt/2</f>
        <v>2.9280527860109373E-6</v>
      </c>
      <c r="W248">
        <f t="shared" si="34"/>
        <v>-1.520392762297599E-4</v>
      </c>
      <c r="X248">
        <f t="shared" si="35"/>
        <v>-2.8708249821672806E-5</v>
      </c>
      <c r="Y248">
        <f>W248/m_</f>
        <v>-1.520392762297599E-4</v>
      </c>
      <c r="Z248">
        <f>X248/m_</f>
        <v>-2.8708249821672806E-5</v>
      </c>
      <c r="AA248">
        <f>Q248*Dt</f>
        <v>-1.9273543575645105</v>
      </c>
      <c r="AB248">
        <f>R248*Dt</f>
        <v>-0.695459731667602</v>
      </c>
      <c r="AC248">
        <f>Y248*Dt</f>
        <v>-1.5203927622975991E-5</v>
      </c>
      <c r="AD248">
        <f>Z248*Dt</f>
        <v>-2.8708249821672808E-6</v>
      </c>
    </row>
    <row r="249" spans="6:30" x14ac:dyDescent="0.25">
      <c r="F249">
        <f>F248+Dt</f>
        <v>23.300000000000061</v>
      </c>
      <c r="G249">
        <f t="shared" si="27"/>
        <v>6378219.5137012703</v>
      </c>
      <c r="H249">
        <f t="shared" si="28"/>
        <v>5999591.7214861521</v>
      </c>
      <c r="I249">
        <f t="shared" si="29"/>
        <v>2164851.8056519465</v>
      </c>
      <c r="J249">
        <f>-G_*M*m_/(POWER(G249,2))</f>
        <v>-9.8045596731601155</v>
      </c>
      <c r="K249">
        <f t="shared" si="30"/>
        <v>-9.2225353676755635</v>
      </c>
      <c r="L249">
        <f t="shared" si="31"/>
        <v>-3.3277968352246092</v>
      </c>
      <c r="M249">
        <f t="shared" si="32"/>
        <v>-18.812432307460995</v>
      </c>
      <c r="N249">
        <f t="shared" si="33"/>
        <v>-6.7882104526440719</v>
      </c>
      <c r="O249">
        <f>K249/m_</f>
        <v>-9.2225353676755635</v>
      </c>
      <c r="P249">
        <f>L249/m_</f>
        <v>-3.3277968352246092</v>
      </c>
      <c r="Q249">
        <f>M249+O249*Dt/2</f>
        <v>-19.273559075844773</v>
      </c>
      <c r="R249">
        <f>N249+P249*Dt/2</f>
        <v>-6.954600294405302</v>
      </c>
      <c r="S249">
        <f>x/r_</f>
        <v>0.94063734081406147</v>
      </c>
      <c r="T249">
        <f>y/r_</f>
        <v>0.33941330714374052</v>
      </c>
      <c r="U249">
        <f>S249+M249*Dt/2</f>
        <v>1.5725441011693597E-5</v>
      </c>
      <c r="V249">
        <f>T249+N249*Dt/2</f>
        <v>2.7845115369018458E-6</v>
      </c>
      <c r="W249">
        <f t="shared" si="34"/>
        <v>-1.4502843590264E-4</v>
      </c>
      <c r="X249">
        <f t="shared" si="35"/>
        <v>-2.7300909524156933E-5</v>
      </c>
      <c r="Y249">
        <f>W249/m_</f>
        <v>-1.4502843590264E-4</v>
      </c>
      <c r="Z249">
        <f>X249/m_</f>
        <v>-2.7300909524156933E-5</v>
      </c>
      <c r="AA249">
        <f>Q249*Dt</f>
        <v>-1.9273559075844773</v>
      </c>
      <c r="AB249">
        <f>R249*Dt</f>
        <v>-0.6954600294405302</v>
      </c>
      <c r="AC249">
        <f>Y249*Dt</f>
        <v>-1.4502843590264E-5</v>
      </c>
      <c r="AD249">
        <f>Z249*Dt</f>
        <v>-2.7300909524156934E-6</v>
      </c>
    </row>
    <row r="250" spans="6:30" x14ac:dyDescent="0.25">
      <c r="F250">
        <f>F249+Dt</f>
        <v>23.400000000000063</v>
      </c>
      <c r="G250">
        <f t="shared" si="27"/>
        <v>6378217.464709946</v>
      </c>
      <c r="H250">
        <f t="shared" si="28"/>
        <v>5999589.7941302443</v>
      </c>
      <c r="I250">
        <f t="shared" si="29"/>
        <v>2164851.110191917</v>
      </c>
      <c r="J250">
        <f>-G_*M*m_/(POWER(G250,2))</f>
        <v>-9.8045659725567891</v>
      </c>
      <c r="K250">
        <f t="shared" si="30"/>
        <v>-9.2225412931265467</v>
      </c>
      <c r="L250">
        <f t="shared" si="31"/>
        <v>-3.3277989733146702</v>
      </c>
      <c r="M250">
        <f t="shared" si="32"/>
        <v>-18.812446810304586</v>
      </c>
      <c r="N250">
        <f t="shared" si="33"/>
        <v>-6.7882131827350243</v>
      </c>
      <c r="O250">
        <f>K250/m_</f>
        <v>-9.2225412931265467</v>
      </c>
      <c r="P250">
        <f>L250/m_</f>
        <v>-3.3277989733146702</v>
      </c>
      <c r="Q250">
        <f>M250+O250*Dt/2</f>
        <v>-19.273573874960913</v>
      </c>
      <c r="R250">
        <f>N250+P250*Dt/2</f>
        <v>-6.9546031314007575</v>
      </c>
      <c r="S250">
        <f>x/r_</f>
        <v>0.94063734081406147</v>
      </c>
      <c r="T250">
        <f>y/r_</f>
        <v>0.33941330714374052</v>
      </c>
      <c r="U250">
        <f>S250+M250*Dt/2</f>
        <v>1.5000298832168468E-5</v>
      </c>
      <c r="V250">
        <f>T250+N250*Dt/2</f>
        <v>2.6480069892920177E-6</v>
      </c>
      <c r="W250">
        <f t="shared" si="34"/>
        <v>-1.3834087538891162E-4</v>
      </c>
      <c r="X250">
        <f t="shared" si="35"/>
        <v>-2.5962559222305066E-5</v>
      </c>
      <c r="Y250">
        <f>W250/m_</f>
        <v>-1.3834087538891162E-4</v>
      </c>
      <c r="Z250">
        <f>X250/m_</f>
        <v>-2.5962559222305066E-5</v>
      </c>
      <c r="AA250">
        <f>Q250*Dt</f>
        <v>-1.9273573874960914</v>
      </c>
      <c r="AB250">
        <f>R250*Dt</f>
        <v>-0.69546031314007584</v>
      </c>
      <c r="AC250">
        <f>Y250*Dt</f>
        <v>-1.3834087538891163E-5</v>
      </c>
      <c r="AD250">
        <f>Z250*Dt</f>
        <v>-2.5962559222305069E-6</v>
      </c>
    </row>
    <row r="251" spans="6:30" x14ac:dyDescent="0.25">
      <c r="F251">
        <f>F250+Dt</f>
        <v>23.500000000000064</v>
      </c>
      <c r="G251">
        <f t="shared" si="27"/>
        <v>6378215.4157171324</v>
      </c>
      <c r="H251">
        <f t="shared" si="28"/>
        <v>5999587.8667728566</v>
      </c>
      <c r="I251">
        <f t="shared" si="29"/>
        <v>2164850.414731604</v>
      </c>
      <c r="J251">
        <f>-G_*M*m_/(POWER(G251,2))</f>
        <v>-9.8045722719641102</v>
      </c>
      <c r="K251">
        <f t="shared" si="30"/>
        <v>-9.2225472185874224</v>
      </c>
      <c r="L251">
        <f t="shared" si="31"/>
        <v>-3.3278011114086863</v>
      </c>
      <c r="M251">
        <f t="shared" si="32"/>
        <v>-18.812460644392125</v>
      </c>
      <c r="N251">
        <f t="shared" si="33"/>
        <v>-6.7882157789909465</v>
      </c>
      <c r="O251">
        <f>K251/m_</f>
        <v>-9.2225472185874224</v>
      </c>
      <c r="P251">
        <f>L251/m_</f>
        <v>-3.3278011114086863</v>
      </c>
      <c r="Q251">
        <f>M251+O251*Dt/2</f>
        <v>-19.273588005321496</v>
      </c>
      <c r="R251">
        <f>N251+P251*Dt/2</f>
        <v>-6.9546058345613808</v>
      </c>
      <c r="S251">
        <f>x/r_</f>
        <v>0.94063734081406147</v>
      </c>
      <c r="T251">
        <f>y/r_</f>
        <v>0.33941330714374052</v>
      </c>
      <c r="U251">
        <f>S251+M251*Dt/2</f>
        <v>1.4308594455170187E-5</v>
      </c>
      <c r="V251">
        <f>T251+N251*Dt/2</f>
        <v>2.5181941931684548E-6</v>
      </c>
      <c r="W251">
        <f t="shared" si="34"/>
        <v>-1.3196168799442523E-4</v>
      </c>
      <c r="X251">
        <f t="shared" si="35"/>
        <v>-2.4689816961760466E-5</v>
      </c>
      <c r="Y251">
        <f>W251/m_</f>
        <v>-1.3196168799442523E-4</v>
      </c>
      <c r="Z251">
        <f>X251/m_</f>
        <v>-2.4689816961760466E-5</v>
      </c>
      <c r="AA251">
        <f>Q251*Dt</f>
        <v>-1.9273588005321498</v>
      </c>
      <c r="AB251">
        <f>R251*Dt</f>
        <v>-0.69546058345613815</v>
      </c>
      <c r="AC251">
        <f>Y251*Dt</f>
        <v>-1.3196168799442523E-5</v>
      </c>
      <c r="AD251">
        <f>Z251*Dt</f>
        <v>-2.4689816961760466E-6</v>
      </c>
    </row>
    <row r="252" spans="6:30" x14ac:dyDescent="0.25">
      <c r="F252">
        <f>F251+Dt</f>
        <v>23.600000000000065</v>
      </c>
      <c r="G252">
        <f t="shared" si="27"/>
        <v>6378213.3667228986</v>
      </c>
      <c r="H252">
        <f t="shared" si="28"/>
        <v>5999585.939414056</v>
      </c>
      <c r="I252">
        <f t="shared" si="29"/>
        <v>2164849.7192710205</v>
      </c>
      <c r="J252">
        <f>-G_*M*m_/(POWER(G252,2))</f>
        <v>-9.8045785713818692</v>
      </c>
      <c r="K252">
        <f t="shared" si="30"/>
        <v>-9.2225531440579971</v>
      </c>
      <c r="L252">
        <f t="shared" si="31"/>
        <v>-3.3278032495065699</v>
      </c>
      <c r="M252">
        <f t="shared" si="32"/>
        <v>-18.812473840560923</v>
      </c>
      <c r="N252">
        <f t="shared" si="33"/>
        <v>-6.7882182479726429</v>
      </c>
      <c r="O252">
        <f>K252/m_</f>
        <v>-9.2225531440579971</v>
      </c>
      <c r="P252">
        <f>L252/m_</f>
        <v>-3.3278032495065699</v>
      </c>
      <c r="Q252">
        <f>M252+O252*Dt/2</f>
        <v>-19.273601497763824</v>
      </c>
      <c r="R252">
        <f>N252+P252*Dt/2</f>
        <v>-6.9546084104479711</v>
      </c>
      <c r="S252">
        <f>x/r_</f>
        <v>0.94063734081406147</v>
      </c>
      <c r="T252">
        <f>y/r_</f>
        <v>0.33941330714374052</v>
      </c>
      <c r="U252">
        <f>S252+M252*Dt/2</f>
        <v>1.364878601528563E-5</v>
      </c>
      <c r="V252">
        <f>T252+N252*Dt/2</f>
        <v>2.3947451083250471E-6</v>
      </c>
      <c r="W252">
        <f t="shared" si="34"/>
        <v>-1.2587665437784732E-4</v>
      </c>
      <c r="X252">
        <f t="shared" si="35"/>
        <v>-2.3479466573005308E-5</v>
      </c>
      <c r="Y252">
        <f>W252/m_</f>
        <v>-1.2587665437784732E-4</v>
      </c>
      <c r="Z252">
        <f>X252/m_</f>
        <v>-2.3479466573005308E-5</v>
      </c>
      <c r="AA252">
        <f>Q252*Dt</f>
        <v>-1.9273601497763826</v>
      </c>
      <c r="AB252">
        <f>R252*Dt</f>
        <v>-0.69546084104479711</v>
      </c>
      <c r="AC252">
        <f>Y252*Dt</f>
        <v>-1.2587665437784732E-5</v>
      </c>
      <c r="AD252">
        <f>Z252*Dt</f>
        <v>-2.3479466573005308E-6</v>
      </c>
    </row>
    <row r="253" spans="6:30" x14ac:dyDescent="0.25">
      <c r="F253">
        <f>F252+Dt</f>
        <v>23.700000000000067</v>
      </c>
      <c r="G253">
        <f t="shared" si="27"/>
        <v>6378211.3177273087</v>
      </c>
      <c r="H253">
        <f t="shared" si="28"/>
        <v>5999584.012053906</v>
      </c>
      <c r="I253">
        <f t="shared" si="29"/>
        <v>2164849.0238101794</v>
      </c>
      <c r="J253">
        <f>-G_*M*m_/(POWER(G253,2))</f>
        <v>-9.8045848708098688</v>
      </c>
      <c r="K253">
        <f t="shared" si="30"/>
        <v>-9.222559069538093</v>
      </c>
      <c r="L253">
        <f t="shared" si="31"/>
        <v>-3.3278053876082416</v>
      </c>
      <c r="M253">
        <f t="shared" si="32"/>
        <v>-18.812486428226361</v>
      </c>
      <c r="N253">
        <f t="shared" si="33"/>
        <v>-6.7882205959193005</v>
      </c>
      <c r="O253">
        <f>K253/m_</f>
        <v>-9.222559069538093</v>
      </c>
      <c r="P253">
        <f>L253/m_</f>
        <v>-3.3278053876082416</v>
      </c>
      <c r="Q253">
        <f>M253+O253*Dt/2</f>
        <v>-19.273614381703265</v>
      </c>
      <c r="R253">
        <f>N253+P253*Dt/2</f>
        <v>-6.9546108652997125</v>
      </c>
      <c r="S253">
        <f>x/r_</f>
        <v>0.94063734081406147</v>
      </c>
      <c r="T253">
        <f>y/r_</f>
        <v>0.33941330714374052</v>
      </c>
      <c r="U253">
        <f>S253+M253*Dt/2</f>
        <v>1.3019402743341679E-5</v>
      </c>
      <c r="V253">
        <f>T253+N253*Dt/2</f>
        <v>2.2773477754700622E-6</v>
      </c>
      <c r="W253">
        <f t="shared" si="34"/>
        <v>-1.2007221085057493E-4</v>
      </c>
      <c r="X253">
        <f t="shared" si="35"/>
        <v>-2.2328449544946282E-5</v>
      </c>
      <c r="Y253">
        <f>W253/m_</f>
        <v>-1.2007221085057493E-4</v>
      </c>
      <c r="Z253">
        <f>X253/m_</f>
        <v>-2.2328449544946282E-5</v>
      </c>
      <c r="AA253">
        <f>Q253*Dt</f>
        <v>-1.9273614381703266</v>
      </c>
      <c r="AB253">
        <f>R253*Dt</f>
        <v>-0.6954610865299713</v>
      </c>
      <c r="AC253">
        <f>Y253*Dt</f>
        <v>-1.2007221085057493E-5</v>
      </c>
      <c r="AD253">
        <f>Z253*Dt</f>
        <v>-2.2328449544946281E-6</v>
      </c>
    </row>
    <row r="254" spans="6:30" x14ac:dyDescent="0.25">
      <c r="F254">
        <f>F253+Dt</f>
        <v>23.800000000000068</v>
      </c>
      <c r="G254">
        <f t="shared" si="27"/>
        <v>6378209.2687304234</v>
      </c>
      <c r="H254">
        <f t="shared" si="28"/>
        <v>5999582.0846924679</v>
      </c>
      <c r="I254">
        <f t="shared" si="29"/>
        <v>2164848.328349093</v>
      </c>
      <c r="J254">
        <f>-G_*M*m_/(POWER(G254,2))</f>
        <v>-9.8045911702479227</v>
      </c>
      <c r="K254">
        <f t="shared" si="30"/>
        <v>-9.2225649950275379</v>
      </c>
      <c r="L254">
        <f t="shared" si="31"/>
        <v>-3.3278075257136237</v>
      </c>
      <c r="M254">
        <f t="shared" si="32"/>
        <v>-18.812498435447445</v>
      </c>
      <c r="N254">
        <f t="shared" si="33"/>
        <v>-6.7882228287642548</v>
      </c>
      <c r="O254">
        <f>K254/m_</f>
        <v>-9.2225649950275379</v>
      </c>
      <c r="P254">
        <f>L254/m_</f>
        <v>-3.3278075257136237</v>
      </c>
      <c r="Q254">
        <f>M254+O254*Dt/2</f>
        <v>-19.27362668519882</v>
      </c>
      <c r="R254">
        <f>N254+P254*Dt/2</f>
        <v>-6.9546132050499363</v>
      </c>
      <c r="S254">
        <f>x/r_</f>
        <v>0.94063734081406147</v>
      </c>
      <c r="T254">
        <f>y/r_</f>
        <v>0.33941330714374052</v>
      </c>
      <c r="U254">
        <f>S254+M254*Dt/2</f>
        <v>1.2419041689137877E-5</v>
      </c>
      <c r="V254">
        <f>T254+N254*Dt/2</f>
        <v>2.1657055277457538E-6</v>
      </c>
      <c r="W254">
        <f t="shared" si="34"/>
        <v>-1.1453541915403066E-4</v>
      </c>
      <c r="X254">
        <f t="shared" si="35"/>
        <v>-2.1233857294693136E-5</v>
      </c>
      <c r="Y254">
        <f>W254/m_</f>
        <v>-1.1453541915403066E-4</v>
      </c>
      <c r="Z254">
        <f>X254/m_</f>
        <v>-2.1233857294693136E-5</v>
      </c>
      <c r="AA254">
        <f>Q254*Dt</f>
        <v>-1.9273626685198821</v>
      </c>
      <c r="AB254">
        <f>R254*Dt</f>
        <v>-0.69546132050499365</v>
      </c>
      <c r="AC254">
        <f>Y254*Dt</f>
        <v>-1.1453541915403067E-5</v>
      </c>
      <c r="AD254">
        <f>Z254*Dt</f>
        <v>-2.1233857294693135E-6</v>
      </c>
    </row>
    <row r="255" spans="6:30" x14ac:dyDescent="0.25">
      <c r="F255">
        <f>F254+Dt</f>
        <v>23.90000000000007</v>
      </c>
      <c r="G255">
        <f t="shared" si="27"/>
        <v>6378207.2197323013</v>
      </c>
      <c r="H255">
        <f t="shared" si="28"/>
        <v>5999580.1573297996</v>
      </c>
      <c r="I255">
        <f t="shared" si="29"/>
        <v>2164847.6328877723</v>
      </c>
      <c r="J255">
        <f>-G_*M*m_/(POWER(G255,2))</f>
        <v>-9.8045974696958496</v>
      </c>
      <c r="K255">
        <f t="shared" si="30"/>
        <v>-9.2225709205261683</v>
      </c>
      <c r="L255">
        <f t="shared" si="31"/>
        <v>-3.3278096638226424</v>
      </c>
      <c r="M255">
        <f t="shared" si="32"/>
        <v>-18.812509888989361</v>
      </c>
      <c r="N255">
        <f t="shared" si="33"/>
        <v>-6.7882249521499842</v>
      </c>
      <c r="O255">
        <f>K255/m_</f>
        <v>-9.2225709205261683</v>
      </c>
      <c r="P255">
        <f>L255/m_</f>
        <v>-3.3278096638226424</v>
      </c>
      <c r="Q255">
        <f>M255+O255*Dt/2</f>
        <v>-19.27363843501567</v>
      </c>
      <c r="R255">
        <f>N255+P255*Dt/2</f>
        <v>-6.9546154353411165</v>
      </c>
      <c r="S255">
        <f>x/r_</f>
        <v>0.94063734081406147</v>
      </c>
      <c r="T255">
        <f>y/r_</f>
        <v>0.33941330714374052</v>
      </c>
      <c r="U255">
        <f>S255+M255*Dt/2</f>
        <v>1.1846364593393055E-5</v>
      </c>
      <c r="V255">
        <f>T255+N255*Dt/2</f>
        <v>2.0595362412723084E-6</v>
      </c>
      <c r="W255">
        <f t="shared" si="34"/>
        <v>-1.0925393761297759E-4</v>
      </c>
      <c r="X255">
        <f t="shared" si="35"/>
        <v>-2.0192923819925376E-5</v>
      </c>
      <c r="Y255">
        <f>W255/m_</f>
        <v>-1.0925393761297759E-4</v>
      </c>
      <c r="Z255">
        <f>X255/m_</f>
        <v>-2.0192923819925376E-5</v>
      </c>
      <c r="AA255">
        <f>Q255*Dt</f>
        <v>-1.927363843501567</v>
      </c>
      <c r="AB255">
        <f>R255*Dt</f>
        <v>-0.69546154353411171</v>
      </c>
      <c r="AC255">
        <f>Y255*Dt</f>
        <v>-1.0925393761297759E-5</v>
      </c>
      <c r="AD255">
        <f>Z255*Dt</f>
        <v>-2.0192923819925376E-6</v>
      </c>
    </row>
    <row r="256" spans="6:30" x14ac:dyDescent="0.25">
      <c r="F256">
        <f>F255+Dt</f>
        <v>24.000000000000071</v>
      </c>
      <c r="G256">
        <f t="shared" si="27"/>
        <v>6378205.1707329974</v>
      </c>
      <c r="H256">
        <f t="shared" si="28"/>
        <v>5999578.229965956</v>
      </c>
      <c r="I256">
        <f t="shared" si="29"/>
        <v>2164846.9374262285</v>
      </c>
      <c r="J256">
        <f>-G_*M*m_/(POWER(G256,2))</f>
        <v>-9.8046037691534806</v>
      </c>
      <c r="K256">
        <f t="shared" si="30"/>
        <v>-9.222576846033828</v>
      </c>
      <c r="L256">
        <f t="shared" si="31"/>
        <v>-3.327811801935229</v>
      </c>
      <c r="M256">
        <f t="shared" si="32"/>
        <v>-18.812520814383124</v>
      </c>
      <c r="N256">
        <f t="shared" si="33"/>
        <v>-6.7882269714423664</v>
      </c>
      <c r="O256">
        <f>K256/m_</f>
        <v>-9.222576846033828</v>
      </c>
      <c r="P256">
        <f>L256/m_</f>
        <v>-3.327811801935229</v>
      </c>
      <c r="Q256">
        <f>M256+O256*Dt/2</f>
        <v>-19.273649656684814</v>
      </c>
      <c r="R256">
        <f>N256+P256*Dt/2</f>
        <v>-6.9546175615391279</v>
      </c>
      <c r="S256">
        <f>x/r_</f>
        <v>0.94063734081406147</v>
      </c>
      <c r="T256">
        <f>y/r_</f>
        <v>0.33941330714374052</v>
      </c>
      <c r="U256">
        <f>S256+M256*Dt/2</f>
        <v>1.1300094905242197E-5</v>
      </c>
      <c r="V256">
        <f>T256+N256*Dt/2</f>
        <v>1.9585716221626193E-6</v>
      </c>
      <c r="W256">
        <f t="shared" si="34"/>
        <v>-1.0421599363107151E-4</v>
      </c>
      <c r="X256">
        <f t="shared" si="35"/>
        <v>-1.9203018708812662E-5</v>
      </c>
      <c r="Y256">
        <f>W256/m_</f>
        <v>-1.0421599363107151E-4</v>
      </c>
      <c r="Z256">
        <f>X256/m_</f>
        <v>-1.9203018708812662E-5</v>
      </c>
      <c r="AA256">
        <f>Q256*Dt</f>
        <v>-1.9273649656684815</v>
      </c>
      <c r="AB256">
        <f>R256*Dt</f>
        <v>-0.69546175615391281</v>
      </c>
      <c r="AC256">
        <f>Y256*Dt</f>
        <v>-1.0421599363107152E-5</v>
      </c>
      <c r="AD256">
        <f>Z256*Dt</f>
        <v>-1.9203018708812665E-6</v>
      </c>
    </row>
    <row r="257" spans="6:30" x14ac:dyDescent="0.25">
      <c r="F257">
        <f>F256+Dt</f>
        <v>24.100000000000072</v>
      </c>
      <c r="G257">
        <f t="shared" si="27"/>
        <v>6378203.1217325665</v>
      </c>
      <c r="H257">
        <f t="shared" si="28"/>
        <v>5999576.30260099</v>
      </c>
      <c r="I257">
        <f t="shared" si="29"/>
        <v>2164846.2419644725</v>
      </c>
      <c r="J257">
        <f>-G_*M*m_/(POWER(G257,2))</f>
        <v>-9.8046100686206472</v>
      </c>
      <c r="K257">
        <f t="shared" si="30"/>
        <v>-9.2225827715503623</v>
      </c>
      <c r="L257">
        <f t="shared" si="31"/>
        <v>-3.3278139400513127</v>
      </c>
      <c r="M257">
        <f t="shared" si="32"/>
        <v>-18.812531235982487</v>
      </c>
      <c r="N257">
        <f t="shared" si="33"/>
        <v>-6.7882288917442377</v>
      </c>
      <c r="O257">
        <f>K257/m_</f>
        <v>-9.2225827715503623</v>
      </c>
      <c r="P257">
        <f>L257/m_</f>
        <v>-3.3278139400513127</v>
      </c>
      <c r="Q257">
        <f>M257+O257*Dt/2</f>
        <v>-19.273660374560006</v>
      </c>
      <c r="R257">
        <f>N257+P257*Dt/2</f>
        <v>-6.9546195887468034</v>
      </c>
      <c r="S257">
        <f>x/r_</f>
        <v>0.94063734081406147</v>
      </c>
      <c r="T257">
        <f>y/r_</f>
        <v>0.33941330714374052</v>
      </c>
      <c r="U257">
        <f>S257+M257*Dt/2</f>
        <v>1.0779014937067899E-5</v>
      </c>
      <c r="V257">
        <f>T257+N257*Dt/2</f>
        <v>1.8625565286201073E-6</v>
      </c>
      <c r="W257">
        <f t="shared" si="34"/>
        <v>-9.9410357452886421E-5</v>
      </c>
      <c r="X257">
        <f t="shared" si="35"/>
        <v>-1.8261640493883825E-5</v>
      </c>
      <c r="Y257">
        <f>W257/m_</f>
        <v>-9.9410357452886421E-5</v>
      </c>
      <c r="Z257">
        <f>X257/m_</f>
        <v>-1.8261640493883825E-5</v>
      </c>
      <c r="AA257">
        <f>Q257*Dt</f>
        <v>-1.9273660374560007</v>
      </c>
      <c r="AB257">
        <f>R257*Dt</f>
        <v>-0.69546195887468043</v>
      </c>
      <c r="AC257">
        <f>Y257*Dt</f>
        <v>-9.9410357452886432E-6</v>
      </c>
      <c r="AD257">
        <f>Z257*Dt</f>
        <v>-1.8261640493883825E-6</v>
      </c>
    </row>
    <row r="258" spans="6:30" x14ac:dyDescent="0.25">
      <c r="F258">
        <f>F257+Dt</f>
        <v>24.200000000000074</v>
      </c>
      <c r="G258">
        <f t="shared" si="27"/>
        <v>6378201.072731059</v>
      </c>
      <c r="H258">
        <f t="shared" si="28"/>
        <v>5999574.3752349522</v>
      </c>
      <c r="I258">
        <f t="shared" si="29"/>
        <v>2164845.5465025138</v>
      </c>
      <c r="J258">
        <f>-G_*M*m_/(POWER(G258,2))</f>
        <v>-9.8046163680971947</v>
      </c>
      <c r="K258">
        <f t="shared" si="30"/>
        <v>-9.2225886970756275</v>
      </c>
      <c r="L258">
        <f t="shared" si="31"/>
        <v>-3.3278160781708319</v>
      </c>
      <c r="M258">
        <f t="shared" si="32"/>
        <v>-18.812541177018232</v>
      </c>
      <c r="N258">
        <f t="shared" si="33"/>
        <v>-6.788230717908287</v>
      </c>
      <c r="O258">
        <f>K258/m_</f>
        <v>-9.2225886970756275</v>
      </c>
      <c r="P258">
        <f>L258/m_</f>
        <v>-3.3278160781708319</v>
      </c>
      <c r="Q258">
        <f>M258+O258*Dt/2</f>
        <v>-19.273670611872014</v>
      </c>
      <c r="R258">
        <f>N258+P258*Dt/2</f>
        <v>-6.9546215218168284</v>
      </c>
      <c r="S258">
        <f>x/r_</f>
        <v>0.94063734081406147</v>
      </c>
      <c r="T258">
        <f>y/r_</f>
        <v>0.33941330714374052</v>
      </c>
      <c r="U258">
        <f>S258+M258*Dt/2</f>
        <v>1.0281963149783024E-5</v>
      </c>
      <c r="V258">
        <f>T258+N258*Dt/2</f>
        <v>1.7712483261211887E-6</v>
      </c>
      <c r="W258">
        <f t="shared" si="34"/>
        <v>-9.4826317128937033E-5</v>
      </c>
      <c r="X258">
        <f t="shared" si="35"/>
        <v>-1.7366410330252563E-5</v>
      </c>
      <c r="Y258">
        <f>W258/m_</f>
        <v>-9.4826317128937033E-5</v>
      </c>
      <c r="Z258">
        <f>X258/m_</f>
        <v>-1.7366410330252563E-5</v>
      </c>
      <c r="AA258">
        <f>Q258*Dt</f>
        <v>-1.9273670611872014</v>
      </c>
      <c r="AB258">
        <f>R258*Dt</f>
        <v>-0.69546215218168284</v>
      </c>
      <c r="AC258">
        <f>Y258*Dt</f>
        <v>-9.4826317128937039E-6</v>
      </c>
      <c r="AD258">
        <f>Z258*Dt</f>
        <v>-1.7366410330252565E-6</v>
      </c>
    </row>
    <row r="259" spans="6:30" x14ac:dyDescent="0.25">
      <c r="F259">
        <f>F258+Dt</f>
        <v>24.300000000000075</v>
      </c>
      <c r="G259">
        <f t="shared" si="27"/>
        <v>6378199.0237285234</v>
      </c>
      <c r="H259">
        <f t="shared" si="28"/>
        <v>5999572.4478678908</v>
      </c>
      <c r="I259">
        <f t="shared" si="29"/>
        <v>2164844.8510403614</v>
      </c>
      <c r="J259">
        <f>-G_*M*m_/(POWER(G259,2))</f>
        <v>-9.804622667582974</v>
      </c>
      <c r="K259">
        <f t="shared" si="30"/>
        <v>-9.2225946226094919</v>
      </c>
      <c r="L259">
        <f t="shared" si="31"/>
        <v>-3.3278182162937218</v>
      </c>
      <c r="M259">
        <f t="shared" si="32"/>
        <v>-18.812550659649947</v>
      </c>
      <c r="N259">
        <f t="shared" si="33"/>
        <v>-6.7882324545493198</v>
      </c>
      <c r="O259">
        <f>K259/m_</f>
        <v>-9.2225946226094919</v>
      </c>
      <c r="P259">
        <f>L259/m_</f>
        <v>-3.3278182162937218</v>
      </c>
      <c r="Q259">
        <f>M259+O259*Dt/2</f>
        <v>-19.27368039078042</v>
      </c>
      <c r="R259">
        <f>N259+P259*Dt/2</f>
        <v>-6.9546233653640055</v>
      </c>
      <c r="S259">
        <f>x/r_</f>
        <v>0.94063734081406147</v>
      </c>
      <c r="T259">
        <f>y/r_</f>
        <v>0.33941330714374052</v>
      </c>
      <c r="U259">
        <f>S259+M259*Dt/2</f>
        <v>9.8078315641236813E-6</v>
      </c>
      <c r="V259">
        <f>T259+N259*Dt/2</f>
        <v>1.6844162745166535E-6</v>
      </c>
      <c r="W259">
        <f t="shared" si="34"/>
        <v>-9.0453654642746705E-5</v>
      </c>
      <c r="X259">
        <f t="shared" si="35"/>
        <v>-1.6515065986771647E-5</v>
      </c>
      <c r="Y259">
        <f>W259/m_</f>
        <v>-9.0453654642746705E-5</v>
      </c>
      <c r="Z259">
        <f>X259/m_</f>
        <v>-1.6515065986771647E-5</v>
      </c>
      <c r="AA259">
        <f>Q259*Dt</f>
        <v>-1.9273680390780421</v>
      </c>
      <c r="AB259">
        <f>R259*Dt</f>
        <v>-0.69546233653640055</v>
      </c>
      <c r="AC259">
        <f>Y259*Dt</f>
        <v>-9.0453654642746715E-6</v>
      </c>
      <c r="AD259">
        <f>Z259*Dt</f>
        <v>-1.6515065986771647E-6</v>
      </c>
    </row>
    <row r="260" spans="6:30" x14ac:dyDescent="0.25">
      <c r="F260">
        <f>F259+Dt</f>
        <v>24.400000000000077</v>
      </c>
      <c r="G260">
        <f t="shared" si="27"/>
        <v>6378196.9747250034</v>
      </c>
      <c r="H260">
        <f t="shared" si="28"/>
        <v>5999570.5204998516</v>
      </c>
      <c r="I260">
        <f t="shared" si="29"/>
        <v>2164844.1555780247</v>
      </c>
      <c r="J260">
        <f>-G_*M*m_/(POWER(G260,2))</f>
        <v>-9.8046289670778517</v>
      </c>
      <c r="K260">
        <f t="shared" si="30"/>
        <v>-9.2226005481518349</v>
      </c>
      <c r="L260">
        <f t="shared" si="31"/>
        <v>-3.3278203544199307</v>
      </c>
      <c r="M260">
        <f t="shared" si="32"/>
        <v>-18.81255970501541</v>
      </c>
      <c r="N260">
        <f t="shared" si="33"/>
        <v>-6.7882341060559188</v>
      </c>
      <c r="O260">
        <f>K260/m_</f>
        <v>-9.2226005481518349</v>
      </c>
      <c r="P260">
        <f>L260/m_</f>
        <v>-3.3278203544199307</v>
      </c>
      <c r="Q260">
        <f>M260+O260*Dt/2</f>
        <v>-19.273689732423001</v>
      </c>
      <c r="R260">
        <f>N260+P260*Dt/2</f>
        <v>-6.954625123776915</v>
      </c>
      <c r="S260">
        <f>x/r_</f>
        <v>0.94063734081406147</v>
      </c>
      <c r="T260">
        <f>y/r_</f>
        <v>0.33941330714374052</v>
      </c>
      <c r="U260">
        <f>S260+M260*Dt/2</f>
        <v>9.3555632909581021E-6</v>
      </c>
      <c r="V260">
        <f>T260+N260*Dt/2</f>
        <v>1.6018409445539561E-6</v>
      </c>
      <c r="W260">
        <f t="shared" si="34"/>
        <v>-8.6282623135459382E-5</v>
      </c>
      <c r="X260">
        <f t="shared" si="35"/>
        <v>-1.5705456125625066E-5</v>
      </c>
      <c r="Y260">
        <f>W260/m_</f>
        <v>-8.6282623135459382E-5</v>
      </c>
      <c r="Z260">
        <f>X260/m_</f>
        <v>-1.5705456125625066E-5</v>
      </c>
      <c r="AA260">
        <f>Q260*Dt</f>
        <v>-1.9273689732423003</v>
      </c>
      <c r="AB260">
        <f>R260*Dt</f>
        <v>-0.69546251237769152</v>
      </c>
      <c r="AC260">
        <f>Y260*Dt</f>
        <v>-8.6282623135459382E-6</v>
      </c>
      <c r="AD260">
        <f>Z260*Dt</f>
        <v>-1.5705456125625066E-6</v>
      </c>
    </row>
    <row r="261" spans="6:30" x14ac:dyDescent="0.25">
      <c r="F261">
        <f>F260+Dt</f>
        <v>24.500000000000078</v>
      </c>
      <c r="G261">
        <f t="shared" si="27"/>
        <v>6378194.9257205464</v>
      </c>
      <c r="H261">
        <f t="shared" si="28"/>
        <v>5999568.5931308782</v>
      </c>
      <c r="I261">
        <f t="shared" si="29"/>
        <v>2164843.4601155124</v>
      </c>
      <c r="J261">
        <f>-G_*M*m_/(POWER(G261,2))</f>
        <v>-9.8046352665816805</v>
      </c>
      <c r="K261">
        <f t="shared" si="30"/>
        <v>-9.2226064737025144</v>
      </c>
      <c r="L261">
        <f t="shared" si="31"/>
        <v>-3.3278224925493971</v>
      </c>
      <c r="M261">
        <f t="shared" si="32"/>
        <v>-18.812568333277724</v>
      </c>
      <c r="N261">
        <f t="shared" si="33"/>
        <v>-6.7882356766015315</v>
      </c>
      <c r="O261">
        <f>K261/m_</f>
        <v>-9.2226064737025144</v>
      </c>
      <c r="P261">
        <f>L261/m_</f>
        <v>-3.3278224925493971</v>
      </c>
      <c r="Q261">
        <f>M261+O261*Dt/2</f>
        <v>-19.27369865696285</v>
      </c>
      <c r="R261">
        <f>N261+P261*Dt/2</f>
        <v>-6.9546268012290016</v>
      </c>
      <c r="S261">
        <f>x/r_</f>
        <v>0.94063734081406147</v>
      </c>
      <c r="T261">
        <f>y/r_</f>
        <v>0.33941330714374052</v>
      </c>
      <c r="U261">
        <f>S261+M261*Dt/2</f>
        <v>8.9241501751713415E-6</v>
      </c>
      <c r="V261">
        <f>T261+N261*Dt/2</f>
        <v>1.523313663931436E-6</v>
      </c>
      <c r="W261">
        <f t="shared" si="34"/>
        <v>-8.2303925177828636E-5</v>
      </c>
      <c r="X261">
        <f t="shared" si="35"/>
        <v>-1.4935534871447911E-5</v>
      </c>
      <c r="Y261">
        <f>W261/m_</f>
        <v>-8.2303925177828636E-5</v>
      </c>
      <c r="Z261">
        <f>X261/m_</f>
        <v>-1.4935534871447911E-5</v>
      </c>
      <c r="AA261">
        <f>Q261*Dt</f>
        <v>-1.927369865696285</v>
      </c>
      <c r="AB261">
        <f>R261*Dt</f>
        <v>-0.69546268012290025</v>
      </c>
      <c r="AC261">
        <f>Y261*Dt</f>
        <v>-8.2303925177828633E-6</v>
      </c>
      <c r="AD261">
        <f>Z261*Dt</f>
        <v>-1.4935534871447911E-6</v>
      </c>
    </row>
    <row r="262" spans="6:30" x14ac:dyDescent="0.25">
      <c r="F262">
        <f>F261+Dt</f>
        <v>24.60000000000008</v>
      </c>
      <c r="G262">
        <f t="shared" si="27"/>
        <v>6378192.8767151935</v>
      </c>
      <c r="H262">
        <f t="shared" si="28"/>
        <v>5999566.6657610126</v>
      </c>
      <c r="I262">
        <f t="shared" si="29"/>
        <v>2164842.7646528324</v>
      </c>
      <c r="J262">
        <f>-G_*M*m_/(POWER(G262,2))</f>
        <v>-9.804641566094336</v>
      </c>
      <c r="K262">
        <f t="shared" si="30"/>
        <v>-9.222612399261422</v>
      </c>
      <c r="L262">
        <f t="shared" si="31"/>
        <v>-3.3278246306820685</v>
      </c>
      <c r="M262">
        <f t="shared" si="32"/>
        <v>-18.812576563670241</v>
      </c>
      <c r="N262">
        <f t="shared" si="33"/>
        <v>-6.7882371701550186</v>
      </c>
      <c r="O262">
        <f>K262/m_</f>
        <v>-9.222612399261422</v>
      </c>
      <c r="P262">
        <f>L262/m_</f>
        <v>-3.3278246306820685</v>
      </c>
      <c r="Q262">
        <f>M262+O262*Dt/2</f>
        <v>-19.273707183633313</v>
      </c>
      <c r="R262">
        <f>N262+P262*Dt/2</f>
        <v>-6.9546284016891224</v>
      </c>
      <c r="S262">
        <f>x/r_</f>
        <v>0.94063734081406147</v>
      </c>
      <c r="T262">
        <f>y/r_</f>
        <v>0.33941330714374052</v>
      </c>
      <c r="U262">
        <f>S262+M262*Dt/2</f>
        <v>8.5126305493510301E-6</v>
      </c>
      <c r="V262">
        <f>T262+N262*Dt/2</f>
        <v>1.4486359895538037E-6</v>
      </c>
      <c r="W262">
        <f t="shared" si="34"/>
        <v>-7.8508692054776375E-5</v>
      </c>
      <c r="X262">
        <f t="shared" si="35"/>
        <v>-1.4203356637319424E-5</v>
      </c>
      <c r="Y262">
        <f>W262/m_</f>
        <v>-7.8508692054776375E-5</v>
      </c>
      <c r="Z262">
        <f>X262/m_</f>
        <v>-1.4203356637319424E-5</v>
      </c>
      <c r="AA262">
        <f>Q262*Dt</f>
        <v>-1.9273707183633313</v>
      </c>
      <c r="AB262">
        <f>R262*Dt</f>
        <v>-0.69546284016891224</v>
      </c>
      <c r="AC262">
        <f>Y262*Dt</f>
        <v>-7.8508692054776381E-6</v>
      </c>
      <c r="AD262">
        <f>Z262*Dt</f>
        <v>-1.4203356637319424E-6</v>
      </c>
    </row>
    <row r="263" spans="6:30" x14ac:dyDescent="0.25">
      <c r="F263">
        <f>F262+Dt</f>
        <v>24.700000000000081</v>
      </c>
      <c r="G263">
        <f t="shared" si="27"/>
        <v>6378190.8277089829</v>
      </c>
      <c r="H263">
        <f t="shared" si="28"/>
        <v>5999564.7383902939</v>
      </c>
      <c r="I263">
        <f t="shared" si="29"/>
        <v>2164842.0691899923</v>
      </c>
      <c r="J263">
        <f>-G_*M*m_/(POWER(G263,2))</f>
        <v>-9.8046478656156992</v>
      </c>
      <c r="K263">
        <f t="shared" si="30"/>
        <v>-9.2226183248284492</v>
      </c>
      <c r="L263">
        <f t="shared" si="31"/>
        <v>-3.3278267688178969</v>
      </c>
      <c r="M263">
        <f t="shared" si="32"/>
        <v>-18.812584414539447</v>
      </c>
      <c r="N263">
        <f t="shared" si="33"/>
        <v>-6.7882385904906819</v>
      </c>
      <c r="O263">
        <f>K263/m_</f>
        <v>-9.2226183248284492</v>
      </c>
      <c r="P263">
        <f>L263/m_</f>
        <v>-3.3278267688178969</v>
      </c>
      <c r="Q263">
        <f>M263+O263*Dt/2</f>
        <v>-19.27371533078087</v>
      </c>
      <c r="R263">
        <f>N263+P263*Dt/2</f>
        <v>-6.9546299289315767</v>
      </c>
      <c r="S263">
        <f>x/r_</f>
        <v>0.94063734081406147</v>
      </c>
      <c r="T263">
        <f>y/r_</f>
        <v>0.33941330714374052</v>
      </c>
      <c r="U263">
        <f>S263+M263*Dt/2</f>
        <v>8.1200870890585364E-6</v>
      </c>
      <c r="V263">
        <f>T263+N263*Dt/2</f>
        <v>1.3776192063774673E-6</v>
      </c>
      <c r="W263">
        <f t="shared" si="34"/>
        <v>-7.4888463986754161E-5</v>
      </c>
      <c r="X263">
        <f t="shared" si="35"/>
        <v>-1.3507071211440027E-5</v>
      </c>
      <c r="Y263">
        <f>W263/m_</f>
        <v>-7.4888463986754161E-5</v>
      </c>
      <c r="Z263">
        <f>X263/m_</f>
        <v>-1.3507071211440027E-5</v>
      </c>
      <c r="AA263">
        <f>Q263*Dt</f>
        <v>-1.9273715330780872</v>
      </c>
      <c r="AB263">
        <f>R263*Dt</f>
        <v>-0.69546299289315772</v>
      </c>
      <c r="AC263">
        <f>Y263*Dt</f>
        <v>-7.4888463986754166E-6</v>
      </c>
      <c r="AD263">
        <f>Z263*Dt</f>
        <v>-1.3507071211440027E-6</v>
      </c>
    </row>
    <row r="264" spans="6:30" x14ac:dyDescent="0.25">
      <c r="F264">
        <f>F263+Dt</f>
        <v>24.800000000000082</v>
      </c>
      <c r="G264">
        <f t="shared" si="27"/>
        <v>6378188.7787019555</v>
      </c>
      <c r="H264">
        <f t="shared" si="28"/>
        <v>5999562.8110187612</v>
      </c>
      <c r="I264">
        <f t="shared" si="29"/>
        <v>2164841.3737269994</v>
      </c>
      <c r="J264">
        <f>-G_*M*m_/(POWER(G264,2))</f>
        <v>-9.8046541651456458</v>
      </c>
      <c r="K264">
        <f t="shared" si="30"/>
        <v>-9.2226242504034808</v>
      </c>
      <c r="L264">
        <f t="shared" si="31"/>
        <v>-3.3278289069568299</v>
      </c>
      <c r="M264">
        <f t="shared" si="32"/>
        <v>-18.812591903385847</v>
      </c>
      <c r="N264">
        <f t="shared" si="33"/>
        <v>-6.7882399411978032</v>
      </c>
      <c r="O264">
        <f>K264/m_</f>
        <v>-9.2226242504034808</v>
      </c>
      <c r="P264">
        <f>L264/m_</f>
        <v>-3.3278289069568299</v>
      </c>
      <c r="Q264">
        <f>M264+O264*Dt/2</f>
        <v>-19.273723115906023</v>
      </c>
      <c r="R264">
        <f>N264+P264*Dt/2</f>
        <v>-6.9546313865456444</v>
      </c>
      <c r="S264">
        <f>x/r_</f>
        <v>0.94063734081406147</v>
      </c>
      <c r="T264">
        <f>y/r_</f>
        <v>0.33941330714374052</v>
      </c>
      <c r="U264">
        <f>S264+M264*Dt/2</f>
        <v>7.7456447690193997E-6</v>
      </c>
      <c r="V264">
        <f>T264+N264*Dt/2</f>
        <v>1.3100838503476986E-6</v>
      </c>
      <c r="W264">
        <f t="shared" si="34"/>
        <v>-7.1435171281769187E-5</v>
      </c>
      <c r="X264">
        <f t="shared" si="35"/>
        <v>-1.2844919080001608E-5</v>
      </c>
      <c r="Y264">
        <f>W264/m_</f>
        <v>-7.1435171281769187E-5</v>
      </c>
      <c r="Z264">
        <f>X264/m_</f>
        <v>-1.2844919080001608E-5</v>
      </c>
      <c r="AA264">
        <f>Q264*Dt</f>
        <v>-1.9273723115906023</v>
      </c>
      <c r="AB264">
        <f>R264*Dt</f>
        <v>-0.69546313865456444</v>
      </c>
      <c r="AC264">
        <f>Y264*Dt</f>
        <v>-7.1435171281769187E-6</v>
      </c>
      <c r="AD264">
        <f>Z264*Dt</f>
        <v>-1.284491908000161E-6</v>
      </c>
    </row>
    <row r="265" spans="6:30" x14ac:dyDescent="0.25">
      <c r="F265">
        <f>F264+Dt</f>
        <v>24.900000000000084</v>
      </c>
      <c r="G265">
        <f t="shared" si="27"/>
        <v>6378186.7296941457</v>
      </c>
      <c r="H265">
        <f t="shared" si="28"/>
        <v>5999560.88364645</v>
      </c>
      <c r="I265">
        <f t="shared" si="29"/>
        <v>2164840.6782638608</v>
      </c>
      <c r="J265">
        <f>-G_*M*m_/(POWER(G265,2))</f>
        <v>-9.8046604646840674</v>
      </c>
      <c r="K265">
        <f t="shared" si="30"/>
        <v>-9.2226301759864189</v>
      </c>
      <c r="L265">
        <f t="shared" si="31"/>
        <v>-3.3278310450988231</v>
      </c>
      <c r="M265">
        <f t="shared" si="32"/>
        <v>-18.812599046902974</v>
      </c>
      <c r="N265">
        <f t="shared" si="33"/>
        <v>-6.7882412256897116</v>
      </c>
      <c r="O265">
        <f>K265/m_</f>
        <v>-9.2226301759864189</v>
      </c>
      <c r="P265">
        <f>L265/m_</f>
        <v>-3.3278310450988231</v>
      </c>
      <c r="Q265">
        <f>M265+O265*Dt/2</f>
        <v>-19.273730555702297</v>
      </c>
      <c r="R265">
        <f>N265+P265*Dt/2</f>
        <v>-6.9546327779446528</v>
      </c>
      <c r="S265">
        <f>x/r_</f>
        <v>0.94063734081406147</v>
      </c>
      <c r="T265">
        <f>y/r_</f>
        <v>0.33941330714374052</v>
      </c>
      <c r="U265">
        <f>S265+M265*Dt/2</f>
        <v>7.3884689126835212E-6</v>
      </c>
      <c r="V265">
        <f>T265+N265*Dt/2</f>
        <v>1.245859254928039E-6</v>
      </c>
      <c r="W265">
        <f t="shared" si="34"/>
        <v>-6.8141116348452611E-5</v>
      </c>
      <c r="X265">
        <f t="shared" si="35"/>
        <v>-1.2215226981353693E-5</v>
      </c>
      <c r="Y265">
        <f>W265/m_</f>
        <v>-6.8141116348452611E-5</v>
      </c>
      <c r="Z265">
        <f>X265/m_</f>
        <v>-1.2215226981353693E-5</v>
      </c>
      <c r="AA265">
        <f>Q265*Dt</f>
        <v>-1.9273730555702298</v>
      </c>
      <c r="AB265">
        <f>R265*Dt</f>
        <v>-0.69546327779446537</v>
      </c>
      <c r="AC265">
        <f>Y265*Dt</f>
        <v>-6.8141116348452611E-6</v>
      </c>
      <c r="AD265">
        <f>Z265*Dt</f>
        <v>-1.2215226981353695E-6</v>
      </c>
    </row>
    <row r="266" spans="6:30" x14ac:dyDescent="0.25">
      <c r="F266">
        <f>F265+Dt</f>
        <v>25.000000000000085</v>
      </c>
      <c r="G266">
        <f t="shared" si="27"/>
        <v>6378184.6806855891</v>
      </c>
      <c r="H266">
        <f t="shared" si="28"/>
        <v>5999558.9562733946</v>
      </c>
      <c r="I266">
        <f t="shared" si="29"/>
        <v>2164839.9828005829</v>
      </c>
      <c r="J266">
        <f>-G_*M*m_/(POWER(G266,2))</f>
        <v>-9.8046667642308574</v>
      </c>
      <c r="K266">
        <f t="shared" si="30"/>
        <v>-9.2226361015771641</v>
      </c>
      <c r="L266">
        <f t="shared" si="31"/>
        <v>-3.327833183243833</v>
      </c>
      <c r="M266">
        <f t="shared" si="32"/>
        <v>-18.81260586101461</v>
      </c>
      <c r="N266">
        <f t="shared" si="33"/>
        <v>-6.7882424472124097</v>
      </c>
      <c r="O266">
        <f>K266/m_</f>
        <v>-9.2226361015771641</v>
      </c>
      <c r="P266">
        <f>L266/m_</f>
        <v>-3.327833183243833</v>
      </c>
      <c r="Q266">
        <f>M266+O266*Dt/2</f>
        <v>-19.273737666093467</v>
      </c>
      <c r="R266">
        <f>N266+P266*Dt/2</f>
        <v>-6.9546341063746011</v>
      </c>
      <c r="S266">
        <f>x/r_</f>
        <v>0.94063734081406147</v>
      </c>
      <c r="T266">
        <f>y/r_</f>
        <v>0.33941330714374052</v>
      </c>
      <c r="U266">
        <f>S266+M266*Dt/2</f>
        <v>7.0477633309362631E-6</v>
      </c>
      <c r="V266">
        <f>T266+N266*Dt/2</f>
        <v>1.1847831200006986E-6</v>
      </c>
      <c r="W266">
        <f t="shared" si="34"/>
        <v>-6.4998956531264504E-5</v>
      </c>
      <c r="X266">
        <f t="shared" si="35"/>
        <v>-1.1616403679492589E-5</v>
      </c>
      <c r="Y266">
        <f>W266/m_</f>
        <v>-6.4998956531264504E-5</v>
      </c>
      <c r="Z266">
        <f>X266/m_</f>
        <v>-1.1616403679492589E-5</v>
      </c>
      <c r="AA266">
        <f>Q266*Dt</f>
        <v>-1.9273737666093469</v>
      </c>
      <c r="AB266">
        <f>R266*Dt</f>
        <v>-0.6954634106374602</v>
      </c>
      <c r="AC266">
        <f>Y266*Dt</f>
        <v>-6.4998956531264506E-6</v>
      </c>
      <c r="AD266">
        <f>Z266*Dt</f>
        <v>-1.161640367949259E-6</v>
      </c>
    </row>
    <row r="267" spans="6:30" x14ac:dyDescent="0.25">
      <c r="F267">
        <f>F266+Dt</f>
        <v>25.100000000000087</v>
      </c>
      <c r="G267">
        <f t="shared" si="27"/>
        <v>6378182.6316763181</v>
      </c>
      <c r="H267">
        <f t="shared" si="28"/>
        <v>5999557.0288996277</v>
      </c>
      <c r="I267">
        <f t="shared" si="29"/>
        <v>2164839.2873371723</v>
      </c>
      <c r="J267">
        <f>-G_*M*m_/(POWER(G267,2))</f>
        <v>-9.8046730637859127</v>
      </c>
      <c r="K267">
        <f t="shared" si="30"/>
        <v>-9.2226420271756222</v>
      </c>
      <c r="L267">
        <f t="shared" si="31"/>
        <v>-3.327835321391817</v>
      </c>
      <c r="M267">
        <f t="shared" si="32"/>
        <v>-18.812612360910265</v>
      </c>
      <c r="N267">
        <f t="shared" si="33"/>
        <v>-6.7882436088527776</v>
      </c>
      <c r="O267">
        <f>K267/m_</f>
        <v>-9.2226420271756222</v>
      </c>
      <c r="P267">
        <f>L267/m_</f>
        <v>-3.327835321391817</v>
      </c>
      <c r="Q267">
        <f>M267+O267*Dt/2</f>
        <v>-19.273744462269047</v>
      </c>
      <c r="R267">
        <f>N267+P267*Dt/2</f>
        <v>-6.9546353749223684</v>
      </c>
      <c r="S267">
        <f>x/r_</f>
        <v>0.94063734081406147</v>
      </c>
      <c r="T267">
        <f>y/r_</f>
        <v>0.33941330714374052</v>
      </c>
      <c r="U267">
        <f>S267+M267*Dt/2</f>
        <v>6.7227685481840993E-6</v>
      </c>
      <c r="V267">
        <f>T267+N267*Dt/2</f>
        <v>1.1267011016391493E-6</v>
      </c>
      <c r="W267">
        <f t="shared" si="34"/>
        <v>-6.2001687751457121E-5</v>
      </c>
      <c r="X267">
        <f t="shared" si="35"/>
        <v>-1.1046935942179281E-5</v>
      </c>
      <c r="Y267">
        <f>W267/m_</f>
        <v>-6.2001687751457121E-5</v>
      </c>
      <c r="Z267">
        <f>X267/m_</f>
        <v>-1.1046935942179281E-5</v>
      </c>
      <c r="AA267">
        <f>Q267*Dt</f>
        <v>-1.9273744462269047</v>
      </c>
      <c r="AB267">
        <f>R267*Dt</f>
        <v>-0.69546353749223688</v>
      </c>
      <c r="AC267">
        <f>Y267*Dt</f>
        <v>-6.2001687751457128E-6</v>
      </c>
      <c r="AD267">
        <f>Z267*Dt</f>
        <v>-1.1046935942179281E-6</v>
      </c>
    </row>
    <row r="268" spans="6:30" x14ac:dyDescent="0.25">
      <c r="F268">
        <f>F267+Dt</f>
        <v>25.200000000000088</v>
      </c>
      <c r="G268">
        <f t="shared" si="27"/>
        <v>6378180.5826663654</v>
      </c>
      <c r="H268">
        <f t="shared" si="28"/>
        <v>5999555.1015251819</v>
      </c>
      <c r="I268">
        <f t="shared" si="29"/>
        <v>2164838.5918736346</v>
      </c>
      <c r="J268">
        <f>-G_*M*m_/(POWER(G268,2))</f>
        <v>-9.8046793633491376</v>
      </c>
      <c r="K268">
        <f t="shared" si="30"/>
        <v>-9.2226479527817062</v>
      </c>
      <c r="L268">
        <f t="shared" si="31"/>
        <v>-3.3278374595427338</v>
      </c>
      <c r="M268">
        <f t="shared" si="32"/>
        <v>-18.812618561079042</v>
      </c>
      <c r="N268">
        <f t="shared" si="33"/>
        <v>-6.7882447135463719</v>
      </c>
      <c r="O268">
        <f>K268/m_</f>
        <v>-9.2226479527817062</v>
      </c>
      <c r="P268">
        <f>L268/m_</f>
        <v>-3.3278374595427338</v>
      </c>
      <c r="Q268">
        <f>M268+O268*Dt/2</f>
        <v>-19.273750958718125</v>
      </c>
      <c r="R268">
        <f>N268+P268*Dt/2</f>
        <v>-6.9546365865235087</v>
      </c>
      <c r="S268">
        <f>x/r_</f>
        <v>0.94063734081406147</v>
      </c>
      <c r="T268">
        <f>y/r_</f>
        <v>0.33941330714374052</v>
      </c>
      <c r="U268">
        <f>S268+M268*Dt/2</f>
        <v>6.412760109375526E-6</v>
      </c>
      <c r="V268">
        <f>T268+N268*Dt/2</f>
        <v>1.0714664219202419E-6</v>
      </c>
      <c r="W268">
        <f t="shared" si="34"/>
        <v>-5.9142628894412388E-5</v>
      </c>
      <c r="X268">
        <f t="shared" si="35"/>
        <v>-1.0505384715522936E-5</v>
      </c>
      <c r="Y268">
        <f>W268/m_</f>
        <v>-5.9142628894412388E-5</v>
      </c>
      <c r="Z268">
        <f>X268/m_</f>
        <v>-1.0505384715522936E-5</v>
      </c>
      <c r="AA268">
        <f>Q268*Dt</f>
        <v>-1.9273750958718125</v>
      </c>
      <c r="AB268">
        <f>R268*Dt</f>
        <v>-0.69546365865235094</v>
      </c>
      <c r="AC268">
        <f>Y268*Dt</f>
        <v>-5.9142628894412388E-6</v>
      </c>
      <c r="AD268">
        <f>Z268*Dt</f>
        <v>-1.0505384715522937E-6</v>
      </c>
    </row>
    <row r="269" spans="6:30" x14ac:dyDescent="0.25">
      <c r="F269">
        <f>F268+Dt</f>
        <v>25.30000000000009</v>
      </c>
      <c r="G269">
        <f t="shared" si="27"/>
        <v>6378178.5336557599</v>
      </c>
      <c r="H269">
        <f t="shared" si="28"/>
        <v>5999553.174150086</v>
      </c>
      <c r="I269">
        <f t="shared" si="29"/>
        <v>2164837.8964099758</v>
      </c>
      <c r="J269">
        <f>-G_*M*m_/(POWER(G269,2))</f>
        <v>-9.8046856629204395</v>
      </c>
      <c r="K269">
        <f t="shared" si="30"/>
        <v>-9.2226538783953345</v>
      </c>
      <c r="L269">
        <f t="shared" si="31"/>
        <v>-3.3278395976965465</v>
      </c>
      <c r="M269">
        <f t="shared" si="32"/>
        <v>-18.812624475341931</v>
      </c>
      <c r="N269">
        <f t="shared" si="33"/>
        <v>-6.7882457640848433</v>
      </c>
      <c r="O269">
        <f>K269/m_</f>
        <v>-9.2226538783953345</v>
      </c>
      <c r="P269">
        <f>L269/m_</f>
        <v>-3.3278395976965465</v>
      </c>
      <c r="Q269">
        <f>M269+O269*Dt/2</f>
        <v>-19.273757169261696</v>
      </c>
      <c r="R269">
        <f>N269+P269*Dt/2</f>
        <v>-6.9546377439696707</v>
      </c>
      <c r="S269">
        <f>x/r_</f>
        <v>0.94063734081406147</v>
      </c>
      <c r="T269">
        <f>y/r_</f>
        <v>0.33941330714374052</v>
      </c>
      <c r="U269">
        <f>S269+M269*Dt/2</f>
        <v>6.1170469648486048E-6</v>
      </c>
      <c r="V269">
        <f>T269+N269*Dt/2</f>
        <v>1.0189394983317612E-6</v>
      </c>
      <c r="W269">
        <f t="shared" si="34"/>
        <v>-5.6415406914687392E-5</v>
      </c>
      <c r="X269">
        <f t="shared" si="35"/>
        <v>-9.9903814906767637E-6</v>
      </c>
      <c r="Y269">
        <f>W269/m_</f>
        <v>-5.6415406914687392E-5</v>
      </c>
      <c r="Z269">
        <f>X269/m_</f>
        <v>-9.9903814906767637E-6</v>
      </c>
      <c r="AA269">
        <f>Q269*Dt</f>
        <v>-1.9273757169261696</v>
      </c>
      <c r="AB269">
        <f>R269*Dt</f>
        <v>-0.69546377439696716</v>
      </c>
      <c r="AC269">
        <f>Y269*Dt</f>
        <v>-5.6415406914687392E-6</v>
      </c>
      <c r="AD269">
        <f>Z269*Dt</f>
        <v>-9.9903814906767633E-7</v>
      </c>
    </row>
    <row r="270" spans="6:30" x14ac:dyDescent="0.25">
      <c r="F270">
        <f>F269+Dt</f>
        <v>25.400000000000091</v>
      </c>
      <c r="G270">
        <f t="shared" si="27"/>
        <v>6378176.4846445313</v>
      </c>
      <c r="H270">
        <f t="shared" si="28"/>
        <v>5999551.2467743689</v>
      </c>
      <c r="I270">
        <f t="shared" si="29"/>
        <v>2164837.2009462016</v>
      </c>
      <c r="J270">
        <f>-G_*M*m_/(POWER(G270,2))</f>
        <v>-9.8046919624997297</v>
      </c>
      <c r="K270">
        <f t="shared" si="30"/>
        <v>-9.2226598040164234</v>
      </c>
      <c r="L270">
        <f t="shared" si="31"/>
        <v>-3.3278417358532186</v>
      </c>
      <c r="M270">
        <f t="shared" si="32"/>
        <v>-18.812630116882623</v>
      </c>
      <c r="N270">
        <f t="shared" si="33"/>
        <v>-6.7882467631229924</v>
      </c>
      <c r="O270">
        <f>K270/m_</f>
        <v>-9.2226598040164234</v>
      </c>
      <c r="P270">
        <f>L270/m_</f>
        <v>-3.3278417358532186</v>
      </c>
      <c r="Q270">
        <f>M270+O270*Dt/2</f>
        <v>-19.273763107083443</v>
      </c>
      <c r="R270">
        <f>N270+P270*Dt/2</f>
        <v>-6.9546388499156535</v>
      </c>
      <c r="S270">
        <f>x/r_</f>
        <v>0.94063734081406147</v>
      </c>
      <c r="T270">
        <f>y/r_</f>
        <v>0.33941330714374052</v>
      </c>
      <c r="U270">
        <f>S270+M270*Dt/2</f>
        <v>5.8349699302295832E-6</v>
      </c>
      <c r="V270">
        <f>T270+N270*Dt/2</f>
        <v>9.6898759088803743E-7</v>
      </c>
      <c r="W270">
        <f t="shared" si="34"/>
        <v>-5.3813942633172895E-5</v>
      </c>
      <c r="X270">
        <f t="shared" si="35"/>
        <v>-9.5006248441419162E-6</v>
      </c>
      <c r="Y270">
        <f>W270/m_</f>
        <v>-5.3813942633172895E-5</v>
      </c>
      <c r="Z270">
        <f>X270/m_</f>
        <v>-9.5006248441419162E-6</v>
      </c>
      <c r="AA270">
        <f>Q270*Dt</f>
        <v>-1.9273763107083444</v>
      </c>
      <c r="AB270">
        <f>R270*Dt</f>
        <v>-0.69546388499156542</v>
      </c>
      <c r="AC270">
        <f>Y270*Dt</f>
        <v>-5.38139426331729E-6</v>
      </c>
      <c r="AD270">
        <f>Z270*Dt</f>
        <v>-9.5006248441419168E-7</v>
      </c>
    </row>
    <row r="271" spans="6:30" x14ac:dyDescent="0.25">
      <c r="F271">
        <f>F270+Dt</f>
        <v>25.500000000000092</v>
      </c>
      <c r="G271">
        <f t="shared" si="27"/>
        <v>6378174.4356327076</v>
      </c>
      <c r="H271">
        <f t="shared" si="28"/>
        <v>5999549.3193980586</v>
      </c>
      <c r="I271">
        <f t="shared" si="29"/>
        <v>2164836.5054823165</v>
      </c>
      <c r="J271">
        <f>-G_*M*m_/(POWER(G271,2))</f>
        <v>-9.8046982620869194</v>
      </c>
      <c r="K271">
        <f t="shared" si="30"/>
        <v>-9.2226657296448895</v>
      </c>
      <c r="L271">
        <f t="shared" si="31"/>
        <v>-3.3278438740127112</v>
      </c>
      <c r="M271">
        <f t="shared" si="32"/>
        <v>-18.812635498276887</v>
      </c>
      <c r="N271">
        <f t="shared" si="33"/>
        <v>-6.788247713185477</v>
      </c>
      <c r="O271">
        <f>K271/m_</f>
        <v>-9.2226657296448895</v>
      </c>
      <c r="P271">
        <f>L271/m_</f>
        <v>-3.3278438740127112</v>
      </c>
      <c r="Q271">
        <f>M271+O271*Dt/2</f>
        <v>-19.273768784759131</v>
      </c>
      <c r="R271">
        <f>N271+P271*Dt/2</f>
        <v>-6.9546399068861122</v>
      </c>
      <c r="S271">
        <f>x/r_</f>
        <v>0.94063734081406147</v>
      </c>
      <c r="T271">
        <f>y/r_</f>
        <v>0.33941330714374052</v>
      </c>
      <c r="U271">
        <f>S271+M271*Dt/2</f>
        <v>5.5659002170527216E-6</v>
      </c>
      <c r="V271">
        <f>T271+N271*Dt/2</f>
        <v>9.2148446662054795E-7</v>
      </c>
      <c r="W271">
        <f t="shared" si="34"/>
        <v>-5.1332437186435189E-5</v>
      </c>
      <c r="X271">
        <f t="shared" si="35"/>
        <v>-9.0348771484145779E-6</v>
      </c>
      <c r="Y271">
        <f>W271/m_</f>
        <v>-5.1332437186435189E-5</v>
      </c>
      <c r="Z271">
        <f>X271/m_</f>
        <v>-9.0348771484145779E-6</v>
      </c>
      <c r="AA271">
        <f>Q271*Dt</f>
        <v>-1.9273768784759131</v>
      </c>
      <c r="AB271">
        <f>R271*Dt</f>
        <v>-0.69546399068861131</v>
      </c>
      <c r="AC271">
        <f>Y271*Dt</f>
        <v>-5.1332437186435195E-6</v>
      </c>
      <c r="AD271">
        <f>Z271*Dt</f>
        <v>-9.0348771484145779E-7</v>
      </c>
    </row>
    <row r="272" spans="6:30" x14ac:dyDescent="0.25">
      <c r="F272">
        <f>F271+Dt</f>
        <v>25.600000000000094</v>
      </c>
      <c r="G272">
        <f t="shared" si="27"/>
        <v>6378172.386620312</v>
      </c>
      <c r="H272">
        <f t="shared" si="28"/>
        <v>5999547.3920211801</v>
      </c>
      <c r="I272">
        <f t="shared" si="29"/>
        <v>2164835.8100183257</v>
      </c>
      <c r="J272">
        <f>-G_*M*m_/(POWER(G272,2))</f>
        <v>-9.804704561681941</v>
      </c>
      <c r="K272">
        <f t="shared" si="30"/>
        <v>-9.2226716552806778</v>
      </c>
      <c r="L272">
        <f t="shared" si="31"/>
        <v>-3.3278460121749984</v>
      </c>
      <c r="M272">
        <f t="shared" si="32"/>
        <v>-18.812640631520605</v>
      </c>
      <c r="N272">
        <f t="shared" si="33"/>
        <v>-6.7882486166731919</v>
      </c>
      <c r="O272">
        <f>K272/m_</f>
        <v>-9.2226716552806778</v>
      </c>
      <c r="P272">
        <f>L272/m_</f>
        <v>-3.3278460121749984</v>
      </c>
      <c r="Q272">
        <f>M272+O272*Dt/2</f>
        <v>-19.273774214284639</v>
      </c>
      <c r="R272">
        <f>N272+P272*Dt/2</f>
        <v>-6.9546409172819414</v>
      </c>
      <c r="S272">
        <f>x/r_</f>
        <v>0.94063734081406147</v>
      </c>
      <c r="T272">
        <f>y/r_</f>
        <v>0.33941330714374052</v>
      </c>
      <c r="U272">
        <f>S272+M272*Dt/2</f>
        <v>5.3092380312147469E-6</v>
      </c>
      <c r="V272">
        <f>T272+N272*Dt/2</f>
        <v>8.7631008088839835E-7</v>
      </c>
      <c r="W272">
        <f t="shared" si="34"/>
        <v>-4.8965359101622437E-5</v>
      </c>
      <c r="X272">
        <f t="shared" si="35"/>
        <v>-8.5919614475343504E-6</v>
      </c>
      <c r="Y272">
        <f>W272/m_</f>
        <v>-4.8965359101622437E-5</v>
      </c>
      <c r="Z272">
        <f>X272/m_</f>
        <v>-8.5919614475343504E-6</v>
      </c>
      <c r="AA272">
        <f>Q272*Dt</f>
        <v>-1.927377421428464</v>
      </c>
      <c r="AB272">
        <f>R272*Dt</f>
        <v>-0.69546409172819423</v>
      </c>
      <c r="AC272">
        <f>Y272*Dt</f>
        <v>-4.8965359101622437E-6</v>
      </c>
      <c r="AD272">
        <f>Z272*Dt</f>
        <v>-8.5919614475343512E-7</v>
      </c>
    </row>
    <row r="273" spans="6:30" x14ac:dyDescent="0.25">
      <c r="F273">
        <f>F272+Dt</f>
        <v>25.700000000000095</v>
      </c>
      <c r="G273">
        <f t="shared" si="27"/>
        <v>6378170.3376073716</v>
      </c>
      <c r="H273">
        <f t="shared" si="28"/>
        <v>5999545.4646437587</v>
      </c>
      <c r="I273">
        <f t="shared" si="29"/>
        <v>2164835.1145542338</v>
      </c>
      <c r="J273">
        <f>-G_*M*m_/(POWER(G273,2))</f>
        <v>-9.8047108612847058</v>
      </c>
      <c r="K273">
        <f t="shared" si="30"/>
        <v>-9.2226775809237012</v>
      </c>
      <c r="L273">
        <f t="shared" si="31"/>
        <v>-3.3278481503400426</v>
      </c>
      <c r="M273">
        <f t="shared" si="32"/>
        <v>-18.812645528056514</v>
      </c>
      <c r="N273">
        <f t="shared" si="33"/>
        <v>-6.7882494758693364</v>
      </c>
      <c r="O273">
        <f>K273/m_</f>
        <v>-9.2226775809237012</v>
      </c>
      <c r="P273">
        <f>L273/m_</f>
        <v>-3.3278481503400426</v>
      </c>
      <c r="Q273">
        <f>M273+O273*Dt/2</f>
        <v>-19.273779407102698</v>
      </c>
      <c r="R273">
        <f>N273+P273*Dt/2</f>
        <v>-6.9546418833863388</v>
      </c>
      <c r="S273">
        <f>x/r_</f>
        <v>0.94063734081406147</v>
      </c>
      <c r="T273">
        <f>y/r_</f>
        <v>0.33941330714374052</v>
      </c>
      <c r="U273">
        <f>S273+M273*Dt/2</f>
        <v>5.0644112357112192E-6</v>
      </c>
      <c r="V273">
        <f>T273+N273*Dt/2</f>
        <v>8.3335027367681391E-7</v>
      </c>
      <c r="W273">
        <f t="shared" si="34"/>
        <v>-4.6707431964171957E-5</v>
      </c>
      <c r="X273">
        <f t="shared" si="35"/>
        <v>-8.1707584795736391E-6</v>
      </c>
      <c r="Y273">
        <f>W273/m_</f>
        <v>-4.6707431964171957E-5</v>
      </c>
      <c r="Z273">
        <f>X273/m_</f>
        <v>-8.1707584795736391E-6</v>
      </c>
      <c r="AA273">
        <f>Q273*Dt</f>
        <v>-1.9273779407102698</v>
      </c>
      <c r="AB273">
        <f>R273*Dt</f>
        <v>-0.69546418833863388</v>
      </c>
      <c r="AC273">
        <f>Y273*Dt</f>
        <v>-4.6707431964171964E-6</v>
      </c>
      <c r="AD273">
        <f>Z273*Dt</f>
        <v>-8.17075847957364E-7</v>
      </c>
    </row>
    <row r="274" spans="6:30" x14ac:dyDescent="0.25">
      <c r="F274">
        <f>F273+Dt</f>
        <v>25.800000000000097</v>
      </c>
      <c r="G274">
        <f t="shared" ref="G274:G337" si="36">SQRT(POWER(H274,2)+POWER(I274,2))</f>
        <v>6378168.2885939106</v>
      </c>
      <c r="H274">
        <f t="shared" ref="H274:H337" si="37">H273+AA273</f>
        <v>5999543.5372658176</v>
      </c>
      <c r="I274">
        <f t="shared" ref="I274:I337" si="38">I273+AB273</f>
        <v>2164834.4190900456</v>
      </c>
      <c r="J274">
        <f>-G_*M*m_/(POWER(G274,2))</f>
        <v>-9.8047171608951427</v>
      </c>
      <c r="K274">
        <f t="shared" ref="K274:K337" si="39">J274*H274/G274</f>
        <v>-9.2226835065738957</v>
      </c>
      <c r="L274">
        <f t="shared" ref="L274:L337" si="40">J274*I274/G274</f>
        <v>-3.3278502885078143</v>
      </c>
      <c r="M274">
        <f t="shared" ref="M274:M337" si="41">M273+AC273</f>
        <v>-18.812650198799709</v>
      </c>
      <c r="N274">
        <f t="shared" ref="N274:N337" si="42">N273+AD273</f>
        <v>-6.7882502929451842</v>
      </c>
      <c r="O274">
        <f>K274/m_</f>
        <v>-9.2226835065738957</v>
      </c>
      <c r="P274">
        <f>L274/m_</f>
        <v>-3.3278502885078143</v>
      </c>
      <c r="Q274">
        <f>M274+O274*Dt/2</f>
        <v>-19.273784374128404</v>
      </c>
      <c r="R274">
        <f>N274+P274*Dt/2</f>
        <v>-6.9546428073705746</v>
      </c>
      <c r="S274">
        <f>x/r_</f>
        <v>0.94063734081406147</v>
      </c>
      <c r="T274">
        <f>y/r_</f>
        <v>0.33941330714374052</v>
      </c>
      <c r="U274">
        <f>S274+M274*Dt/2</f>
        <v>4.8308740759894775E-6</v>
      </c>
      <c r="V274">
        <f>T274+N274*Dt/2</f>
        <v>7.9249648127222017E-7</v>
      </c>
      <c r="W274">
        <f t="shared" ref="W274:W337" si="43">K274*U274</f>
        <v>-4.455362266296356E-5</v>
      </c>
      <c r="X274">
        <f t="shared" ref="X274:X337" si="44">J274*V274</f>
        <v>-7.7702038498787531E-6</v>
      </c>
      <c r="Y274">
        <f>W274/m_</f>
        <v>-4.455362266296356E-5</v>
      </c>
      <c r="Z274">
        <f>X274/m_</f>
        <v>-7.7702038498787531E-6</v>
      </c>
      <c r="AA274">
        <f>Q274*Dt</f>
        <v>-1.9273784374128404</v>
      </c>
      <c r="AB274">
        <f>R274*Dt</f>
        <v>-0.69546428073705746</v>
      </c>
      <c r="AC274">
        <f>Y274*Dt</f>
        <v>-4.4553622662963564E-6</v>
      </c>
      <c r="AD274">
        <f>Z274*Dt</f>
        <v>-7.7702038498787533E-7</v>
      </c>
    </row>
    <row r="275" spans="6:30" x14ac:dyDescent="0.25">
      <c r="F275">
        <f>F274+Dt</f>
        <v>25.900000000000098</v>
      </c>
      <c r="G275">
        <f t="shared" si="36"/>
        <v>6378166.2395799505</v>
      </c>
      <c r="H275">
        <f t="shared" si="37"/>
        <v>5999541.6098873802</v>
      </c>
      <c r="I275">
        <f t="shared" si="38"/>
        <v>2164833.7236257647</v>
      </c>
      <c r="J275">
        <f>-G_*M*m_/(POWER(G275,2))</f>
        <v>-9.8047234605131877</v>
      </c>
      <c r="K275">
        <f t="shared" si="39"/>
        <v>-9.2226894322312045</v>
      </c>
      <c r="L275">
        <f t="shared" si="40"/>
        <v>-3.3278524266782861</v>
      </c>
      <c r="M275">
        <f t="shared" si="41"/>
        <v>-18.812654654161975</v>
      </c>
      <c r="N275">
        <f t="shared" si="42"/>
        <v>-6.7882510699655692</v>
      </c>
      <c r="O275">
        <f>K275/m_</f>
        <v>-9.2226894322312045</v>
      </c>
      <c r="P275">
        <f>L275/m_</f>
        <v>-3.3278524266782861</v>
      </c>
      <c r="Q275">
        <f>M275+O275*Dt/2</f>
        <v>-19.273789125773536</v>
      </c>
      <c r="R275">
        <f>N275+P275*Dt/2</f>
        <v>-6.9546436912994833</v>
      </c>
      <c r="S275">
        <f>x/r_</f>
        <v>0.94063734081406147</v>
      </c>
      <c r="T275">
        <f>y/r_</f>
        <v>0.33941330714374052</v>
      </c>
      <c r="U275">
        <f>S275+M275*Dt/2</f>
        <v>4.6081059627001153E-6</v>
      </c>
      <c r="V275">
        <f>T275+N275*Dt/2</f>
        <v>7.5364546203715577E-7</v>
      </c>
      <c r="W275">
        <f t="shared" si="43"/>
        <v>-4.2499130164795955E-5</v>
      </c>
      <c r="X275">
        <f t="shared" si="44"/>
        <v>-7.3892853425450023E-6</v>
      </c>
      <c r="Y275">
        <f>W275/m_</f>
        <v>-4.2499130164795955E-5</v>
      </c>
      <c r="Z275">
        <f>X275/m_</f>
        <v>-7.3892853425450023E-6</v>
      </c>
      <c r="AA275">
        <f>Q275*Dt</f>
        <v>-1.9273789125773537</v>
      </c>
      <c r="AB275">
        <f>R275*Dt</f>
        <v>-0.69546436912994836</v>
      </c>
      <c r="AC275">
        <f>Y275*Dt</f>
        <v>-4.2499130164795955E-6</v>
      </c>
      <c r="AD275">
        <f>Z275*Dt</f>
        <v>-7.3892853425450025E-7</v>
      </c>
    </row>
    <row r="276" spans="6:30" x14ac:dyDescent="0.25">
      <c r="F276">
        <f>F275+Dt</f>
        <v>26.000000000000099</v>
      </c>
      <c r="G276">
        <f t="shared" si="36"/>
        <v>6378164.1905655144</v>
      </c>
      <c r="H276">
        <f t="shared" si="37"/>
        <v>5999539.6825084677</v>
      </c>
      <c r="I276">
        <f t="shared" si="38"/>
        <v>2164833.0281613958</v>
      </c>
      <c r="J276">
        <f>-G_*M*m_/(POWER(G276,2))</f>
        <v>-9.8047297601387662</v>
      </c>
      <c r="K276">
        <f t="shared" si="39"/>
        <v>-9.2226953578955584</v>
      </c>
      <c r="L276">
        <f t="shared" si="40"/>
        <v>-3.3278545648514286</v>
      </c>
      <c r="M276">
        <f t="shared" si="41"/>
        <v>-18.81265890407499</v>
      </c>
      <c r="N276">
        <f t="shared" si="42"/>
        <v>-6.7882518088941035</v>
      </c>
      <c r="O276">
        <f>K276/m_</f>
        <v>-9.2226953578955584</v>
      </c>
      <c r="P276">
        <f>L276/m_</f>
        <v>-3.3278545648514286</v>
      </c>
      <c r="Q276">
        <f>M276+O276*Dt/2</f>
        <v>-19.273793671969766</v>
      </c>
      <c r="R276">
        <f>N276+P276*Dt/2</f>
        <v>-6.9546445371366747</v>
      </c>
      <c r="S276">
        <f>x/r_</f>
        <v>0.94063734081406147</v>
      </c>
      <c r="T276">
        <f>y/r_</f>
        <v>0.33941330714374052</v>
      </c>
      <c r="U276">
        <f>S276+M276*Dt/2</f>
        <v>4.3956103119580092E-6</v>
      </c>
      <c r="V276">
        <f>T276+N276*Dt/2</f>
        <v>7.1669903534132828E-7</v>
      </c>
      <c r="W276">
        <f t="shared" si="43"/>
        <v>-4.0539374819212979E-5</v>
      </c>
      <c r="X276">
        <f t="shared" si="44"/>
        <v>-7.0270403608738666E-6</v>
      </c>
      <c r="Y276">
        <f>W276/m_</f>
        <v>-4.0539374819212979E-5</v>
      </c>
      <c r="Z276">
        <f>X276/m_</f>
        <v>-7.0270403608738666E-6</v>
      </c>
      <c r="AA276">
        <f>Q276*Dt</f>
        <v>-1.9273793671969768</v>
      </c>
      <c r="AB276">
        <f>R276*Dt</f>
        <v>-0.6954644537136675</v>
      </c>
      <c r="AC276">
        <f>Y276*Dt</f>
        <v>-4.0539374819212984E-6</v>
      </c>
      <c r="AD276">
        <f>Z276*Dt</f>
        <v>-7.0270403608738668E-7</v>
      </c>
    </row>
    <row r="277" spans="6:30" x14ac:dyDescent="0.25">
      <c r="F277">
        <f>F276+Dt</f>
        <v>26.100000000000101</v>
      </c>
      <c r="G277">
        <f t="shared" si="36"/>
        <v>6378162.1415506219</v>
      </c>
      <c r="H277">
        <f t="shared" si="37"/>
        <v>5999537.7551291008</v>
      </c>
      <c r="I277">
        <f t="shared" si="38"/>
        <v>2164832.3326969421</v>
      </c>
      <c r="J277">
        <f>-G_*M*m_/(POWER(G277,2))</f>
        <v>-9.8047360597718178</v>
      </c>
      <c r="K277">
        <f t="shared" si="39"/>
        <v>-9.222701283566904</v>
      </c>
      <c r="L277">
        <f t="shared" si="40"/>
        <v>-3.3278567030272144</v>
      </c>
      <c r="M277">
        <f t="shared" si="41"/>
        <v>-18.812662958012471</v>
      </c>
      <c r="N277">
        <f t="shared" si="42"/>
        <v>-6.7882525115981398</v>
      </c>
      <c r="O277">
        <f>K277/m_</f>
        <v>-9.222701283566904</v>
      </c>
      <c r="P277">
        <f>L277/m_</f>
        <v>-3.3278567030272144</v>
      </c>
      <c r="Q277">
        <f>M277+O277*Dt/2</f>
        <v>-19.273798022190817</v>
      </c>
      <c r="R277">
        <f>N277+P277*Dt/2</f>
        <v>-6.9546453467495004</v>
      </c>
      <c r="S277">
        <f>x/r_</f>
        <v>0.94063734081406147</v>
      </c>
      <c r="T277">
        <f>y/r_</f>
        <v>0.33941330714374052</v>
      </c>
      <c r="U277">
        <f>S277+M277*Dt/2</f>
        <v>4.1929134378948518E-6</v>
      </c>
      <c r="V277">
        <f>T277+N277*Dt/2</f>
        <v>6.8156383348227934E-7</v>
      </c>
      <c r="W277">
        <f t="shared" si="43"/>
        <v>-3.8669988145557768E-5</v>
      </c>
      <c r="X277">
        <f t="shared" si="44"/>
        <v>-6.6825534951800188E-6</v>
      </c>
      <c r="Y277">
        <f>W277/m_</f>
        <v>-3.8669988145557768E-5</v>
      </c>
      <c r="Z277">
        <f>X277/m_</f>
        <v>-6.6825534951800188E-6</v>
      </c>
      <c r="AA277">
        <f>Q277*Dt</f>
        <v>-1.9273798022190818</v>
      </c>
      <c r="AB277">
        <f>R277*Dt</f>
        <v>-0.69546453467495006</v>
      </c>
      <c r="AC277">
        <f>Y277*Dt</f>
        <v>-3.866998814555777E-6</v>
      </c>
      <c r="AD277">
        <f>Z277*Dt</f>
        <v>-6.6825534951800188E-7</v>
      </c>
    </row>
    <row r="278" spans="6:30" x14ac:dyDescent="0.25">
      <c r="F278">
        <f>F277+Dt</f>
        <v>26.200000000000102</v>
      </c>
      <c r="G278">
        <f t="shared" si="36"/>
        <v>6378160.0925352927</v>
      </c>
      <c r="H278">
        <f t="shared" si="37"/>
        <v>5999535.8277492989</v>
      </c>
      <c r="I278">
        <f t="shared" si="38"/>
        <v>2164831.6372324075</v>
      </c>
      <c r="J278">
        <f>-G_*M*m_/(POWER(G278,2))</f>
        <v>-9.8047423594122858</v>
      </c>
      <c r="K278">
        <f t="shared" si="39"/>
        <v>-9.2227072092451881</v>
      </c>
      <c r="L278">
        <f t="shared" si="40"/>
        <v>-3.3278588412056207</v>
      </c>
      <c r="M278">
        <f t="shared" si="41"/>
        <v>-18.812666825011284</v>
      </c>
      <c r="N278">
        <f t="shared" si="42"/>
        <v>-6.7882531798534895</v>
      </c>
      <c r="O278">
        <f>K278/m_</f>
        <v>-9.2227072092451881</v>
      </c>
      <c r="P278">
        <f>L278/m_</f>
        <v>-3.3278588412056207</v>
      </c>
      <c r="Q278">
        <f>M278+O278*Dt/2</f>
        <v>-19.273802185473542</v>
      </c>
      <c r="R278">
        <f>N278+P278*Dt/2</f>
        <v>-6.954646121913771</v>
      </c>
      <c r="S278">
        <f>x/r_</f>
        <v>0.94063734081406147</v>
      </c>
      <c r="T278">
        <f>y/r_</f>
        <v>0.33941330714374052</v>
      </c>
      <c r="U278">
        <f>S278+M278*Dt/2</f>
        <v>3.9995634971701222E-6</v>
      </c>
      <c r="V278">
        <f>T278+N278*Dt/2</f>
        <v>6.4815106604054762E-7</v>
      </c>
      <c r="W278">
        <f t="shared" si="43"/>
        <v>-3.6886803099184782E-5</v>
      </c>
      <c r="X278">
        <f t="shared" si="44"/>
        <v>-6.3549542125059875E-6</v>
      </c>
      <c r="Y278">
        <f>W278/m_</f>
        <v>-3.6886803099184782E-5</v>
      </c>
      <c r="Z278">
        <f>X278/m_</f>
        <v>-6.3549542125059875E-6</v>
      </c>
      <c r="AA278">
        <f>Q278*Dt</f>
        <v>-1.9273802185473543</v>
      </c>
      <c r="AB278">
        <f>R278*Dt</f>
        <v>-0.69546461219137712</v>
      </c>
      <c r="AC278">
        <f>Y278*Dt</f>
        <v>-3.6886803099184785E-6</v>
      </c>
      <c r="AD278">
        <f>Z278*Dt</f>
        <v>-6.3549542125059883E-7</v>
      </c>
    </row>
    <row r="279" spans="6:30" x14ac:dyDescent="0.25">
      <c r="F279">
        <f>F278+Dt</f>
        <v>26.300000000000104</v>
      </c>
      <c r="G279">
        <f t="shared" si="36"/>
        <v>6378158.0435195453</v>
      </c>
      <c r="H279">
        <f t="shared" si="37"/>
        <v>5999533.9003690807</v>
      </c>
      <c r="I279">
        <f t="shared" si="38"/>
        <v>2164830.9417677955</v>
      </c>
      <c r="J279">
        <f>-G_*M*m_/(POWER(G279,2))</f>
        <v>-9.8047486590601096</v>
      </c>
      <c r="K279">
        <f t="shared" si="39"/>
        <v>-9.2227131349303555</v>
      </c>
      <c r="L279">
        <f t="shared" si="40"/>
        <v>-3.3278609793866236</v>
      </c>
      <c r="M279">
        <f t="shared" si="41"/>
        <v>-18.812670513691593</v>
      </c>
      <c r="N279">
        <f t="shared" si="42"/>
        <v>-6.7882538153489111</v>
      </c>
      <c r="O279">
        <f>K279/m_</f>
        <v>-9.2227131349303555</v>
      </c>
      <c r="P279">
        <f>L279/m_</f>
        <v>-3.3278609793866236</v>
      </c>
      <c r="Q279">
        <f>M279+O279*Dt/2</f>
        <v>-19.27380617043811</v>
      </c>
      <c r="R279">
        <f>N279+P279*Dt/2</f>
        <v>-6.9546468643182422</v>
      </c>
      <c r="S279">
        <f>x/r_</f>
        <v>0.94063734081406147</v>
      </c>
      <c r="T279">
        <f>y/r_</f>
        <v>0.33941330714374052</v>
      </c>
      <c r="U279">
        <f>S279+M279*Dt/2</f>
        <v>3.8151294817767578E-6</v>
      </c>
      <c r="V279">
        <f>T279+N279*Dt/2</f>
        <v>6.1637629494848412E-7</v>
      </c>
      <c r="W279">
        <f t="shared" si="43"/>
        <v>-3.5185844783042547E-5</v>
      </c>
      <c r="X279">
        <f t="shared" si="44"/>
        <v>-6.0434146513725881E-6</v>
      </c>
      <c r="Y279">
        <f>W279/m_</f>
        <v>-3.5185844783042547E-5</v>
      </c>
      <c r="Z279">
        <f>X279/m_</f>
        <v>-6.0434146513725881E-6</v>
      </c>
      <c r="AA279">
        <f>Q279*Dt</f>
        <v>-1.927380617043811</v>
      </c>
      <c r="AB279">
        <f>R279*Dt</f>
        <v>-0.69546468643182424</v>
      </c>
      <c r="AC279">
        <f>Y279*Dt</f>
        <v>-3.518584478304255E-6</v>
      </c>
      <c r="AD279">
        <f>Z279*Dt</f>
        <v>-6.0434146513725887E-7</v>
      </c>
    </row>
    <row r="280" spans="6:30" x14ac:dyDescent="0.25">
      <c r="F280">
        <f>F279+Dt</f>
        <v>26.400000000000105</v>
      </c>
      <c r="G280">
        <f t="shared" si="36"/>
        <v>6378155.9945033984</v>
      </c>
      <c r="H280">
        <f t="shared" si="37"/>
        <v>5999531.9729884639</v>
      </c>
      <c r="I280">
        <f t="shared" si="38"/>
        <v>2164830.246303109</v>
      </c>
      <c r="J280">
        <f>-G_*M*m_/(POWER(G280,2))</f>
        <v>-9.8047549587152343</v>
      </c>
      <c r="K280">
        <f t="shared" si="39"/>
        <v>-9.2227190606223566</v>
      </c>
      <c r="L280">
        <f t="shared" si="40"/>
        <v>-3.3278631175701983</v>
      </c>
      <c r="M280">
        <f t="shared" si="41"/>
        <v>-18.812674032276071</v>
      </c>
      <c r="N280">
        <f t="shared" si="42"/>
        <v>-6.788254419690376</v>
      </c>
      <c r="O280">
        <f>K280/m_</f>
        <v>-9.2227190606223566</v>
      </c>
      <c r="P280">
        <f>L280/m_</f>
        <v>-3.3278631175701983</v>
      </c>
      <c r="Q280">
        <f>M280+O280*Dt/2</f>
        <v>-19.273809985307189</v>
      </c>
      <c r="R280">
        <f>N280+P280*Dt/2</f>
        <v>-6.9546475755688864</v>
      </c>
      <c r="S280">
        <f>x/r_</f>
        <v>0.94063734081406147</v>
      </c>
      <c r="T280">
        <f>y/r_</f>
        <v>0.33941330714374052</v>
      </c>
      <c r="U280">
        <f>S280+M280*Dt/2</f>
        <v>3.6392002579210825E-6</v>
      </c>
      <c r="V280">
        <f>T280+N280*Dt/2</f>
        <v>5.8615922171600943E-7</v>
      </c>
      <c r="W280">
        <f t="shared" si="43"/>
        <v>-3.3563321584150561E-5</v>
      </c>
      <c r="X280">
        <f t="shared" si="44"/>
        <v>-5.7471475357167057E-6</v>
      </c>
      <c r="Y280">
        <f>W280/m_</f>
        <v>-3.3563321584150561E-5</v>
      </c>
      <c r="Z280">
        <f>X280/m_</f>
        <v>-5.7471475357167057E-6</v>
      </c>
      <c r="AA280">
        <f>Q280*Dt</f>
        <v>-1.9273809985307189</v>
      </c>
      <c r="AB280">
        <f>R280*Dt</f>
        <v>-0.69546475755688864</v>
      </c>
      <c r="AC280">
        <f>Y280*Dt</f>
        <v>-3.3563321584150562E-6</v>
      </c>
      <c r="AD280">
        <f>Z280*Dt</f>
        <v>-5.7471475357167061E-7</v>
      </c>
    </row>
    <row r="281" spans="6:30" x14ac:dyDescent="0.25">
      <c r="F281">
        <f>F280+Dt</f>
        <v>26.500000000000107</v>
      </c>
      <c r="G281">
        <f t="shared" si="36"/>
        <v>6378153.9454868678</v>
      </c>
      <c r="H281">
        <f t="shared" si="37"/>
        <v>5999530.0456074653</v>
      </c>
      <c r="I281">
        <f t="shared" si="38"/>
        <v>2164829.5508383512</v>
      </c>
      <c r="J281">
        <f>-G_*M*m_/(POWER(G281,2))</f>
        <v>-9.80476125837761</v>
      </c>
      <c r="K281">
        <f t="shared" si="39"/>
        <v>-9.2227249863211451</v>
      </c>
      <c r="L281">
        <f t="shared" si="40"/>
        <v>-3.3278652557563246</v>
      </c>
      <c r="M281">
        <f t="shared" si="41"/>
        <v>-18.812677388608229</v>
      </c>
      <c r="N281">
        <f t="shared" si="42"/>
        <v>-6.78825499440513</v>
      </c>
      <c r="O281">
        <f>K281/m_</f>
        <v>-9.2227249863211451</v>
      </c>
      <c r="P281">
        <f>L281/m_</f>
        <v>-3.3278652557563246</v>
      </c>
      <c r="Q281">
        <f>M281+O281*Dt/2</f>
        <v>-19.273813637924285</v>
      </c>
      <c r="R281">
        <f>N281+P281*Dt/2</f>
        <v>-6.9546482571929467</v>
      </c>
      <c r="S281">
        <f>x/r_</f>
        <v>0.94063734081406147</v>
      </c>
      <c r="T281">
        <f>y/r_</f>
        <v>0.33941330714374052</v>
      </c>
      <c r="U281">
        <f>S281+M281*Dt/2</f>
        <v>3.4713836499777884E-6</v>
      </c>
      <c r="V281">
        <f>T281+N281*Dt/2</f>
        <v>5.5742348398224451E-7</v>
      </c>
      <c r="W281">
        <f t="shared" si="43"/>
        <v>-3.2015616725756846E-5</v>
      </c>
      <c r="X281">
        <f t="shared" si="44"/>
        <v>-5.4654041802589834E-6</v>
      </c>
      <c r="Y281">
        <f>W281/m_</f>
        <v>-3.2015616725756846E-5</v>
      </c>
      <c r="Z281">
        <f>X281/m_</f>
        <v>-5.4654041802589834E-6</v>
      </c>
      <c r="AA281">
        <f>Q281*Dt</f>
        <v>-1.9273813637924286</v>
      </c>
      <c r="AB281">
        <f>R281*Dt</f>
        <v>-0.69546482571929469</v>
      </c>
      <c r="AC281">
        <f>Y281*Dt</f>
        <v>-3.2015616725756849E-6</v>
      </c>
      <c r="AD281">
        <f>Z281*Dt</f>
        <v>-5.4654041802589841E-7</v>
      </c>
    </row>
    <row r="282" spans="6:30" x14ac:dyDescent="0.25">
      <c r="F282">
        <f>F281+Dt</f>
        <v>26.600000000000108</v>
      </c>
      <c r="G282">
        <f t="shared" si="36"/>
        <v>6378151.8964699702</v>
      </c>
      <c r="H282">
        <f t="shared" si="37"/>
        <v>5999528.1182261016</v>
      </c>
      <c r="I282">
        <f t="shared" si="38"/>
        <v>2164828.8553735255</v>
      </c>
      <c r="J282">
        <f>-G_*M*m_/(POWER(G282,2))</f>
        <v>-9.8047675580471836</v>
      </c>
      <c r="K282">
        <f t="shared" si="39"/>
        <v>-9.2227309120266732</v>
      </c>
      <c r="L282">
        <f t="shared" si="40"/>
        <v>-3.3278673939449814</v>
      </c>
      <c r="M282">
        <f t="shared" si="41"/>
        <v>-18.812680590169901</v>
      </c>
      <c r="N282">
        <f t="shared" si="42"/>
        <v>-6.7882555409455483</v>
      </c>
      <c r="O282">
        <f>K282/m_</f>
        <v>-9.2227309120266732</v>
      </c>
      <c r="P282">
        <f>L282/m_</f>
        <v>-3.3278673939449814</v>
      </c>
      <c r="Q282">
        <f>M282+O282*Dt/2</f>
        <v>-19.273817135771235</v>
      </c>
      <c r="R282">
        <f>N282+P282*Dt/2</f>
        <v>-6.9546489106427973</v>
      </c>
      <c r="S282">
        <f>x/r_</f>
        <v>0.94063734081406147</v>
      </c>
      <c r="T282">
        <f>y/r_</f>
        <v>0.33941330714374052</v>
      </c>
      <c r="U282">
        <f>S282+M282*Dt/2</f>
        <v>3.3113055664113489E-6</v>
      </c>
      <c r="V282">
        <f>T282+N282*Dt/2</f>
        <v>5.3009646305834934E-7</v>
      </c>
      <c r="W282">
        <f t="shared" si="43"/>
        <v>-3.053928020650794E-5</v>
      </c>
      <c r="X282">
        <f t="shared" si="44"/>
        <v>-5.1974726036300608E-6</v>
      </c>
      <c r="Y282">
        <f>W282/m_</f>
        <v>-3.053928020650794E-5</v>
      </c>
      <c r="Z282">
        <f>X282/m_</f>
        <v>-5.1974726036300608E-6</v>
      </c>
      <c r="AA282">
        <f>Q282*Dt</f>
        <v>-1.9273817135771236</v>
      </c>
      <c r="AB282">
        <f>R282*Dt</f>
        <v>-0.69546489106427978</v>
      </c>
      <c r="AC282">
        <f>Y282*Dt</f>
        <v>-3.0539280206507941E-6</v>
      </c>
      <c r="AD282">
        <f>Z282*Dt</f>
        <v>-5.1974726036300613E-7</v>
      </c>
    </row>
    <row r="283" spans="6:30" x14ac:dyDescent="0.25">
      <c r="F283">
        <f>F282+Dt</f>
        <v>26.700000000000109</v>
      </c>
      <c r="G283">
        <f t="shared" si="36"/>
        <v>6378149.8474527216</v>
      </c>
      <c r="H283">
        <f t="shared" si="37"/>
        <v>5999526.1908443877</v>
      </c>
      <c r="I283">
        <f t="shared" si="38"/>
        <v>2164828.1599086346</v>
      </c>
      <c r="J283">
        <f>-G_*M*m_/(POWER(G283,2))</f>
        <v>-9.8047738577239105</v>
      </c>
      <c r="K283">
        <f t="shared" si="39"/>
        <v>-9.2227368377389016</v>
      </c>
      <c r="L283">
        <f t="shared" si="40"/>
        <v>-3.3278695321361487</v>
      </c>
      <c r="M283">
        <f t="shared" si="41"/>
        <v>-18.81268364409792</v>
      </c>
      <c r="N283">
        <f t="shared" si="42"/>
        <v>-6.7882560606928086</v>
      </c>
      <c r="O283">
        <f>K283/m_</f>
        <v>-9.2227368377389016</v>
      </c>
      <c r="P283">
        <f>L283/m_</f>
        <v>-3.3278695321361487</v>
      </c>
      <c r="Q283">
        <f>M283+O283*Dt/2</f>
        <v>-19.273820485984864</v>
      </c>
      <c r="R283">
        <f>N283+P283*Dt/2</f>
        <v>-6.9546495372996162</v>
      </c>
      <c r="S283">
        <f>x/r_</f>
        <v>0.94063734081406147</v>
      </c>
      <c r="T283">
        <f>y/r_</f>
        <v>0.33941330714374052</v>
      </c>
      <c r="U283">
        <f>S283+M283*Dt/2</f>
        <v>3.1586091654434156E-6</v>
      </c>
      <c r="V283">
        <f>T283+N283*Dt/2</f>
        <v>5.0410910007459009E-7</v>
      </c>
      <c r="W283">
        <f t="shared" si="43"/>
        <v>-2.9131021106154719E-5</v>
      </c>
      <c r="X283">
        <f t="shared" si="44"/>
        <v>-4.9426757258520678E-6</v>
      </c>
      <c r="Y283">
        <f>W283/m_</f>
        <v>-2.9131021106154719E-5</v>
      </c>
      <c r="Z283">
        <f>X283/m_</f>
        <v>-4.9426757258520678E-6</v>
      </c>
      <c r="AA283">
        <f>Q283*Dt</f>
        <v>-1.9273820485984865</v>
      </c>
      <c r="AB283">
        <f>R283*Dt</f>
        <v>-0.69546495372996164</v>
      </c>
      <c r="AC283">
        <f>Y283*Dt</f>
        <v>-2.9131021106154723E-6</v>
      </c>
      <c r="AD283">
        <f>Z283*Dt</f>
        <v>-4.9426757258520678E-7</v>
      </c>
    </row>
    <row r="284" spans="6:30" x14ac:dyDescent="0.25">
      <c r="F284">
        <f>F283+Dt</f>
        <v>26.800000000000111</v>
      </c>
      <c r="G284">
        <f t="shared" si="36"/>
        <v>6378147.7984351367</v>
      </c>
      <c r="H284">
        <f t="shared" si="37"/>
        <v>5999524.2634623395</v>
      </c>
      <c r="I284">
        <f t="shared" si="38"/>
        <v>2164827.4644436808</v>
      </c>
      <c r="J284">
        <f>-G_*M*m_/(POWER(G284,2))</f>
        <v>-9.8047801574077393</v>
      </c>
      <c r="K284">
        <f t="shared" si="39"/>
        <v>-9.222742763457779</v>
      </c>
      <c r="L284">
        <f t="shared" si="40"/>
        <v>-3.3278716703298055</v>
      </c>
      <c r="M284">
        <f t="shared" si="41"/>
        <v>-18.812686557200031</v>
      </c>
      <c r="N284">
        <f t="shared" si="42"/>
        <v>-6.7882565549603813</v>
      </c>
      <c r="O284">
        <f>K284/m_</f>
        <v>-9.222742763457779</v>
      </c>
      <c r="P284">
        <f>L284/m_</f>
        <v>-3.3278716703298055</v>
      </c>
      <c r="Q284">
        <f>M284+O284*Dt/2</f>
        <v>-19.273823695372919</v>
      </c>
      <c r="R284">
        <f>N284+P284*Dt/2</f>
        <v>-6.9546501384768717</v>
      </c>
      <c r="S284">
        <f>x/r_</f>
        <v>0.94063734081406147</v>
      </c>
      <c r="T284">
        <f>y/r_</f>
        <v>0.33941330714374052</v>
      </c>
      <c r="U284">
        <f>S284+M284*Dt/2</f>
        <v>3.0129540599110882E-6</v>
      </c>
      <c r="V284">
        <f>T284+N284*Dt/2</f>
        <v>4.7939572145327958E-7</v>
      </c>
      <c r="W284">
        <f t="shared" si="43"/>
        <v>-2.7787700252675724E-5</v>
      </c>
      <c r="X284">
        <f t="shared" si="44"/>
        <v>-4.7003696572512836E-6</v>
      </c>
      <c r="Y284">
        <f>W284/m_</f>
        <v>-2.7787700252675724E-5</v>
      </c>
      <c r="Z284">
        <f>X284/m_</f>
        <v>-4.7003696572512836E-6</v>
      </c>
      <c r="AA284">
        <f>Q284*Dt</f>
        <v>-1.927382369537292</v>
      </c>
      <c r="AB284">
        <f>R284*Dt</f>
        <v>-0.69546501384768722</v>
      </c>
      <c r="AC284">
        <f>Y284*Dt</f>
        <v>-2.7787700252675726E-6</v>
      </c>
      <c r="AD284">
        <f>Z284*Dt</f>
        <v>-4.7003696572512838E-7</v>
      </c>
    </row>
    <row r="285" spans="6:30" x14ac:dyDescent="0.25">
      <c r="F285">
        <f>F284+Dt</f>
        <v>26.900000000000112</v>
      </c>
      <c r="G285">
        <f t="shared" si="36"/>
        <v>6378145.7494172296</v>
      </c>
      <c r="H285">
        <f t="shared" si="37"/>
        <v>5999522.33607997</v>
      </c>
      <c r="I285">
        <f t="shared" si="38"/>
        <v>2164826.768978667</v>
      </c>
      <c r="J285">
        <f>-G_*M*m_/(POWER(G285,2))</f>
        <v>-9.8047864570986327</v>
      </c>
      <c r="K285">
        <f t="shared" si="39"/>
        <v>-9.2227486891832768</v>
      </c>
      <c r="L285">
        <f t="shared" si="40"/>
        <v>-3.3278738085259358</v>
      </c>
      <c r="M285">
        <f t="shared" si="41"/>
        <v>-18.812689335970056</v>
      </c>
      <c r="N285">
        <f t="shared" si="42"/>
        <v>-6.7882570249973471</v>
      </c>
      <c r="O285">
        <f>K285/m_</f>
        <v>-9.2227486891832768</v>
      </c>
      <c r="P285">
        <f>L285/m_</f>
        <v>-3.3278738085259358</v>
      </c>
      <c r="Q285">
        <f>M285+O285*Dt/2</f>
        <v>-19.273826770429221</v>
      </c>
      <c r="R285">
        <f>N285+P285*Dt/2</f>
        <v>-6.9546507154236439</v>
      </c>
      <c r="S285">
        <f>x/r_</f>
        <v>0.94063734081406147</v>
      </c>
      <c r="T285">
        <f>y/r_</f>
        <v>0.33941330714374052</v>
      </c>
      <c r="U285">
        <f>S285+M285*Dt/2</f>
        <v>2.8740155586515215E-6</v>
      </c>
      <c r="V285">
        <f>T285+N285*Dt/2</f>
        <v>4.5589387315247976E-7</v>
      </c>
      <c r="W285">
        <f t="shared" si="43"/>
        <v>-2.6506323226245662E-5</v>
      </c>
      <c r="X285">
        <f t="shared" si="44"/>
        <v>-4.4699420733596754E-6</v>
      </c>
      <c r="Y285">
        <f>W285/m_</f>
        <v>-2.6506323226245662E-5</v>
      </c>
      <c r="Z285">
        <f>X285/m_</f>
        <v>-4.4699420733596754E-6</v>
      </c>
      <c r="AA285">
        <f>Q285*Dt</f>
        <v>-1.9273826770429221</v>
      </c>
      <c r="AB285">
        <f>R285*Dt</f>
        <v>-0.69546507154236448</v>
      </c>
      <c r="AC285">
        <f>Y285*Dt</f>
        <v>-2.6506323226245663E-6</v>
      </c>
      <c r="AD285">
        <f>Z285*Dt</f>
        <v>-4.4699420733596754E-7</v>
      </c>
    </row>
    <row r="286" spans="6:30" x14ac:dyDescent="0.25">
      <c r="F286">
        <f>F285+Dt</f>
        <v>27.000000000000114</v>
      </c>
      <c r="G286">
        <f t="shared" si="36"/>
        <v>6378143.7003990142</v>
      </c>
      <c r="H286">
        <f t="shared" si="37"/>
        <v>5999520.4086972931</v>
      </c>
      <c r="I286">
        <f t="shared" si="38"/>
        <v>2164826.0735135954</v>
      </c>
      <c r="J286">
        <f>-G_*M*m_/(POWER(G286,2))</f>
        <v>-9.8047927567965427</v>
      </c>
      <c r="K286">
        <f t="shared" si="39"/>
        <v>-9.2227546149153454</v>
      </c>
      <c r="L286">
        <f t="shared" si="40"/>
        <v>-3.3278759467245198</v>
      </c>
      <c r="M286">
        <f t="shared" si="41"/>
        <v>-18.812691986602378</v>
      </c>
      <c r="N286">
        <f t="shared" si="42"/>
        <v>-6.788257471991554</v>
      </c>
      <c r="O286">
        <f>K286/m_</f>
        <v>-9.2227546149153454</v>
      </c>
      <c r="P286">
        <f>L286/m_</f>
        <v>-3.3278759467245198</v>
      </c>
      <c r="Q286">
        <f>M286+O286*Dt/2</f>
        <v>-19.273829717348146</v>
      </c>
      <c r="R286">
        <f>N286+P286*Dt/2</f>
        <v>-6.9546512693277798</v>
      </c>
      <c r="S286">
        <f>x/r_</f>
        <v>0.94063734081406147</v>
      </c>
      <c r="T286">
        <f>y/r_</f>
        <v>0.33941330714374052</v>
      </c>
      <c r="U286">
        <f>S286+M286*Dt/2</f>
        <v>2.7414839425254911E-6</v>
      </c>
      <c r="V286">
        <f>T286+N286*Dt/2</f>
        <v>4.3354416279228758E-7</v>
      </c>
      <c r="W286">
        <f t="shared" si="43"/>
        <v>-2.5284033682643287E-5</v>
      </c>
      <c r="X286">
        <f t="shared" si="44"/>
        <v>-4.2508106670972426E-6</v>
      </c>
      <c r="Y286">
        <f>W286/m_</f>
        <v>-2.5284033682643287E-5</v>
      </c>
      <c r="Z286">
        <f>X286/m_</f>
        <v>-4.2508106670972426E-6</v>
      </c>
      <c r="AA286">
        <f>Q286*Dt</f>
        <v>-1.9273829717348148</v>
      </c>
      <c r="AB286">
        <f>R286*Dt</f>
        <v>-0.69546512693277807</v>
      </c>
      <c r="AC286">
        <f>Y286*Dt</f>
        <v>-2.5284033682643291E-6</v>
      </c>
      <c r="AD286">
        <f>Z286*Dt</f>
        <v>-4.250810667097243E-7</v>
      </c>
    </row>
    <row r="287" spans="6:30" x14ac:dyDescent="0.25">
      <c r="F287">
        <f>F286+Dt</f>
        <v>27.100000000000115</v>
      </c>
      <c r="G287">
        <f t="shared" si="36"/>
        <v>6378141.6513805017</v>
      </c>
      <c r="H287">
        <f t="shared" si="37"/>
        <v>5999518.481314321</v>
      </c>
      <c r="I287">
        <f t="shared" si="38"/>
        <v>2164825.3780484684</v>
      </c>
      <c r="J287">
        <f>-G_*M*m_/(POWER(G287,2))</f>
        <v>-9.8047990565014409</v>
      </c>
      <c r="K287">
        <f t="shared" si="39"/>
        <v>-9.2227605406539652</v>
      </c>
      <c r="L287">
        <f t="shared" si="40"/>
        <v>-3.3278780849255454</v>
      </c>
      <c r="M287">
        <f t="shared" si="41"/>
        <v>-18.812694515005745</v>
      </c>
      <c r="N287">
        <f t="shared" si="42"/>
        <v>-6.7882578970726204</v>
      </c>
      <c r="O287">
        <f>K287/m_</f>
        <v>-9.2227605406539652</v>
      </c>
      <c r="P287">
        <f>L287/m_</f>
        <v>-3.3278780849255454</v>
      </c>
      <c r="Q287">
        <f>M287+O287*Dt/2</f>
        <v>-19.273832542038445</v>
      </c>
      <c r="R287">
        <f>N287+P287*Dt/2</f>
        <v>-6.9546518013188976</v>
      </c>
      <c r="S287">
        <f>x/r_</f>
        <v>0.94063734081406147</v>
      </c>
      <c r="T287">
        <f>y/r_</f>
        <v>0.33941330714374052</v>
      </c>
      <c r="U287">
        <f>S287+M287*Dt/2</f>
        <v>2.6150637741917393E-6</v>
      </c>
      <c r="V287">
        <f>T287+N287*Dt/2</f>
        <v>4.1229010949717093E-7</v>
      </c>
      <c r="W287">
        <f t="shared" si="43"/>
        <v>-2.4118106987909206E-5</v>
      </c>
      <c r="X287">
        <f t="shared" si="44"/>
        <v>-4.0424216766027375E-6</v>
      </c>
      <c r="Y287">
        <f>W287/m_</f>
        <v>-2.4118106987909206E-5</v>
      </c>
      <c r="Z287">
        <f>X287/m_</f>
        <v>-4.0424216766027375E-6</v>
      </c>
      <c r="AA287">
        <f>Q287*Dt</f>
        <v>-1.9273832542038445</v>
      </c>
      <c r="AB287">
        <f>R287*Dt</f>
        <v>-0.69546518013188985</v>
      </c>
      <c r="AC287">
        <f>Y287*Dt</f>
        <v>-2.4118106987909208E-6</v>
      </c>
      <c r="AD287">
        <f>Z287*Dt</f>
        <v>-4.0424216766027377E-7</v>
      </c>
    </row>
    <row r="288" spans="6:30" x14ac:dyDescent="0.25">
      <c r="F288">
        <f>F287+Dt</f>
        <v>27.200000000000117</v>
      </c>
      <c r="G288">
        <f t="shared" si="36"/>
        <v>6378139.6023617061</v>
      </c>
      <c r="H288">
        <f t="shared" si="37"/>
        <v>5999516.5539310668</v>
      </c>
      <c r="I288">
        <f t="shared" si="38"/>
        <v>2164824.6825832883</v>
      </c>
      <c r="J288">
        <f>-G_*M*m_/(POWER(G288,2))</f>
        <v>-9.8048053562132793</v>
      </c>
      <c r="K288">
        <f t="shared" si="39"/>
        <v>-9.2227664663990883</v>
      </c>
      <c r="L288">
        <f t="shared" si="40"/>
        <v>-3.3278802231289926</v>
      </c>
      <c r="M288">
        <f t="shared" si="41"/>
        <v>-18.812696926816443</v>
      </c>
      <c r="N288">
        <f t="shared" si="42"/>
        <v>-6.7882583013147881</v>
      </c>
      <c r="O288">
        <f>K288/m_</f>
        <v>-9.2227664663990883</v>
      </c>
      <c r="P288">
        <f>L288/m_</f>
        <v>-3.3278802231289926</v>
      </c>
      <c r="Q288">
        <f>M288+O288*Dt/2</f>
        <v>-19.273835250136397</v>
      </c>
      <c r="R288">
        <f>N288+P288*Dt/2</f>
        <v>-6.9546523124712376</v>
      </c>
      <c r="S288">
        <f>x/r_</f>
        <v>0.94063734081406147</v>
      </c>
      <c r="T288">
        <f>y/r_</f>
        <v>0.33941330714374052</v>
      </c>
      <c r="U288">
        <f>S288+M288*Dt/2</f>
        <v>2.4944732393006319E-6</v>
      </c>
      <c r="V288">
        <f>T288+N288*Dt/2</f>
        <v>3.920780010657765E-7</v>
      </c>
      <c r="W288">
        <f t="shared" si="43"/>
        <v>-2.3005944142751777E-5</v>
      </c>
      <c r="X288">
        <f t="shared" si="44"/>
        <v>-3.8442484849031214E-6</v>
      </c>
      <c r="Y288">
        <f>W288/m_</f>
        <v>-2.3005944142751777E-5</v>
      </c>
      <c r="Z288">
        <f>X288/m_</f>
        <v>-3.8442484849031214E-6</v>
      </c>
      <c r="AA288">
        <f>Q288*Dt</f>
        <v>-1.9273835250136397</v>
      </c>
      <c r="AB288">
        <f>R288*Dt</f>
        <v>-0.69546523124712378</v>
      </c>
      <c r="AC288">
        <f>Y288*Dt</f>
        <v>-2.300594414275178E-6</v>
      </c>
      <c r="AD288">
        <f>Z288*Dt</f>
        <v>-3.8442484849031218E-7</v>
      </c>
    </row>
    <row r="289" spans="6:30" x14ac:dyDescent="0.25">
      <c r="F289">
        <f>F288+Dt</f>
        <v>27.300000000000118</v>
      </c>
      <c r="G289">
        <f t="shared" si="36"/>
        <v>6378137.5533426376</v>
      </c>
      <c r="H289">
        <f t="shared" si="37"/>
        <v>5999514.6265475415</v>
      </c>
      <c r="I289">
        <f t="shared" si="38"/>
        <v>2164823.987118057</v>
      </c>
      <c r="J289">
        <f>-G_*M*m_/(POWER(G289,2))</f>
        <v>-9.8048116559320277</v>
      </c>
      <c r="K289">
        <f t="shared" si="39"/>
        <v>-9.2227723921506897</v>
      </c>
      <c r="L289">
        <f t="shared" si="40"/>
        <v>-3.3278823613348485</v>
      </c>
      <c r="M289">
        <f t="shared" si="41"/>
        <v>-18.812699227410857</v>
      </c>
      <c r="N289">
        <f t="shared" si="42"/>
        <v>-6.7882586857396365</v>
      </c>
      <c r="O289">
        <f>K289/m_</f>
        <v>-9.2227723921506897</v>
      </c>
      <c r="P289">
        <f>L289/m_</f>
        <v>-3.3278823613348485</v>
      </c>
      <c r="Q289">
        <f>M289+O289*Dt/2</f>
        <v>-19.273837847018392</v>
      </c>
      <c r="R289">
        <f>N289+P289*Dt/2</f>
        <v>-6.9546528038063791</v>
      </c>
      <c r="S289">
        <f>x/r_</f>
        <v>0.94063734081406147</v>
      </c>
      <c r="T289">
        <f>y/r_</f>
        <v>0.33941330714374052</v>
      </c>
      <c r="U289">
        <f>S289+M289*Dt/2</f>
        <v>2.3794435185520157E-6</v>
      </c>
      <c r="V289">
        <f>T289+N289*Dt/2</f>
        <v>3.7285675869025425E-7</v>
      </c>
      <c r="W289">
        <f t="shared" si="43"/>
        <v>-2.1945065991583428E-5</v>
      </c>
      <c r="X289">
        <f t="shared" si="44"/>
        <v>-3.6557902935992403E-6</v>
      </c>
      <c r="Y289">
        <f>W289/m_</f>
        <v>-2.1945065991583428E-5</v>
      </c>
      <c r="Z289">
        <f>X289/m_</f>
        <v>-3.6557902935992403E-6</v>
      </c>
      <c r="AA289">
        <f>Q289*Dt</f>
        <v>-1.9273837847018394</v>
      </c>
      <c r="AB289">
        <f>R289*Dt</f>
        <v>-0.69546528038063793</v>
      </c>
      <c r="AC289">
        <f>Y289*Dt</f>
        <v>-2.1945065991583429E-6</v>
      </c>
      <c r="AD289">
        <f>Z289*Dt</f>
        <v>-3.6557902935992404E-7</v>
      </c>
    </row>
    <row r="290" spans="6:30" x14ac:dyDescent="0.25">
      <c r="F290">
        <f>F289+Dt</f>
        <v>27.400000000000119</v>
      </c>
      <c r="G290">
        <f t="shared" si="36"/>
        <v>6378135.5043233084</v>
      </c>
      <c r="H290">
        <f t="shared" si="37"/>
        <v>5999512.6991637563</v>
      </c>
      <c r="I290">
        <f t="shared" si="38"/>
        <v>2164823.2916527768</v>
      </c>
      <c r="J290">
        <f>-G_*M*m_/(POWER(G290,2))</f>
        <v>-9.8048179556576507</v>
      </c>
      <c r="K290">
        <f t="shared" si="39"/>
        <v>-9.2227783179087339</v>
      </c>
      <c r="L290">
        <f t="shared" si="40"/>
        <v>-3.327884499543099</v>
      </c>
      <c r="M290">
        <f t="shared" si="41"/>
        <v>-18.812701421917456</v>
      </c>
      <c r="N290">
        <f t="shared" si="42"/>
        <v>-6.7882590513186658</v>
      </c>
      <c r="O290">
        <f>K290/m_</f>
        <v>-9.2227783179087339</v>
      </c>
      <c r="P290">
        <f>L290/m_</f>
        <v>-3.327884499543099</v>
      </c>
      <c r="Q290">
        <f>M290+O290*Dt/2</f>
        <v>-19.273840337812892</v>
      </c>
      <c r="R290">
        <f>N290+P290*Dt/2</f>
        <v>-6.9546532762958204</v>
      </c>
      <c r="S290">
        <f>x/r_</f>
        <v>0.94063734081406147</v>
      </c>
      <c r="T290">
        <f>y/r_</f>
        <v>0.33941330714374052</v>
      </c>
      <c r="U290">
        <f>S290+M290*Dt/2</f>
        <v>2.2697181886188744E-6</v>
      </c>
      <c r="V290">
        <f>T290+N290*Dt/2</f>
        <v>3.5457780722669696E-7</v>
      </c>
      <c r="W290">
        <f t="shared" si="43"/>
        <v>-2.0933107697757241E-5</v>
      </c>
      <c r="X290">
        <f t="shared" si="44"/>
        <v>-3.4765708509740356E-6</v>
      </c>
      <c r="Y290">
        <f>W290/m_</f>
        <v>-2.0933107697757241E-5</v>
      </c>
      <c r="Z290">
        <f>X290/m_</f>
        <v>-3.4765708509740356E-6</v>
      </c>
      <c r="AA290">
        <f>Q290*Dt</f>
        <v>-1.9273840337812893</v>
      </c>
      <c r="AB290">
        <f>R290*Dt</f>
        <v>-0.69546532762958213</v>
      </c>
      <c r="AC290">
        <f>Y290*Dt</f>
        <v>-2.0933107697757241E-6</v>
      </c>
      <c r="AD290">
        <f>Z290*Dt</f>
        <v>-3.4765708509740359E-7</v>
      </c>
    </row>
    <row r="291" spans="6:30" x14ac:dyDescent="0.25">
      <c r="F291">
        <f>F290+Dt</f>
        <v>27.500000000000121</v>
      </c>
      <c r="G291">
        <f t="shared" si="36"/>
        <v>6378133.4553037295</v>
      </c>
      <c r="H291">
        <f t="shared" si="37"/>
        <v>5999510.7717797225</v>
      </c>
      <c r="I291">
        <f t="shared" si="38"/>
        <v>2164822.5961874491</v>
      </c>
      <c r="J291">
        <f>-G_*M*m_/(POWER(G291,2))</f>
        <v>-9.8048242553901108</v>
      </c>
      <c r="K291">
        <f t="shared" si="39"/>
        <v>-9.2227842436731891</v>
      </c>
      <c r="L291">
        <f t="shared" si="40"/>
        <v>-3.3278866377537275</v>
      </c>
      <c r="M291">
        <f t="shared" si="41"/>
        <v>-18.812703515228225</v>
      </c>
      <c r="N291">
        <f t="shared" si="42"/>
        <v>-6.7882593989757511</v>
      </c>
      <c r="O291">
        <f>K291/m_</f>
        <v>-9.2227842436731891</v>
      </c>
      <c r="P291">
        <f>L291/m_</f>
        <v>-3.3278866377537275</v>
      </c>
      <c r="Q291">
        <f>M291+O291*Dt/2</f>
        <v>-19.273842727411886</v>
      </c>
      <c r="R291">
        <f>N291+P291*Dt/2</f>
        <v>-6.9546537308634377</v>
      </c>
      <c r="S291">
        <f>x/r_</f>
        <v>0.94063734081406147</v>
      </c>
      <c r="T291">
        <f>y/r_</f>
        <v>0.33941330714374052</v>
      </c>
      <c r="U291">
        <f>S291+M291*Dt/2</f>
        <v>2.1650526501604261E-6</v>
      </c>
      <c r="V291">
        <f>T291+N291*Dt/2</f>
        <v>3.3719495295958524E-7</v>
      </c>
      <c r="W291">
        <f t="shared" si="43"/>
        <v>-1.996781346862246E-5</v>
      </c>
      <c r="X291">
        <f t="shared" si="44"/>
        <v>-3.3061372535732689E-6</v>
      </c>
      <c r="Y291">
        <f>W291/m_</f>
        <v>-1.996781346862246E-5</v>
      </c>
      <c r="Z291">
        <f>X291/m_</f>
        <v>-3.3061372535732689E-6</v>
      </c>
      <c r="AA291">
        <f>Q291*Dt</f>
        <v>-1.9273842727411887</v>
      </c>
      <c r="AB291">
        <f>R291*Dt</f>
        <v>-0.69546537308634382</v>
      </c>
      <c r="AC291">
        <f>Y291*Dt</f>
        <v>-1.9967813468622461E-6</v>
      </c>
      <c r="AD291">
        <f>Z291*Dt</f>
        <v>-3.3061372535732692E-7</v>
      </c>
    </row>
    <row r="292" spans="6:30" x14ac:dyDescent="0.25">
      <c r="F292">
        <f>F291+Dt</f>
        <v>27.600000000000122</v>
      </c>
      <c r="G292">
        <f t="shared" si="36"/>
        <v>6378131.4062839095</v>
      </c>
      <c r="H292">
        <f t="shared" si="37"/>
        <v>5999508.8443954494</v>
      </c>
      <c r="I292">
        <f t="shared" si="38"/>
        <v>2164821.9007220762</v>
      </c>
      <c r="J292">
        <f>-G_*M*m_/(POWER(G292,2))</f>
        <v>-9.8048305551293851</v>
      </c>
      <c r="K292">
        <f t="shared" si="39"/>
        <v>-9.2227901694440337</v>
      </c>
      <c r="L292">
        <f t="shared" si="40"/>
        <v>-3.3278887759667248</v>
      </c>
      <c r="M292">
        <f t="shared" si="41"/>
        <v>-18.812705512009572</v>
      </c>
      <c r="N292">
        <f t="shared" si="42"/>
        <v>-6.7882597295894769</v>
      </c>
      <c r="O292">
        <f>K292/m_</f>
        <v>-9.2227901694440337</v>
      </c>
      <c r="P292">
        <f>L292/m_</f>
        <v>-3.3278887759667248</v>
      </c>
      <c r="Q292">
        <f>M292+O292*Dt/2</f>
        <v>-19.273845020481772</v>
      </c>
      <c r="R292">
        <f>N292+P292*Dt/2</f>
        <v>-6.9546541683878136</v>
      </c>
      <c r="S292">
        <f>x/r_</f>
        <v>0.94063734081406147</v>
      </c>
      <c r="T292">
        <f>y/r_</f>
        <v>0.33941330714374052</v>
      </c>
      <c r="U292">
        <f>S292+M292*Dt/2</f>
        <v>2.0652135828136409E-6</v>
      </c>
      <c r="V292">
        <f>T292+N292*Dt/2</f>
        <v>3.2066426663979186E-7</v>
      </c>
      <c r="W292">
        <f t="shared" si="43"/>
        <v>-1.9047031529375938E-5</v>
      </c>
      <c r="X292">
        <f t="shared" si="44"/>
        <v>-3.1440587994879878E-6</v>
      </c>
      <c r="Y292">
        <f>W292/m_</f>
        <v>-1.9047031529375938E-5</v>
      </c>
      <c r="Z292">
        <f>X292/m_</f>
        <v>-3.1440587994879878E-6</v>
      </c>
      <c r="AA292">
        <f>Q292*Dt</f>
        <v>-1.9273845020481772</v>
      </c>
      <c r="AB292">
        <f>R292*Dt</f>
        <v>-0.69546541683878138</v>
      </c>
      <c r="AC292">
        <f>Y292*Dt</f>
        <v>-1.9047031529375938E-6</v>
      </c>
      <c r="AD292">
        <f>Z292*Dt</f>
        <v>-3.1440587994879882E-7</v>
      </c>
    </row>
    <row r="293" spans="6:30" x14ac:dyDescent="0.25">
      <c r="F293">
        <f>F292+Dt</f>
        <v>27.700000000000124</v>
      </c>
      <c r="G293">
        <f t="shared" si="36"/>
        <v>6378129.3572638603</v>
      </c>
      <c r="H293">
        <f t="shared" si="37"/>
        <v>5999506.9170109471</v>
      </c>
      <c r="I293">
        <f t="shared" si="38"/>
        <v>2164821.2052566595</v>
      </c>
      <c r="J293">
        <f>-G_*M*m_/(POWER(G293,2))</f>
        <v>-9.8048368548754379</v>
      </c>
      <c r="K293">
        <f t="shared" si="39"/>
        <v>-9.2227960952212342</v>
      </c>
      <c r="L293">
        <f t="shared" si="40"/>
        <v>-3.3278909141820754</v>
      </c>
      <c r="M293">
        <f t="shared" si="41"/>
        <v>-18.812707416712726</v>
      </c>
      <c r="N293">
        <f t="shared" si="42"/>
        <v>-6.7882600439953569</v>
      </c>
      <c r="O293">
        <f>K293/m_</f>
        <v>-9.2227960952212342</v>
      </c>
      <c r="P293">
        <f>L293/m_</f>
        <v>-3.3278909141820754</v>
      </c>
      <c r="Q293">
        <f>M293+O293*Dt/2</f>
        <v>-19.273847221473787</v>
      </c>
      <c r="R293">
        <f>N293+P293*Dt/2</f>
        <v>-6.9546545897044609</v>
      </c>
      <c r="S293">
        <f>x/r_</f>
        <v>0.94063734081406147</v>
      </c>
      <c r="T293">
        <f>y/r_</f>
        <v>0.33941330714374052</v>
      </c>
      <c r="U293">
        <f>S293+M293*Dt/2</f>
        <v>1.9699784251647756E-6</v>
      </c>
      <c r="V293">
        <f>T293+N293*Dt/2</f>
        <v>3.0494397262881279E-7</v>
      </c>
      <c r="W293">
        <f t="shared" si="43"/>
        <v>-1.8168709327279771E-5</v>
      </c>
      <c r="X293">
        <f t="shared" si="44"/>
        <v>-2.9899259015031102E-6</v>
      </c>
      <c r="Y293">
        <f>W293/m_</f>
        <v>-1.8168709327279771E-5</v>
      </c>
      <c r="Z293">
        <f>X293/m_</f>
        <v>-2.9899259015031102E-6</v>
      </c>
      <c r="AA293">
        <f>Q293*Dt</f>
        <v>-1.9273847221473788</v>
      </c>
      <c r="AB293">
        <f>R293*Dt</f>
        <v>-0.69546545897044609</v>
      </c>
      <c r="AC293">
        <f>Y293*Dt</f>
        <v>-1.8168709327279771E-6</v>
      </c>
      <c r="AD293">
        <f>Z293*Dt</f>
        <v>-2.9899259015031106E-7</v>
      </c>
    </row>
    <row r="294" spans="6:30" x14ac:dyDescent="0.25">
      <c r="F294">
        <f>F293+Dt</f>
        <v>27.800000000000125</v>
      </c>
      <c r="G294">
        <f t="shared" si="36"/>
        <v>6378127.3082435885</v>
      </c>
      <c r="H294">
        <f t="shared" si="37"/>
        <v>5999504.9896262251</v>
      </c>
      <c r="I294">
        <f t="shared" si="38"/>
        <v>2164820.5097912005</v>
      </c>
      <c r="J294">
        <f>-G_*M*m_/(POWER(G294,2))</f>
        <v>-9.8048431546282444</v>
      </c>
      <c r="K294">
        <f t="shared" si="39"/>
        <v>-9.222802021004771</v>
      </c>
      <c r="L294">
        <f t="shared" si="40"/>
        <v>-3.3278930523997694</v>
      </c>
      <c r="M294">
        <f t="shared" si="41"/>
        <v>-18.812709233583657</v>
      </c>
      <c r="N294">
        <f t="shared" si="42"/>
        <v>-6.7882603429879467</v>
      </c>
      <c r="O294">
        <f>K294/m_</f>
        <v>-9.222802021004771</v>
      </c>
      <c r="P294">
        <f>L294/m_</f>
        <v>-3.3278930523997694</v>
      </c>
      <c r="Q294">
        <f>M294+O294*Dt/2</f>
        <v>-19.273849334633894</v>
      </c>
      <c r="R294">
        <f>N294+P294*Dt/2</f>
        <v>-6.9546549956079353</v>
      </c>
      <c r="S294">
        <f>x/r_</f>
        <v>0.94063734081406147</v>
      </c>
      <c r="T294">
        <f>y/r_</f>
        <v>0.33941330714374052</v>
      </c>
      <c r="U294">
        <f>S294+M294*Dt/2</f>
        <v>1.8791348785907047E-6</v>
      </c>
      <c r="V294">
        <f>T294+N294*Dt/2</f>
        <v>2.8999434315002404E-7</v>
      </c>
      <c r="W294">
        <f t="shared" si="43"/>
        <v>-1.7330888956006905E-5</v>
      </c>
      <c r="X294">
        <f t="shared" si="44"/>
        <v>-2.8433490503154272E-6</v>
      </c>
      <c r="Y294">
        <f>W294/m_</f>
        <v>-1.7330888956006905E-5</v>
      </c>
      <c r="Z294">
        <f>X294/m_</f>
        <v>-2.8433490503154272E-6</v>
      </c>
      <c r="AA294">
        <f>Q294*Dt</f>
        <v>-1.9273849334633895</v>
      </c>
      <c r="AB294">
        <f>R294*Dt</f>
        <v>-0.69546549956079362</v>
      </c>
      <c r="AC294">
        <f>Y294*Dt</f>
        <v>-1.7330888956006906E-6</v>
      </c>
      <c r="AD294">
        <f>Z294*Dt</f>
        <v>-2.8433490503154272E-7</v>
      </c>
    </row>
    <row r="295" spans="6:30" x14ac:dyDescent="0.25">
      <c r="F295">
        <f>F294+Dt</f>
        <v>27.900000000000126</v>
      </c>
      <c r="G295">
        <f t="shared" si="36"/>
        <v>6378125.2592231045</v>
      </c>
      <c r="H295">
        <f t="shared" si="37"/>
        <v>5999503.0622412916</v>
      </c>
      <c r="I295">
        <f t="shared" si="38"/>
        <v>2164819.814325701</v>
      </c>
      <c r="J295">
        <f>-G_*M*m_/(POWER(G295,2))</f>
        <v>-9.8048494543877727</v>
      </c>
      <c r="K295">
        <f t="shared" si="39"/>
        <v>-9.2228079467946138</v>
      </c>
      <c r="L295">
        <f t="shared" si="40"/>
        <v>-3.3278951906197927</v>
      </c>
      <c r="M295">
        <f t="shared" si="41"/>
        <v>-18.812710966672554</v>
      </c>
      <c r="N295">
        <f t="shared" si="42"/>
        <v>-6.7882606273228516</v>
      </c>
      <c r="O295">
        <f>K295/m_</f>
        <v>-9.2228079467946138</v>
      </c>
      <c r="P295">
        <f>L295/m_</f>
        <v>-3.3278951906197927</v>
      </c>
      <c r="Q295">
        <f>M295+O295*Dt/2</f>
        <v>-19.273851364012284</v>
      </c>
      <c r="R295">
        <f>N295+P295*Dt/2</f>
        <v>-6.9546553868538412</v>
      </c>
      <c r="S295">
        <f>x/r_</f>
        <v>0.94063734081406147</v>
      </c>
      <c r="T295">
        <f>y/r_</f>
        <v>0.33941330714374052</v>
      </c>
      <c r="U295">
        <f>S295+M295*Dt/2</f>
        <v>1.7924804337487998E-6</v>
      </c>
      <c r="V295">
        <f>T295+N295*Dt/2</f>
        <v>2.7577759792452028E-7</v>
      </c>
      <c r="W295">
        <f t="shared" si="43"/>
        <v>-1.6531702788852289E-5</v>
      </c>
      <c r="X295">
        <f t="shared" si="44"/>
        <v>-2.7039578305426034E-6</v>
      </c>
      <c r="Y295">
        <f>W295/m_</f>
        <v>-1.6531702788852289E-5</v>
      </c>
      <c r="Z295">
        <f>X295/m_</f>
        <v>-2.7039578305426034E-6</v>
      </c>
      <c r="AA295">
        <f>Q295*Dt</f>
        <v>-1.9273851364012284</v>
      </c>
      <c r="AB295">
        <f>R295*Dt</f>
        <v>-0.69546553868538419</v>
      </c>
      <c r="AC295">
        <f>Y295*Dt</f>
        <v>-1.6531702788852289E-6</v>
      </c>
      <c r="AD295">
        <f>Z295*Dt</f>
        <v>-2.7039578305426034E-7</v>
      </c>
    </row>
    <row r="296" spans="6:30" x14ac:dyDescent="0.25">
      <c r="F296">
        <f>F295+Dt</f>
        <v>28.000000000000128</v>
      </c>
      <c r="G296">
        <f t="shared" si="36"/>
        <v>6378123.2102024173</v>
      </c>
      <c r="H296">
        <f t="shared" si="37"/>
        <v>5999501.1348561551</v>
      </c>
      <c r="I296">
        <f t="shared" si="38"/>
        <v>2164819.1188601623</v>
      </c>
      <c r="J296">
        <f>-G_*M*m_/(POWER(G296,2))</f>
        <v>-9.8048557541539996</v>
      </c>
      <c r="K296">
        <f t="shared" si="39"/>
        <v>-9.2228138725907378</v>
      </c>
      <c r="L296">
        <f t="shared" si="40"/>
        <v>-3.3278973288421358</v>
      </c>
      <c r="M296">
        <f t="shared" si="41"/>
        <v>-18.812712619842834</v>
      </c>
      <c r="N296">
        <f t="shared" si="42"/>
        <v>-6.7882608977186347</v>
      </c>
      <c r="O296">
        <f>K296/m_</f>
        <v>-9.2228138725907378</v>
      </c>
      <c r="P296">
        <f>L296/m_</f>
        <v>-3.3278973288421358</v>
      </c>
      <c r="Q296">
        <f>M296+O296*Dt/2</f>
        <v>-19.273853313472372</v>
      </c>
      <c r="R296">
        <f>N296+P296*Dt/2</f>
        <v>-6.9546557641607416</v>
      </c>
      <c r="S296">
        <f>x/r_</f>
        <v>0.94063734081406147</v>
      </c>
      <c r="T296">
        <f>y/r_</f>
        <v>0.33941330714374052</v>
      </c>
      <c r="U296">
        <f>S296+M296*Dt/2</f>
        <v>1.7098219197153597E-6</v>
      </c>
      <c r="V296">
        <f>T296+N296*Dt/2</f>
        <v>2.6225780874744586E-7</v>
      </c>
      <c r="W296">
        <f t="shared" si="43"/>
        <v>-1.5769369320810548E-5</v>
      </c>
      <c r="X296">
        <f t="shared" si="44"/>
        <v>-2.5713999851692138E-6</v>
      </c>
      <c r="Y296">
        <f>W296/m_</f>
        <v>-1.5769369320810548E-5</v>
      </c>
      <c r="Z296">
        <f>X296/m_</f>
        <v>-2.5713999851692138E-6</v>
      </c>
      <c r="AA296">
        <f>Q296*Dt</f>
        <v>-1.9273853313472373</v>
      </c>
      <c r="AB296">
        <f>R296*Dt</f>
        <v>-0.6954655764160742</v>
      </c>
      <c r="AC296">
        <f>Y296*Dt</f>
        <v>-1.5769369320810549E-6</v>
      </c>
      <c r="AD296">
        <f>Z296*Dt</f>
        <v>-2.5713999851692137E-7</v>
      </c>
    </row>
    <row r="297" spans="6:30" x14ac:dyDescent="0.25">
      <c r="F297">
        <f>F296+Dt</f>
        <v>28.100000000000129</v>
      </c>
      <c r="G297">
        <f t="shared" si="36"/>
        <v>6378121.1611815337</v>
      </c>
      <c r="H297">
        <f t="shared" si="37"/>
        <v>5999499.207470824</v>
      </c>
      <c r="I297">
        <f t="shared" si="38"/>
        <v>2164818.423394586</v>
      </c>
      <c r="J297">
        <f>-G_*M*m_/(POWER(G297,2))</f>
        <v>-9.8048620539269002</v>
      </c>
      <c r="K297">
        <f t="shared" si="39"/>
        <v>-9.2228197983931253</v>
      </c>
      <c r="L297">
        <f t="shared" si="40"/>
        <v>-3.3278994670667887</v>
      </c>
      <c r="M297">
        <f t="shared" si="41"/>
        <v>-18.812714196779766</v>
      </c>
      <c r="N297">
        <f t="shared" si="42"/>
        <v>-6.7882611548586329</v>
      </c>
      <c r="O297">
        <f>K297/m_</f>
        <v>-9.2228197983931253</v>
      </c>
      <c r="P297">
        <f>L297/m_</f>
        <v>-3.3278994670667887</v>
      </c>
      <c r="Q297">
        <f>M297+O297*Dt/2</f>
        <v>-19.273855186699421</v>
      </c>
      <c r="R297">
        <f>N297+P297*Dt/2</f>
        <v>-6.9546561282119725</v>
      </c>
      <c r="S297">
        <f>x/r_</f>
        <v>0.94063734081406147</v>
      </c>
      <c r="T297">
        <f>y/r_</f>
        <v>0.33941330714374052</v>
      </c>
      <c r="U297">
        <f>S297+M297*Dt/2</f>
        <v>1.6309750731080541E-6</v>
      </c>
      <c r="V297">
        <f>T297+N297*Dt/2</f>
        <v>2.4940080883828486E-7</v>
      </c>
      <c r="W297">
        <f t="shared" si="43"/>
        <v>-1.5042189194946637E-5</v>
      </c>
      <c r="X297">
        <f t="shared" si="44"/>
        <v>-2.4453405267971757E-6</v>
      </c>
      <c r="Y297">
        <f>W297/m_</f>
        <v>-1.5042189194946637E-5</v>
      </c>
      <c r="Z297">
        <f>X297/m_</f>
        <v>-2.4453405267971757E-6</v>
      </c>
      <c r="AA297">
        <f>Q297*Dt</f>
        <v>-1.9273855186699422</v>
      </c>
      <c r="AB297">
        <f>R297*Dt</f>
        <v>-0.69546561282119734</v>
      </c>
      <c r="AC297">
        <f>Y297*Dt</f>
        <v>-1.5042189194946637E-6</v>
      </c>
      <c r="AD297">
        <f>Z297*Dt</f>
        <v>-2.4453405267971759E-7</v>
      </c>
    </row>
    <row r="298" spans="6:30" x14ac:dyDescent="0.25">
      <c r="F298">
        <f>F297+Dt</f>
        <v>28.200000000000131</v>
      </c>
      <c r="G298">
        <f t="shared" si="36"/>
        <v>6378119.112160461</v>
      </c>
      <c r="H298">
        <f t="shared" si="37"/>
        <v>5999497.2800853057</v>
      </c>
      <c r="I298">
        <f t="shared" si="38"/>
        <v>2164817.7279289733</v>
      </c>
      <c r="J298">
        <f>-G_*M*m_/(POWER(G298,2))</f>
        <v>-9.8048683537064569</v>
      </c>
      <c r="K298">
        <f t="shared" si="39"/>
        <v>-9.2228257242017584</v>
      </c>
      <c r="L298">
        <f t="shared" si="40"/>
        <v>-3.3279016052937433</v>
      </c>
      <c r="M298">
        <f t="shared" si="41"/>
        <v>-18.812715700998684</v>
      </c>
      <c r="N298">
        <f t="shared" si="42"/>
        <v>-6.7882613993926855</v>
      </c>
      <c r="O298">
        <f>K298/m_</f>
        <v>-9.2228257242017584</v>
      </c>
      <c r="P298">
        <f>L298/m_</f>
        <v>-3.3279016052937433</v>
      </c>
      <c r="Q298">
        <f>M298+O298*Dt/2</f>
        <v>-19.27385698720877</v>
      </c>
      <c r="R298">
        <f>N298+P298*Dt/2</f>
        <v>-6.9546564796573724</v>
      </c>
      <c r="S298">
        <f>x/r_</f>
        <v>0.94063734081406147</v>
      </c>
      <c r="T298">
        <f>y/r_</f>
        <v>0.33941330714374052</v>
      </c>
      <c r="U298">
        <f>S298+M298*Dt/2</f>
        <v>1.5557641271923828E-6</v>
      </c>
      <c r="V298">
        <f>T298+N298*Dt/2</f>
        <v>2.3717410624346513E-7</v>
      </c>
      <c r="W298">
        <f t="shared" si="43"/>
        <v>-1.4348541413060205E-5</v>
      </c>
      <c r="X298">
        <f t="shared" si="44"/>
        <v>-2.3254608886251641E-6</v>
      </c>
      <c r="Y298">
        <f>W298/m_</f>
        <v>-1.4348541413060205E-5</v>
      </c>
      <c r="Z298">
        <f>X298/m_</f>
        <v>-2.3254608886251641E-6</v>
      </c>
      <c r="AA298">
        <f>Q298*Dt</f>
        <v>-1.9273856987208771</v>
      </c>
      <c r="AB298">
        <f>R298*Dt</f>
        <v>-0.69546564796573729</v>
      </c>
      <c r="AC298">
        <f>Y298*Dt</f>
        <v>-1.4348541413060205E-6</v>
      </c>
      <c r="AD298">
        <f>Z298*Dt</f>
        <v>-2.3254608886251642E-7</v>
      </c>
    </row>
    <row r="299" spans="6:30" x14ac:dyDescent="0.25">
      <c r="F299">
        <f>F298+Dt</f>
        <v>28.300000000000132</v>
      </c>
      <c r="G299">
        <f t="shared" si="36"/>
        <v>6378117.0631392067</v>
      </c>
      <c r="H299">
        <f t="shared" si="37"/>
        <v>5999495.3526996067</v>
      </c>
      <c r="I299">
        <f t="shared" si="38"/>
        <v>2164817.0324633252</v>
      </c>
      <c r="J299">
        <f>-G_*M*m_/(POWER(G299,2))</f>
        <v>-9.8048746534926412</v>
      </c>
      <c r="K299">
        <f t="shared" si="39"/>
        <v>-9.2228316500166105</v>
      </c>
      <c r="L299">
        <f t="shared" si="40"/>
        <v>-3.3279037435229881</v>
      </c>
      <c r="M299">
        <f t="shared" si="41"/>
        <v>-18.812717135852825</v>
      </c>
      <c r="N299">
        <f t="shared" si="42"/>
        <v>-6.7882616319387745</v>
      </c>
      <c r="O299">
        <f>K299/m_</f>
        <v>-9.2228316500166105</v>
      </c>
      <c r="P299">
        <f>L299/m_</f>
        <v>-3.3279037435229881</v>
      </c>
      <c r="Q299">
        <f>M299+O299*Dt/2</f>
        <v>-19.273858718353654</v>
      </c>
      <c r="R299">
        <f>N299+P299*Dt/2</f>
        <v>-6.9546568191149243</v>
      </c>
      <c r="S299">
        <f>x/r_</f>
        <v>0.94063734081406147</v>
      </c>
      <c r="T299">
        <f>y/r_</f>
        <v>0.33941330714374052</v>
      </c>
      <c r="U299">
        <f>S299+M299*Dt/2</f>
        <v>1.4840214201949919E-6</v>
      </c>
      <c r="V299">
        <f>T299+N299*Dt/2</f>
        <v>2.2554680179087683E-7</v>
      </c>
      <c r="W299">
        <f t="shared" si="43"/>
        <v>-1.3686879723476971E-5</v>
      </c>
      <c r="X299">
        <f t="shared" si="44"/>
        <v>-2.2114581200556967E-6</v>
      </c>
      <c r="Y299">
        <f>W299/m_</f>
        <v>-1.3686879723476971E-5</v>
      </c>
      <c r="Z299">
        <f>X299/m_</f>
        <v>-2.2114581200556967E-6</v>
      </c>
      <c r="AA299">
        <f>Q299*Dt</f>
        <v>-1.9273858718353656</v>
      </c>
      <c r="AB299">
        <f>R299*Dt</f>
        <v>-0.69546568191149249</v>
      </c>
      <c r="AC299">
        <f>Y299*Dt</f>
        <v>-1.3686879723476972E-6</v>
      </c>
      <c r="AD299">
        <f>Z299*Dt</f>
        <v>-2.2114581200556969E-7</v>
      </c>
    </row>
    <row r="300" spans="6:30" x14ac:dyDescent="0.25">
      <c r="F300">
        <f>F299+Dt</f>
        <v>28.400000000000134</v>
      </c>
      <c r="G300">
        <f t="shared" si="36"/>
        <v>6378115.0141177773</v>
      </c>
      <c r="H300">
        <f t="shared" si="37"/>
        <v>5999493.4253137344</v>
      </c>
      <c r="I300">
        <f t="shared" si="38"/>
        <v>2164816.3369976431</v>
      </c>
      <c r="J300">
        <f>-G_*M*m_/(POWER(G300,2))</f>
        <v>-9.8048809532854353</v>
      </c>
      <c r="K300">
        <f t="shared" si="39"/>
        <v>-9.2228375758376675</v>
      </c>
      <c r="L300">
        <f t="shared" si="40"/>
        <v>-3.3279058817545151</v>
      </c>
      <c r="M300">
        <f t="shared" si="41"/>
        <v>-18.812718504540797</v>
      </c>
      <c r="N300">
        <f t="shared" si="42"/>
        <v>-6.7882618530845864</v>
      </c>
      <c r="O300">
        <f>K300/m_</f>
        <v>-9.2228375758376675</v>
      </c>
      <c r="P300">
        <f>L300/m_</f>
        <v>-3.3279058817545151</v>
      </c>
      <c r="Q300">
        <f>M300+O300*Dt/2</f>
        <v>-19.273860383332682</v>
      </c>
      <c r="R300">
        <f>N300+P300*Dt/2</f>
        <v>-6.9546571471723118</v>
      </c>
      <c r="S300">
        <f>x/r_</f>
        <v>0.94063734081406147</v>
      </c>
      <c r="T300">
        <f>y/r_</f>
        <v>0.33941330714374052</v>
      </c>
      <c r="U300">
        <f>S300+M300*Dt/2</f>
        <v>1.4155870216026045E-6</v>
      </c>
      <c r="V300">
        <f>T300+N300*Dt/2</f>
        <v>2.1448951115221604E-7</v>
      </c>
      <c r="W300">
        <f t="shared" si="43"/>
        <v>-1.3055729174704628E-5</v>
      </c>
      <c r="X300">
        <f t="shared" si="44"/>
        <v>-2.103044122575867E-6</v>
      </c>
      <c r="Y300">
        <f>W300/m_</f>
        <v>-1.3055729174704628E-5</v>
      </c>
      <c r="Z300">
        <f>X300/m_</f>
        <v>-2.103044122575867E-6</v>
      </c>
      <c r="AA300">
        <f>Q300*Dt</f>
        <v>-1.9273860383332684</v>
      </c>
      <c r="AB300">
        <f>R300*Dt</f>
        <v>-0.69546571471723118</v>
      </c>
      <c r="AC300">
        <f>Y300*Dt</f>
        <v>-1.305572917470463E-6</v>
      </c>
      <c r="AD300">
        <f>Z300*Dt</f>
        <v>-2.103044122575867E-7</v>
      </c>
    </row>
    <row r="301" spans="6:30" x14ac:dyDescent="0.25">
      <c r="F301">
        <f>F300+Dt</f>
        <v>28.500000000000135</v>
      </c>
      <c r="G301">
        <f t="shared" si="36"/>
        <v>6378112.9650961822</v>
      </c>
      <c r="H301">
        <f t="shared" si="37"/>
        <v>5999491.4979276964</v>
      </c>
      <c r="I301">
        <f t="shared" si="38"/>
        <v>2164815.6415319284</v>
      </c>
      <c r="J301">
        <f>-G_*M*m_/(POWER(G301,2))</f>
        <v>-9.8048872530848108</v>
      </c>
      <c r="K301">
        <f t="shared" si="39"/>
        <v>-9.2228435016649009</v>
      </c>
      <c r="L301">
        <f t="shared" si="40"/>
        <v>-3.3279080199883126</v>
      </c>
      <c r="M301">
        <f t="shared" si="41"/>
        <v>-18.812719810113716</v>
      </c>
      <c r="N301">
        <f t="shared" si="42"/>
        <v>-6.7882620633889985</v>
      </c>
      <c r="O301">
        <f>K301/m_</f>
        <v>-9.2228435016649009</v>
      </c>
      <c r="P301">
        <f>L301/m_</f>
        <v>-3.3279080199883126</v>
      </c>
      <c r="Q301">
        <f>M301+O301*Dt/2</f>
        <v>-19.273861985196962</v>
      </c>
      <c r="R301">
        <f>N301+P301*Dt/2</f>
        <v>-6.954657464388414</v>
      </c>
      <c r="S301">
        <f>x/r_</f>
        <v>0.94063734081406147</v>
      </c>
      <c r="T301">
        <f>y/r_</f>
        <v>0.33941330714374052</v>
      </c>
      <c r="U301">
        <f>S301+M301*Dt/2</f>
        <v>1.3503083756694068E-6</v>
      </c>
      <c r="V301">
        <f>T301+N301*Dt/2</f>
        <v>2.0397429056906446E-7</v>
      </c>
      <c r="W301">
        <f t="shared" si="43"/>
        <v>-1.2453682827786276E-5</v>
      </c>
      <c r="X301">
        <f t="shared" si="44"/>
        <v>-1.9999449215576377E-6</v>
      </c>
      <c r="Y301">
        <f>W301/m_</f>
        <v>-1.2453682827786276E-5</v>
      </c>
      <c r="Z301">
        <f>X301/m_</f>
        <v>-1.9999449215576377E-6</v>
      </c>
      <c r="AA301">
        <f>Q301*Dt</f>
        <v>-1.9273861985196963</v>
      </c>
      <c r="AB301">
        <f>R301*Dt</f>
        <v>-0.6954657464388414</v>
      </c>
      <c r="AC301">
        <f>Y301*Dt</f>
        <v>-1.2453682827786277E-6</v>
      </c>
      <c r="AD301">
        <f>Z301*Dt</f>
        <v>-1.9999449215576377E-7</v>
      </c>
    </row>
    <row r="302" spans="6:30" x14ac:dyDescent="0.25">
      <c r="F302">
        <f>F301+Dt</f>
        <v>28.600000000000136</v>
      </c>
      <c r="G302">
        <f t="shared" si="36"/>
        <v>6378110.9160744241</v>
      </c>
      <c r="H302">
        <f t="shared" si="37"/>
        <v>5999489.5705414983</v>
      </c>
      <c r="I302">
        <f t="shared" si="38"/>
        <v>2164814.9460661821</v>
      </c>
      <c r="J302">
        <f>-G_*M*m_/(POWER(G302,2))</f>
        <v>-9.8048935528907606</v>
      </c>
      <c r="K302">
        <f t="shared" si="39"/>
        <v>-9.2228494274983053</v>
      </c>
      <c r="L302">
        <f t="shared" si="40"/>
        <v>-3.3279101582243777</v>
      </c>
      <c r="M302">
        <f t="shared" si="41"/>
        <v>-18.812721055481997</v>
      </c>
      <c r="N302">
        <f t="shared" si="42"/>
        <v>-6.7882622633834906</v>
      </c>
      <c r="O302">
        <f>K302/m_</f>
        <v>-9.2228494274983053</v>
      </c>
      <c r="P302">
        <f>L302/m_</f>
        <v>-3.3279101582243777</v>
      </c>
      <c r="Q302">
        <f>M302+O302*Dt/2</f>
        <v>-19.273863526856914</v>
      </c>
      <c r="R302">
        <f>N302+P302*Dt/2</f>
        <v>-6.9546577712947091</v>
      </c>
      <c r="S302">
        <f>x/r_</f>
        <v>0.94063734081406147</v>
      </c>
      <c r="T302">
        <f>y/r_</f>
        <v>0.33941330714374052</v>
      </c>
      <c r="U302">
        <f>S302+M302*Dt/2</f>
        <v>1.2880399615777804E-6</v>
      </c>
      <c r="V302">
        <f>T302+N302*Dt/2</f>
        <v>1.9397456596514928E-7</v>
      </c>
      <c r="W302">
        <f t="shared" si="43"/>
        <v>-1.1879398622232571E-5</v>
      </c>
      <c r="X302">
        <f t="shared" si="44"/>
        <v>-1.9018999712564758E-6</v>
      </c>
      <c r="Y302">
        <f>W302/m_</f>
        <v>-1.1879398622232571E-5</v>
      </c>
      <c r="Z302">
        <f>X302/m_</f>
        <v>-1.9018999712564758E-6</v>
      </c>
      <c r="AA302">
        <f>Q302*Dt</f>
        <v>-1.9273863526856916</v>
      </c>
      <c r="AB302">
        <f>R302*Dt</f>
        <v>-0.695465777129471</v>
      </c>
      <c r="AC302">
        <f>Y302*Dt</f>
        <v>-1.1879398622232572E-6</v>
      </c>
      <c r="AD302">
        <f>Z302*Dt</f>
        <v>-1.901899971256476E-7</v>
      </c>
    </row>
    <row r="303" spans="6:30" x14ac:dyDescent="0.25">
      <c r="F303">
        <f>F302+Dt</f>
        <v>28.700000000000138</v>
      </c>
      <c r="G303">
        <f t="shared" si="36"/>
        <v>6378108.8670525113</v>
      </c>
      <c r="H303">
        <f t="shared" si="37"/>
        <v>5999487.6431551455</v>
      </c>
      <c r="I303">
        <f t="shared" si="38"/>
        <v>2164814.250600405</v>
      </c>
      <c r="J303">
        <f>-G_*M*m_/(POWER(G303,2))</f>
        <v>-9.8048998527032563</v>
      </c>
      <c r="K303">
        <f t="shared" si="39"/>
        <v>-9.2228553533378559</v>
      </c>
      <c r="L303">
        <f t="shared" si="40"/>
        <v>-3.3279122964626984</v>
      </c>
      <c r="M303">
        <f t="shared" si="41"/>
        <v>-18.81272224342186</v>
      </c>
      <c r="N303">
        <f t="shared" si="42"/>
        <v>-6.7882624535734877</v>
      </c>
      <c r="O303">
        <f>K303/m_</f>
        <v>-9.2228553533378559</v>
      </c>
      <c r="P303">
        <f>L303/m_</f>
        <v>-3.3279122964626984</v>
      </c>
      <c r="Q303">
        <f>M303+O303*Dt/2</f>
        <v>-19.273865011088752</v>
      </c>
      <c r="R303">
        <f>N303+P303*Dt/2</f>
        <v>-6.9546580683966228</v>
      </c>
      <c r="S303">
        <f>x/r_</f>
        <v>0.94063734081406147</v>
      </c>
      <c r="T303">
        <f>y/r_</f>
        <v>0.33941330714374052</v>
      </c>
      <c r="U303">
        <f>S303+M303*Dt/2</f>
        <v>1.2286429684760236E-6</v>
      </c>
      <c r="V303">
        <f>T303+N303*Dt/2</f>
        <v>1.8446506611091706E-7</v>
      </c>
      <c r="W303">
        <f t="shared" si="43"/>
        <v>-1.1331596379150008E-5</v>
      </c>
      <c r="X303">
        <f t="shared" si="44"/>
        <v>-1.8086614995398272E-6</v>
      </c>
      <c r="Y303">
        <f>W303/m_</f>
        <v>-1.1331596379150008E-5</v>
      </c>
      <c r="Z303">
        <f>X303/m_</f>
        <v>-1.8086614995398272E-6</v>
      </c>
      <c r="AA303">
        <f>Q303*Dt</f>
        <v>-1.9273865011088753</v>
      </c>
      <c r="AB303">
        <f>R303*Dt</f>
        <v>-0.6954658068396623</v>
      </c>
      <c r="AC303">
        <f>Y303*Dt</f>
        <v>-1.1331596379150008E-6</v>
      </c>
      <c r="AD303">
        <f>Z303*Dt</f>
        <v>-1.8086614995398273E-7</v>
      </c>
    </row>
    <row r="304" spans="6:30" x14ac:dyDescent="0.25">
      <c r="F304">
        <f>F303+Dt</f>
        <v>28.800000000000139</v>
      </c>
      <c r="G304">
        <f t="shared" si="36"/>
        <v>6378106.8180304496</v>
      </c>
      <c r="H304">
        <f t="shared" si="37"/>
        <v>5999485.7157686446</v>
      </c>
      <c r="I304">
        <f t="shared" si="38"/>
        <v>2164813.5551345982</v>
      </c>
      <c r="J304">
        <f>-G_*M*m_/(POWER(G304,2))</f>
        <v>-9.80490615252228</v>
      </c>
      <c r="K304">
        <f t="shared" si="39"/>
        <v>-9.2228612791835314</v>
      </c>
      <c r="L304">
        <f t="shared" si="40"/>
        <v>-3.3279144347032665</v>
      </c>
      <c r="M304">
        <f t="shared" si="41"/>
        <v>-18.812723376581499</v>
      </c>
      <c r="N304">
        <f t="shared" si="42"/>
        <v>-6.7882626344396373</v>
      </c>
      <c r="O304">
        <f>K304/m_</f>
        <v>-9.2228612791835314</v>
      </c>
      <c r="P304">
        <f>L304/m_</f>
        <v>-3.3279144347032665</v>
      </c>
      <c r="Q304">
        <f>M304+O304*Dt/2</f>
        <v>-19.273866440540676</v>
      </c>
      <c r="R304">
        <f>N304+P304*Dt/2</f>
        <v>-6.954658356174801</v>
      </c>
      <c r="S304">
        <f>x/r_</f>
        <v>0.94063734081406147</v>
      </c>
      <c r="T304">
        <f>y/r_</f>
        <v>0.33941330714374052</v>
      </c>
      <c r="U304">
        <f>S304+M304*Dt/2</f>
        <v>1.1719849865032828E-6</v>
      </c>
      <c r="V304">
        <f>T304+N304*Dt/2</f>
        <v>1.7542175861917642E-7</v>
      </c>
      <c r="W304">
        <f t="shared" si="43"/>
        <v>-1.080905495180556E-5</v>
      </c>
      <c r="X304">
        <f t="shared" si="44"/>
        <v>-1.7199938803714412E-6</v>
      </c>
      <c r="Y304">
        <f>W304/m_</f>
        <v>-1.080905495180556E-5</v>
      </c>
      <c r="Z304">
        <f>X304/m_</f>
        <v>-1.7199938803714412E-6</v>
      </c>
      <c r="AA304">
        <f>Q304*Dt</f>
        <v>-1.9273866440540677</v>
      </c>
      <c r="AB304">
        <f>R304*Dt</f>
        <v>-0.6954658356174801</v>
      </c>
      <c r="AC304">
        <f>Y304*Dt</f>
        <v>-1.0809054951805561E-6</v>
      </c>
      <c r="AD304">
        <f>Z304*Dt</f>
        <v>-1.7199938803714412E-7</v>
      </c>
    </row>
    <row r="305" spans="6:30" x14ac:dyDescent="0.25">
      <c r="F305">
        <f>F304+Dt</f>
        <v>28.900000000000141</v>
      </c>
      <c r="G305">
        <f t="shared" si="36"/>
        <v>6378104.7690082416</v>
      </c>
      <c r="H305">
        <f t="shared" si="37"/>
        <v>5999483.7883820003</v>
      </c>
      <c r="I305">
        <f t="shared" si="38"/>
        <v>2164812.8596687624</v>
      </c>
      <c r="J305">
        <f>-G_*M*m_/(POWER(G305,2))</f>
        <v>-9.8049124523478284</v>
      </c>
      <c r="K305">
        <f t="shared" si="39"/>
        <v>-9.2228672050353371</v>
      </c>
      <c r="L305">
        <f t="shared" si="40"/>
        <v>-3.3279165729460805</v>
      </c>
      <c r="M305">
        <f t="shared" si="41"/>
        <v>-18.812724457486993</v>
      </c>
      <c r="N305">
        <f t="shared" si="42"/>
        <v>-6.7882628064390254</v>
      </c>
      <c r="O305">
        <f>K305/m_</f>
        <v>-9.2228672050353371</v>
      </c>
      <c r="P305">
        <f>L305/m_</f>
        <v>-3.3279165729460805</v>
      </c>
      <c r="Q305">
        <f>M305+O305*Dt/2</f>
        <v>-19.273867817738761</v>
      </c>
      <c r="R305">
        <f>N305+P305*Dt/2</f>
        <v>-6.9546586350863295</v>
      </c>
      <c r="S305">
        <f>x/r_</f>
        <v>0.94063734081406147</v>
      </c>
      <c r="T305">
        <f>y/r_</f>
        <v>0.33941330714374052</v>
      </c>
      <c r="U305">
        <f>S305+M305*Dt/2</f>
        <v>1.1179397118032952E-6</v>
      </c>
      <c r="V305">
        <f>T305+N305*Dt/2</f>
        <v>1.6682178921589852E-7</v>
      </c>
      <c r="W305">
        <f t="shared" si="43"/>
        <v>-1.0310609505197267E-5</v>
      </c>
      <c r="X305">
        <f t="shared" si="44"/>
        <v>-1.635673038405908E-6</v>
      </c>
      <c r="Y305">
        <f>W305/m_</f>
        <v>-1.0310609505197267E-5</v>
      </c>
      <c r="Z305">
        <f>X305/m_</f>
        <v>-1.635673038405908E-6</v>
      </c>
      <c r="AA305">
        <f>Q305*Dt</f>
        <v>-1.9273867817738761</v>
      </c>
      <c r="AB305">
        <f>R305*Dt</f>
        <v>-0.69546586350863304</v>
      </c>
      <c r="AC305">
        <f>Y305*Dt</f>
        <v>-1.0310609505197267E-6</v>
      </c>
      <c r="AD305">
        <f>Z305*Dt</f>
        <v>-1.6356730384059082E-7</v>
      </c>
    </row>
    <row r="306" spans="6:30" x14ac:dyDescent="0.25">
      <c r="F306">
        <f>F305+Dt</f>
        <v>29.000000000000142</v>
      </c>
      <c r="G306">
        <f t="shared" si="36"/>
        <v>6378102.7199858958</v>
      </c>
      <c r="H306">
        <f t="shared" si="37"/>
        <v>5999481.8609952182</v>
      </c>
      <c r="I306">
        <f t="shared" si="38"/>
        <v>2164812.1642028987</v>
      </c>
      <c r="J306">
        <f>-G_*M*m_/(POWER(G306,2))</f>
        <v>-9.8049187521798693</v>
      </c>
      <c r="K306">
        <f t="shared" si="39"/>
        <v>-9.2228731308932375</v>
      </c>
      <c r="L306">
        <f t="shared" si="40"/>
        <v>-3.3279187111911281</v>
      </c>
      <c r="M306">
        <f t="shared" si="41"/>
        <v>-18.812725488547944</v>
      </c>
      <c r="N306">
        <f t="shared" si="42"/>
        <v>-6.7882629700063291</v>
      </c>
      <c r="O306">
        <f>K306/m_</f>
        <v>-9.2228731308932375</v>
      </c>
      <c r="P306">
        <f>L306/m_</f>
        <v>-3.3279187111911281</v>
      </c>
      <c r="Q306">
        <f>M306+O306*Dt/2</f>
        <v>-19.273869145092604</v>
      </c>
      <c r="R306">
        <f>N306+P306*Dt/2</f>
        <v>-6.9546589055658856</v>
      </c>
      <c r="S306">
        <f>x/r_</f>
        <v>0.94063734081406147</v>
      </c>
      <c r="T306">
        <f>y/r_</f>
        <v>0.33941330714374052</v>
      </c>
      <c r="U306">
        <f>S306+M306*Dt/2</f>
        <v>1.066386664194674E-6</v>
      </c>
      <c r="V306">
        <f>T306+N306*Dt/2</f>
        <v>1.5864342406413101E-7</v>
      </c>
      <c r="W306">
        <f t="shared" si="43"/>
        <v>-9.8351489123439289E-6</v>
      </c>
      <c r="X306">
        <f t="shared" si="44"/>
        <v>-1.5554858835164213E-6</v>
      </c>
      <c r="Y306">
        <f>W306/m_</f>
        <v>-9.8351489123439289E-6</v>
      </c>
      <c r="Z306">
        <f>X306/m_</f>
        <v>-1.5554858835164213E-6</v>
      </c>
      <c r="AA306">
        <f>Q306*Dt</f>
        <v>-1.9273869145092606</v>
      </c>
      <c r="AB306">
        <f>R306*Dt</f>
        <v>-0.69546589055658858</v>
      </c>
      <c r="AC306">
        <f>Y306*Dt</f>
        <v>-9.8351489123439297E-7</v>
      </c>
      <c r="AD306">
        <f>Z306*Dt</f>
        <v>-1.5554858835164213E-7</v>
      </c>
    </row>
    <row r="307" spans="6:30" x14ac:dyDescent="0.25">
      <c r="F307">
        <f>F306+Dt</f>
        <v>29.100000000000144</v>
      </c>
      <c r="G307">
        <f t="shared" si="36"/>
        <v>6378100.6709634159</v>
      </c>
      <c r="H307">
        <f t="shared" si="37"/>
        <v>5999479.9336083038</v>
      </c>
      <c r="I307">
        <f t="shared" si="38"/>
        <v>2164811.4687370081</v>
      </c>
      <c r="J307">
        <f>-G_*M*m_/(POWER(G307,2))</f>
        <v>-9.8049250520183939</v>
      </c>
      <c r="K307">
        <f t="shared" si="39"/>
        <v>-9.2228790567572272</v>
      </c>
      <c r="L307">
        <f t="shared" si="40"/>
        <v>-3.3279208494384038</v>
      </c>
      <c r="M307">
        <f t="shared" si="41"/>
        <v>-18.812726472062835</v>
      </c>
      <c r="N307">
        <f t="shared" si="42"/>
        <v>-6.7882631255549173</v>
      </c>
      <c r="O307">
        <f>K307/m_</f>
        <v>-9.2228790567572272</v>
      </c>
      <c r="P307">
        <f>L307/m_</f>
        <v>-3.3279208494384038</v>
      </c>
      <c r="Q307">
        <f>M307+O307*Dt/2</f>
        <v>-19.273870424900696</v>
      </c>
      <c r="R307">
        <f>N307+P307*Dt/2</f>
        <v>-6.9546591680268373</v>
      </c>
      <c r="S307">
        <f>x/r_</f>
        <v>0.94063734081406147</v>
      </c>
      <c r="T307">
        <f>y/r_</f>
        <v>0.33941330714374052</v>
      </c>
      <c r="U307">
        <f>S307+M307*Dt/2</f>
        <v>1.0172109197181811E-6</v>
      </c>
      <c r="V307">
        <f>T307+N307*Dt/2</f>
        <v>1.5086599464142481E-7</v>
      </c>
      <c r="W307">
        <f t="shared" si="43"/>
        <v>-9.3816132877735695E-6</v>
      </c>
      <c r="X307">
        <f t="shared" si="44"/>
        <v>-1.4792297703573788E-6</v>
      </c>
      <c r="Y307">
        <f>W307/m_</f>
        <v>-9.3816132877735695E-6</v>
      </c>
      <c r="Z307">
        <f>X307/m_</f>
        <v>-1.4792297703573788E-6</v>
      </c>
      <c r="AA307">
        <f>Q307*Dt</f>
        <v>-1.9273870424900696</v>
      </c>
      <c r="AB307">
        <f>R307*Dt</f>
        <v>-0.69546591680268377</v>
      </c>
      <c r="AC307">
        <f>Y307*Dt</f>
        <v>-9.3816132877735695E-7</v>
      </c>
      <c r="AD307">
        <f>Z307*Dt</f>
        <v>-1.479229770357379E-7</v>
      </c>
    </row>
    <row r="308" spans="6:30" x14ac:dyDescent="0.25">
      <c r="F308">
        <f>F307+Dt</f>
        <v>29.200000000000145</v>
      </c>
      <c r="G308">
        <f t="shared" si="36"/>
        <v>6378098.6219408065</v>
      </c>
      <c r="H308">
        <f t="shared" si="37"/>
        <v>5999478.0062212609</v>
      </c>
      <c r="I308">
        <f t="shared" si="38"/>
        <v>2164810.7732710913</v>
      </c>
      <c r="J308">
        <f>-G_*M*m_/(POWER(G308,2))</f>
        <v>-9.8049313518633898</v>
      </c>
      <c r="K308">
        <f t="shared" si="39"/>
        <v>-9.2228849826272938</v>
      </c>
      <c r="L308">
        <f t="shared" si="40"/>
        <v>-3.3279229876879035</v>
      </c>
      <c r="M308">
        <f t="shared" si="41"/>
        <v>-18.812727410224163</v>
      </c>
      <c r="N308">
        <f t="shared" si="42"/>
        <v>-6.7882632734778943</v>
      </c>
      <c r="O308">
        <f>K308/m_</f>
        <v>-9.2228849826272938</v>
      </c>
      <c r="P308">
        <f>L308/m_</f>
        <v>-3.3279229876879035</v>
      </c>
      <c r="Q308">
        <f>M308+O308*Dt/2</f>
        <v>-19.273871659355528</v>
      </c>
      <c r="R308">
        <f>N308+P308*Dt/2</f>
        <v>-6.9546594228622896</v>
      </c>
      <c r="S308">
        <f>x/r_</f>
        <v>0.94063734081406147</v>
      </c>
      <c r="T308">
        <f>y/r_</f>
        <v>0.33941330714374052</v>
      </c>
      <c r="U308">
        <f>S308+M308*Dt/2</f>
        <v>9.7030285328703059E-7</v>
      </c>
      <c r="V308">
        <f>T308+N308*Dt/2</f>
        <v>1.4346984578139654E-7</v>
      </c>
      <c r="W308">
        <f t="shared" si="43"/>
        <v>-8.948991614181368E-6</v>
      </c>
      <c r="X308">
        <f t="shared" si="44"/>
        <v>-1.4067119889490205E-6</v>
      </c>
      <c r="Y308">
        <f>W308/m_</f>
        <v>-8.948991614181368E-6</v>
      </c>
      <c r="Z308">
        <f>X308/m_</f>
        <v>-1.4067119889490205E-6</v>
      </c>
      <c r="AA308">
        <f>Q308*Dt</f>
        <v>-1.9273871659355528</v>
      </c>
      <c r="AB308">
        <f>R308*Dt</f>
        <v>-0.69546594228622904</v>
      </c>
      <c r="AC308">
        <f>Y308*Dt</f>
        <v>-8.9489916141813689E-7</v>
      </c>
      <c r="AD308">
        <f>Z308*Dt</f>
        <v>-1.4067119889490204E-7</v>
      </c>
    </row>
    <row r="309" spans="6:30" x14ac:dyDescent="0.25">
      <c r="F309">
        <f>F308+Dt</f>
        <v>29.300000000000146</v>
      </c>
      <c r="G309">
        <f t="shared" si="36"/>
        <v>6378096.5729180733</v>
      </c>
      <c r="H309">
        <f t="shared" si="37"/>
        <v>5999476.078834095</v>
      </c>
      <c r="I309">
        <f t="shared" si="38"/>
        <v>2164810.0778051489</v>
      </c>
      <c r="J309">
        <f>-G_*M*m_/(POWER(G309,2))</f>
        <v>-9.8049376517148374</v>
      </c>
      <c r="K309">
        <f t="shared" si="39"/>
        <v>-9.2228909085034196</v>
      </c>
      <c r="L309">
        <f t="shared" si="40"/>
        <v>-3.3279251259396188</v>
      </c>
      <c r="M309">
        <f t="shared" si="41"/>
        <v>-18.812728305123326</v>
      </c>
      <c r="N309">
        <f t="shared" si="42"/>
        <v>-6.7882634141490934</v>
      </c>
      <c r="O309">
        <f>K309/m_</f>
        <v>-9.2228909085034196</v>
      </c>
      <c r="P309">
        <f>L309/m_</f>
        <v>-3.3279251259396188</v>
      </c>
      <c r="Q309">
        <f>M309+O309*Dt/2</f>
        <v>-19.273872850548496</v>
      </c>
      <c r="R309">
        <f>N309+P309*Dt/2</f>
        <v>-6.9546596704460741</v>
      </c>
      <c r="S309">
        <f>x/r_</f>
        <v>0.94063734081406147</v>
      </c>
      <c r="T309">
        <f>y/r_</f>
        <v>0.33941330714374052</v>
      </c>
      <c r="U309">
        <f>S309+M309*Dt/2</f>
        <v>9.255578951039567E-7</v>
      </c>
      <c r="V309">
        <f>T309+N309*Dt/2</f>
        <v>1.3643628582471479E-7</v>
      </c>
      <c r="W309">
        <f t="shared" si="43"/>
        <v>-8.5363194960478441E-6</v>
      </c>
      <c r="X309">
        <f t="shared" si="44"/>
        <v>-1.3377492759428733E-6</v>
      </c>
      <c r="Y309">
        <f>W309/m_</f>
        <v>-8.5363194960478441E-6</v>
      </c>
      <c r="Z309">
        <f>X309/m_</f>
        <v>-1.3377492759428733E-6</v>
      </c>
      <c r="AA309">
        <f>Q309*Dt</f>
        <v>-1.9273872850548497</v>
      </c>
      <c r="AB309">
        <f>R309*Dt</f>
        <v>-0.6954659670446075</v>
      </c>
      <c r="AC309">
        <f>Y309*Dt</f>
        <v>-8.5363194960478441E-7</v>
      </c>
      <c r="AD309">
        <f>Z309*Dt</f>
        <v>-1.3377492759428733E-7</v>
      </c>
    </row>
    <row r="310" spans="6:30" x14ac:dyDescent="0.25">
      <c r="F310">
        <f>F309+Dt</f>
        <v>29.400000000000148</v>
      </c>
      <c r="G310">
        <f t="shared" si="36"/>
        <v>6378094.523895218</v>
      </c>
      <c r="H310">
        <f t="shared" si="37"/>
        <v>5999474.15144681</v>
      </c>
      <c r="I310">
        <f t="shared" si="38"/>
        <v>2164809.3823391818</v>
      </c>
      <c r="J310">
        <f>-G_*M*m_/(POWER(G310,2))</f>
        <v>-9.8049439515727315</v>
      </c>
      <c r="K310">
        <f t="shared" si="39"/>
        <v>-9.222896834385601</v>
      </c>
      <c r="L310">
        <f t="shared" si="40"/>
        <v>-3.3279272641935478</v>
      </c>
      <c r="M310">
        <f t="shared" si="41"/>
        <v>-18.812729158755275</v>
      </c>
      <c r="N310">
        <f t="shared" si="42"/>
        <v>-6.7882635479240214</v>
      </c>
      <c r="O310">
        <f>K310/m_</f>
        <v>-9.222896834385601</v>
      </c>
      <c r="P310">
        <f>L310/m_</f>
        <v>-3.3279272641935478</v>
      </c>
      <c r="Q310">
        <f>M310+O310*Dt/2</f>
        <v>-19.273874000474557</v>
      </c>
      <c r="R310">
        <f>N310+P310*Dt/2</f>
        <v>-6.9546599111336986</v>
      </c>
      <c r="S310">
        <f>x/r_</f>
        <v>0.94063734081406147</v>
      </c>
      <c r="T310">
        <f>y/r_</f>
        <v>0.33941330714374052</v>
      </c>
      <c r="U310">
        <f>S310+M310*Dt/2</f>
        <v>8.8287629773642351E-7</v>
      </c>
      <c r="V310">
        <f>T310+N310*Dt/2</f>
        <v>1.2974753943462147E-7</v>
      </c>
      <c r="W310">
        <f t="shared" si="43"/>
        <v>-8.1426770115473405E-6</v>
      </c>
      <c r="X310">
        <f t="shared" si="44"/>
        <v>-1.2721673520109363E-6</v>
      </c>
      <c r="Y310">
        <f>W310/m_</f>
        <v>-8.1426770115473405E-6</v>
      </c>
      <c r="Z310">
        <f>X310/m_</f>
        <v>-1.2721673520109363E-6</v>
      </c>
      <c r="AA310">
        <f>Q310*Dt</f>
        <v>-1.9273874000474558</v>
      </c>
      <c r="AB310">
        <f>R310*Dt</f>
        <v>-0.69546599111336993</v>
      </c>
      <c r="AC310">
        <f>Y310*Dt</f>
        <v>-8.142677011547341E-7</v>
      </c>
      <c r="AD310">
        <f>Z310*Dt</f>
        <v>-1.2721673520109363E-7</v>
      </c>
    </row>
    <row r="311" spans="6:30" x14ac:dyDescent="0.25">
      <c r="F311">
        <f>F310+Dt</f>
        <v>29.500000000000149</v>
      </c>
      <c r="G311">
        <f t="shared" si="36"/>
        <v>6378092.4748722473</v>
      </c>
      <c r="H311">
        <f t="shared" si="37"/>
        <v>5999472.2240594104</v>
      </c>
      <c r="I311">
        <f t="shared" si="38"/>
        <v>2164808.6868731906</v>
      </c>
      <c r="J311">
        <f>-G_*M*m_/(POWER(G311,2))</f>
        <v>-9.8049502514370541</v>
      </c>
      <c r="K311">
        <f t="shared" si="39"/>
        <v>-9.2229027602738221</v>
      </c>
      <c r="L311">
        <f t="shared" si="40"/>
        <v>-3.3279294024496813</v>
      </c>
      <c r="M311">
        <f t="shared" si="41"/>
        <v>-18.812729973022975</v>
      </c>
      <c r="N311">
        <f t="shared" si="42"/>
        <v>-6.7882636751407563</v>
      </c>
      <c r="O311">
        <f>K311/m_</f>
        <v>-9.2229027602738221</v>
      </c>
      <c r="P311">
        <f>L311/m_</f>
        <v>-3.3279294024496813</v>
      </c>
      <c r="Q311">
        <f>M311+O311*Dt/2</f>
        <v>-19.273875111036666</v>
      </c>
      <c r="R311">
        <f>N311+P311*Dt/2</f>
        <v>-6.9546601452632402</v>
      </c>
      <c r="S311">
        <f>x/r_</f>
        <v>0.94063734081406147</v>
      </c>
      <c r="T311">
        <f>y/r_</f>
        <v>0.33941330714374052</v>
      </c>
      <c r="U311">
        <f>S311+M311*Dt/2</f>
        <v>8.4216291262873E-7</v>
      </c>
      <c r="V311">
        <f>T311+N311*Dt/2</f>
        <v>1.2338670268841057E-7</v>
      </c>
      <c r="W311">
        <f t="shared" si="43"/>
        <v>-7.7671866514837557E-6</v>
      </c>
      <c r="X311">
        <f t="shared" si="44"/>
        <v>-1.2098004815487202E-6</v>
      </c>
      <c r="Y311">
        <f>W311/m_</f>
        <v>-7.7671866514837557E-6</v>
      </c>
      <c r="Z311">
        <f>X311/m_</f>
        <v>-1.2098004815487202E-6</v>
      </c>
      <c r="AA311">
        <f>Q311*Dt</f>
        <v>-1.9273875111036667</v>
      </c>
      <c r="AB311">
        <f>R311*Dt</f>
        <v>-0.69546601452632406</v>
      </c>
      <c r="AC311">
        <f>Y311*Dt</f>
        <v>-7.7671866514837557E-7</v>
      </c>
      <c r="AD311">
        <f>Z311*Dt</f>
        <v>-1.2098004815487204E-7</v>
      </c>
    </row>
    <row r="312" spans="6:30" x14ac:dyDescent="0.25">
      <c r="F312">
        <f>F311+Dt</f>
        <v>29.600000000000151</v>
      </c>
      <c r="G312">
        <f t="shared" si="36"/>
        <v>6378090.4258491648</v>
      </c>
      <c r="H312">
        <f t="shared" si="37"/>
        <v>5999470.296671899</v>
      </c>
      <c r="I312">
        <f t="shared" si="38"/>
        <v>2164807.991407176</v>
      </c>
      <c r="J312">
        <f>-G_*M*m_/(POWER(G312,2))</f>
        <v>-9.8049565513077912</v>
      </c>
      <c r="K312">
        <f t="shared" si="39"/>
        <v>-9.2229086861680649</v>
      </c>
      <c r="L312">
        <f t="shared" si="40"/>
        <v>-3.3279315407080152</v>
      </c>
      <c r="M312">
        <f t="shared" si="41"/>
        <v>-18.81273074974164</v>
      </c>
      <c r="N312">
        <f t="shared" si="42"/>
        <v>-6.7882637961208045</v>
      </c>
      <c r="O312">
        <f>K312/m_</f>
        <v>-9.2229086861680649</v>
      </c>
      <c r="P312">
        <f>L312/m_</f>
        <v>-3.3279315407080152</v>
      </c>
      <c r="Q312">
        <f>M312+O312*Dt/2</f>
        <v>-19.273876184050042</v>
      </c>
      <c r="R312">
        <f>N312+P312*Dt/2</f>
        <v>-6.9546603731562051</v>
      </c>
      <c r="S312">
        <f>x/r_</f>
        <v>0.94063734081406147</v>
      </c>
      <c r="T312">
        <f>y/r_</f>
        <v>0.33941330714374052</v>
      </c>
      <c r="U312">
        <f>S312+M312*Dt/2</f>
        <v>8.0332697949270226E-7</v>
      </c>
      <c r="V312">
        <f>T312+N312*Dt/2</f>
        <v>1.1733770027833046E-7</v>
      </c>
      <c r="W312">
        <f t="shared" si="43"/>
        <v>-7.4090113769963991E-6</v>
      </c>
      <c r="X312">
        <f t="shared" si="44"/>
        <v>-1.1504910530594063E-6</v>
      </c>
      <c r="Y312">
        <f>W312/m_</f>
        <v>-7.4090113769963991E-6</v>
      </c>
      <c r="Z312">
        <f>X312/m_</f>
        <v>-1.1504910530594063E-6</v>
      </c>
      <c r="AA312">
        <f>Q312*Dt</f>
        <v>-1.9273876184050043</v>
      </c>
      <c r="AB312">
        <f>R312*Dt</f>
        <v>-0.69546603731562051</v>
      </c>
      <c r="AC312">
        <f>Y312*Dt</f>
        <v>-7.4090113769963997E-7</v>
      </c>
      <c r="AD312">
        <f>Z312*Dt</f>
        <v>-1.1504910530594063E-7</v>
      </c>
    </row>
    <row r="313" spans="6:30" x14ac:dyDescent="0.25">
      <c r="F313">
        <f>F312+Dt</f>
        <v>29.700000000000152</v>
      </c>
      <c r="G313">
        <f t="shared" si="36"/>
        <v>6378088.3768259725</v>
      </c>
      <c r="H313">
        <f t="shared" si="37"/>
        <v>5999468.3692842806</v>
      </c>
      <c r="I313">
        <f t="shared" si="38"/>
        <v>2164807.2959411386</v>
      </c>
      <c r="J313">
        <f>-G_*M*m_/(POWER(G313,2))</f>
        <v>-9.8049628511849374</v>
      </c>
      <c r="K313">
        <f t="shared" si="39"/>
        <v>-9.2229146120683314</v>
      </c>
      <c r="L313">
        <f t="shared" si="40"/>
        <v>-3.3279336789685465</v>
      </c>
      <c r="M313">
        <f t="shared" si="41"/>
        <v>-18.812731490642776</v>
      </c>
      <c r="N313">
        <f t="shared" si="42"/>
        <v>-6.7882639111699099</v>
      </c>
      <c r="O313">
        <f>K313/m_</f>
        <v>-9.2229146120683314</v>
      </c>
      <c r="P313">
        <f>L313/m_</f>
        <v>-3.3279336789685465</v>
      </c>
      <c r="Q313">
        <f>M313+O313*Dt/2</f>
        <v>-19.273877221246192</v>
      </c>
      <c r="R313">
        <f>N313+P313*Dt/2</f>
        <v>-6.9546605951183373</v>
      </c>
      <c r="S313">
        <f>x/r_</f>
        <v>0.94063734081406147</v>
      </c>
      <c r="T313">
        <f>y/r_</f>
        <v>0.33941330714374052</v>
      </c>
      <c r="U313">
        <f>S313+M313*Dt/2</f>
        <v>7.6628192269279083E-7</v>
      </c>
      <c r="V313">
        <f>T313+N313*Dt/2</f>
        <v>1.1158524498844358E-7</v>
      </c>
      <c r="W313">
        <f t="shared" si="43"/>
        <v>-7.0673527417671559E-6</v>
      </c>
      <c r="X313">
        <f t="shared" si="44"/>
        <v>-1.0940891818520595E-6</v>
      </c>
      <c r="Y313">
        <f>W313/m_</f>
        <v>-7.0673527417671559E-6</v>
      </c>
      <c r="Z313">
        <f>X313/m_</f>
        <v>-1.0940891818520595E-6</v>
      </c>
      <c r="AA313">
        <f>Q313*Dt</f>
        <v>-1.9273877221246192</v>
      </c>
      <c r="AB313">
        <f>R313*Dt</f>
        <v>-0.69546605951183382</v>
      </c>
      <c r="AC313">
        <f>Y313*Dt</f>
        <v>-7.0673527417671563E-7</v>
      </c>
      <c r="AD313">
        <f>Z313*Dt</f>
        <v>-1.0940891818520596E-7</v>
      </c>
    </row>
    <row r="314" spans="6:30" x14ac:dyDescent="0.25">
      <c r="F314">
        <f>F313+Dt</f>
        <v>29.800000000000153</v>
      </c>
      <c r="G314">
        <f t="shared" si="36"/>
        <v>6378086.3278026758</v>
      </c>
      <c r="H314">
        <f t="shared" si="37"/>
        <v>5999466.4418965587</v>
      </c>
      <c r="I314">
        <f t="shared" si="38"/>
        <v>2164806.6004750789</v>
      </c>
      <c r="J314">
        <f>-G_*M*m_/(POWER(G314,2))</f>
        <v>-9.8049691510684767</v>
      </c>
      <c r="K314">
        <f t="shared" si="39"/>
        <v>-9.2229205379746038</v>
      </c>
      <c r="L314">
        <f t="shared" si="40"/>
        <v>-3.3279358172312667</v>
      </c>
      <c r="M314">
        <f t="shared" si="41"/>
        <v>-18.81273219737805</v>
      </c>
      <c r="N314">
        <f t="shared" si="42"/>
        <v>-6.7882640205788283</v>
      </c>
      <c r="O314">
        <f>K314/m_</f>
        <v>-9.2229205379746038</v>
      </c>
      <c r="P314">
        <f>L314/m_</f>
        <v>-3.3279358172312667</v>
      </c>
      <c r="Q314">
        <f>M314+O314*Dt/2</f>
        <v>-19.273878224276782</v>
      </c>
      <c r="R314">
        <f>N314+P314*Dt/2</f>
        <v>-6.9546608114403918</v>
      </c>
      <c r="S314">
        <f>x/r_</f>
        <v>0.94063734081406147</v>
      </c>
      <c r="T314">
        <f>y/r_</f>
        <v>0.33941330714374052</v>
      </c>
      <c r="U314">
        <f>S314+M314*Dt/2</f>
        <v>7.3094515895544276E-7</v>
      </c>
      <c r="V314">
        <f>T314+N314*Dt/2</f>
        <v>1.0611479905886512E-7</v>
      </c>
      <c r="W314">
        <f t="shared" si="43"/>
        <v>-6.7414491186632641E-6</v>
      </c>
      <c r="X314">
        <f t="shared" si="44"/>
        <v>-1.0404523312440027E-6</v>
      </c>
      <c r="Y314">
        <f>W314/m_</f>
        <v>-6.7414491186632641E-6</v>
      </c>
      <c r="Z314">
        <f>X314/m_</f>
        <v>-1.0404523312440027E-6</v>
      </c>
      <c r="AA314">
        <f>Q314*Dt</f>
        <v>-1.9273878224276784</v>
      </c>
      <c r="AB314">
        <f>R314*Dt</f>
        <v>-0.69546608114403918</v>
      </c>
      <c r="AC314">
        <f>Y314*Dt</f>
        <v>-6.7414491186632645E-7</v>
      </c>
      <c r="AD314">
        <f>Z314*Dt</f>
        <v>-1.0404523312440028E-7</v>
      </c>
    </row>
    <row r="315" spans="6:30" x14ac:dyDescent="0.25">
      <c r="F315">
        <f>F314+Dt</f>
        <v>29.900000000000155</v>
      </c>
      <c r="G315">
        <f t="shared" si="36"/>
        <v>6378084.2787792776</v>
      </c>
      <c r="H315">
        <f t="shared" si="37"/>
        <v>5999464.5145087363</v>
      </c>
      <c r="I315">
        <f t="shared" si="38"/>
        <v>2164805.9050089978</v>
      </c>
      <c r="J315">
        <f>-G_*M*m_/(POWER(G315,2))</f>
        <v>-9.8049754509583984</v>
      </c>
      <c r="K315">
        <f t="shared" si="39"/>
        <v>-9.2229264638868713</v>
      </c>
      <c r="L315">
        <f t="shared" si="40"/>
        <v>-3.3279379554961741</v>
      </c>
      <c r="M315">
        <f t="shared" si="41"/>
        <v>-18.812732871522961</v>
      </c>
      <c r="N315">
        <f t="shared" si="42"/>
        <v>-6.7882641246240611</v>
      </c>
      <c r="O315">
        <f>K315/m_</f>
        <v>-9.2229264638868713</v>
      </c>
      <c r="P315">
        <f>L315/m_</f>
        <v>-3.3279379554961741</v>
      </c>
      <c r="Q315">
        <f>M315+O315*Dt/2</f>
        <v>-19.273879194717303</v>
      </c>
      <c r="R315">
        <f>N315+P315*Dt/2</f>
        <v>-6.9546610223988701</v>
      </c>
      <c r="S315">
        <f>x/r_</f>
        <v>0.94063734081406147</v>
      </c>
      <c r="T315">
        <f>y/r_</f>
        <v>0.33941330714374052</v>
      </c>
      <c r="U315">
        <f>S315+M315*Dt/2</f>
        <v>6.9723791340514651E-7</v>
      </c>
      <c r="V315">
        <f>T315+N315*Dt/2</f>
        <v>1.0091253743738093E-7</v>
      </c>
      <c r="W315">
        <f t="shared" si="43"/>
        <v>-6.4305740031695884E-6</v>
      </c>
      <c r="X315">
        <f t="shared" si="44"/>
        <v>-9.8944495226744029E-7</v>
      </c>
      <c r="Y315">
        <f>W315/m_</f>
        <v>-6.4305740031695884E-6</v>
      </c>
      <c r="Z315">
        <f>X315/m_</f>
        <v>-9.8944495226744029E-7</v>
      </c>
      <c r="AA315">
        <f>Q315*Dt</f>
        <v>-1.9273879194717303</v>
      </c>
      <c r="AB315">
        <f>R315*Dt</f>
        <v>-0.69546610223988703</v>
      </c>
      <c r="AC315">
        <f>Y315*Dt</f>
        <v>-6.4305740031695886E-7</v>
      </c>
      <c r="AD315">
        <f>Z315*Dt</f>
        <v>-9.8944495226744034E-8</v>
      </c>
    </row>
    <row r="316" spans="6:30" x14ac:dyDescent="0.25">
      <c r="F316">
        <f>F315+Dt</f>
        <v>30.000000000000156</v>
      </c>
      <c r="G316">
        <f t="shared" si="36"/>
        <v>6378082.2297557807</v>
      </c>
      <c r="H316">
        <f t="shared" si="37"/>
        <v>5999462.587120817</v>
      </c>
      <c r="I316">
        <f t="shared" si="38"/>
        <v>2164805.2095428957</v>
      </c>
      <c r="J316">
        <f>-G_*M*m_/(POWER(G316,2))</f>
        <v>-9.8049817508546973</v>
      </c>
      <c r="K316">
        <f t="shared" si="39"/>
        <v>-9.2229323898051323</v>
      </c>
      <c r="L316">
        <f t="shared" si="40"/>
        <v>-3.3279400937632655</v>
      </c>
      <c r="M316">
        <f t="shared" si="41"/>
        <v>-18.812733514580362</v>
      </c>
      <c r="N316">
        <f t="shared" si="42"/>
        <v>-6.7882642235685564</v>
      </c>
      <c r="O316">
        <f>K316/m_</f>
        <v>-9.2229323898051323</v>
      </c>
      <c r="P316">
        <f>L316/m_</f>
        <v>-3.3279400937632655</v>
      </c>
      <c r="Q316">
        <f>M316+O316*Dt/2</f>
        <v>-19.27388013407062</v>
      </c>
      <c r="R316">
        <f>N316+P316*Dt/2</f>
        <v>-6.95466122825672</v>
      </c>
      <c r="S316">
        <f>x/r_</f>
        <v>0.94063734081406147</v>
      </c>
      <c r="T316">
        <f>y/r_</f>
        <v>0.33941330714374052</v>
      </c>
      <c r="U316">
        <f>S316+M316*Dt/2</f>
        <v>6.6508504337203789E-7</v>
      </c>
      <c r="V316">
        <f>T316+N316*Dt/2</f>
        <v>9.5965312696399963E-8</v>
      </c>
      <c r="W316">
        <f t="shared" si="43"/>
        <v>-6.1340343884909198E-6</v>
      </c>
      <c r="X316">
        <f t="shared" si="44"/>
        <v>-9.4093813970326618E-7</v>
      </c>
      <c r="Y316">
        <f>W316/m_</f>
        <v>-6.1340343884909198E-6</v>
      </c>
      <c r="Z316">
        <f>X316/m_</f>
        <v>-9.4093813970326618E-7</v>
      </c>
      <c r="AA316">
        <f>Q316*Dt</f>
        <v>-1.927388013407062</v>
      </c>
      <c r="AB316">
        <f>R316*Dt</f>
        <v>-0.695466122825672</v>
      </c>
      <c r="AC316">
        <f>Y316*Dt</f>
        <v>-6.1340343884909198E-7</v>
      </c>
      <c r="AD316">
        <f>Z316*Dt</f>
        <v>-9.4093813970326618E-8</v>
      </c>
    </row>
    <row r="317" spans="6:30" x14ac:dyDescent="0.25">
      <c r="F317">
        <f>F316+Dt</f>
        <v>30.100000000000158</v>
      </c>
      <c r="G317">
        <f t="shared" si="36"/>
        <v>6378080.1807321878</v>
      </c>
      <c r="H317">
        <f t="shared" si="37"/>
        <v>5999460.6597328037</v>
      </c>
      <c r="I317">
        <f t="shared" si="38"/>
        <v>2164804.5140767726</v>
      </c>
      <c r="J317">
        <f>-G_*M*m_/(POWER(G317,2))</f>
        <v>-9.8049880507573608</v>
      </c>
      <c r="K317">
        <f t="shared" si="39"/>
        <v>-9.2229383157293725</v>
      </c>
      <c r="L317">
        <f t="shared" si="40"/>
        <v>-3.3279422320325351</v>
      </c>
      <c r="M317">
        <f t="shared" si="41"/>
        <v>-18.812734127983802</v>
      </c>
      <c r="N317">
        <f t="shared" si="42"/>
        <v>-6.78826431766237</v>
      </c>
      <c r="O317">
        <f>K317/m_</f>
        <v>-9.2229383157293725</v>
      </c>
      <c r="P317">
        <f>L317/m_</f>
        <v>-3.3279422320325351</v>
      </c>
      <c r="Q317">
        <f>M317+O317*Dt/2</f>
        <v>-19.27388104377027</v>
      </c>
      <c r="R317">
        <f>N317+P317*Dt/2</f>
        <v>-6.9546614292639966</v>
      </c>
      <c r="S317">
        <f>x/r_</f>
        <v>0.94063734081406147</v>
      </c>
      <c r="T317">
        <f>y/r_</f>
        <v>0.33941330714374052</v>
      </c>
      <c r="U317">
        <f>S317+M317*Dt/2</f>
        <v>6.3441487130333485E-7</v>
      </c>
      <c r="V317">
        <f>T317+N317*Dt/2</f>
        <v>9.1260622003819236E-8</v>
      </c>
      <c r="W317">
        <f t="shared" si="43"/>
        <v>-5.8511692246120458E-6</v>
      </c>
      <c r="X317">
        <f t="shared" si="44"/>
        <v>-8.9480930825213183E-7</v>
      </c>
      <c r="Y317">
        <f>W317/m_</f>
        <v>-5.8511692246120458E-6</v>
      </c>
      <c r="Z317">
        <f>X317/m_</f>
        <v>-8.9480930825213183E-7</v>
      </c>
      <c r="AA317">
        <f>Q317*Dt</f>
        <v>-1.9273881043770271</v>
      </c>
      <c r="AB317">
        <f>R317*Dt</f>
        <v>-0.69546614292639974</v>
      </c>
      <c r="AC317">
        <f>Y317*Dt</f>
        <v>-5.8511692246120467E-7</v>
      </c>
      <c r="AD317">
        <f>Z317*Dt</f>
        <v>-8.9480930825213183E-8</v>
      </c>
    </row>
    <row r="318" spans="6:30" x14ac:dyDescent="0.25">
      <c r="F318">
        <f>F317+Dt</f>
        <v>30.200000000000159</v>
      </c>
      <c r="G318">
        <f t="shared" si="36"/>
        <v>6378078.1317085028</v>
      </c>
      <c r="H318">
        <f t="shared" si="37"/>
        <v>5999458.7323446991</v>
      </c>
      <c r="I318">
        <f t="shared" si="38"/>
        <v>2164803.8186106295</v>
      </c>
      <c r="J318">
        <f>-G_*M*m_/(POWER(G318,2))</f>
        <v>-9.8049943506663801</v>
      </c>
      <c r="K318">
        <f t="shared" si="39"/>
        <v>-9.2229442416595848</v>
      </c>
      <c r="L318">
        <f t="shared" si="40"/>
        <v>-3.3279443703039786</v>
      </c>
      <c r="M318">
        <f t="shared" si="41"/>
        <v>-18.812734713100724</v>
      </c>
      <c r="N318">
        <f t="shared" si="42"/>
        <v>-6.7882644071433011</v>
      </c>
      <c r="O318">
        <f>K318/m_</f>
        <v>-9.2229442416595848</v>
      </c>
      <c r="P318">
        <f>L318/m_</f>
        <v>-3.3279443703039786</v>
      </c>
      <c r="Q318">
        <f>M318+O318*Dt/2</f>
        <v>-19.273881925183705</v>
      </c>
      <c r="R318">
        <f>N318+P318*Dt/2</f>
        <v>-6.9546616256584999</v>
      </c>
      <c r="S318">
        <f>x/r_</f>
        <v>0.94063734081406147</v>
      </c>
      <c r="T318">
        <f>y/r_</f>
        <v>0.33941330714374052</v>
      </c>
      <c r="U318">
        <f>S318+M318*Dt/2</f>
        <v>6.0515902522428888E-7</v>
      </c>
      <c r="V318">
        <f>T318+N318*Dt/2</f>
        <v>8.6786575426156531E-8</v>
      </c>
      <c r="W318">
        <f t="shared" si="43"/>
        <v>-5.5813479469806824E-6</v>
      </c>
      <c r="X318">
        <f t="shared" si="44"/>
        <v>-8.5094188176714648E-7</v>
      </c>
      <c r="Y318">
        <f>W318/m_</f>
        <v>-5.5813479469806824E-6</v>
      </c>
      <c r="Z318">
        <f>X318/m_</f>
        <v>-8.5094188176714648E-7</v>
      </c>
      <c r="AA318">
        <f>Q318*Dt</f>
        <v>-1.9273881925183707</v>
      </c>
      <c r="AB318">
        <f>R318*Dt</f>
        <v>-0.69546616256585003</v>
      </c>
      <c r="AC318">
        <f>Y318*Dt</f>
        <v>-5.5813479469806824E-7</v>
      </c>
      <c r="AD318">
        <f>Z318*Dt</f>
        <v>-8.5094188176714659E-8</v>
      </c>
    </row>
    <row r="319" spans="6:30" x14ac:dyDescent="0.25">
      <c r="F319">
        <f>F318+Dt</f>
        <v>30.300000000000161</v>
      </c>
      <c r="G319">
        <f t="shared" si="36"/>
        <v>6378076.0826847292</v>
      </c>
      <c r="H319">
        <f t="shared" si="37"/>
        <v>5999456.8049565069</v>
      </c>
      <c r="I319">
        <f t="shared" si="38"/>
        <v>2164803.1231444669</v>
      </c>
      <c r="J319">
        <f>-G_*M*m_/(POWER(G319,2))</f>
        <v>-9.8050006505817429</v>
      </c>
      <c r="K319">
        <f t="shared" si="39"/>
        <v>-9.2229501675957586</v>
      </c>
      <c r="L319">
        <f t="shared" si="40"/>
        <v>-3.3279465085775914</v>
      </c>
      <c r="M319">
        <f t="shared" si="41"/>
        <v>-18.812735271235518</v>
      </c>
      <c r="N319">
        <f t="shared" si="42"/>
        <v>-6.7882644922374897</v>
      </c>
      <c r="O319">
        <f>K319/m_</f>
        <v>-9.2229501675957586</v>
      </c>
      <c r="P319">
        <f>L319/m_</f>
        <v>-3.3279465085775914</v>
      </c>
      <c r="Q319">
        <f>M319+O319*Dt/2</f>
        <v>-19.273882779615306</v>
      </c>
      <c r="R319">
        <f>N319+P319*Dt/2</f>
        <v>-6.954661817666369</v>
      </c>
      <c r="S319">
        <f>x/r_</f>
        <v>0.94063734081406147</v>
      </c>
      <c r="T319">
        <f>y/r_</f>
        <v>0.33941330714374052</v>
      </c>
      <c r="U319">
        <f>S319+M319*Dt/2</f>
        <v>5.7725228552740759E-7</v>
      </c>
      <c r="V319">
        <f>T319+N319*Dt/2</f>
        <v>8.2531866008039856E-8</v>
      </c>
      <c r="W319">
        <f t="shared" si="43"/>
        <v>-5.3239690635500389E-6</v>
      </c>
      <c r="X319">
        <f t="shared" si="44"/>
        <v>-8.0922499990255603E-7</v>
      </c>
      <c r="Y319">
        <f>W319/m_</f>
        <v>-5.3239690635500389E-6</v>
      </c>
      <c r="Z319">
        <f>X319/m_</f>
        <v>-8.0922499990255603E-7</v>
      </c>
      <c r="AA319">
        <f>Q319*Dt</f>
        <v>-1.9273882779615308</v>
      </c>
      <c r="AB319">
        <f>R319*Dt</f>
        <v>-0.69546618176663699</v>
      </c>
      <c r="AC319">
        <f>Y319*Dt</f>
        <v>-5.3239690635500387E-7</v>
      </c>
      <c r="AD319">
        <f>Z319*Dt</f>
        <v>-8.0922499990255603E-8</v>
      </c>
    </row>
    <row r="320" spans="6:30" x14ac:dyDescent="0.25">
      <c r="F320">
        <f>F319+Dt</f>
        <v>30.400000000000162</v>
      </c>
      <c r="G320">
        <f t="shared" si="36"/>
        <v>6378074.0336608673</v>
      </c>
      <c r="H320">
        <f t="shared" si="37"/>
        <v>5999454.8775682291</v>
      </c>
      <c r="I320">
        <f t="shared" si="38"/>
        <v>2164802.4276782852</v>
      </c>
      <c r="J320">
        <f>-G_*M*m_/(POWER(G320,2))</f>
        <v>-9.8050069505034507</v>
      </c>
      <c r="K320">
        <f t="shared" si="39"/>
        <v>-9.2229560935378956</v>
      </c>
      <c r="L320">
        <f t="shared" si="40"/>
        <v>-3.327948646853375</v>
      </c>
      <c r="M320">
        <f t="shared" si="41"/>
        <v>-18.812735803632425</v>
      </c>
      <c r="N320">
        <f t="shared" si="42"/>
        <v>-6.7882645731599895</v>
      </c>
      <c r="O320">
        <f>K320/m_</f>
        <v>-9.2229560935378956</v>
      </c>
      <c r="P320">
        <f>L320/m_</f>
        <v>-3.327948646853375</v>
      </c>
      <c r="Q320">
        <f>M320+O320*Dt/2</f>
        <v>-19.273883608309319</v>
      </c>
      <c r="R320">
        <f>N320+P320*Dt/2</f>
        <v>-6.9546620055026587</v>
      </c>
      <c r="S320">
        <f>x/r_</f>
        <v>0.94063734081406147</v>
      </c>
      <c r="T320">
        <f>y/r_</f>
        <v>0.33941330714374052</v>
      </c>
      <c r="U320">
        <f>S320+M320*Dt/2</f>
        <v>5.506324401993723E-7</v>
      </c>
      <c r="V320">
        <f>T320+N320*Dt/2</f>
        <v>7.848574101743111E-8</v>
      </c>
      <c r="W320">
        <f t="shared" si="43"/>
        <v>-5.0784588196364415E-6</v>
      </c>
      <c r="X320">
        <f t="shared" si="44"/>
        <v>-7.6955323619132578E-7</v>
      </c>
      <c r="Y320">
        <f>W320/m_</f>
        <v>-5.0784588196364415E-6</v>
      </c>
      <c r="Z320">
        <f>X320/m_</f>
        <v>-7.6955323619132578E-7</v>
      </c>
      <c r="AA320">
        <f>Q320*Dt</f>
        <v>-1.9273883608309319</v>
      </c>
      <c r="AB320">
        <f>R320*Dt</f>
        <v>-0.69546620055026587</v>
      </c>
      <c r="AC320">
        <f>Y320*Dt</f>
        <v>-5.0784588196364421E-7</v>
      </c>
      <c r="AD320">
        <f>Z320*Dt</f>
        <v>-7.6955323619132589E-8</v>
      </c>
    </row>
    <row r="321" spans="6:30" x14ac:dyDescent="0.25">
      <c r="F321">
        <f>F320+Dt</f>
        <v>30.500000000000163</v>
      </c>
      <c r="G321">
        <f t="shared" si="36"/>
        <v>6378071.9846369224</v>
      </c>
      <c r="H321">
        <f t="shared" si="37"/>
        <v>5999452.9501798684</v>
      </c>
      <c r="I321">
        <f t="shared" si="38"/>
        <v>2164801.7322120848</v>
      </c>
      <c r="J321">
        <f>-G_*M*m_/(POWER(G321,2))</f>
        <v>-9.8050132504314842</v>
      </c>
      <c r="K321">
        <f t="shared" si="39"/>
        <v>-9.2229620194859745</v>
      </c>
      <c r="L321">
        <f t="shared" si="40"/>
        <v>-3.3279507851313199</v>
      </c>
      <c r="M321">
        <f t="shared" si="41"/>
        <v>-18.812736311478307</v>
      </c>
      <c r="N321">
        <f t="shared" si="42"/>
        <v>-6.7882646501153134</v>
      </c>
      <c r="O321">
        <f>K321/m_</f>
        <v>-9.2229620194859745</v>
      </c>
      <c r="P321">
        <f>L321/m_</f>
        <v>-3.3279507851313199</v>
      </c>
      <c r="Q321">
        <f>M321+O321*Dt/2</f>
        <v>-19.273884412452606</v>
      </c>
      <c r="R321">
        <f>N321+P321*Dt/2</f>
        <v>-6.9546621893718799</v>
      </c>
      <c r="S321">
        <f>x/r_</f>
        <v>0.94063734081406147</v>
      </c>
      <c r="T321">
        <f>y/r_</f>
        <v>0.33941330714374052</v>
      </c>
      <c r="U321">
        <f>S321+M321*Dt/2</f>
        <v>5.2524014604315994E-7</v>
      </c>
      <c r="V321">
        <f>T321+N321*Dt/2</f>
        <v>7.4637974800673135E-8</v>
      </c>
      <c r="W321">
        <f t="shared" si="43"/>
        <v>-4.8442699180653307E-6</v>
      </c>
      <c r="X321">
        <f t="shared" si="44"/>
        <v>-7.3182633190597134E-7</v>
      </c>
      <c r="Y321">
        <f>W321/m_</f>
        <v>-4.8442699180653307E-6</v>
      </c>
      <c r="Z321">
        <f>X321/m_</f>
        <v>-7.3182633190597134E-7</v>
      </c>
      <c r="AA321">
        <f>Q321*Dt</f>
        <v>-1.9273884412452607</v>
      </c>
      <c r="AB321">
        <f>R321*Dt</f>
        <v>-0.69546621893718807</v>
      </c>
      <c r="AC321">
        <f>Y321*Dt</f>
        <v>-4.8442699180653307E-7</v>
      </c>
      <c r="AD321">
        <f>Z321*Dt</f>
        <v>-7.3182633190597137E-8</v>
      </c>
    </row>
    <row r="322" spans="6:30" x14ac:dyDescent="0.25">
      <c r="F322">
        <f>F321+Dt</f>
        <v>30.600000000000165</v>
      </c>
      <c r="G322">
        <f t="shared" si="36"/>
        <v>6378069.9356128955</v>
      </c>
      <c r="H322">
        <f t="shared" si="37"/>
        <v>5999451.0227914276</v>
      </c>
      <c r="I322">
        <f t="shared" si="38"/>
        <v>2164801.0367458658</v>
      </c>
      <c r="J322">
        <f>-G_*M*m_/(POWER(G322,2))</f>
        <v>-9.8050195503658415</v>
      </c>
      <c r="K322">
        <f t="shared" si="39"/>
        <v>-9.2229679454399989</v>
      </c>
      <c r="L322">
        <f t="shared" si="40"/>
        <v>-3.3279529234114253</v>
      </c>
      <c r="M322">
        <f t="shared" si="41"/>
        <v>-18.812736795905298</v>
      </c>
      <c r="N322">
        <f t="shared" si="42"/>
        <v>-6.7882647232979467</v>
      </c>
      <c r="O322">
        <f>K322/m_</f>
        <v>-9.2229679454399989</v>
      </c>
      <c r="P322">
        <f>L322/m_</f>
        <v>-3.3279529234114253</v>
      </c>
      <c r="Q322">
        <f>M322+O322*Dt/2</f>
        <v>-19.2738851931773</v>
      </c>
      <c r="R322">
        <f>N322+P322*Dt/2</f>
        <v>-6.9546623694685179</v>
      </c>
      <c r="S322">
        <f>x/r_</f>
        <v>0.94063734081406147</v>
      </c>
      <c r="T322">
        <f>y/r_</f>
        <v>0.33941330714374052</v>
      </c>
      <c r="U322">
        <f>S322+M322*Dt/2</f>
        <v>5.0101879656150317E-7</v>
      </c>
      <c r="V322">
        <f>T322+N322*Dt/2</f>
        <v>7.0978843136337844E-8</v>
      </c>
      <c r="W322">
        <f t="shared" si="43"/>
        <v>-4.6208803007496676E-6</v>
      </c>
      <c r="X322">
        <f t="shared" si="44"/>
        <v>-6.959489446141429E-7</v>
      </c>
      <c r="Y322">
        <f>W322/m_</f>
        <v>-4.6208803007496676E-6</v>
      </c>
      <c r="Z322">
        <f>X322/m_</f>
        <v>-6.959489446141429E-7</v>
      </c>
      <c r="AA322">
        <f>Q322*Dt</f>
        <v>-1.92738851931773</v>
      </c>
      <c r="AB322">
        <f>R322*Dt</f>
        <v>-0.69546623694685183</v>
      </c>
      <c r="AC322">
        <f>Y322*Dt</f>
        <v>-4.6208803007496679E-7</v>
      </c>
      <c r="AD322">
        <f>Z322*Dt</f>
        <v>-6.9594894461414297E-8</v>
      </c>
    </row>
    <row r="323" spans="6:30" x14ac:dyDescent="0.25">
      <c r="F323">
        <f>F322+Dt</f>
        <v>30.700000000000166</v>
      </c>
      <c r="G323">
        <f t="shared" si="36"/>
        <v>6378067.8865887886</v>
      </c>
      <c r="H323">
        <f t="shared" si="37"/>
        <v>5999449.0954029085</v>
      </c>
      <c r="I323">
        <f t="shared" si="38"/>
        <v>2164800.3412796287</v>
      </c>
      <c r="J323">
        <f>-G_*M*m_/(POWER(G323,2))</f>
        <v>-9.8050258503065155</v>
      </c>
      <c r="K323">
        <f t="shared" si="39"/>
        <v>-9.2229738713999598</v>
      </c>
      <c r="L323">
        <f t="shared" si="40"/>
        <v>-3.3279550616936886</v>
      </c>
      <c r="M323">
        <f t="shared" si="41"/>
        <v>-18.81273725799333</v>
      </c>
      <c r="N323">
        <f t="shared" si="42"/>
        <v>-6.788264792892841</v>
      </c>
      <c r="O323">
        <f>K323/m_</f>
        <v>-9.2229738713999598</v>
      </c>
      <c r="P323">
        <f>L323/m_</f>
        <v>-3.3279550616936886</v>
      </c>
      <c r="Q323">
        <f>M323+O323*Dt/2</f>
        <v>-19.273885951563329</v>
      </c>
      <c r="R323">
        <f>N323+P323*Dt/2</f>
        <v>-6.9546625459775253</v>
      </c>
      <c r="S323">
        <f>x/r_</f>
        <v>0.94063734081406147</v>
      </c>
      <c r="T323">
        <f>y/r_</f>
        <v>0.33941330714374052</v>
      </c>
      <c r="U323">
        <f>S323+M323*Dt/2</f>
        <v>4.7791439494737631E-7</v>
      </c>
      <c r="V323">
        <f>T323+N323*Dt/2</f>
        <v>6.7499098421741621E-8</v>
      </c>
      <c r="W323">
        <f t="shared" si="43"/>
        <v>-4.407791977365573E-6</v>
      </c>
      <c r="X323">
        <f t="shared" si="44"/>
        <v>-6.6183040489756029E-7</v>
      </c>
      <c r="Y323">
        <f>W323/m_</f>
        <v>-4.407791977365573E-6</v>
      </c>
      <c r="Z323">
        <f>X323/m_</f>
        <v>-6.6183040489756029E-7</v>
      </c>
      <c r="AA323">
        <f>Q323*Dt</f>
        <v>-1.927388595156333</v>
      </c>
      <c r="AB323">
        <f>R323*Dt</f>
        <v>-0.69546625459775258</v>
      </c>
      <c r="AC323">
        <f>Y323*Dt</f>
        <v>-4.407791977365573E-7</v>
      </c>
      <c r="AD323">
        <f>Z323*Dt</f>
        <v>-6.6183040489756029E-8</v>
      </c>
    </row>
    <row r="324" spans="6:30" x14ac:dyDescent="0.25">
      <c r="F324">
        <f>F323+Dt</f>
        <v>30.800000000000168</v>
      </c>
      <c r="G324">
        <f t="shared" si="36"/>
        <v>6378065.8375646034</v>
      </c>
      <c r="H324">
        <f t="shared" si="37"/>
        <v>5999447.1680143131</v>
      </c>
      <c r="I324">
        <f t="shared" si="38"/>
        <v>2164799.6458133743</v>
      </c>
      <c r="J324">
        <f>-G_*M*m_/(POWER(G324,2))</f>
        <v>-9.8050321502535063</v>
      </c>
      <c r="K324">
        <f t="shared" si="39"/>
        <v>-9.2229797973658592</v>
      </c>
      <c r="L324">
        <f t="shared" si="40"/>
        <v>-3.3279571999781106</v>
      </c>
      <c r="M324">
        <f t="shared" si="41"/>
        <v>-18.812737698772526</v>
      </c>
      <c r="N324">
        <f t="shared" si="42"/>
        <v>-6.7882648590758814</v>
      </c>
      <c r="O324">
        <f>K324/m_</f>
        <v>-9.2229797973658592</v>
      </c>
      <c r="P324">
        <f>L324/m_</f>
        <v>-3.3279571999781106</v>
      </c>
      <c r="Q324">
        <f>M324+O324*Dt/2</f>
        <v>-19.273886688640818</v>
      </c>
      <c r="R324">
        <f>N324+P324*Dt/2</f>
        <v>-6.9546627190747872</v>
      </c>
      <c r="S324">
        <f>x/r_</f>
        <v>0.94063734081406147</v>
      </c>
      <c r="T324">
        <f>y/r_</f>
        <v>0.33941330714374052</v>
      </c>
      <c r="U324">
        <f>S324+M324*Dt/2</f>
        <v>4.5587543506808714E-7</v>
      </c>
      <c r="V324">
        <f>T324+N324*Dt/2</f>
        <v>6.4189946413772958E-8</v>
      </c>
      <c r="W324">
        <f t="shared" si="43"/>
        <v>-4.2045299277483392E-6</v>
      </c>
      <c r="X324">
        <f t="shared" si="44"/>
        <v>-6.2938448831009359E-7</v>
      </c>
      <c r="Y324">
        <f>W324/m_</f>
        <v>-4.2045299277483392E-6</v>
      </c>
      <c r="Z324">
        <f>X324/m_</f>
        <v>-6.2938448831009359E-7</v>
      </c>
      <c r="AA324">
        <f>Q324*Dt</f>
        <v>-1.927388668864082</v>
      </c>
      <c r="AB324">
        <f>R324*Dt</f>
        <v>-0.69546627190747878</v>
      </c>
      <c r="AC324">
        <f>Y324*Dt</f>
        <v>-4.2045299277483396E-7</v>
      </c>
      <c r="AD324">
        <f>Z324*Dt</f>
        <v>-6.2938448831009362E-8</v>
      </c>
    </row>
    <row r="325" spans="6:30" x14ac:dyDescent="0.25">
      <c r="F325">
        <f>F324+Dt</f>
        <v>30.900000000000169</v>
      </c>
      <c r="G325">
        <f t="shared" si="36"/>
        <v>6378063.7885403447</v>
      </c>
      <c r="H325">
        <f t="shared" si="37"/>
        <v>5999445.2406256441</v>
      </c>
      <c r="I325">
        <f t="shared" si="38"/>
        <v>2164798.9503471022</v>
      </c>
      <c r="J325">
        <f>-G_*M*m_/(POWER(G325,2))</f>
        <v>-9.8050384502067907</v>
      </c>
      <c r="K325">
        <f t="shared" si="39"/>
        <v>-9.2229857233376702</v>
      </c>
      <c r="L325">
        <f t="shared" si="40"/>
        <v>-3.3279593382646793</v>
      </c>
      <c r="M325">
        <f t="shared" si="41"/>
        <v>-18.812738119225518</v>
      </c>
      <c r="N325">
        <f t="shared" si="42"/>
        <v>-6.7882649220143305</v>
      </c>
      <c r="O325">
        <f>K325/m_</f>
        <v>-9.2229857233376702</v>
      </c>
      <c r="P325">
        <f>L325/m_</f>
        <v>-3.3279593382646793</v>
      </c>
      <c r="Q325">
        <f>M325+O325*Dt/2</f>
        <v>-19.273887405392401</v>
      </c>
      <c r="R325">
        <f>N325+P325*Dt/2</f>
        <v>-6.9546628889275643</v>
      </c>
      <c r="S325">
        <f>x/r_</f>
        <v>0.94063734081406147</v>
      </c>
      <c r="T325">
        <f>y/r_</f>
        <v>0.33941330714374052</v>
      </c>
      <c r="U325">
        <f>S325+M325*Dt/2</f>
        <v>4.3485278555799312E-7</v>
      </c>
      <c r="V325">
        <f>T325+N325*Dt/2</f>
        <v>6.1043023968920807E-8</v>
      </c>
      <c r="W325">
        <f t="shared" si="43"/>
        <v>-4.0106410329549881E-6</v>
      </c>
      <c r="X325">
        <f t="shared" si="44"/>
        <v>-5.9852919713216329E-7</v>
      </c>
      <c r="Y325">
        <f>W325/m_</f>
        <v>-4.0106410329549881E-6</v>
      </c>
      <c r="Z325">
        <f>X325/m_</f>
        <v>-5.9852919713216329E-7</v>
      </c>
      <c r="AA325">
        <f>Q325*Dt</f>
        <v>-1.9273887405392403</v>
      </c>
      <c r="AB325">
        <f>R325*Dt</f>
        <v>-0.69546628889275652</v>
      </c>
      <c r="AC325">
        <f>Y325*Dt</f>
        <v>-4.0106410329549885E-7</v>
      </c>
      <c r="AD325">
        <f>Z325*Dt</f>
        <v>-5.9852919713216337E-8</v>
      </c>
    </row>
    <row r="326" spans="6:30" x14ac:dyDescent="0.25">
      <c r="F326">
        <f>F325+Dt</f>
        <v>31.000000000000171</v>
      </c>
      <c r="G326">
        <f t="shared" si="36"/>
        <v>6378061.7395160114</v>
      </c>
      <c r="H326">
        <f t="shared" si="37"/>
        <v>5999443.3132369034</v>
      </c>
      <c r="I326">
        <f t="shared" si="38"/>
        <v>2164798.2548808134</v>
      </c>
      <c r="J326">
        <f>-G_*M*m_/(POWER(G326,2))</f>
        <v>-9.8050447501663776</v>
      </c>
      <c r="K326">
        <f t="shared" si="39"/>
        <v>-9.2229916493154089</v>
      </c>
      <c r="L326">
        <f t="shared" si="40"/>
        <v>-3.3279614765534</v>
      </c>
      <c r="M326">
        <f t="shared" si="41"/>
        <v>-18.812738520289621</v>
      </c>
      <c r="N326">
        <f t="shared" si="42"/>
        <v>-6.7882649818672505</v>
      </c>
      <c r="O326">
        <f>K326/m_</f>
        <v>-9.2229916493154089</v>
      </c>
      <c r="P326">
        <f>L326/m_</f>
        <v>-3.3279614765534</v>
      </c>
      <c r="Q326">
        <f>M326+O326*Dt/2</f>
        <v>-19.273888102755389</v>
      </c>
      <c r="R326">
        <f>N326+P326*Dt/2</f>
        <v>-6.9546630556949207</v>
      </c>
      <c r="S326">
        <f>x/r_</f>
        <v>0.94063734081406147</v>
      </c>
      <c r="T326">
        <f>y/r_</f>
        <v>0.33941330714374052</v>
      </c>
      <c r="U326">
        <f>S326+M326*Dt/2</f>
        <v>4.1479958035051112E-7</v>
      </c>
      <c r="V326">
        <f>T326+N326*Dt/2</f>
        <v>5.8050377949037113E-8</v>
      </c>
      <c r="W326">
        <f t="shared" si="43"/>
        <v>-3.8256930657122999E-6</v>
      </c>
      <c r="X326">
        <f t="shared" si="44"/>
        <v>-5.6918655355438044E-7</v>
      </c>
      <c r="Y326">
        <f>W326/m_</f>
        <v>-3.8256930657122999E-6</v>
      </c>
      <c r="Z326">
        <f>X326/m_</f>
        <v>-5.6918655355438044E-7</v>
      </c>
      <c r="AA326">
        <f>Q326*Dt</f>
        <v>-1.927388810275539</v>
      </c>
      <c r="AB326">
        <f>R326*Dt</f>
        <v>-0.69546630556949207</v>
      </c>
      <c r="AC326">
        <f>Y326*Dt</f>
        <v>-3.8256930657123001E-7</v>
      </c>
      <c r="AD326">
        <f>Z326*Dt</f>
        <v>-5.6918655355438048E-8</v>
      </c>
    </row>
    <row r="327" spans="6:30" x14ac:dyDescent="0.25">
      <c r="F327">
        <f>F326+Dt</f>
        <v>31.100000000000172</v>
      </c>
      <c r="G327">
        <f t="shared" si="36"/>
        <v>6378059.6904916065</v>
      </c>
      <c r="H327">
        <f t="shared" si="37"/>
        <v>5999441.3858480928</v>
      </c>
      <c r="I327">
        <f t="shared" si="38"/>
        <v>2164797.5594145078</v>
      </c>
      <c r="J327">
        <f>-G_*M*m_/(POWER(G327,2))</f>
        <v>-9.8050510501322563</v>
      </c>
      <c r="K327">
        <f t="shared" si="39"/>
        <v>-9.2229975752990594</v>
      </c>
      <c r="L327">
        <f t="shared" si="40"/>
        <v>-3.3279636148442688</v>
      </c>
      <c r="M327">
        <f t="shared" si="41"/>
        <v>-18.812738902858928</v>
      </c>
      <c r="N327">
        <f t="shared" si="42"/>
        <v>-6.788265038785906</v>
      </c>
      <c r="O327">
        <f>K327/m_</f>
        <v>-9.2229975752990594</v>
      </c>
      <c r="P327">
        <f>L327/m_</f>
        <v>-3.3279636148442688</v>
      </c>
      <c r="Q327">
        <f>M327+O327*Dt/2</f>
        <v>-19.273888781623882</v>
      </c>
      <c r="R327">
        <f>N327+P327*Dt/2</f>
        <v>-6.9546632195281193</v>
      </c>
      <c r="S327">
        <f>x/r_</f>
        <v>0.94063734081406147</v>
      </c>
      <c r="T327">
        <f>y/r_</f>
        <v>0.33941330714374052</v>
      </c>
      <c r="U327">
        <f>S327+M327*Dt/2</f>
        <v>3.95671114983287E-7</v>
      </c>
      <c r="V327">
        <f>T327+N327*Dt/2</f>
        <v>5.5204445181811224E-8</v>
      </c>
      <c r="W327">
        <f t="shared" si="43"/>
        <v>-3.6492737341067314E-6</v>
      </c>
      <c r="X327">
        <f t="shared" si="44"/>
        <v>-5.4128240320188672E-7</v>
      </c>
      <c r="Y327">
        <f>W327/m_</f>
        <v>-3.6492737341067314E-6</v>
      </c>
      <c r="Z327">
        <f>X327/m_</f>
        <v>-5.4128240320188672E-7</v>
      </c>
      <c r="AA327">
        <f>Q327*Dt</f>
        <v>-1.9273888781623882</v>
      </c>
      <c r="AB327">
        <f>R327*Dt</f>
        <v>-0.69546632195281199</v>
      </c>
      <c r="AC327">
        <f>Y327*Dt</f>
        <v>-3.6492737341067315E-7</v>
      </c>
      <c r="AD327">
        <f>Z327*Dt</f>
        <v>-5.4128240320188675E-8</v>
      </c>
    </row>
    <row r="328" spans="6:30" x14ac:dyDescent="0.25">
      <c r="F328">
        <f>F327+Dt</f>
        <v>31.200000000000173</v>
      </c>
      <c r="G328">
        <f t="shared" si="36"/>
        <v>6378057.6414671335</v>
      </c>
      <c r="H328">
        <f t="shared" si="37"/>
        <v>5999439.4584592143</v>
      </c>
      <c r="I328">
        <f t="shared" si="38"/>
        <v>2164796.8639481859</v>
      </c>
      <c r="J328">
        <f>-G_*M*m_/(POWER(G328,2))</f>
        <v>-9.8050573501044163</v>
      </c>
      <c r="K328">
        <f t="shared" si="39"/>
        <v>-9.2230035012886145</v>
      </c>
      <c r="L328">
        <f t="shared" si="40"/>
        <v>-3.3279657531372795</v>
      </c>
      <c r="M328">
        <f t="shared" si="41"/>
        <v>-18.812739267786302</v>
      </c>
      <c r="N328">
        <f t="shared" si="42"/>
        <v>-6.7882650929141466</v>
      </c>
      <c r="O328">
        <f>K328/m_</f>
        <v>-9.2230035012886145</v>
      </c>
      <c r="P328">
        <f>L328/m_</f>
        <v>-3.3279657531372795</v>
      </c>
      <c r="Q328">
        <f>M328+O328*Dt/2</f>
        <v>-19.273889442850734</v>
      </c>
      <c r="R328">
        <f>N328+P328*Dt/2</f>
        <v>-6.9546633805710103</v>
      </c>
      <c r="S328">
        <f>x/r_</f>
        <v>0.94063734081406147</v>
      </c>
      <c r="T328">
        <f>y/r_</f>
        <v>0.33941330714374052</v>
      </c>
      <c r="U328">
        <f>S328+M328*Dt/2</f>
        <v>3.7742474634505641E-7</v>
      </c>
      <c r="V328">
        <f>T328+N328*Dt/2</f>
        <v>5.2498033142889255E-8</v>
      </c>
      <c r="W328">
        <f t="shared" si="43"/>
        <v>-3.4809897570134223E-6</v>
      </c>
      <c r="X328">
        <f t="shared" si="44"/>
        <v>-5.1474622573371158E-7</v>
      </c>
      <c r="Y328">
        <f>W328/m_</f>
        <v>-3.4809897570134223E-6</v>
      </c>
      <c r="Z328">
        <f>X328/m_</f>
        <v>-5.1474622573371158E-7</v>
      </c>
      <c r="AA328">
        <f>Q328*Dt</f>
        <v>-1.9273889442850736</v>
      </c>
      <c r="AB328">
        <f>R328*Dt</f>
        <v>-0.69546633805710112</v>
      </c>
      <c r="AC328">
        <f>Y328*Dt</f>
        <v>-3.4809897570134226E-7</v>
      </c>
      <c r="AD328">
        <f>Z328*Dt</f>
        <v>-5.1474622573371162E-8</v>
      </c>
    </row>
    <row r="329" spans="6:30" x14ac:dyDescent="0.25">
      <c r="F329">
        <f>F328+Dt</f>
        <v>31.300000000000175</v>
      </c>
      <c r="G329">
        <f t="shared" si="36"/>
        <v>6378055.5924425917</v>
      </c>
      <c r="H329">
        <f t="shared" si="37"/>
        <v>5999437.5310702696</v>
      </c>
      <c r="I329">
        <f t="shared" si="38"/>
        <v>2164796.1684818477</v>
      </c>
      <c r="J329">
        <f>-G_*M*m_/(POWER(G329,2))</f>
        <v>-9.8050636500828592</v>
      </c>
      <c r="K329">
        <f t="shared" si="39"/>
        <v>-9.2230094272840777</v>
      </c>
      <c r="L329">
        <f t="shared" si="40"/>
        <v>-3.3279678914324333</v>
      </c>
      <c r="M329">
        <f t="shared" si="41"/>
        <v>-18.812739615885278</v>
      </c>
      <c r="N329">
        <f t="shared" si="42"/>
        <v>-6.7882651443887694</v>
      </c>
      <c r="O329">
        <f>K329/m_</f>
        <v>-9.2230094272840777</v>
      </c>
      <c r="P329">
        <f>L329/m_</f>
        <v>-3.3279678914324333</v>
      </c>
      <c r="Q329">
        <f>M329+O329*Dt/2</f>
        <v>-19.27389008724948</v>
      </c>
      <c r="R329">
        <f>N329+P329*Dt/2</f>
        <v>-6.954663538960391</v>
      </c>
      <c r="S329">
        <f>x/r_</f>
        <v>0.94063734081406147</v>
      </c>
      <c r="T329">
        <f>y/r_</f>
        <v>0.33941330714374052</v>
      </c>
      <c r="U329">
        <f>S329+M329*Dt/2</f>
        <v>3.6001979752953162E-7</v>
      </c>
      <c r="V329">
        <f>T329+N329*Dt/2</f>
        <v>4.9924302025772249E-8</v>
      </c>
      <c r="W329">
        <f t="shared" si="43"/>
        <v>-3.3204659866237748E-6</v>
      </c>
      <c r="X329">
        <f t="shared" si="44"/>
        <v>-4.8951095904865757E-7</v>
      </c>
      <c r="Y329">
        <f>W329/m_</f>
        <v>-3.3204659866237748E-6</v>
      </c>
      <c r="Z329">
        <f>X329/m_</f>
        <v>-4.8951095904865757E-7</v>
      </c>
      <c r="AA329">
        <f>Q329*Dt</f>
        <v>-1.9273890087249481</v>
      </c>
      <c r="AB329">
        <f>R329*Dt</f>
        <v>-0.69546635389603917</v>
      </c>
      <c r="AC329">
        <f>Y329*Dt</f>
        <v>-3.3204659866237749E-7</v>
      </c>
      <c r="AD329">
        <f>Z329*Dt</f>
        <v>-4.8951095904865763E-8</v>
      </c>
    </row>
    <row r="330" spans="6:30" x14ac:dyDescent="0.25">
      <c r="F330">
        <f>F329+Dt</f>
        <v>31.400000000000176</v>
      </c>
      <c r="G330">
        <f t="shared" si="36"/>
        <v>6378053.5434179846</v>
      </c>
      <c r="H330">
        <f t="shared" si="37"/>
        <v>5999435.6036812607</v>
      </c>
      <c r="I330">
        <f t="shared" si="38"/>
        <v>2164795.4730154937</v>
      </c>
      <c r="J330">
        <f>-G_*M*m_/(POWER(G330,2))</f>
        <v>-9.8050699500675744</v>
      </c>
      <c r="K330">
        <f t="shared" si="39"/>
        <v>-9.2230153532854349</v>
      </c>
      <c r="L330">
        <f t="shared" si="40"/>
        <v>-3.3279700297297263</v>
      </c>
      <c r="M330">
        <f t="shared" si="41"/>
        <v>-18.812739947931878</v>
      </c>
      <c r="N330">
        <f t="shared" si="42"/>
        <v>-6.788265193339865</v>
      </c>
      <c r="O330">
        <f>K330/m_</f>
        <v>-9.2230153532854349</v>
      </c>
      <c r="P330">
        <f>L330/m_</f>
        <v>-3.3279700297297263</v>
      </c>
      <c r="Q330">
        <f>M330+O330*Dt/2</f>
        <v>-19.273890715596149</v>
      </c>
      <c r="R330">
        <f>N330+P330*Dt/2</f>
        <v>-6.9546636948263512</v>
      </c>
      <c r="S330">
        <f>x/r_</f>
        <v>0.94063734081406147</v>
      </c>
      <c r="T330">
        <f>y/r_</f>
        <v>0.33941330714374052</v>
      </c>
      <c r="U330">
        <f>S330+M330*Dt/2</f>
        <v>3.4341746757426961E-7</v>
      </c>
      <c r="V330">
        <f>T330+N330*Dt/2</f>
        <v>4.7476747255803531E-8</v>
      </c>
      <c r="W330">
        <f t="shared" si="43"/>
        <v>-3.1673445760238915E-6</v>
      </c>
      <c r="X330">
        <f t="shared" si="44"/>
        <v>-4.6551282784483238E-7</v>
      </c>
      <c r="Y330">
        <f>W330/m_</f>
        <v>-3.1673445760238915E-6</v>
      </c>
      <c r="Z330">
        <f>X330/m_</f>
        <v>-4.6551282784483238E-7</v>
      </c>
      <c r="AA330">
        <f>Q330*Dt</f>
        <v>-1.9273890715596149</v>
      </c>
      <c r="AB330">
        <f>R330*Dt</f>
        <v>-0.69546636948263518</v>
      </c>
      <c r="AC330">
        <f>Y330*Dt</f>
        <v>-3.1673445760238916E-7</v>
      </c>
      <c r="AD330">
        <f>Z330*Dt</f>
        <v>-4.6551282784483238E-8</v>
      </c>
    </row>
    <row r="331" spans="6:30" x14ac:dyDescent="0.25">
      <c r="F331">
        <f>F330+Dt</f>
        <v>31.500000000000178</v>
      </c>
      <c r="G331">
        <f t="shared" si="36"/>
        <v>6378051.4943933133</v>
      </c>
      <c r="H331">
        <f t="shared" si="37"/>
        <v>5999433.6762921894</v>
      </c>
      <c r="I331">
        <f t="shared" si="38"/>
        <v>2164794.7775491243</v>
      </c>
      <c r="J331">
        <f>-G_*M*m_/(POWER(G331,2))</f>
        <v>-9.805076250058562</v>
      </c>
      <c r="K331">
        <f t="shared" si="39"/>
        <v>-9.2230212792926913</v>
      </c>
      <c r="L331">
        <f t="shared" si="40"/>
        <v>-3.3279721680291581</v>
      </c>
      <c r="M331">
        <f t="shared" si="41"/>
        <v>-18.812740264666335</v>
      </c>
      <c r="N331">
        <f t="shared" si="42"/>
        <v>-6.7882652398911478</v>
      </c>
      <c r="O331">
        <f>K331/m_</f>
        <v>-9.2230212792926913</v>
      </c>
      <c r="P331">
        <f>L331/m_</f>
        <v>-3.3279721680291581</v>
      </c>
      <c r="Q331">
        <f>M331+O331*Dt/2</f>
        <v>-19.27389132863097</v>
      </c>
      <c r="R331">
        <f>N331+P331*Dt/2</f>
        <v>-6.954663848292606</v>
      </c>
      <c r="S331">
        <f>x/r_</f>
        <v>0.94063734081406147</v>
      </c>
      <c r="T331">
        <f>y/r_</f>
        <v>0.33941330714374052</v>
      </c>
      <c r="U331">
        <f>S331+M331*Dt/2</f>
        <v>3.2758074464123155E-7</v>
      </c>
      <c r="V331">
        <f>T331+N331*Dt/2</f>
        <v>4.5149183114379099E-8</v>
      </c>
      <c r="W331">
        <f t="shared" si="43"/>
        <v>-3.0212841785126237E-6</v>
      </c>
      <c r="X331">
        <f t="shared" si="44"/>
        <v>-4.4269118306434354E-7</v>
      </c>
      <c r="Y331">
        <f>W331/m_</f>
        <v>-3.0212841785126237E-6</v>
      </c>
      <c r="Z331">
        <f>X331/m_</f>
        <v>-4.4269118306434354E-7</v>
      </c>
      <c r="AA331">
        <f>Q331*Dt</f>
        <v>-1.9273891328630972</v>
      </c>
      <c r="AB331">
        <f>R331*Dt</f>
        <v>-0.6954663848292606</v>
      </c>
      <c r="AC331">
        <f>Y331*Dt</f>
        <v>-3.0212841785126239E-7</v>
      </c>
      <c r="AD331">
        <f>Z331*Dt</f>
        <v>-4.4269118306434354E-8</v>
      </c>
    </row>
    <row r="332" spans="6:30" x14ac:dyDescent="0.25">
      <c r="F332">
        <f>F331+Dt</f>
        <v>31.600000000000179</v>
      </c>
      <c r="G332">
        <f t="shared" si="36"/>
        <v>6378049.4453685796</v>
      </c>
      <c r="H332">
        <f t="shared" si="37"/>
        <v>5999431.7489030566</v>
      </c>
      <c r="I332">
        <f t="shared" si="38"/>
        <v>2164794.0820827396</v>
      </c>
      <c r="J332">
        <f>-G_*M*m_/(POWER(G332,2))</f>
        <v>-9.8050825500558094</v>
      </c>
      <c r="K332">
        <f t="shared" si="39"/>
        <v>-9.2230272053058293</v>
      </c>
      <c r="L332">
        <f t="shared" si="40"/>
        <v>-3.3279743063307232</v>
      </c>
      <c r="M332">
        <f t="shared" si="41"/>
        <v>-18.812740566794751</v>
      </c>
      <c r="N332">
        <f t="shared" si="42"/>
        <v>-6.788265284160266</v>
      </c>
      <c r="O332">
        <f>K332/m_</f>
        <v>-9.2230272053058293</v>
      </c>
      <c r="P332">
        <f>L332/m_</f>
        <v>-3.3279743063307232</v>
      </c>
      <c r="Q332">
        <f>M332+O332*Dt/2</f>
        <v>-19.273891927060042</v>
      </c>
      <c r="R332">
        <f>N332+P332*Dt/2</f>
        <v>-6.9546639994768018</v>
      </c>
      <c r="S332">
        <f>x/r_</f>
        <v>0.94063734081406147</v>
      </c>
      <c r="T332">
        <f>y/r_</f>
        <v>0.33941330714374052</v>
      </c>
      <c r="U332">
        <f>S332+M332*Dt/2</f>
        <v>3.1247432386027896E-7</v>
      </c>
      <c r="V332">
        <f>T332+N332*Dt/2</f>
        <v>4.293572719582528E-8</v>
      </c>
      <c r="W332">
        <f t="shared" si="43"/>
        <v>-2.8819591899228972E-6</v>
      </c>
      <c r="X332">
        <f t="shared" si="44"/>
        <v>-4.209883495017431E-7</v>
      </c>
      <c r="Y332">
        <f>W332/m_</f>
        <v>-2.8819591899228972E-6</v>
      </c>
      <c r="Z332">
        <f>X332/m_</f>
        <v>-4.209883495017431E-7</v>
      </c>
      <c r="AA332">
        <f>Q332*Dt</f>
        <v>-1.9273891927060043</v>
      </c>
      <c r="AB332">
        <f>R332*Dt</f>
        <v>-0.69546639994768022</v>
      </c>
      <c r="AC332">
        <f>Y332*Dt</f>
        <v>-2.8819591899228974E-7</v>
      </c>
      <c r="AD332">
        <f>Z332*Dt</f>
        <v>-4.2098834950174315E-8</v>
      </c>
    </row>
    <row r="333" spans="6:30" x14ac:dyDescent="0.25">
      <c r="F333">
        <f>F332+Dt</f>
        <v>31.70000000000018</v>
      </c>
      <c r="G333">
        <f t="shared" si="36"/>
        <v>6378047.3963437835</v>
      </c>
      <c r="H333">
        <f t="shared" si="37"/>
        <v>5999429.8215138642</v>
      </c>
      <c r="I333">
        <f t="shared" si="38"/>
        <v>2164793.3866163394</v>
      </c>
      <c r="J333">
        <f>-G_*M*m_/(POWER(G333,2))</f>
        <v>-9.8050888500593221</v>
      </c>
      <c r="K333">
        <f t="shared" si="39"/>
        <v>-9.2230331313248595</v>
      </c>
      <c r="L333">
        <f t="shared" si="40"/>
        <v>-3.327976444634424</v>
      </c>
      <c r="M333">
        <f t="shared" si="41"/>
        <v>-18.812740854990672</v>
      </c>
      <c r="N333">
        <f t="shared" si="42"/>
        <v>-6.7882653262591006</v>
      </c>
      <c r="O333">
        <f>K333/m_</f>
        <v>-9.2230331313248595</v>
      </c>
      <c r="P333">
        <f>L333/m_</f>
        <v>-3.327976444634424</v>
      </c>
      <c r="Q333">
        <f>M333+O333*Dt/2</f>
        <v>-19.273892511556916</v>
      </c>
      <c r="R333">
        <f>N333+P333*Dt/2</f>
        <v>-6.9546641484908216</v>
      </c>
      <c r="S333">
        <f>x/r_</f>
        <v>0.94063734081406147</v>
      </c>
      <c r="T333">
        <f>y/r_</f>
        <v>0.33941330714374052</v>
      </c>
      <c r="U333">
        <f>S333+M333*Dt/2</f>
        <v>2.9806452783720516E-7</v>
      </c>
      <c r="V333">
        <f>T333+N333*Dt/2</f>
        <v>4.0830785474899045E-8</v>
      </c>
      <c r="W333">
        <f t="shared" si="43"/>
        <v>-2.7490590155152439E-6</v>
      </c>
      <c r="X333">
        <f t="shared" si="44"/>
        <v>-4.0034947939909675E-7</v>
      </c>
      <c r="Y333">
        <f>W333/m_</f>
        <v>-2.7490590155152439E-6</v>
      </c>
      <c r="Z333">
        <f>X333/m_</f>
        <v>-4.0034947939909675E-7</v>
      </c>
      <c r="AA333">
        <f>Q333*Dt</f>
        <v>-1.9273892511556916</v>
      </c>
      <c r="AB333">
        <f>R333*Dt</f>
        <v>-0.69546641484908223</v>
      </c>
      <c r="AC333">
        <f>Y333*Dt</f>
        <v>-2.7490590155152441E-7</v>
      </c>
      <c r="AD333">
        <f>Z333*Dt</f>
        <v>-4.003494793990968E-8</v>
      </c>
    </row>
    <row r="334" spans="6:30" x14ac:dyDescent="0.25">
      <c r="F334">
        <f>F333+Dt</f>
        <v>31.800000000000182</v>
      </c>
      <c r="G334">
        <f t="shared" si="36"/>
        <v>6378045.3473189278</v>
      </c>
      <c r="H334">
        <f t="shared" si="37"/>
        <v>5999427.8941246131</v>
      </c>
      <c r="I334">
        <f t="shared" si="38"/>
        <v>2164792.6911499244</v>
      </c>
      <c r="J334">
        <f>-G_*M*m_/(POWER(G334,2))</f>
        <v>-9.8050951500690893</v>
      </c>
      <c r="K334">
        <f t="shared" si="39"/>
        <v>-9.2230390573497711</v>
      </c>
      <c r="L334">
        <f t="shared" si="40"/>
        <v>-3.3279785829402555</v>
      </c>
      <c r="M334">
        <f t="shared" si="41"/>
        <v>-18.812741129896573</v>
      </c>
      <c r="N334">
        <f t="shared" si="42"/>
        <v>-6.7882653662940484</v>
      </c>
      <c r="O334">
        <f>K334/m_</f>
        <v>-9.2230390573497711</v>
      </c>
      <c r="P334">
        <f>L334/m_</f>
        <v>-3.3279785829402555</v>
      </c>
      <c r="Q334">
        <f>M334+O334*Dt/2</f>
        <v>-19.273893082764062</v>
      </c>
      <c r="R334">
        <f>N334+P334*Dt/2</f>
        <v>-6.9546642954410611</v>
      </c>
      <c r="S334">
        <f>x/r_</f>
        <v>0.94063734081406147</v>
      </c>
      <c r="T334">
        <f>y/r_</f>
        <v>0.33941330714374052</v>
      </c>
      <c r="U334">
        <f>S334+M334*Dt/2</f>
        <v>2.8431923282390414E-7</v>
      </c>
      <c r="V334">
        <f>T334+N334*Dt/2</f>
        <v>3.8829038095933299E-8</v>
      </c>
      <c r="W334">
        <f t="shared" si="43"/>
        <v>-2.6222873890905912E-6</v>
      </c>
      <c r="X334">
        <f t="shared" si="44"/>
        <v>-3.8072241311628349E-7</v>
      </c>
      <c r="Y334">
        <f>W334/m_</f>
        <v>-2.6222873890905912E-6</v>
      </c>
      <c r="Z334">
        <f>X334/m_</f>
        <v>-3.8072241311628349E-7</v>
      </c>
      <c r="AA334">
        <f>Q334*Dt</f>
        <v>-1.9273893082764062</v>
      </c>
      <c r="AB334">
        <f>R334*Dt</f>
        <v>-0.6954664295441062</v>
      </c>
      <c r="AC334">
        <f>Y334*Dt</f>
        <v>-2.6222873890905912E-7</v>
      </c>
      <c r="AD334">
        <f>Z334*Dt</f>
        <v>-3.807224131162835E-8</v>
      </c>
    </row>
    <row r="335" spans="6:30" x14ac:dyDescent="0.25">
      <c r="F335">
        <f>F334+Dt</f>
        <v>31.900000000000183</v>
      </c>
      <c r="G335">
        <f t="shared" si="36"/>
        <v>6378043.2982940134</v>
      </c>
      <c r="H335">
        <f t="shared" si="37"/>
        <v>5999425.9667353053</v>
      </c>
      <c r="I335">
        <f t="shared" si="38"/>
        <v>2164791.995683495</v>
      </c>
      <c r="J335">
        <f>-G_*M*m_/(POWER(G335,2))</f>
        <v>-9.8051014500851092</v>
      </c>
      <c r="K335">
        <f t="shared" si="39"/>
        <v>-9.223044983380559</v>
      </c>
      <c r="L335">
        <f t="shared" si="40"/>
        <v>-3.3279807212482178</v>
      </c>
      <c r="M335">
        <f t="shared" si="41"/>
        <v>-18.812741392125311</v>
      </c>
      <c r="N335">
        <f t="shared" si="42"/>
        <v>-6.7882654043662898</v>
      </c>
      <c r="O335">
        <f>K335/m_</f>
        <v>-9.223044983380559</v>
      </c>
      <c r="P335">
        <f>L335/m_</f>
        <v>-3.3279807212482178</v>
      </c>
      <c r="Q335">
        <f>M335+O335*Dt/2</f>
        <v>-19.27389364129434</v>
      </c>
      <c r="R335">
        <f>N335+P335*Dt/2</f>
        <v>-6.9546644404287008</v>
      </c>
      <c r="S335">
        <f>x/r_</f>
        <v>0.94063734081406147</v>
      </c>
      <c r="T335">
        <f>y/r_</f>
        <v>0.33941330714374052</v>
      </c>
      <c r="U335">
        <f>S335+M335*Dt/2</f>
        <v>2.7120779588774013E-7</v>
      </c>
      <c r="V335">
        <f>T335+N335*Dt/2</f>
        <v>3.692542599464943E-8</v>
      </c>
      <c r="W335">
        <f t="shared" si="43"/>
        <v>-2.5013617013161201E-6</v>
      </c>
      <c r="X335">
        <f t="shared" si="44"/>
        <v>-3.6205754796514751E-7</v>
      </c>
      <c r="Y335">
        <f>W335/m_</f>
        <v>-2.5013617013161201E-6</v>
      </c>
      <c r="Z335">
        <f>X335/m_</f>
        <v>-3.6205754796514751E-7</v>
      </c>
      <c r="AA335">
        <f>Q335*Dt</f>
        <v>-1.927389364129434</v>
      </c>
      <c r="AB335">
        <f>R335*Dt</f>
        <v>-0.69546644404287017</v>
      </c>
      <c r="AC335">
        <f>Y335*Dt</f>
        <v>-2.50136170131612E-7</v>
      </c>
      <c r="AD335">
        <f>Z335*Dt</f>
        <v>-3.6205754796514752E-8</v>
      </c>
    </row>
    <row r="336" spans="6:30" x14ac:dyDescent="0.25">
      <c r="F336">
        <f>F335+Dt</f>
        <v>32.000000000000185</v>
      </c>
      <c r="G336">
        <f t="shared" si="36"/>
        <v>6378041.2492690422</v>
      </c>
      <c r="H336">
        <f t="shared" si="37"/>
        <v>5999424.0393459415</v>
      </c>
      <c r="I336">
        <f t="shared" si="38"/>
        <v>2164791.3002170511</v>
      </c>
      <c r="J336">
        <f>-G_*M*m_/(POWER(G336,2))</f>
        <v>-9.8051077501073749</v>
      </c>
      <c r="K336">
        <f t="shared" si="39"/>
        <v>-9.2230509094172195</v>
      </c>
      <c r="L336">
        <f t="shared" si="40"/>
        <v>-3.3279828595583076</v>
      </c>
      <c r="M336">
        <f t="shared" si="41"/>
        <v>-18.812741642261482</v>
      </c>
      <c r="N336">
        <f t="shared" si="42"/>
        <v>-6.7882654405720446</v>
      </c>
      <c r="O336">
        <f>K336/m_</f>
        <v>-9.2230509094172195</v>
      </c>
      <c r="P336">
        <f>L336/m_</f>
        <v>-3.3279828595583076</v>
      </c>
      <c r="Q336">
        <f>M336+O336*Dt/2</f>
        <v>-19.273894187732342</v>
      </c>
      <c r="R336">
        <f>N336+P336*Dt/2</f>
        <v>-6.9546645835499596</v>
      </c>
      <c r="S336">
        <f>x/r_</f>
        <v>0.94063734081406147</v>
      </c>
      <c r="T336">
        <f>y/r_</f>
        <v>0.33941330714374052</v>
      </c>
      <c r="U336">
        <f>S336+M336*Dt/2</f>
        <v>2.587009872989654E-7</v>
      </c>
      <c r="V336">
        <f>T336+N336*Dt/2</f>
        <v>3.5115138241614829E-8</v>
      </c>
      <c r="W336">
        <f t="shared" si="43"/>
        <v>-2.3860123761748552E-6</v>
      </c>
      <c r="X336">
        <f t="shared" si="44"/>
        <v>-3.4430771411894943E-7</v>
      </c>
      <c r="Y336">
        <f>W336/m_</f>
        <v>-2.3860123761748552E-6</v>
      </c>
      <c r="Z336">
        <f>X336/m_</f>
        <v>-3.4430771411894943E-7</v>
      </c>
      <c r="AA336">
        <f>Q336*Dt</f>
        <v>-1.9273894187732343</v>
      </c>
      <c r="AB336">
        <f>R336*Dt</f>
        <v>-0.69546645835499599</v>
      </c>
      <c r="AC336">
        <f>Y336*Dt</f>
        <v>-2.3860123761748556E-7</v>
      </c>
      <c r="AD336">
        <f>Z336*Dt</f>
        <v>-3.4430771411894946E-8</v>
      </c>
    </row>
    <row r="337" spans="6:30" x14ac:dyDescent="0.25">
      <c r="F337">
        <f>F336+Dt</f>
        <v>32.100000000000186</v>
      </c>
      <c r="G337">
        <f t="shared" si="36"/>
        <v>6378039.2002440142</v>
      </c>
      <c r="H337">
        <f t="shared" si="37"/>
        <v>5999422.1119565228</v>
      </c>
      <c r="I337">
        <f t="shared" si="38"/>
        <v>2164790.6047505927</v>
      </c>
      <c r="J337">
        <f>-G_*M*m_/(POWER(G337,2))</f>
        <v>-9.8051140501358898</v>
      </c>
      <c r="K337">
        <f t="shared" si="39"/>
        <v>-9.2230568354597562</v>
      </c>
      <c r="L337">
        <f t="shared" si="40"/>
        <v>-3.327984997870526</v>
      </c>
      <c r="M337">
        <f t="shared" si="41"/>
        <v>-18.81274188086272</v>
      </c>
      <c r="N337">
        <f t="shared" si="42"/>
        <v>-6.7882654750028157</v>
      </c>
      <c r="O337">
        <f>K337/m_</f>
        <v>-9.2230568354597562</v>
      </c>
      <c r="P337">
        <f>L337/m_</f>
        <v>-3.327984997870526</v>
      </c>
      <c r="Q337">
        <f>M337+O337*Dt/2</f>
        <v>-19.27389472263571</v>
      </c>
      <c r="R337">
        <f>N337+P337*Dt/2</f>
        <v>-6.9546647248963422</v>
      </c>
      <c r="S337">
        <f>x/r_</f>
        <v>0.94063734081406147</v>
      </c>
      <c r="T337">
        <f>y/r_</f>
        <v>0.33941330714374052</v>
      </c>
      <c r="U337">
        <f>S337+M337*Dt/2</f>
        <v>2.4677092536062872E-7</v>
      </c>
      <c r="V337">
        <f>T337+N337*Dt/2</f>
        <v>3.3393599718767319E-8</v>
      </c>
      <c r="W337">
        <f t="shared" si="43"/>
        <v>-2.275982269940076E-6</v>
      </c>
      <c r="X337">
        <f t="shared" si="44"/>
        <v>-3.2742805378709932E-7</v>
      </c>
      <c r="Y337">
        <f>W337/m_</f>
        <v>-2.275982269940076E-6</v>
      </c>
      <c r="Z337">
        <f>X337/m_</f>
        <v>-3.2742805378709932E-7</v>
      </c>
      <c r="AA337">
        <f>Q337*Dt</f>
        <v>-1.9273894722635712</v>
      </c>
      <c r="AB337">
        <f>R337*Dt</f>
        <v>-0.69546647248963422</v>
      </c>
      <c r="AC337">
        <f>Y337*Dt</f>
        <v>-2.2759822699400761E-7</v>
      </c>
      <c r="AD337">
        <f>Z337*Dt</f>
        <v>-3.2742805378709931E-8</v>
      </c>
    </row>
    <row r="338" spans="6:30" x14ac:dyDescent="0.25">
      <c r="F338">
        <f>F337+Dt</f>
        <v>32.200000000000188</v>
      </c>
      <c r="G338">
        <f t="shared" ref="G338:G401" si="45">SQRT(POWER(H338,2)+POWER(I338,2))</f>
        <v>6378037.1512189303</v>
      </c>
      <c r="H338">
        <f t="shared" ref="H338:H401" si="46">H337+AA337</f>
        <v>5999420.1845670501</v>
      </c>
      <c r="I338">
        <f t="shared" ref="I338:I401" si="47">I337+AB337</f>
        <v>2164789.9092841204</v>
      </c>
      <c r="J338">
        <f>-G_*M*m_/(POWER(G338,2))</f>
        <v>-9.805120350170645</v>
      </c>
      <c r="K338">
        <f t="shared" ref="K338:K401" si="48">J338*H338/G338</f>
        <v>-9.2230627615081602</v>
      </c>
      <c r="L338">
        <f t="shared" ref="L338:L401" si="49">J338*I338/G338</f>
        <v>-3.3279871361848699</v>
      </c>
      <c r="M338">
        <f t="shared" ref="M338:M401" si="50">M337+AC337</f>
        <v>-18.812742108460949</v>
      </c>
      <c r="N338">
        <f t="shared" ref="N338:N401" si="51">N337+AD337</f>
        <v>-6.7882655077456215</v>
      </c>
      <c r="O338">
        <f>K338/m_</f>
        <v>-9.2230627615081602</v>
      </c>
      <c r="P338">
        <f>L338/m_</f>
        <v>-3.3279871361848699</v>
      </c>
      <c r="Q338">
        <f>M338+O338*Dt/2</f>
        <v>-19.273895246536355</v>
      </c>
      <c r="R338">
        <f>N338+P338*Dt/2</f>
        <v>-6.9546648645548652</v>
      </c>
      <c r="S338">
        <f>x/r_</f>
        <v>0.94063734081406147</v>
      </c>
      <c r="T338">
        <f>y/r_</f>
        <v>0.33941330714374052</v>
      </c>
      <c r="U338">
        <f>S338+M338*Dt/2</f>
        <v>2.3539101401404139E-7</v>
      </c>
      <c r="V338">
        <f>T338+N338*Dt/2</f>
        <v>3.1756459406562243E-8</v>
      </c>
      <c r="W338">
        <f t="shared" ref="W338:W401" si="52">K338*U338</f>
        <v>-2.1710260957465506E-6</v>
      </c>
      <c r="X338">
        <f t="shared" ref="X338:X401" si="53">J338*V338</f>
        <v>-3.1137590637665146E-7</v>
      </c>
      <c r="Y338">
        <f>W338/m_</f>
        <v>-2.1710260957465506E-6</v>
      </c>
      <c r="Z338">
        <f>X338/m_</f>
        <v>-3.1137590637665146E-7</v>
      </c>
      <c r="AA338">
        <f>Q338*Dt</f>
        <v>-1.9273895246536357</v>
      </c>
      <c r="AB338">
        <f>R338*Dt</f>
        <v>-0.69546648645548659</v>
      </c>
      <c r="AC338">
        <f>Y338*Dt</f>
        <v>-2.1710260957465507E-7</v>
      </c>
      <c r="AD338">
        <f>Z338*Dt</f>
        <v>-3.1137590637665149E-8</v>
      </c>
    </row>
    <row r="339" spans="6:30" x14ac:dyDescent="0.25">
      <c r="F339">
        <f>F338+Dt</f>
        <v>32.300000000000189</v>
      </c>
      <c r="G339">
        <f t="shared" si="45"/>
        <v>6378035.1021937933</v>
      </c>
      <c r="H339">
        <f t="shared" si="46"/>
        <v>5999418.2571775252</v>
      </c>
      <c r="I339">
        <f t="shared" si="47"/>
        <v>2164789.2138176342</v>
      </c>
      <c r="J339">
        <f>-G_*M*m_/(POWER(G339,2))</f>
        <v>-9.8051266502116388</v>
      </c>
      <c r="K339">
        <f t="shared" si="48"/>
        <v>-9.2230686875624297</v>
      </c>
      <c r="L339">
        <f t="shared" si="49"/>
        <v>-3.3279892745013373</v>
      </c>
      <c r="M339">
        <f t="shared" si="50"/>
        <v>-18.812742325563558</v>
      </c>
      <c r="N339">
        <f t="shared" si="51"/>
        <v>-6.7882655388832118</v>
      </c>
      <c r="O339">
        <f>K339/m_</f>
        <v>-9.2230686875624297</v>
      </c>
      <c r="P339">
        <f>L339/m_</f>
        <v>-3.3279892745013373</v>
      </c>
      <c r="Q339">
        <f>M339+O339*Dt/2</f>
        <v>-19.273895759941681</v>
      </c>
      <c r="R339">
        <f>N339+P339*Dt/2</f>
        <v>-6.9546650026082784</v>
      </c>
      <c r="S339">
        <f>x/r_</f>
        <v>0.94063734081406147</v>
      </c>
      <c r="T339">
        <f>y/r_</f>
        <v>0.33941330714374052</v>
      </c>
      <c r="U339">
        <f>S339+M339*Dt/2</f>
        <v>2.2453588355286769E-7</v>
      </c>
      <c r="V339">
        <f>T339+N339*Dt/2</f>
        <v>3.0199579892364881E-8</v>
      </c>
      <c r="W339">
        <f t="shared" si="52"/>
        <v>-2.0709098768306181E-6</v>
      </c>
      <c r="X339">
        <f t="shared" si="53"/>
        <v>-2.9611070562782245E-7</v>
      </c>
      <c r="Y339">
        <f>W339/m_</f>
        <v>-2.0709098768306181E-6</v>
      </c>
      <c r="Z339">
        <f>X339/m_</f>
        <v>-2.9611070562782245E-7</v>
      </c>
      <c r="AA339">
        <f>Q339*Dt</f>
        <v>-1.9273895759941682</v>
      </c>
      <c r="AB339">
        <f>R339*Dt</f>
        <v>-0.6954665002608279</v>
      </c>
      <c r="AC339">
        <f>Y339*Dt</f>
        <v>-2.0709098768306181E-7</v>
      </c>
      <c r="AD339">
        <f>Z339*Dt</f>
        <v>-2.9611070562782245E-8</v>
      </c>
    </row>
    <row r="340" spans="6:30" x14ac:dyDescent="0.25">
      <c r="F340">
        <f>F339+Dt</f>
        <v>32.40000000000019</v>
      </c>
      <c r="G340">
        <f t="shared" si="45"/>
        <v>6378033.0531686023</v>
      </c>
      <c r="H340">
        <f t="shared" si="46"/>
        <v>5999416.3297879491</v>
      </c>
      <c r="I340">
        <f t="shared" si="47"/>
        <v>2164788.5183511339</v>
      </c>
      <c r="J340">
        <f>-G_*M*m_/(POWER(G340,2))</f>
        <v>-9.8051329502588676</v>
      </c>
      <c r="K340">
        <f t="shared" si="48"/>
        <v>-9.223074613622563</v>
      </c>
      <c r="L340">
        <f t="shared" si="49"/>
        <v>-3.3279914128199279</v>
      </c>
      <c r="M340">
        <f t="shared" si="50"/>
        <v>-18.812742532654546</v>
      </c>
      <c r="N340">
        <f t="shared" si="51"/>
        <v>-6.7882655684942828</v>
      </c>
      <c r="O340">
        <f>K340/m_</f>
        <v>-9.223074613622563</v>
      </c>
      <c r="P340">
        <f>L340/m_</f>
        <v>-3.3279914128199279</v>
      </c>
      <c r="Q340">
        <f>M340+O340*Dt/2</f>
        <v>-19.273896263335676</v>
      </c>
      <c r="R340">
        <f>N340+P340*Dt/2</f>
        <v>-6.9546651391352796</v>
      </c>
      <c r="S340">
        <f>x/r_</f>
        <v>0.94063734081406147</v>
      </c>
      <c r="T340">
        <f>y/r_</f>
        <v>0.33941330714374052</v>
      </c>
      <c r="U340">
        <f>S340+M340*Dt/2</f>
        <v>2.1418133411277296E-7</v>
      </c>
      <c r="V340">
        <f>T340+N340*Dt/2</f>
        <v>2.8719026379242507E-8</v>
      </c>
      <c r="W340">
        <f t="shared" si="52"/>
        <v>-1.9754104253673283E-6</v>
      </c>
      <c r="X340">
        <f t="shared" si="53"/>
        <v>-2.8159387185046431E-7</v>
      </c>
      <c r="Y340">
        <f>W340/m_</f>
        <v>-1.9754104253673283E-6</v>
      </c>
      <c r="Z340">
        <f>X340/m_</f>
        <v>-2.8159387185046431E-7</v>
      </c>
      <c r="AA340">
        <f>Q340*Dt</f>
        <v>-1.9273896263335677</v>
      </c>
      <c r="AB340">
        <f>R340*Dt</f>
        <v>-0.69546651391352798</v>
      </c>
      <c r="AC340">
        <f>Y340*Dt</f>
        <v>-1.9754104253673283E-7</v>
      </c>
      <c r="AD340">
        <f>Z340*Dt</f>
        <v>-2.8159387185046433E-8</v>
      </c>
    </row>
    <row r="341" spans="6:30" x14ac:dyDescent="0.25">
      <c r="F341">
        <f>F340+Dt</f>
        <v>32.500000000000192</v>
      </c>
      <c r="G341">
        <f t="shared" si="45"/>
        <v>6378031.0041433601</v>
      </c>
      <c r="H341">
        <f t="shared" si="46"/>
        <v>5999414.4023983227</v>
      </c>
      <c r="I341">
        <f t="shared" si="47"/>
        <v>2164787.8228846202</v>
      </c>
      <c r="J341">
        <f>-G_*M*m_/(POWER(G341,2))</f>
        <v>-9.805139250312326</v>
      </c>
      <c r="K341">
        <f t="shared" si="48"/>
        <v>-9.2230805396885529</v>
      </c>
      <c r="L341">
        <f t="shared" si="49"/>
        <v>-3.3279935511406391</v>
      </c>
      <c r="M341">
        <f t="shared" si="50"/>
        <v>-18.812742730195588</v>
      </c>
      <c r="N341">
        <f t="shared" si="51"/>
        <v>-6.7882655966536696</v>
      </c>
      <c r="O341">
        <f>K341/m_</f>
        <v>-9.2230805396885529</v>
      </c>
      <c r="P341">
        <f>L341/m_</f>
        <v>-3.3279935511406391</v>
      </c>
      <c r="Q341">
        <f>M341+O341*Dt/2</f>
        <v>-19.273896757180015</v>
      </c>
      <c r="R341">
        <f>N341+P341*Dt/2</f>
        <v>-6.9546652742107016</v>
      </c>
      <c r="S341">
        <f>x/r_</f>
        <v>0.94063734081406147</v>
      </c>
      <c r="T341">
        <f>y/r_</f>
        <v>0.33941330714374052</v>
      </c>
      <c r="U341">
        <f>S341+M341*Dt/2</f>
        <v>2.043042820476515E-7</v>
      </c>
      <c r="V341">
        <f>T341+N341*Dt/2</f>
        <v>2.7311057027024077E-8</v>
      </c>
      <c r="W341">
        <f t="shared" si="52"/>
        <v>-1.8843148479287359E-6</v>
      </c>
      <c r="X341">
        <f t="shared" si="53"/>
        <v>-2.6778871722319207E-7</v>
      </c>
      <c r="Y341">
        <f>W341/m_</f>
        <v>-1.8843148479287359E-6</v>
      </c>
      <c r="Z341">
        <f>X341/m_</f>
        <v>-2.6778871722319207E-7</v>
      </c>
      <c r="AA341">
        <f>Q341*Dt</f>
        <v>-1.9273896757180016</v>
      </c>
      <c r="AB341">
        <f>R341*Dt</f>
        <v>-0.69546652742107018</v>
      </c>
      <c r="AC341">
        <f>Y341*Dt</f>
        <v>-1.8843148479287359E-7</v>
      </c>
      <c r="AD341">
        <f>Z341*Dt</f>
        <v>-2.6778871722319207E-8</v>
      </c>
    </row>
    <row r="342" spans="6:30" x14ac:dyDescent="0.25">
      <c r="F342">
        <f>F341+Dt</f>
        <v>32.600000000000193</v>
      </c>
      <c r="G342">
        <f t="shared" si="45"/>
        <v>6378028.9551180666</v>
      </c>
      <c r="H342">
        <f t="shared" si="46"/>
        <v>5999412.475008647</v>
      </c>
      <c r="I342">
        <f t="shared" si="47"/>
        <v>2164787.1274180929</v>
      </c>
      <c r="J342">
        <f>-G_*M*m_/(POWER(G342,2))</f>
        <v>-9.8051455503720177</v>
      </c>
      <c r="K342">
        <f t="shared" si="48"/>
        <v>-9.223086465760403</v>
      </c>
      <c r="L342">
        <f t="shared" si="49"/>
        <v>-3.3279956894634717</v>
      </c>
      <c r="M342">
        <f t="shared" si="50"/>
        <v>-18.812742918627073</v>
      </c>
      <c r="N342">
        <f t="shared" si="51"/>
        <v>-6.7882656234325411</v>
      </c>
      <c r="O342">
        <f>K342/m_</f>
        <v>-9.223086465760403</v>
      </c>
      <c r="P342">
        <f>L342/m_</f>
        <v>-3.3279956894634717</v>
      </c>
      <c r="Q342">
        <f>M342+O342*Dt/2</f>
        <v>-19.273897241915094</v>
      </c>
      <c r="R342">
        <f>N342+P342*Dt/2</f>
        <v>-6.9546654079057149</v>
      </c>
      <c r="S342">
        <f>x/r_</f>
        <v>0.94063734081406147</v>
      </c>
      <c r="T342">
        <f>y/r_</f>
        <v>0.33941330714374052</v>
      </c>
      <c r="U342">
        <f>S342+M342*Dt/2</f>
        <v>1.948827077491444E-7</v>
      </c>
      <c r="V342">
        <f>T342+N342*Dt/2</f>
        <v>2.5972113459893365E-8</v>
      </c>
      <c r="W342">
        <f t="shared" si="52"/>
        <v>-1.7974200642518738E-6</v>
      </c>
      <c r="X342">
        <f t="shared" si="53"/>
        <v>-2.5466035272503059E-7</v>
      </c>
      <c r="Y342">
        <f>W342/m_</f>
        <v>-1.7974200642518738E-6</v>
      </c>
      <c r="Z342">
        <f>X342/m_</f>
        <v>-2.5466035272503059E-7</v>
      </c>
      <c r="AA342">
        <f>Q342*Dt</f>
        <v>-1.9273897241915094</v>
      </c>
      <c r="AB342">
        <f>R342*Dt</f>
        <v>-0.69546654079057157</v>
      </c>
      <c r="AC342">
        <f>Y342*Dt</f>
        <v>-1.797420064251874E-7</v>
      </c>
      <c r="AD342">
        <f>Z342*Dt</f>
        <v>-2.5466035272503061E-8</v>
      </c>
    </row>
    <row r="343" spans="6:30" x14ac:dyDescent="0.25">
      <c r="F343">
        <f>F342+Dt</f>
        <v>32.700000000000195</v>
      </c>
      <c r="G343">
        <f t="shared" si="45"/>
        <v>6378026.9060927229</v>
      </c>
      <c r="H343">
        <f t="shared" si="46"/>
        <v>5999410.5476189228</v>
      </c>
      <c r="I343">
        <f t="shared" si="47"/>
        <v>2164786.4319515522</v>
      </c>
      <c r="J343">
        <f>-G_*M*m_/(POWER(G343,2))</f>
        <v>-9.805151850437932</v>
      </c>
      <c r="K343">
        <f t="shared" si="48"/>
        <v>-9.2230923918381063</v>
      </c>
      <c r="L343">
        <f t="shared" si="49"/>
        <v>-3.3279978277884217</v>
      </c>
      <c r="M343">
        <f t="shared" si="50"/>
        <v>-18.812743098369079</v>
      </c>
      <c r="N343">
        <f t="shared" si="51"/>
        <v>-6.7882656488985766</v>
      </c>
      <c r="O343">
        <f>K343/m_</f>
        <v>-9.2230923918381063</v>
      </c>
      <c r="P343">
        <f>L343/m_</f>
        <v>-3.3279978277884217</v>
      </c>
      <c r="Q343">
        <f>M343+O343*Dt/2</f>
        <v>-19.273897717960985</v>
      </c>
      <c r="R343">
        <f>N343+P343*Dt/2</f>
        <v>-6.9546655402879978</v>
      </c>
      <c r="S343">
        <f>x/r_</f>
        <v>0.94063734081406147</v>
      </c>
      <c r="T343">
        <f>y/r_</f>
        <v>0.33941330714374052</v>
      </c>
      <c r="U343">
        <f>S343+M343*Dt/2</f>
        <v>1.858956074629603E-7</v>
      </c>
      <c r="V343">
        <f>T343+N343*Dt/2</f>
        <v>2.4698811662560161E-8</v>
      </c>
      <c r="W343">
        <f t="shared" si="52"/>
        <v>-1.7145323628677521E-6</v>
      </c>
      <c r="X343">
        <f t="shared" si="53"/>
        <v>-2.4217559887676971E-7</v>
      </c>
      <c r="Y343">
        <f>W343/m_</f>
        <v>-1.7145323628677521E-6</v>
      </c>
      <c r="Z343">
        <f>X343/m_</f>
        <v>-2.4217559887676971E-7</v>
      </c>
      <c r="AA343">
        <f>Q343*Dt</f>
        <v>-1.9273897717960986</v>
      </c>
      <c r="AB343">
        <f>R343*Dt</f>
        <v>-0.69546655402879987</v>
      </c>
      <c r="AC343">
        <f>Y343*Dt</f>
        <v>-1.7145323628677524E-7</v>
      </c>
      <c r="AD343">
        <f>Z343*Dt</f>
        <v>-2.4217559887676973E-8</v>
      </c>
    </row>
    <row r="344" spans="6:30" x14ac:dyDescent="0.25">
      <c r="F344">
        <f>F343+Dt</f>
        <v>32.800000000000196</v>
      </c>
      <c r="G344">
        <f t="shared" si="45"/>
        <v>6378024.8570673298</v>
      </c>
      <c r="H344">
        <f t="shared" si="46"/>
        <v>5999408.6202291511</v>
      </c>
      <c r="I344">
        <f t="shared" si="47"/>
        <v>2164785.7364849979</v>
      </c>
      <c r="J344">
        <f>-G_*M*m_/(POWER(G344,2))</f>
        <v>-9.8051581505100707</v>
      </c>
      <c r="K344">
        <f t="shared" si="48"/>
        <v>-9.2230983179216626</v>
      </c>
      <c r="L344">
        <f t="shared" si="49"/>
        <v>-3.3279999661154895</v>
      </c>
      <c r="M344">
        <f t="shared" si="50"/>
        <v>-18.812743269822317</v>
      </c>
      <c r="N344">
        <f t="shared" si="51"/>
        <v>-6.7882656731161362</v>
      </c>
      <c r="O344">
        <f>K344/m_</f>
        <v>-9.2230983179216626</v>
      </c>
      <c r="P344">
        <f>L344/m_</f>
        <v>-3.3279999661154895</v>
      </c>
      <c r="Q344">
        <f>M344+O344*Dt/2</f>
        <v>-19.273898185718402</v>
      </c>
      <c r="R344">
        <f>N344+P344*Dt/2</f>
        <v>-6.9546656714219104</v>
      </c>
      <c r="S344">
        <f>x/r_</f>
        <v>0.94063734081406147</v>
      </c>
      <c r="T344">
        <f>y/r_</f>
        <v>0.33941330714374052</v>
      </c>
      <c r="U344">
        <f>S344+M344*Dt/2</f>
        <v>1.7732294554928529E-7</v>
      </c>
      <c r="V344">
        <f>T344+N344*Dt/2</f>
        <v>2.3487933709098741E-8</v>
      </c>
      <c r="W344">
        <f t="shared" si="52"/>
        <v>-1.6354669608245278E-6</v>
      </c>
      <c r="X344">
        <f t="shared" si="53"/>
        <v>-2.3030290464640974E-7</v>
      </c>
      <c r="Y344">
        <f>W344/m_</f>
        <v>-1.6354669608245278E-6</v>
      </c>
      <c r="Z344">
        <f>X344/m_</f>
        <v>-2.3030290464640974E-7</v>
      </c>
      <c r="AA344">
        <f>Q344*Dt</f>
        <v>-1.9273898185718403</v>
      </c>
      <c r="AB344">
        <f>R344*Dt</f>
        <v>-0.69546656714219113</v>
      </c>
      <c r="AC344">
        <f>Y344*Dt</f>
        <v>-1.6354669608245279E-7</v>
      </c>
      <c r="AD344">
        <f>Z344*Dt</f>
        <v>-2.3030290464640977E-8</v>
      </c>
    </row>
    <row r="345" spans="6:30" x14ac:dyDescent="0.25">
      <c r="F345">
        <f>F344+Dt</f>
        <v>32.900000000000198</v>
      </c>
      <c r="G345">
        <f t="shared" si="45"/>
        <v>6378022.8080418892</v>
      </c>
      <c r="H345">
        <f t="shared" si="46"/>
        <v>5999406.6928393329</v>
      </c>
      <c r="I345">
        <f t="shared" si="47"/>
        <v>2164785.0410184306</v>
      </c>
      <c r="J345">
        <f>-G_*M*m_/(POWER(G345,2))</f>
        <v>-9.8051644505884266</v>
      </c>
      <c r="K345">
        <f t="shared" si="48"/>
        <v>-9.2231042440110631</v>
      </c>
      <c r="L345">
        <f t="shared" si="49"/>
        <v>-3.3280021044446721</v>
      </c>
      <c r="M345">
        <f t="shared" si="50"/>
        <v>-18.812743433369011</v>
      </c>
      <c r="N345">
        <f t="shared" si="51"/>
        <v>-6.7882656961464267</v>
      </c>
      <c r="O345">
        <f>K345/m_</f>
        <v>-9.2231042440110631</v>
      </c>
      <c r="P345">
        <f>L345/m_</f>
        <v>-3.3280021044446721</v>
      </c>
      <c r="Q345">
        <f>M345+O345*Dt/2</f>
        <v>-19.273898645569563</v>
      </c>
      <c r="R345">
        <f>N345+P345*Dt/2</f>
        <v>-6.9546658013686606</v>
      </c>
      <c r="S345">
        <f>x/r_</f>
        <v>0.94063734081406147</v>
      </c>
      <c r="T345">
        <f>y/r_</f>
        <v>0.33941330714374052</v>
      </c>
      <c r="U345">
        <f>S345+M345*Dt/2</f>
        <v>1.6914561085101809E-7</v>
      </c>
      <c r="V345">
        <f>T345+N345*Dt/2</f>
        <v>2.2336419158719423E-8</v>
      </c>
      <c r="W345">
        <f t="shared" si="52"/>
        <v>-1.5600476012958687E-6</v>
      </c>
      <c r="X345">
        <f t="shared" si="53"/>
        <v>-2.1901226308851794E-7</v>
      </c>
      <c r="Y345">
        <f>W345/m_</f>
        <v>-1.5600476012958687E-6</v>
      </c>
      <c r="Z345">
        <f>X345/m_</f>
        <v>-2.1901226308851794E-7</v>
      </c>
      <c r="AA345">
        <f>Q345*Dt</f>
        <v>-1.9273898645569565</v>
      </c>
      <c r="AB345">
        <f>R345*Dt</f>
        <v>-0.69546658013686613</v>
      </c>
      <c r="AC345">
        <f>Y345*Dt</f>
        <v>-1.5600476012958688E-7</v>
      </c>
      <c r="AD345">
        <f>Z345*Dt</f>
        <v>-2.1901226308851795E-8</v>
      </c>
    </row>
    <row r="346" spans="6:30" x14ac:dyDescent="0.25">
      <c r="F346">
        <f>F345+Dt</f>
        <v>33.000000000000199</v>
      </c>
      <c r="G346">
        <f t="shared" si="45"/>
        <v>6378020.7590164002</v>
      </c>
      <c r="H346">
        <f t="shared" si="46"/>
        <v>5999404.765449468</v>
      </c>
      <c r="I346">
        <f t="shared" si="47"/>
        <v>2164784.3455518503</v>
      </c>
      <c r="J346">
        <f>-G_*M*m_/(POWER(G346,2))</f>
        <v>-9.805170750673005</v>
      </c>
      <c r="K346">
        <f t="shared" si="48"/>
        <v>-9.223110170106315</v>
      </c>
      <c r="L346">
        <f t="shared" si="49"/>
        <v>-3.3280042427759722</v>
      </c>
      <c r="M346">
        <f t="shared" si="50"/>
        <v>-18.81274358937377</v>
      </c>
      <c r="N346">
        <f t="shared" si="51"/>
        <v>-6.7882657180476533</v>
      </c>
      <c r="O346">
        <f>K346/m_</f>
        <v>-9.223110170106315</v>
      </c>
      <c r="P346">
        <f>L346/m_</f>
        <v>-3.3280042427759722</v>
      </c>
      <c r="Q346">
        <f>M346+O346*Dt/2</f>
        <v>-19.273899097879085</v>
      </c>
      <c r="R346">
        <f>N346+P346*Dt/2</f>
        <v>-6.9546659301864517</v>
      </c>
      <c r="S346">
        <f>x/r_</f>
        <v>0.94063734081406147</v>
      </c>
      <c r="T346">
        <f>y/r_</f>
        <v>0.33941330714374052</v>
      </c>
      <c r="U346">
        <f>S346+M346*Dt/2</f>
        <v>1.6134537295098283E-7</v>
      </c>
      <c r="V346">
        <f>T346+N346*Dt/2</f>
        <v>2.1241357839318908E-8</v>
      </c>
      <c r="W346">
        <f t="shared" si="52"/>
        <v>-1.4881061501638061E-6</v>
      </c>
      <c r="X346">
        <f t="shared" si="53"/>
        <v>-2.0827514059066851E-7</v>
      </c>
      <c r="Y346">
        <f>W346/m_</f>
        <v>-1.4881061501638061E-6</v>
      </c>
      <c r="Z346">
        <f>X346/m_</f>
        <v>-2.0827514059066851E-7</v>
      </c>
      <c r="AA346">
        <f>Q346*Dt</f>
        <v>-1.9273899097879086</v>
      </c>
      <c r="AB346">
        <f>R346*Dt</f>
        <v>-0.69546659301864522</v>
      </c>
      <c r="AC346">
        <f>Y346*Dt</f>
        <v>-1.4881061501638061E-7</v>
      </c>
      <c r="AD346">
        <f>Z346*Dt</f>
        <v>-2.0827514059066853E-8</v>
      </c>
    </row>
    <row r="347" spans="6:30" x14ac:dyDescent="0.25">
      <c r="F347">
        <f>F346+Dt</f>
        <v>33.1000000000002</v>
      </c>
      <c r="G347">
        <f t="shared" si="45"/>
        <v>6378018.7099908656</v>
      </c>
      <c r="H347">
        <f t="shared" si="46"/>
        <v>5999402.8380595585</v>
      </c>
      <c r="I347">
        <f t="shared" si="47"/>
        <v>2164783.6500852574</v>
      </c>
      <c r="J347">
        <f>-G_*M*m_/(POWER(G347,2))</f>
        <v>-9.8051770507637954</v>
      </c>
      <c r="K347">
        <f t="shared" si="48"/>
        <v>-9.2231160962074092</v>
      </c>
      <c r="L347">
        <f t="shared" si="49"/>
        <v>-3.3280063811093852</v>
      </c>
      <c r="M347">
        <f t="shared" si="50"/>
        <v>-18.812743738184384</v>
      </c>
      <c r="N347">
        <f t="shared" si="51"/>
        <v>-6.7882657388751673</v>
      </c>
      <c r="O347">
        <f>K347/m_</f>
        <v>-9.2231160962074092</v>
      </c>
      <c r="P347">
        <f>L347/m_</f>
        <v>-3.3280063811093852</v>
      </c>
      <c r="Q347">
        <f>M347+O347*Dt/2</f>
        <v>-19.273899542994755</v>
      </c>
      <c r="R347">
        <f>N347+P347*Dt/2</f>
        <v>-6.9546660579306367</v>
      </c>
      <c r="S347">
        <f>x/r_</f>
        <v>0.94063734081406147</v>
      </c>
      <c r="T347">
        <f>y/r_</f>
        <v>0.33941330714374052</v>
      </c>
      <c r="U347">
        <f>S347+M347*Dt/2</f>
        <v>1.5390484220390022E-7</v>
      </c>
      <c r="V347">
        <f>T347+N347*Dt/2</f>
        <v>2.0199982131430261E-8</v>
      </c>
      <c r="W347">
        <f t="shared" si="52"/>
        <v>-1.4194822274150535E-6</v>
      </c>
      <c r="X347">
        <f t="shared" si="53"/>
        <v>-1.9806440122093874E-7</v>
      </c>
      <c r="Y347">
        <f>W347/m_</f>
        <v>-1.4194822274150535E-6</v>
      </c>
      <c r="Z347">
        <f>X347/m_</f>
        <v>-1.9806440122093874E-7</v>
      </c>
      <c r="AA347">
        <f>Q347*Dt</f>
        <v>-1.9273899542994757</v>
      </c>
      <c r="AB347">
        <f>R347*Dt</f>
        <v>-0.69546660579306374</v>
      </c>
      <c r="AC347">
        <f>Y347*Dt</f>
        <v>-1.4194822274150535E-7</v>
      </c>
      <c r="AD347">
        <f>Z347*Dt</f>
        <v>-1.9806440122093877E-8</v>
      </c>
    </row>
    <row r="348" spans="6:30" x14ac:dyDescent="0.25">
      <c r="F348">
        <f>F347+Dt</f>
        <v>33.200000000000202</v>
      </c>
      <c r="G348">
        <f t="shared" si="45"/>
        <v>6378016.6609652834</v>
      </c>
      <c r="H348">
        <f t="shared" si="46"/>
        <v>5999400.9106696043</v>
      </c>
      <c r="I348">
        <f t="shared" si="47"/>
        <v>2164782.9546186514</v>
      </c>
      <c r="J348">
        <f>-G_*M*m_/(POWER(G348,2))</f>
        <v>-9.8051833508608031</v>
      </c>
      <c r="K348">
        <f t="shared" si="48"/>
        <v>-9.2231220223143495</v>
      </c>
      <c r="L348">
        <f t="shared" si="49"/>
        <v>-3.3280085194449125</v>
      </c>
      <c r="M348">
        <f t="shared" si="50"/>
        <v>-18.812743880132608</v>
      </c>
      <c r="N348">
        <f t="shared" si="51"/>
        <v>-6.7882657586816073</v>
      </c>
      <c r="O348">
        <f>K348/m_</f>
        <v>-9.2231220223143495</v>
      </c>
      <c r="P348">
        <f>L348/m_</f>
        <v>-3.3280085194449125</v>
      </c>
      <c r="Q348">
        <f>M348+O348*Dt/2</f>
        <v>-19.273899981248327</v>
      </c>
      <c r="R348">
        <f>N348+P348*Dt/2</f>
        <v>-6.9546661846538527</v>
      </c>
      <c r="S348">
        <f>x/r_</f>
        <v>0.94063734081406147</v>
      </c>
      <c r="T348">
        <f>y/r_</f>
        <v>0.33941330714374052</v>
      </c>
      <c r="U348">
        <f>S348+M348*Dt/2</f>
        <v>1.4680743098960392E-7</v>
      </c>
      <c r="V348">
        <f>T348+N348*Dt/2</f>
        <v>1.9209660140351303E-8</v>
      </c>
      <c r="W348">
        <f t="shared" si="52"/>
        <v>-1.35402284979961E-6</v>
      </c>
      <c r="X348">
        <f t="shared" si="53"/>
        <v>-1.8835423978386699E-7</v>
      </c>
      <c r="Y348">
        <f>W348/m_</f>
        <v>-1.35402284979961E-6</v>
      </c>
      <c r="Z348">
        <f>X348/m_</f>
        <v>-1.8835423978386699E-7</v>
      </c>
      <c r="AA348">
        <f>Q348*Dt</f>
        <v>-1.9273899981248328</v>
      </c>
      <c r="AB348">
        <f>R348*Dt</f>
        <v>-0.69546661846538527</v>
      </c>
      <c r="AC348">
        <f>Y348*Dt</f>
        <v>-1.3540228497996101E-7</v>
      </c>
      <c r="AD348">
        <f>Z348*Dt</f>
        <v>-1.8835423978386699E-8</v>
      </c>
    </row>
    <row r="349" spans="6:30" x14ac:dyDescent="0.25">
      <c r="F349">
        <f>F348+Dt</f>
        <v>33.300000000000203</v>
      </c>
      <c r="G349">
        <f t="shared" si="45"/>
        <v>6378014.6119396556</v>
      </c>
      <c r="H349">
        <f t="shared" si="46"/>
        <v>5999398.9832796063</v>
      </c>
      <c r="I349">
        <f t="shared" si="47"/>
        <v>2164782.2591520329</v>
      </c>
      <c r="J349">
        <f>-G_*M*m_/(POWER(G349,2))</f>
        <v>-9.8051896509640226</v>
      </c>
      <c r="K349">
        <f t="shared" si="48"/>
        <v>-9.223127948427134</v>
      </c>
      <c r="L349">
        <f t="shared" si="49"/>
        <v>-3.3280106577825537</v>
      </c>
      <c r="M349">
        <f t="shared" si="50"/>
        <v>-18.812744015534893</v>
      </c>
      <c r="N349">
        <f t="shared" si="51"/>
        <v>-6.7882657775170312</v>
      </c>
      <c r="O349">
        <f>K349/m_</f>
        <v>-9.223127948427134</v>
      </c>
      <c r="P349">
        <f>L349/m_</f>
        <v>-3.3280106577825537</v>
      </c>
      <c r="Q349">
        <f>M349+O349*Dt/2</f>
        <v>-19.273900412956248</v>
      </c>
      <c r="R349">
        <f>N349+P349*Dt/2</f>
        <v>-6.954666310406159</v>
      </c>
      <c r="S349">
        <f>x/r_</f>
        <v>0.94063734081406147</v>
      </c>
      <c r="T349">
        <f>y/r_</f>
        <v>0.33941330714374052</v>
      </c>
      <c r="U349">
        <f>S349+M349*Dt/2</f>
        <v>1.4003731674261388E-7</v>
      </c>
      <c r="V349">
        <f>T349+N349*Dt/2</f>
        <v>1.826788892378417E-8</v>
      </c>
      <c r="W349">
        <f t="shared" si="52"/>
        <v>-1.2915820898715452E-6</v>
      </c>
      <c r="X349">
        <f t="shared" si="53"/>
        <v>-1.7912011542044884E-7</v>
      </c>
      <c r="Y349">
        <f>W349/m_</f>
        <v>-1.2915820898715452E-6</v>
      </c>
      <c r="Z349">
        <f>X349/m_</f>
        <v>-1.7912011542044884E-7</v>
      </c>
      <c r="AA349">
        <f>Q349*Dt</f>
        <v>-1.9273900412956249</v>
      </c>
      <c r="AB349">
        <f>R349*Dt</f>
        <v>-0.6954666310406159</v>
      </c>
      <c r="AC349">
        <f>Y349*Dt</f>
        <v>-1.2915820898715452E-7</v>
      </c>
      <c r="AD349">
        <f>Z349*Dt</f>
        <v>-1.7912011542044886E-8</v>
      </c>
    </row>
    <row r="350" spans="6:30" x14ac:dyDescent="0.25">
      <c r="F350">
        <f>F349+Dt</f>
        <v>33.400000000000205</v>
      </c>
      <c r="G350">
        <f t="shared" si="45"/>
        <v>6378012.5629139831</v>
      </c>
      <c r="H350">
        <f t="shared" si="46"/>
        <v>5999397.0558895655</v>
      </c>
      <c r="I350">
        <f t="shared" si="47"/>
        <v>2164781.5636854018</v>
      </c>
      <c r="J350">
        <f>-G_*M*m_/(POWER(G350,2))</f>
        <v>-9.8051959510734541</v>
      </c>
      <c r="K350">
        <f t="shared" si="48"/>
        <v>-9.2231338745457592</v>
      </c>
      <c r="L350">
        <f t="shared" si="49"/>
        <v>-3.3280127961223065</v>
      </c>
      <c r="M350">
        <f t="shared" si="50"/>
        <v>-18.812744144693102</v>
      </c>
      <c r="N350">
        <f t="shared" si="51"/>
        <v>-6.7882657954290426</v>
      </c>
      <c r="O350">
        <f>K350/m_</f>
        <v>-9.2231338745457592</v>
      </c>
      <c r="P350">
        <f>L350/m_</f>
        <v>-3.3280127961223065</v>
      </c>
      <c r="Q350">
        <f>M350+O350*Dt/2</f>
        <v>-19.273900838420388</v>
      </c>
      <c r="R350">
        <f>N350+P350*Dt/2</f>
        <v>-6.9546664352351577</v>
      </c>
      <c r="S350">
        <f>x/r_</f>
        <v>0.94063734081406147</v>
      </c>
      <c r="T350">
        <f>y/r_</f>
        <v>0.33941330714374052</v>
      </c>
      <c r="U350">
        <f>S350+M350*Dt/2</f>
        <v>1.3357940631397724E-7</v>
      </c>
      <c r="V350">
        <f>T350+N350*Dt/2</f>
        <v>1.737228838560867E-8</v>
      </c>
      <c r="W350">
        <f t="shared" si="52"/>
        <v>-1.2320207473161553E-6</v>
      </c>
      <c r="X350">
        <f t="shared" si="53"/>
        <v>-1.7033869173945052E-7</v>
      </c>
      <c r="Y350">
        <f>W350/m_</f>
        <v>-1.2320207473161553E-6</v>
      </c>
      <c r="Z350">
        <f>X350/m_</f>
        <v>-1.7033869173945052E-7</v>
      </c>
      <c r="AA350">
        <f>Q350*Dt</f>
        <v>-1.927390083842039</v>
      </c>
      <c r="AB350">
        <f>R350*Dt</f>
        <v>-0.69546664352351584</v>
      </c>
      <c r="AC350">
        <f>Y350*Dt</f>
        <v>-1.2320207473161552E-7</v>
      </c>
      <c r="AD350">
        <f>Z350*Dt</f>
        <v>-1.7033869173945052E-8</v>
      </c>
    </row>
    <row r="351" spans="6:30" x14ac:dyDescent="0.25">
      <c r="F351">
        <f>F350+Dt</f>
        <v>33.500000000000206</v>
      </c>
      <c r="G351">
        <f t="shared" si="45"/>
        <v>6378010.5138882669</v>
      </c>
      <c r="H351">
        <f t="shared" si="46"/>
        <v>5999395.1284994818</v>
      </c>
      <c r="I351">
        <f t="shared" si="47"/>
        <v>2164780.8682187581</v>
      </c>
      <c r="J351">
        <f>-G_*M*m_/(POWER(G351,2))</f>
        <v>-9.8052022511890904</v>
      </c>
      <c r="K351">
        <f t="shared" si="48"/>
        <v>-9.2231398006702179</v>
      </c>
      <c r="L351">
        <f t="shared" si="49"/>
        <v>-3.3280149344641692</v>
      </c>
      <c r="M351">
        <f t="shared" si="50"/>
        <v>-18.812744267895177</v>
      </c>
      <c r="N351">
        <f t="shared" si="51"/>
        <v>-6.7882658124629121</v>
      </c>
      <c r="O351">
        <f>K351/m_</f>
        <v>-9.2231398006702179</v>
      </c>
      <c r="P351">
        <f>L351/m_</f>
        <v>-3.3280149344641692</v>
      </c>
      <c r="Q351">
        <f>M351+O351*Dt/2</f>
        <v>-19.273901257928689</v>
      </c>
      <c r="R351">
        <f>N351+P351*Dt/2</f>
        <v>-6.954666559186121</v>
      </c>
      <c r="S351">
        <f>x/r_</f>
        <v>0.94063734081406147</v>
      </c>
      <c r="T351">
        <f>y/r_</f>
        <v>0.33941330714374052</v>
      </c>
      <c r="U351">
        <f>S351+M351*Dt/2</f>
        <v>1.2741930255355527E-7</v>
      </c>
      <c r="V351">
        <f>T351+N351*Dt/2</f>
        <v>1.6520594892099894E-8</v>
      </c>
      <c r="W351">
        <f t="shared" si="52"/>
        <v>-1.175206040755336E-6</v>
      </c>
      <c r="X351">
        <f t="shared" si="53"/>
        <v>-1.6198777422700087E-7</v>
      </c>
      <c r="Y351">
        <f>W351/m_</f>
        <v>-1.175206040755336E-6</v>
      </c>
      <c r="Z351">
        <f>X351/m_</f>
        <v>-1.6198777422700087E-7</v>
      </c>
      <c r="AA351">
        <f>Q351*Dt</f>
        <v>-1.9273901257928689</v>
      </c>
      <c r="AB351">
        <f>R351*Dt</f>
        <v>-0.69546665591861212</v>
      </c>
      <c r="AC351">
        <f>Y351*Dt</f>
        <v>-1.1752060407553361E-7</v>
      </c>
      <c r="AD351">
        <f>Z351*Dt</f>
        <v>-1.6198777422700086E-8</v>
      </c>
    </row>
    <row r="352" spans="6:30" x14ac:dyDescent="0.25">
      <c r="F352">
        <f>F351+Dt</f>
        <v>33.600000000000207</v>
      </c>
      <c r="G352">
        <f t="shared" si="45"/>
        <v>6378008.4648625068</v>
      </c>
      <c r="H352">
        <f t="shared" si="46"/>
        <v>5999393.2011093562</v>
      </c>
      <c r="I352">
        <f t="shared" si="47"/>
        <v>2164780.1727521024</v>
      </c>
      <c r="J352">
        <f>-G_*M*m_/(POWER(G352,2))</f>
        <v>-9.8052085513109333</v>
      </c>
      <c r="K352">
        <f t="shared" si="48"/>
        <v>-9.2231457268005137</v>
      </c>
      <c r="L352">
        <f t="shared" si="49"/>
        <v>-3.3280170728081426</v>
      </c>
      <c r="M352">
        <f t="shared" si="50"/>
        <v>-18.81274438541578</v>
      </c>
      <c r="N352">
        <f t="shared" si="51"/>
        <v>-6.7882658286616895</v>
      </c>
      <c r="O352">
        <f>K352/m_</f>
        <v>-9.2231457268005137</v>
      </c>
      <c r="P352">
        <f>L352/m_</f>
        <v>-3.3280170728081426</v>
      </c>
      <c r="Q352">
        <f>M352+O352*Dt/2</f>
        <v>-19.273901671755805</v>
      </c>
      <c r="R352">
        <f>N352+P352*Dt/2</f>
        <v>-6.9546666823020971</v>
      </c>
      <c r="S352">
        <f>x/r_</f>
        <v>0.94063734081406147</v>
      </c>
      <c r="T352">
        <f>y/r_</f>
        <v>0.33941330714374052</v>
      </c>
      <c r="U352">
        <f>S352+M352*Dt/2</f>
        <v>1.2154327244662255E-7</v>
      </c>
      <c r="V352">
        <f>T352+N352*Dt/2</f>
        <v>1.571065599836885E-8</v>
      </c>
      <c r="W352">
        <f t="shared" si="52"/>
        <v>-1.1210113138874174E-6</v>
      </c>
      <c r="X352">
        <f t="shared" si="53"/>
        <v>-1.5404625854191065E-7</v>
      </c>
      <c r="Y352">
        <f>W352/m_</f>
        <v>-1.1210113138874174E-6</v>
      </c>
      <c r="Z352">
        <f>X352/m_</f>
        <v>-1.5404625854191065E-7</v>
      </c>
      <c r="AA352">
        <f>Q352*Dt</f>
        <v>-1.9273901671755806</v>
      </c>
      <c r="AB352">
        <f>R352*Dt</f>
        <v>-0.69546666823020975</v>
      </c>
      <c r="AC352">
        <f>Y352*Dt</f>
        <v>-1.1210113138874174E-7</v>
      </c>
      <c r="AD352">
        <f>Z352*Dt</f>
        <v>-1.5404625854191065E-8</v>
      </c>
    </row>
    <row r="353" spans="6:30" x14ac:dyDescent="0.25">
      <c r="F353">
        <f>F352+Dt</f>
        <v>33.700000000000209</v>
      </c>
      <c r="G353">
        <f t="shared" si="45"/>
        <v>6378006.415836703</v>
      </c>
      <c r="H353">
        <f t="shared" si="46"/>
        <v>5999391.2737191888</v>
      </c>
      <c r="I353">
        <f t="shared" si="47"/>
        <v>2164779.477285434</v>
      </c>
      <c r="J353">
        <f>-G_*M*m_/(POWER(G353,2))</f>
        <v>-9.8052148514389827</v>
      </c>
      <c r="K353">
        <f t="shared" si="48"/>
        <v>-9.2231516529366466</v>
      </c>
      <c r="L353">
        <f t="shared" si="49"/>
        <v>-3.3280192111542255</v>
      </c>
      <c r="M353">
        <f t="shared" si="50"/>
        <v>-18.81274449751691</v>
      </c>
      <c r="N353">
        <f t="shared" si="51"/>
        <v>-6.7882658440663155</v>
      </c>
      <c r="O353">
        <f>K353/m_</f>
        <v>-9.2231516529366466</v>
      </c>
      <c r="P353">
        <f>L353/m_</f>
        <v>-3.3280192111542255</v>
      </c>
      <c r="Q353">
        <f>M353+O353*Dt/2</f>
        <v>-19.273902080163744</v>
      </c>
      <c r="R353">
        <f>N353+P353*Dt/2</f>
        <v>-6.9546668046240265</v>
      </c>
      <c r="S353">
        <f>x/r_</f>
        <v>0.94063734081406147</v>
      </c>
      <c r="T353">
        <f>y/r_</f>
        <v>0.33941330714374052</v>
      </c>
      <c r="U353">
        <f>S353+M353*Dt/2</f>
        <v>1.1593821591660003E-7</v>
      </c>
      <c r="V353">
        <f>T353+N353*Dt/2</f>
        <v>1.4940424730713886E-8</v>
      </c>
      <c r="W353">
        <f t="shared" si="52"/>
        <v>-1.0693157477697155E-6</v>
      </c>
      <c r="X353">
        <f t="shared" si="53"/>
        <v>-1.4649407445640207E-7</v>
      </c>
      <c r="Y353">
        <f>W353/m_</f>
        <v>-1.0693157477697155E-6</v>
      </c>
      <c r="Z353">
        <f>X353/m_</f>
        <v>-1.4649407445640207E-7</v>
      </c>
      <c r="AA353">
        <f>Q353*Dt</f>
        <v>-1.9273902080163745</v>
      </c>
      <c r="AB353">
        <f>R353*Dt</f>
        <v>-0.69546668046240268</v>
      </c>
      <c r="AC353">
        <f>Y353*Dt</f>
        <v>-1.0693157477697155E-7</v>
      </c>
      <c r="AD353">
        <f>Z353*Dt</f>
        <v>-1.4649407445640208E-8</v>
      </c>
    </row>
    <row r="354" spans="6:30" x14ac:dyDescent="0.25">
      <c r="F354">
        <f>F353+Dt</f>
        <v>33.80000000000021</v>
      </c>
      <c r="G354">
        <f t="shared" si="45"/>
        <v>6378004.3668108573</v>
      </c>
      <c r="H354">
        <f t="shared" si="46"/>
        <v>5999389.3463289803</v>
      </c>
      <c r="I354">
        <f t="shared" si="47"/>
        <v>2164778.7818187536</v>
      </c>
      <c r="J354">
        <f>-G_*M*m_/(POWER(G354,2))</f>
        <v>-9.8052211515732335</v>
      </c>
      <c r="K354">
        <f t="shared" si="48"/>
        <v>-9.2231575790786113</v>
      </c>
      <c r="L354">
        <f t="shared" si="49"/>
        <v>-3.3280213495024173</v>
      </c>
      <c r="M354">
        <f t="shared" si="50"/>
        <v>-18.812744604448486</v>
      </c>
      <c r="N354">
        <f t="shared" si="51"/>
        <v>-6.7882658587157225</v>
      </c>
      <c r="O354">
        <f>K354/m_</f>
        <v>-9.2231575790786113</v>
      </c>
      <c r="P354">
        <f>L354/m_</f>
        <v>-3.3280213495024173</v>
      </c>
      <c r="Q354">
        <f>M354+O354*Dt/2</f>
        <v>-19.273902483402416</v>
      </c>
      <c r="R354">
        <f>N354+P354*Dt/2</f>
        <v>-6.9546669261908436</v>
      </c>
      <c r="S354">
        <f>x/r_</f>
        <v>0.94063734081406147</v>
      </c>
      <c r="T354">
        <f>y/r_</f>
        <v>0.33941330714374052</v>
      </c>
      <c r="U354">
        <f>S354+M354*Dt/2</f>
        <v>1.1059163707027864E-7</v>
      </c>
      <c r="V354">
        <f>T354+N354*Dt/2</f>
        <v>1.4207954368572473E-8</v>
      </c>
      <c r="W354">
        <f t="shared" si="52"/>
        <v>-1.0200040956274514E-6</v>
      </c>
      <c r="X354">
        <f t="shared" si="53"/>
        <v>-1.3931213469531413E-7</v>
      </c>
      <c r="Y354">
        <f>W354/m_</f>
        <v>-1.0200040956274514E-6</v>
      </c>
      <c r="Z354">
        <f>X354/m_</f>
        <v>-1.3931213469531413E-7</v>
      </c>
      <c r="AA354">
        <f>Q354*Dt</f>
        <v>-1.9273902483402416</v>
      </c>
      <c r="AB354">
        <f>R354*Dt</f>
        <v>-0.69546669261908445</v>
      </c>
      <c r="AC354">
        <f>Y354*Dt</f>
        <v>-1.0200040956274515E-7</v>
      </c>
      <c r="AD354">
        <f>Z354*Dt</f>
        <v>-1.3931213469531414E-8</v>
      </c>
    </row>
    <row r="355" spans="6:30" x14ac:dyDescent="0.25">
      <c r="F355">
        <f>F354+Dt</f>
        <v>33.900000000000212</v>
      </c>
      <c r="G355">
        <f t="shared" si="45"/>
        <v>6378002.3177849688</v>
      </c>
      <c r="H355">
        <f t="shared" si="46"/>
        <v>5999387.4189387318</v>
      </c>
      <c r="I355">
        <f t="shared" si="47"/>
        <v>2164778.086352061</v>
      </c>
      <c r="J355">
        <f>-G_*M*m_/(POWER(G355,2))</f>
        <v>-9.8052274517136873</v>
      </c>
      <c r="K355">
        <f t="shared" si="48"/>
        <v>-9.2231635052264096</v>
      </c>
      <c r="L355">
        <f t="shared" si="49"/>
        <v>-3.3280234878527182</v>
      </c>
      <c r="M355">
        <f t="shared" si="50"/>
        <v>-18.812744706448896</v>
      </c>
      <c r="N355">
        <f t="shared" si="51"/>
        <v>-6.788265872646936</v>
      </c>
      <c r="O355">
        <f>K355/m_</f>
        <v>-9.2231635052264096</v>
      </c>
      <c r="P355">
        <f>L355/m_</f>
        <v>-3.3280234878527182</v>
      </c>
      <c r="Q355">
        <f>M355+O355*Dt/2</f>
        <v>-19.273902881710217</v>
      </c>
      <c r="R355">
        <f>N355+P355*Dt/2</f>
        <v>-6.9546670470395719</v>
      </c>
      <c r="S355">
        <f>x/r_</f>
        <v>0.94063734081406147</v>
      </c>
      <c r="T355">
        <f>y/r_</f>
        <v>0.33941330714374052</v>
      </c>
      <c r="U355">
        <f>S355+M355*Dt/2</f>
        <v>1.054916166642883E-7</v>
      </c>
      <c r="V355">
        <f>T355+N355*Dt/2</f>
        <v>1.35113936705622E-8</v>
      </c>
      <c r="W355">
        <f t="shared" si="52"/>
        <v>-9.7296642892539792E-7</v>
      </c>
      <c r="X355">
        <f t="shared" si="53"/>
        <v>-1.3248228812950704E-7</v>
      </c>
      <c r="Y355">
        <f>W355/m_</f>
        <v>-9.7296642892539792E-7</v>
      </c>
      <c r="Z355">
        <f>X355/m_</f>
        <v>-1.3248228812950704E-7</v>
      </c>
      <c r="AA355">
        <f>Q355*Dt</f>
        <v>-1.9273902881710219</v>
      </c>
      <c r="AB355">
        <f>R355*Dt</f>
        <v>-0.69546670470395722</v>
      </c>
      <c r="AC355">
        <f>Y355*Dt</f>
        <v>-9.7296642892539792E-8</v>
      </c>
      <c r="AD355">
        <f>Z355*Dt</f>
        <v>-1.3248228812950704E-8</v>
      </c>
    </row>
    <row r="356" spans="6:30" x14ac:dyDescent="0.25">
      <c r="F356">
        <f>F355+Dt</f>
        <v>34.000000000000213</v>
      </c>
      <c r="G356">
        <f t="shared" si="45"/>
        <v>6378000.2687590383</v>
      </c>
      <c r="H356">
        <f t="shared" si="46"/>
        <v>5999385.4915484432</v>
      </c>
      <c r="I356">
        <f t="shared" si="47"/>
        <v>2164777.3908853563</v>
      </c>
      <c r="J356">
        <f>-G_*M*m_/(POWER(G356,2))</f>
        <v>-9.8052337518603423</v>
      </c>
      <c r="K356">
        <f t="shared" si="48"/>
        <v>-9.2231694313800414</v>
      </c>
      <c r="L356">
        <f t="shared" si="49"/>
        <v>-3.3280256262051271</v>
      </c>
      <c r="M356">
        <f t="shared" si="50"/>
        <v>-18.812744803745538</v>
      </c>
      <c r="N356">
        <f t="shared" si="51"/>
        <v>-6.7882658858951652</v>
      </c>
      <c r="O356">
        <f>K356/m_</f>
        <v>-9.2231694313800414</v>
      </c>
      <c r="P356">
        <f>L356/m_</f>
        <v>-3.3280256262051271</v>
      </c>
      <c r="Q356">
        <f>M356+O356*Dt/2</f>
        <v>-19.273903275314542</v>
      </c>
      <c r="R356">
        <f>N356+P356*Dt/2</f>
        <v>-6.9546671672054217</v>
      </c>
      <c r="S356">
        <f>x/r_</f>
        <v>0.94063734081406147</v>
      </c>
      <c r="T356">
        <f>y/r_</f>
        <v>0.33941330714374052</v>
      </c>
      <c r="U356">
        <f>S356+M356*Dt/2</f>
        <v>1.0062678457156693E-7</v>
      </c>
      <c r="V356">
        <f>T356+N356*Dt/2</f>
        <v>1.2848982211544069E-8</v>
      </c>
      <c r="W356">
        <f t="shared" si="52"/>
        <v>-9.2809788343854093E-7</v>
      </c>
      <c r="X356">
        <f t="shared" si="53"/>
        <v>-1.2598727405768505E-7</v>
      </c>
      <c r="Y356">
        <f>W356/m_</f>
        <v>-9.2809788343854093E-7</v>
      </c>
      <c r="Z356">
        <f>X356/m_</f>
        <v>-1.2598727405768505E-7</v>
      </c>
      <c r="AA356">
        <f>Q356*Dt</f>
        <v>-1.9273903275314543</v>
      </c>
      <c r="AB356">
        <f>R356*Dt</f>
        <v>-0.69546671672054217</v>
      </c>
      <c r="AC356">
        <f>Y356*Dt</f>
        <v>-9.2809788343854104E-8</v>
      </c>
      <c r="AD356">
        <f>Z356*Dt</f>
        <v>-1.2598727405768506E-8</v>
      </c>
    </row>
    <row r="357" spans="6:30" x14ac:dyDescent="0.25">
      <c r="F357">
        <f>F356+Dt</f>
        <v>34.100000000000215</v>
      </c>
      <c r="G357">
        <f t="shared" si="45"/>
        <v>6377998.2197330678</v>
      </c>
      <c r="H357">
        <f t="shared" si="46"/>
        <v>5999383.5641581155</v>
      </c>
      <c r="I357">
        <f t="shared" si="47"/>
        <v>2164776.6954186396</v>
      </c>
      <c r="J357">
        <f>-G_*M*m_/(POWER(G357,2))</f>
        <v>-9.8052400520131933</v>
      </c>
      <c r="K357">
        <f t="shared" si="48"/>
        <v>-9.2231753575394979</v>
      </c>
      <c r="L357">
        <f t="shared" si="49"/>
        <v>-3.3280277645596406</v>
      </c>
      <c r="M357">
        <f t="shared" si="50"/>
        <v>-18.812744896555326</v>
      </c>
      <c r="N357">
        <f t="shared" si="51"/>
        <v>-6.7882658984938926</v>
      </c>
      <c r="O357">
        <f>K357/m_</f>
        <v>-9.2231753575394979</v>
      </c>
      <c r="P357">
        <f>L357/m_</f>
        <v>-3.3280277645596406</v>
      </c>
      <c r="Q357">
        <f>M357+O357*Dt/2</f>
        <v>-19.2739036644323</v>
      </c>
      <c r="R357">
        <f>N357+P357*Dt/2</f>
        <v>-6.9546672867218744</v>
      </c>
      <c r="S357">
        <f>x/r_</f>
        <v>0.94063734081406147</v>
      </c>
      <c r="T357">
        <f>y/r_</f>
        <v>0.33941330714374052</v>
      </c>
      <c r="U357">
        <f>S357+M357*Dt/2</f>
        <v>9.5986295134409261E-8</v>
      </c>
      <c r="V357">
        <f>T357+N357*Dt/2</f>
        <v>1.2219045886219249E-8</v>
      </c>
      <c r="W357">
        <f t="shared" si="52"/>
        <v>-8.8529843194519691E-7</v>
      </c>
      <c r="X357">
        <f t="shared" si="53"/>
        <v>-1.1981067812094403E-7</v>
      </c>
      <c r="Y357">
        <f>W357/m_</f>
        <v>-8.8529843194519691E-7</v>
      </c>
      <c r="Z357">
        <f>X357/m_</f>
        <v>-1.1981067812094403E-7</v>
      </c>
      <c r="AA357">
        <f>Q357*Dt</f>
        <v>-1.9273903664432301</v>
      </c>
      <c r="AB357">
        <f>R357*Dt</f>
        <v>-0.69546672867218751</v>
      </c>
      <c r="AC357">
        <f>Y357*Dt</f>
        <v>-8.8529843194519699E-8</v>
      </c>
      <c r="AD357">
        <f>Z357*Dt</f>
        <v>-1.1981067812094405E-8</v>
      </c>
    </row>
    <row r="358" spans="6:30" x14ac:dyDescent="0.25">
      <c r="F358">
        <f>F357+Dt</f>
        <v>34.200000000000216</v>
      </c>
      <c r="G358">
        <f t="shared" si="45"/>
        <v>6377996.1707070554</v>
      </c>
      <c r="H358">
        <f t="shared" si="46"/>
        <v>5999381.6367677487</v>
      </c>
      <c r="I358">
        <f t="shared" si="47"/>
        <v>2164775.9999519107</v>
      </c>
      <c r="J358">
        <f>-G_*M*m_/(POWER(G358,2))</f>
        <v>-9.8052463521722455</v>
      </c>
      <c r="K358">
        <f t="shared" si="48"/>
        <v>-9.223181283704788</v>
      </c>
      <c r="L358">
        <f t="shared" si="49"/>
        <v>-3.3280299029162626</v>
      </c>
      <c r="M358">
        <f t="shared" si="50"/>
        <v>-18.812744985085171</v>
      </c>
      <c r="N358">
        <f t="shared" si="51"/>
        <v>-6.7882659104749603</v>
      </c>
      <c r="O358">
        <f>K358/m_</f>
        <v>-9.223181283704788</v>
      </c>
      <c r="P358">
        <f>L358/m_</f>
        <v>-3.3280299029162626</v>
      </c>
      <c r="Q358">
        <f>M358+O358*Dt/2</f>
        <v>-19.27390404927041</v>
      </c>
      <c r="R358">
        <f>N358+P358*Dt/2</f>
        <v>-6.9546674056207731</v>
      </c>
      <c r="S358">
        <f>x/r_</f>
        <v>0.94063734081406147</v>
      </c>
      <c r="T358">
        <f>y/r_</f>
        <v>0.33941330714374052</v>
      </c>
      <c r="U358">
        <f>S358+M358*Dt/2</f>
        <v>9.1559802850582628E-8</v>
      </c>
      <c r="V358">
        <f>T358+N358*Dt/2</f>
        <v>1.1619992468236973E-8</v>
      </c>
      <c r="W358">
        <f t="shared" si="52"/>
        <v>-8.4447265999119399E-7</v>
      </c>
      <c r="X358">
        <f t="shared" si="53"/>
        <v>-1.1393688876144955E-7</v>
      </c>
      <c r="Y358">
        <f>W358/m_</f>
        <v>-8.4447265999119399E-7</v>
      </c>
      <c r="Z358">
        <f>X358/m_</f>
        <v>-1.1393688876144955E-7</v>
      </c>
      <c r="AA358">
        <f>Q358*Dt</f>
        <v>-1.9273904049270412</v>
      </c>
      <c r="AB358">
        <f>R358*Dt</f>
        <v>-0.69546674056207736</v>
      </c>
      <c r="AC358">
        <f>Y358*Dt</f>
        <v>-8.4447265999119404E-8</v>
      </c>
      <c r="AD358">
        <f>Z358*Dt</f>
        <v>-1.1393688876144956E-8</v>
      </c>
    </row>
    <row r="359" spans="6:30" x14ac:dyDescent="0.25">
      <c r="F359">
        <f>F358+Dt</f>
        <v>34.300000000000217</v>
      </c>
      <c r="G359">
        <f t="shared" si="45"/>
        <v>6377994.1216810038</v>
      </c>
      <c r="H359">
        <f t="shared" si="46"/>
        <v>5999379.7093773438</v>
      </c>
      <c r="I359">
        <f t="shared" si="47"/>
        <v>2164775.3044851702</v>
      </c>
      <c r="J359">
        <f>-G_*M*m_/(POWER(G359,2))</f>
        <v>-9.8052526523374883</v>
      </c>
      <c r="K359">
        <f t="shared" si="48"/>
        <v>-9.2231872098758991</v>
      </c>
      <c r="L359">
        <f t="shared" si="49"/>
        <v>-3.3280320412749882</v>
      </c>
      <c r="M359">
        <f t="shared" si="50"/>
        <v>-18.812745069532436</v>
      </c>
      <c r="N359">
        <f t="shared" si="51"/>
        <v>-6.788265921868649</v>
      </c>
      <c r="O359">
        <f>K359/m_</f>
        <v>-9.2231872098758991</v>
      </c>
      <c r="P359">
        <f>L359/m_</f>
        <v>-3.3280320412749882</v>
      </c>
      <c r="Q359">
        <f>M359+O359*Dt/2</f>
        <v>-19.273904430026231</v>
      </c>
      <c r="R359">
        <f>N359+P359*Dt/2</f>
        <v>-6.9546675239323985</v>
      </c>
      <c r="S359">
        <f>x/r_</f>
        <v>0.94063734081406147</v>
      </c>
      <c r="T359">
        <f>y/r_</f>
        <v>0.33941330714374052</v>
      </c>
      <c r="U359">
        <f>S359+M359*Dt/2</f>
        <v>8.7337439613754952E-8</v>
      </c>
      <c r="V359">
        <f>T359+N359*Dt/2</f>
        <v>1.1050308057480862E-8</v>
      </c>
      <c r="W359">
        <f t="shared" si="52"/>
        <v>-8.055295559888934E-7</v>
      </c>
      <c r="X359">
        <f t="shared" si="53"/>
        <v>-1.0835106238976054E-7</v>
      </c>
      <c r="Y359">
        <f>W359/m_</f>
        <v>-8.055295559888934E-7</v>
      </c>
      <c r="Z359">
        <f>X359/m_</f>
        <v>-1.0835106238976054E-7</v>
      </c>
      <c r="AA359">
        <f>Q359*Dt</f>
        <v>-1.9273904430026232</v>
      </c>
      <c r="AB359">
        <f>R359*Dt</f>
        <v>-0.69546675239323985</v>
      </c>
      <c r="AC359">
        <f>Y359*Dt</f>
        <v>-8.055295559888934E-8</v>
      </c>
      <c r="AD359">
        <f>Z359*Dt</f>
        <v>-1.0835106238976055E-8</v>
      </c>
    </row>
    <row r="360" spans="6:30" x14ac:dyDescent="0.25">
      <c r="F360">
        <f>F359+Dt</f>
        <v>34.400000000000219</v>
      </c>
      <c r="G360">
        <f t="shared" si="45"/>
        <v>6377992.0726549122</v>
      </c>
      <c r="H360">
        <f t="shared" si="46"/>
        <v>5999377.7819869006</v>
      </c>
      <c r="I360">
        <f t="shared" si="47"/>
        <v>2164774.609018418</v>
      </c>
      <c r="J360">
        <f>-G_*M*m_/(POWER(G360,2))</f>
        <v>-9.8052589525089253</v>
      </c>
      <c r="K360">
        <f t="shared" si="48"/>
        <v>-9.2231931360528367</v>
      </c>
      <c r="L360">
        <f t="shared" si="49"/>
        <v>-3.3280341796358197</v>
      </c>
      <c r="M360">
        <f t="shared" si="50"/>
        <v>-18.812745150085391</v>
      </c>
      <c r="N360">
        <f t="shared" si="51"/>
        <v>-6.7882659327037551</v>
      </c>
      <c r="O360">
        <f>K360/m_</f>
        <v>-9.2231931360528367</v>
      </c>
      <c r="P360">
        <f>L360/m_</f>
        <v>-3.3280341796358197</v>
      </c>
      <c r="Q360">
        <f>M360+O360*Dt/2</f>
        <v>-19.273904806888034</v>
      </c>
      <c r="R360">
        <f>N360+P360*Dt/2</f>
        <v>-6.9546676416855462</v>
      </c>
      <c r="S360">
        <f>x/r_</f>
        <v>0.94063734081406147</v>
      </c>
      <c r="T360">
        <f>y/r_</f>
        <v>0.33941330714374052</v>
      </c>
      <c r="U360">
        <f>S360+M360*Dt/2</f>
        <v>8.3309791842900438E-8</v>
      </c>
      <c r="V360">
        <f>T360+N360*Dt/2</f>
        <v>1.0508552750199129E-8</v>
      </c>
      <c r="W360">
        <f t="shared" si="52"/>
        <v>-7.6838230029142993E-7</v>
      </c>
      <c r="X360">
        <f t="shared" si="53"/>
        <v>-1.030390809318023E-7</v>
      </c>
      <c r="Y360">
        <f>W360/m_</f>
        <v>-7.6838230029142993E-7</v>
      </c>
      <c r="Z360">
        <f>X360/m_</f>
        <v>-1.030390809318023E-7</v>
      </c>
      <c r="AA360">
        <f>Q360*Dt</f>
        <v>-1.9273904806888034</v>
      </c>
      <c r="AB360">
        <f>R360*Dt</f>
        <v>-0.69546676416855469</v>
      </c>
      <c r="AC360">
        <f>Y360*Dt</f>
        <v>-7.6838230029142993E-8</v>
      </c>
      <c r="AD360">
        <f>Z360*Dt</f>
        <v>-1.030390809318023E-8</v>
      </c>
    </row>
    <row r="361" spans="6:30" x14ac:dyDescent="0.25">
      <c r="F361">
        <f>F360+Dt</f>
        <v>34.50000000000022</v>
      </c>
      <c r="G361">
        <f t="shared" si="45"/>
        <v>6377990.0236287815</v>
      </c>
      <c r="H361">
        <f t="shared" si="46"/>
        <v>5999375.8545964202</v>
      </c>
      <c r="I361">
        <f t="shared" si="47"/>
        <v>2164773.9135516537</v>
      </c>
      <c r="J361">
        <f>-G_*M*m_/(POWER(G361,2))</f>
        <v>-9.8052652526865582</v>
      </c>
      <c r="K361">
        <f t="shared" si="48"/>
        <v>-9.2231990622356026</v>
      </c>
      <c r="L361">
        <f t="shared" si="49"/>
        <v>-3.3280363179987553</v>
      </c>
      <c r="M361">
        <f t="shared" si="50"/>
        <v>-18.812745226923621</v>
      </c>
      <c r="N361">
        <f t="shared" si="51"/>
        <v>-6.7882659430076631</v>
      </c>
      <c r="O361">
        <f>K361/m_</f>
        <v>-9.2231990622356026</v>
      </c>
      <c r="P361">
        <f>L361/m_</f>
        <v>-3.3280363179987553</v>
      </c>
      <c r="Q361">
        <f>M361+O361*Dt/2</f>
        <v>-19.273905180035403</v>
      </c>
      <c r="R361">
        <f>N361+P361*Dt/2</f>
        <v>-6.9546677589076005</v>
      </c>
      <c r="S361">
        <f>x/r_</f>
        <v>0.94063734081406147</v>
      </c>
      <c r="T361">
        <f>y/r_</f>
        <v>0.33941330714374052</v>
      </c>
      <c r="U361">
        <f>S361+M361*Dt/2</f>
        <v>7.9467880387262824E-8</v>
      </c>
      <c r="V361">
        <f>T361+N361*Dt/2</f>
        <v>9.9933573638466555E-9</v>
      </c>
      <c r="W361">
        <f t="shared" si="52"/>
        <v>-7.3294807986565351E-7</v>
      </c>
      <c r="X361">
        <f t="shared" si="53"/>
        <v>-9.798751971740495E-8</v>
      </c>
      <c r="Y361">
        <f>W361/m_</f>
        <v>-7.3294807986565351E-7</v>
      </c>
      <c r="Z361">
        <f>X361/m_</f>
        <v>-9.798751971740495E-8</v>
      </c>
      <c r="AA361">
        <f>Q361*Dt</f>
        <v>-1.9273905180035404</v>
      </c>
      <c r="AB361">
        <f>R361*Dt</f>
        <v>-0.69546677589076011</v>
      </c>
      <c r="AC361">
        <f>Y361*Dt</f>
        <v>-7.3294807986565357E-8</v>
      </c>
      <c r="AD361">
        <f>Z361*Dt</f>
        <v>-9.7987519717404953E-9</v>
      </c>
    </row>
    <row r="362" spans="6:30" x14ac:dyDescent="0.25">
      <c r="F362">
        <f>F361+Dt</f>
        <v>34.600000000000222</v>
      </c>
      <c r="G362">
        <f t="shared" si="45"/>
        <v>6377987.9746026117</v>
      </c>
      <c r="H362">
        <f t="shared" si="46"/>
        <v>5999373.9272059025</v>
      </c>
      <c r="I362">
        <f t="shared" si="47"/>
        <v>2164773.2180848778</v>
      </c>
      <c r="J362">
        <f>-G_*M*m_/(POWER(G362,2))</f>
        <v>-9.8052715528703818</v>
      </c>
      <c r="K362">
        <f t="shared" si="48"/>
        <v>-9.2232049884241896</v>
      </c>
      <c r="L362">
        <f t="shared" si="49"/>
        <v>-3.328038456363795</v>
      </c>
      <c r="M362">
        <f t="shared" si="50"/>
        <v>-18.812745300218428</v>
      </c>
      <c r="N362">
        <f t="shared" si="51"/>
        <v>-6.7882659528064151</v>
      </c>
      <c r="O362">
        <f>K362/m_</f>
        <v>-9.2232049884241896</v>
      </c>
      <c r="P362">
        <f>L362/m_</f>
        <v>-3.328038456363795</v>
      </c>
      <c r="Q362">
        <f>M362+O362*Dt/2</f>
        <v>-19.273905549639636</v>
      </c>
      <c r="R362">
        <f>N362+P362*Dt/2</f>
        <v>-6.9546678756246045</v>
      </c>
      <c r="S362">
        <f>x/r_</f>
        <v>0.94063734081406147</v>
      </c>
      <c r="T362">
        <f>y/r_</f>
        <v>0.33941330714374052</v>
      </c>
      <c r="U362">
        <f>S362+M362*Dt/2</f>
        <v>7.5803140098251731E-8</v>
      </c>
      <c r="V362">
        <f>T362+N362*Dt/2</f>
        <v>9.5034197178378577E-9</v>
      </c>
      <c r="W362">
        <f t="shared" si="52"/>
        <v>-6.9914789989241307E-7</v>
      </c>
      <c r="X362">
        <f t="shared" si="53"/>
        <v>-9.3183611014303012E-8</v>
      </c>
      <c r="Y362">
        <f>W362/m_</f>
        <v>-6.9914789989241307E-7</v>
      </c>
      <c r="Z362">
        <f>X362/m_</f>
        <v>-9.3183611014303012E-8</v>
      </c>
      <c r="AA362">
        <f>Q362*Dt</f>
        <v>-1.9273905549639636</v>
      </c>
      <c r="AB362">
        <f>R362*Dt</f>
        <v>-0.6954667875624605</v>
      </c>
      <c r="AC362">
        <f>Y362*Dt</f>
        <v>-6.9914789989241312E-8</v>
      </c>
      <c r="AD362">
        <f>Z362*Dt</f>
        <v>-9.3183611014303016E-9</v>
      </c>
    </row>
    <row r="363" spans="6:30" x14ac:dyDescent="0.25">
      <c r="F363">
        <f>F362+Dt</f>
        <v>34.700000000000223</v>
      </c>
      <c r="G363">
        <f t="shared" si="45"/>
        <v>6377985.9255764037</v>
      </c>
      <c r="H363">
        <f t="shared" si="46"/>
        <v>5999371.9998153476</v>
      </c>
      <c r="I363">
        <f t="shared" si="47"/>
        <v>2164772.5226180903</v>
      </c>
      <c r="J363">
        <f>-G_*M*m_/(POWER(G363,2))</f>
        <v>-9.8052778530603941</v>
      </c>
      <c r="K363">
        <f t="shared" si="48"/>
        <v>-9.2232109146185959</v>
      </c>
      <c r="L363">
        <f t="shared" si="49"/>
        <v>-3.3280405947309371</v>
      </c>
      <c r="M363">
        <f t="shared" si="50"/>
        <v>-18.812745370133218</v>
      </c>
      <c r="N363">
        <f t="shared" si="51"/>
        <v>-6.7882659621247763</v>
      </c>
      <c r="O363">
        <f>K363/m_</f>
        <v>-9.2232109146185959</v>
      </c>
      <c r="P363">
        <f>L363/m_</f>
        <v>-3.3280405947309371</v>
      </c>
      <c r="Q363">
        <f>M363+O363*Dt/2</f>
        <v>-19.273905915864148</v>
      </c>
      <c r="R363">
        <f>N363+P363*Dt/2</f>
        <v>-6.9546679918613235</v>
      </c>
      <c r="S363">
        <f>x/r_</f>
        <v>0.94063734081406147</v>
      </c>
      <c r="T363">
        <f>y/r_</f>
        <v>0.33941330714374052</v>
      </c>
      <c r="U363">
        <f>S363+M363*Dt/2</f>
        <v>7.2307400511562037E-8</v>
      </c>
      <c r="V363">
        <f>T363+N363*Dt/2</f>
        <v>9.0375016914556738E-9</v>
      </c>
      <c r="W363">
        <f t="shared" si="52"/>
        <v>-6.6690640560593726E-7</v>
      </c>
      <c r="X363">
        <f t="shared" si="53"/>
        <v>-8.8615215182226171E-8</v>
      </c>
      <c r="Y363">
        <f>W363/m_</f>
        <v>-6.6690640560593726E-7</v>
      </c>
      <c r="Z363">
        <f>X363/m_</f>
        <v>-8.8615215182226171E-8</v>
      </c>
      <c r="AA363">
        <f>Q363*Dt</f>
        <v>-1.9273905915864149</v>
      </c>
      <c r="AB363">
        <f>R363*Dt</f>
        <v>-0.69546679918613241</v>
      </c>
      <c r="AC363">
        <f>Y363*Dt</f>
        <v>-6.6690640560593724E-8</v>
      </c>
      <c r="AD363">
        <f>Z363*Dt</f>
        <v>-8.8615215182226167E-9</v>
      </c>
    </row>
    <row r="364" spans="6:30" x14ac:dyDescent="0.25">
      <c r="F364">
        <f>F363+Dt</f>
        <v>34.800000000000225</v>
      </c>
      <c r="G364">
        <f t="shared" si="45"/>
        <v>6377983.8765501566</v>
      </c>
      <c r="H364">
        <f t="shared" si="46"/>
        <v>5999370.0724247564</v>
      </c>
      <c r="I364">
        <f t="shared" si="47"/>
        <v>2164771.8271512911</v>
      </c>
      <c r="J364">
        <f>-G_*M*m_/(POWER(G364,2))</f>
        <v>-9.8052841532565989</v>
      </c>
      <c r="K364">
        <f t="shared" si="48"/>
        <v>-9.2232168408188286</v>
      </c>
      <c r="L364">
        <f t="shared" si="49"/>
        <v>-3.3280427331001836</v>
      </c>
      <c r="M364">
        <f t="shared" si="50"/>
        <v>-18.812745436823857</v>
      </c>
      <c r="N364">
        <f t="shared" si="51"/>
        <v>-6.7882659709862976</v>
      </c>
      <c r="O364">
        <f>K364/m_</f>
        <v>-9.2232168408188286</v>
      </c>
      <c r="P364">
        <f>L364/m_</f>
        <v>-3.3280427331001836</v>
      </c>
      <c r="Q364">
        <f>M364+O364*Dt/2</f>
        <v>-19.2739062788648</v>
      </c>
      <c r="R364">
        <f>N364+P364*Dt/2</f>
        <v>-6.9546681076413064</v>
      </c>
      <c r="S364">
        <f>x/r_</f>
        <v>0.94063734081406147</v>
      </c>
      <c r="T364">
        <f>y/r_</f>
        <v>0.33941330714374052</v>
      </c>
      <c r="U364">
        <f>S364+M364*Dt/2</f>
        <v>6.8972868638716989E-8</v>
      </c>
      <c r="V364">
        <f>T364+N364*Dt/2</f>
        <v>8.5944256156267329E-9</v>
      </c>
      <c r="W364">
        <f t="shared" si="52"/>
        <v>-6.3615172358819942E-7</v>
      </c>
      <c r="X364">
        <f t="shared" si="53"/>
        <v>-8.4270785295247391E-8</v>
      </c>
      <c r="Y364">
        <f>W364/m_</f>
        <v>-6.3615172358819942E-7</v>
      </c>
      <c r="Z364">
        <f>X364/m_</f>
        <v>-8.4270785295247391E-8</v>
      </c>
      <c r="AA364">
        <f>Q364*Dt</f>
        <v>-1.9273906278864801</v>
      </c>
      <c r="AB364">
        <f>R364*Dt</f>
        <v>-0.69546681076413064</v>
      </c>
      <c r="AC364">
        <f>Y364*Dt</f>
        <v>-6.3615172358819944E-8</v>
      </c>
      <c r="AD364">
        <f>Z364*Dt</f>
        <v>-8.4270785295247397E-9</v>
      </c>
    </row>
    <row r="365" spans="6:30" x14ac:dyDescent="0.25">
      <c r="F365">
        <f>F364+Dt</f>
        <v>34.900000000000226</v>
      </c>
      <c r="G365">
        <f t="shared" si="45"/>
        <v>6377981.8275238723</v>
      </c>
      <c r="H365">
        <f t="shared" si="46"/>
        <v>5999368.1450341288</v>
      </c>
      <c r="I365">
        <f t="shared" si="47"/>
        <v>2164771.1316844802</v>
      </c>
      <c r="J365">
        <f>-G_*M*m_/(POWER(G365,2))</f>
        <v>-9.8052904534589924</v>
      </c>
      <c r="K365">
        <f t="shared" si="48"/>
        <v>-9.223222767024879</v>
      </c>
      <c r="L365">
        <f t="shared" si="49"/>
        <v>-3.3280448714715325</v>
      </c>
      <c r="M365">
        <f t="shared" si="50"/>
        <v>-18.812745500439028</v>
      </c>
      <c r="N365">
        <f t="shared" si="51"/>
        <v>-6.7882659794133762</v>
      </c>
      <c r="O365">
        <f>K365/m_</f>
        <v>-9.223222767024879</v>
      </c>
      <c r="P365">
        <f>L365/m_</f>
        <v>-3.3280448714715325</v>
      </c>
      <c r="Q365">
        <f>M365+O365*Dt/2</f>
        <v>-19.273906638790272</v>
      </c>
      <c r="R365">
        <f>N365+P365*Dt/2</f>
        <v>-6.9546682229869532</v>
      </c>
      <c r="S365">
        <f>x/r_</f>
        <v>0.94063734081406147</v>
      </c>
      <c r="T365">
        <f>y/r_</f>
        <v>0.33941330714374052</v>
      </c>
      <c r="U365">
        <f>S365+M365*Dt/2</f>
        <v>6.5792109982254487E-8</v>
      </c>
      <c r="V365">
        <f>T365+N365*Dt/2</f>
        <v>8.1730716638972467E-9</v>
      </c>
      <c r="W365">
        <f t="shared" si="52"/>
        <v>-6.0681528667893442E-7</v>
      </c>
      <c r="X365">
        <f t="shared" si="53"/>
        <v>-8.0139341561447881E-8</v>
      </c>
      <c r="Y365">
        <f>W365/m_</f>
        <v>-6.0681528667893442E-7</v>
      </c>
      <c r="Z365">
        <f>X365/m_</f>
        <v>-8.0139341561447881E-8</v>
      </c>
      <c r="AA365">
        <f>Q365*Dt</f>
        <v>-1.9273906638790272</v>
      </c>
      <c r="AB365">
        <f>R365*Dt</f>
        <v>-0.69546682229869539</v>
      </c>
      <c r="AC365">
        <f>Y365*Dt</f>
        <v>-6.0681528667893442E-8</v>
      </c>
      <c r="AD365">
        <f>Z365*Dt</f>
        <v>-8.0139341561447885E-9</v>
      </c>
    </row>
    <row r="366" spans="6:30" x14ac:dyDescent="0.25">
      <c r="F366">
        <f>F365+Dt</f>
        <v>35.000000000000227</v>
      </c>
      <c r="G366">
        <f t="shared" si="45"/>
        <v>6377979.7784975488</v>
      </c>
      <c r="H366">
        <f t="shared" si="46"/>
        <v>5999366.2176434649</v>
      </c>
      <c r="I366">
        <f t="shared" si="47"/>
        <v>2164770.4362176578</v>
      </c>
      <c r="J366">
        <f>-G_*M*m_/(POWER(G366,2))</f>
        <v>-9.8052967536675766</v>
      </c>
      <c r="K366">
        <f t="shared" si="48"/>
        <v>-9.223228693236754</v>
      </c>
      <c r="L366">
        <f t="shared" si="49"/>
        <v>-3.3280470098449846</v>
      </c>
      <c r="M366">
        <f t="shared" si="50"/>
        <v>-18.812745561120558</v>
      </c>
      <c r="N366">
        <f t="shared" si="51"/>
        <v>-6.7882659874273106</v>
      </c>
      <c r="O366">
        <f>K366/m_</f>
        <v>-9.223228693236754</v>
      </c>
      <c r="P366">
        <f>L366/m_</f>
        <v>-3.3280470098449846</v>
      </c>
      <c r="Q366">
        <f>M366+O366*Dt/2</f>
        <v>-19.273906995782394</v>
      </c>
      <c r="R366">
        <f>N366+P366*Dt/2</f>
        <v>-6.9546683379195597</v>
      </c>
      <c r="S366">
        <f>x/r_</f>
        <v>0.94063734081406147</v>
      </c>
      <c r="T366">
        <f>y/r_</f>
        <v>0.33941330714374052</v>
      </c>
      <c r="U366">
        <f>S366+M366*Dt/2</f>
        <v>6.2758033547716252E-8</v>
      </c>
      <c r="V366">
        <f>T366+N366*Dt/2</f>
        <v>7.772374965853146E-9</v>
      </c>
      <c r="W366">
        <f t="shared" si="52"/>
        <v>-5.7883169574841138E-7</v>
      </c>
      <c r="X366">
        <f t="shared" si="53"/>
        <v>-7.6210443020966988E-8</v>
      </c>
      <c r="Y366">
        <f>W366/m_</f>
        <v>-5.7883169574841138E-7</v>
      </c>
      <c r="Z366">
        <f>X366/m_</f>
        <v>-7.6210443020966988E-8</v>
      </c>
      <c r="AA366">
        <f>Q366*Dt</f>
        <v>-1.9273906995782395</v>
      </c>
      <c r="AB366">
        <f>R366*Dt</f>
        <v>-0.69546683379195606</v>
      </c>
      <c r="AC366">
        <f>Y366*Dt</f>
        <v>-5.788316957484114E-8</v>
      </c>
      <c r="AD366">
        <f>Z366*Dt</f>
        <v>-7.6210443020966995E-9</v>
      </c>
    </row>
    <row r="367" spans="6:30" x14ac:dyDescent="0.25">
      <c r="F367">
        <f>F366+Dt</f>
        <v>35.100000000000229</v>
      </c>
      <c r="G367">
        <f t="shared" si="45"/>
        <v>6377977.729471189</v>
      </c>
      <c r="H367">
        <f t="shared" si="46"/>
        <v>5999364.2902527656</v>
      </c>
      <c r="I367">
        <f t="shared" si="47"/>
        <v>2164769.7407508241</v>
      </c>
      <c r="J367">
        <f>-G_*M*m_/(POWER(G367,2))</f>
        <v>-9.8053030538823442</v>
      </c>
      <c r="K367">
        <f t="shared" si="48"/>
        <v>-9.2232346194544448</v>
      </c>
      <c r="L367">
        <f t="shared" si="49"/>
        <v>-3.3280491482205372</v>
      </c>
      <c r="M367">
        <f t="shared" si="50"/>
        <v>-18.812745619003728</v>
      </c>
      <c r="N367">
        <f t="shared" si="51"/>
        <v>-6.7882659950483548</v>
      </c>
      <c r="O367">
        <f>K367/m_</f>
        <v>-9.2232346194544448</v>
      </c>
      <c r="P367">
        <f>L367/m_</f>
        <v>-3.3280491482205372</v>
      </c>
      <c r="Q367">
        <f>M367+O367*Dt/2</f>
        <v>-19.273907349976451</v>
      </c>
      <c r="R367">
        <f>N367+P367*Dt/2</f>
        <v>-6.9546684524593818</v>
      </c>
      <c r="S367">
        <f>x/r_</f>
        <v>0.94063734081406147</v>
      </c>
      <c r="T367">
        <f>y/r_</f>
        <v>0.33941330714374052</v>
      </c>
      <c r="U367">
        <f>S367+M367*Dt/2</f>
        <v>5.9863875079280149E-8</v>
      </c>
      <c r="V367">
        <f>T367+N367*Dt/2</f>
        <v>7.3913227760513678E-9</v>
      </c>
      <c r="W367">
        <f t="shared" si="52"/>
        <v>-5.5213856508591286E-7</v>
      </c>
      <c r="X367">
        <f t="shared" si="53"/>
        <v>-7.247415978824661E-8</v>
      </c>
      <c r="Y367">
        <f>W367/m_</f>
        <v>-5.5213856508591286E-7</v>
      </c>
      <c r="Z367">
        <f>X367/m_</f>
        <v>-7.247415978824661E-8</v>
      </c>
      <c r="AA367">
        <f>Q367*Dt</f>
        <v>-1.9273907349976451</v>
      </c>
      <c r="AB367">
        <f>R367*Dt</f>
        <v>-0.69546684524593827</v>
      </c>
      <c r="AC367">
        <f>Y367*Dt</f>
        <v>-5.5213856508591286E-8</v>
      </c>
      <c r="AD367">
        <f>Z367*Dt</f>
        <v>-7.2474159788246616E-9</v>
      </c>
    </row>
    <row r="368" spans="6:30" x14ac:dyDescent="0.25">
      <c r="F368">
        <f>F367+Dt</f>
        <v>35.20000000000023</v>
      </c>
      <c r="G368">
        <f t="shared" si="45"/>
        <v>6377975.6804447919</v>
      </c>
      <c r="H368">
        <f t="shared" si="46"/>
        <v>5999362.362862031</v>
      </c>
      <c r="I368">
        <f t="shared" si="47"/>
        <v>2164769.0452839788</v>
      </c>
      <c r="J368">
        <f>-G_*M*m_/(POWER(G368,2))</f>
        <v>-9.8053093541033007</v>
      </c>
      <c r="K368">
        <f t="shared" si="48"/>
        <v>-9.2232405456779549</v>
      </c>
      <c r="L368">
        <f t="shared" si="49"/>
        <v>-3.3280512865981922</v>
      </c>
      <c r="M368">
        <f t="shared" si="50"/>
        <v>-18.812745674217584</v>
      </c>
      <c r="N368">
        <f t="shared" si="51"/>
        <v>-6.7882660022957708</v>
      </c>
      <c r="O368">
        <f>K368/m_</f>
        <v>-9.2232405456779549</v>
      </c>
      <c r="P368">
        <f>L368/m_</f>
        <v>-3.3280512865981922</v>
      </c>
      <c r="Q368">
        <f>M368+O368*Dt/2</f>
        <v>-19.273907701501482</v>
      </c>
      <c r="R368">
        <f>N368+P368*Dt/2</f>
        <v>-6.9546685666256804</v>
      </c>
      <c r="S368">
        <f>x/r_</f>
        <v>0.94063734081406147</v>
      </c>
      <c r="T368">
        <f>y/r_</f>
        <v>0.33941330714374052</v>
      </c>
      <c r="U368">
        <f>S368+M368*Dt/2</f>
        <v>5.7103182182771661E-8</v>
      </c>
      <c r="V368">
        <f>T368+N368*Dt/2</f>
        <v>7.0289519760180497E-9</v>
      </c>
      <c r="W368">
        <f t="shared" si="52"/>
        <v>-5.2667638519537457E-7</v>
      </c>
      <c r="X368">
        <f t="shared" si="53"/>
        <v>-6.892104855999266E-8</v>
      </c>
      <c r="Y368">
        <f>W368/m_</f>
        <v>-5.2667638519537457E-7</v>
      </c>
      <c r="Z368">
        <f>X368/m_</f>
        <v>-6.892104855999266E-8</v>
      </c>
      <c r="AA368">
        <f>Q368*Dt</f>
        <v>-1.9273907701501483</v>
      </c>
      <c r="AB368">
        <f>R368*Dt</f>
        <v>-0.69546685666256813</v>
      </c>
      <c r="AC368">
        <f>Y368*Dt</f>
        <v>-5.2667638519537461E-8</v>
      </c>
      <c r="AD368">
        <f>Z368*Dt</f>
        <v>-6.8921048559992665E-9</v>
      </c>
    </row>
    <row r="369" spans="6:30" x14ac:dyDescent="0.25">
      <c r="F369">
        <f>F368+Dt</f>
        <v>35.300000000000232</v>
      </c>
      <c r="G369">
        <f t="shared" si="45"/>
        <v>6377973.6314183567</v>
      </c>
      <c r="H369">
        <f t="shared" si="46"/>
        <v>5999360.4354712609</v>
      </c>
      <c r="I369">
        <f t="shared" si="47"/>
        <v>2164768.3498171223</v>
      </c>
      <c r="J369">
        <f>-G_*M*m_/(POWER(G369,2))</f>
        <v>-9.8053156543304443</v>
      </c>
      <c r="K369">
        <f t="shared" si="48"/>
        <v>-9.2232464719072862</v>
      </c>
      <c r="L369">
        <f t="shared" si="49"/>
        <v>-3.3280534249779499</v>
      </c>
      <c r="M369">
        <f t="shared" si="50"/>
        <v>-18.812745726885222</v>
      </c>
      <c r="N369">
        <f t="shared" si="51"/>
        <v>-6.7882660091878755</v>
      </c>
      <c r="O369">
        <f>K369/m_</f>
        <v>-9.2232464719072862</v>
      </c>
      <c r="P369">
        <f>L369/m_</f>
        <v>-3.3280534249779499</v>
      </c>
      <c r="Q369">
        <f>M369+O369*Dt/2</f>
        <v>-19.273908050480586</v>
      </c>
      <c r="R369">
        <f>N369+P369*Dt/2</f>
        <v>-6.9546686804367734</v>
      </c>
      <c r="S369">
        <f>x/r_</f>
        <v>0.94063734081406147</v>
      </c>
      <c r="T369">
        <f>y/r_</f>
        <v>0.33941330714374052</v>
      </c>
      <c r="U369">
        <f>S369+M369*Dt/2</f>
        <v>5.446980033685378E-8</v>
      </c>
      <c r="V369">
        <f>T369+N369*Dt/2</f>
        <v>6.6843467427801784E-9</v>
      </c>
      <c r="W369">
        <f t="shared" si="52"/>
        <v>-5.0238839378238092E-7</v>
      </c>
      <c r="X369">
        <f t="shared" si="53"/>
        <v>-6.5542129755955197E-8</v>
      </c>
      <c r="Y369">
        <f>W369/m_</f>
        <v>-5.0238839378238092E-7</v>
      </c>
      <c r="Z369">
        <f>X369/m_</f>
        <v>-6.5542129755955197E-8</v>
      </c>
      <c r="AA369">
        <f>Q369*Dt</f>
        <v>-1.9273908050480586</v>
      </c>
      <c r="AB369">
        <f>R369*Dt</f>
        <v>-0.69546686804367741</v>
      </c>
      <c r="AC369">
        <f>Y369*Dt</f>
        <v>-5.0238839378238092E-8</v>
      </c>
      <c r="AD369">
        <f>Z369*Dt</f>
        <v>-6.5542129755955204E-9</v>
      </c>
    </row>
    <row r="370" spans="6:30" x14ac:dyDescent="0.25">
      <c r="F370">
        <f>F369+Dt</f>
        <v>35.400000000000233</v>
      </c>
      <c r="G370">
        <f t="shared" si="45"/>
        <v>6377971.582391886</v>
      </c>
      <c r="H370">
        <f t="shared" si="46"/>
        <v>5999358.5080804555</v>
      </c>
      <c r="I370">
        <f t="shared" si="47"/>
        <v>2164767.6543502542</v>
      </c>
      <c r="J370">
        <f>-G_*M*m_/(POWER(G370,2))</f>
        <v>-9.8053219545637695</v>
      </c>
      <c r="K370">
        <f t="shared" si="48"/>
        <v>-9.2232523981424297</v>
      </c>
      <c r="L370">
        <f t="shared" si="49"/>
        <v>-3.3280555633598059</v>
      </c>
      <c r="M370">
        <f t="shared" si="50"/>
        <v>-18.812745777124061</v>
      </c>
      <c r="N370">
        <f t="shared" si="51"/>
        <v>-6.7882660157420887</v>
      </c>
      <c r="O370">
        <f>K370/m_</f>
        <v>-9.2232523981424297</v>
      </c>
      <c r="P370">
        <f>L370/m_</f>
        <v>-3.3280555633598059</v>
      </c>
      <c r="Q370">
        <f>M370+O370*Dt/2</f>
        <v>-19.273908397031182</v>
      </c>
      <c r="R370">
        <f>N370+P370*Dt/2</f>
        <v>-6.9546687939100789</v>
      </c>
      <c r="S370">
        <f>x/r_</f>
        <v>0.94063734081406147</v>
      </c>
      <c r="T370">
        <f>y/r_</f>
        <v>0.33941330714374052</v>
      </c>
      <c r="U370">
        <f>S370+M370*Dt/2</f>
        <v>5.1957858349105379E-8</v>
      </c>
      <c r="V370">
        <f>T370+N370*Dt/2</f>
        <v>6.3566360508637842E-9</v>
      </c>
      <c r="W370">
        <f t="shared" si="52"/>
        <v>-4.7922044162073087E-7</v>
      </c>
      <c r="X370">
        <f t="shared" si="53"/>
        <v>-6.2328863026706202E-8</v>
      </c>
      <c r="Y370">
        <f>W370/m_</f>
        <v>-4.7922044162073087E-7</v>
      </c>
      <c r="Z370">
        <f>X370/m_</f>
        <v>-6.2328863026706202E-8</v>
      </c>
      <c r="AA370">
        <f>Q370*Dt</f>
        <v>-1.9273908397031183</v>
      </c>
      <c r="AB370">
        <f>R370*Dt</f>
        <v>-0.69546687939100793</v>
      </c>
      <c r="AC370">
        <f>Y370*Dt</f>
        <v>-4.7922044162073089E-8</v>
      </c>
      <c r="AD370">
        <f>Z370*Dt</f>
        <v>-6.2328863026706209E-9</v>
      </c>
    </row>
    <row r="371" spans="6:30" x14ac:dyDescent="0.25">
      <c r="F371">
        <f>F370+Dt</f>
        <v>35.500000000000234</v>
      </c>
      <c r="G371">
        <f t="shared" si="45"/>
        <v>6377969.5333653772</v>
      </c>
      <c r="H371">
        <f t="shared" si="46"/>
        <v>5999356.5806896156</v>
      </c>
      <c r="I371">
        <f t="shared" si="47"/>
        <v>2164766.9588833749</v>
      </c>
      <c r="J371">
        <f>-G_*M*m_/(POWER(G371,2))</f>
        <v>-9.8053282548032836</v>
      </c>
      <c r="K371">
        <f t="shared" si="48"/>
        <v>-9.2232583243833961</v>
      </c>
      <c r="L371">
        <f t="shared" si="49"/>
        <v>-3.3280577017437656</v>
      </c>
      <c r="M371">
        <f t="shared" si="50"/>
        <v>-18.812745825046104</v>
      </c>
      <c r="N371">
        <f t="shared" si="51"/>
        <v>-6.7882660219749749</v>
      </c>
      <c r="O371">
        <f>K371/m_</f>
        <v>-9.2232583243833961</v>
      </c>
      <c r="P371">
        <f>L371/m_</f>
        <v>-3.3280577017437656</v>
      </c>
      <c r="Q371">
        <f>M371+O371*Dt/2</f>
        <v>-19.273908741265274</v>
      </c>
      <c r="R371">
        <f>N371+P371*Dt/2</f>
        <v>-6.954668907062163</v>
      </c>
      <c r="S371">
        <f>x/r_</f>
        <v>0.94063734081406147</v>
      </c>
      <c r="T371">
        <f>y/r_</f>
        <v>0.33941330714374052</v>
      </c>
      <c r="U371">
        <f>S371+M371*Dt/2</f>
        <v>4.956175625459025E-8</v>
      </c>
      <c r="V371">
        <f>T371+N371*Dt/2</f>
        <v>6.0449917294036482E-9</v>
      </c>
      <c r="W371">
        <f t="shared" si="52"/>
        <v>-4.5712088094621036E-7</v>
      </c>
      <c r="X371">
        <f t="shared" si="53"/>
        <v>-5.9273128204373756E-8</v>
      </c>
      <c r="Y371">
        <f>W371/m_</f>
        <v>-4.5712088094621036E-7</v>
      </c>
      <c r="Z371">
        <f>X371/m_</f>
        <v>-5.9273128204373756E-8</v>
      </c>
      <c r="AA371">
        <f>Q371*Dt</f>
        <v>-1.9273908741265275</v>
      </c>
      <c r="AB371">
        <f>R371*Dt</f>
        <v>-0.69546689070621637</v>
      </c>
      <c r="AC371">
        <f>Y371*Dt</f>
        <v>-4.5712088094621039E-8</v>
      </c>
      <c r="AD371">
        <f>Z371*Dt</f>
        <v>-5.9273128204373759E-9</v>
      </c>
    </row>
    <row r="372" spans="6:30" x14ac:dyDescent="0.25">
      <c r="F372">
        <f>F371+Dt</f>
        <v>35.600000000000236</v>
      </c>
      <c r="G372">
        <f t="shared" si="45"/>
        <v>6377967.484338833</v>
      </c>
      <c r="H372">
        <f t="shared" si="46"/>
        <v>5999354.6532987412</v>
      </c>
      <c r="I372">
        <f t="shared" si="47"/>
        <v>2164766.263416484</v>
      </c>
      <c r="J372">
        <f>-G_*M*m_/(POWER(G372,2))</f>
        <v>-9.8053345550489794</v>
      </c>
      <c r="K372">
        <f t="shared" si="48"/>
        <v>-9.2232642506301765</v>
      </c>
      <c r="L372">
        <f t="shared" si="49"/>
        <v>-3.328059840129824</v>
      </c>
      <c r="M372">
        <f t="shared" si="50"/>
        <v>-18.812745870758192</v>
      </c>
      <c r="N372">
        <f t="shared" si="51"/>
        <v>-6.7882660279022877</v>
      </c>
      <c r="O372">
        <f>K372/m_</f>
        <v>-9.2232642506301765</v>
      </c>
      <c r="P372">
        <f>L372/m_</f>
        <v>-3.328059840129824</v>
      </c>
      <c r="Q372">
        <f>M372+O372*Dt/2</f>
        <v>-19.273909083289702</v>
      </c>
      <c r="R372">
        <f>N372+P372*Dt/2</f>
        <v>-6.9546690199087786</v>
      </c>
      <c r="S372">
        <f>x/r_</f>
        <v>0.94063734081406147</v>
      </c>
      <c r="T372">
        <f>y/r_</f>
        <v>0.33941330714374052</v>
      </c>
      <c r="U372">
        <f>S372+M372*Dt/2</f>
        <v>4.7276151771136199E-8</v>
      </c>
      <c r="V372">
        <f>T372+N372*Dt/2</f>
        <v>5.7486261306749498E-9</v>
      </c>
      <c r="W372">
        <f t="shared" si="52"/>
        <v>-4.3604044053808698E-7</v>
      </c>
      <c r="X372">
        <f t="shared" si="53"/>
        <v>-5.6367202443164597E-8</v>
      </c>
      <c r="Y372">
        <f>W372/m_</f>
        <v>-4.3604044053808698E-7</v>
      </c>
      <c r="Z372">
        <f>X372/m_</f>
        <v>-5.6367202443164597E-8</v>
      </c>
      <c r="AA372">
        <f>Q372*Dt</f>
        <v>-1.9273909083289702</v>
      </c>
      <c r="AB372">
        <f>R372*Dt</f>
        <v>-0.69546690199087791</v>
      </c>
      <c r="AC372">
        <f>Y372*Dt</f>
        <v>-4.36040440538087E-8</v>
      </c>
      <c r="AD372">
        <f>Z372*Dt</f>
        <v>-5.6367202443164598E-9</v>
      </c>
    </row>
    <row r="373" spans="6:30" x14ac:dyDescent="0.25">
      <c r="F373">
        <f>F372+Dt</f>
        <v>35.700000000000237</v>
      </c>
      <c r="G373">
        <f t="shared" si="45"/>
        <v>6377965.4353122534</v>
      </c>
      <c r="H373">
        <f t="shared" si="46"/>
        <v>5999352.7259078333</v>
      </c>
      <c r="I373">
        <f t="shared" si="47"/>
        <v>2164765.5679495819</v>
      </c>
      <c r="J373">
        <f>-G_*M*m_/(POWER(G373,2))</f>
        <v>-9.805340855300857</v>
      </c>
      <c r="K373">
        <f t="shared" si="48"/>
        <v>-9.223270176882771</v>
      </c>
      <c r="L373">
        <f t="shared" si="49"/>
        <v>-3.3280619785179817</v>
      </c>
      <c r="M373">
        <f t="shared" si="50"/>
        <v>-18.812745914362235</v>
      </c>
      <c r="N373">
        <f t="shared" si="51"/>
        <v>-6.7882660335390081</v>
      </c>
      <c r="O373">
        <f>K373/m_</f>
        <v>-9.223270176882771</v>
      </c>
      <c r="P373">
        <f>L373/m_</f>
        <v>-3.3280619785179817</v>
      </c>
      <c r="Q373">
        <f>M373+O373*Dt/2</f>
        <v>-19.273909423206373</v>
      </c>
      <c r="R373">
        <f>N373+P373*Dt/2</f>
        <v>-6.9546691324649075</v>
      </c>
      <c r="S373">
        <f>x/r_</f>
        <v>0.94063734081406147</v>
      </c>
      <c r="T373">
        <f>y/r_</f>
        <v>0.33941330714374052</v>
      </c>
      <c r="U373">
        <f>S373+M373*Dt/2</f>
        <v>4.5095949641194011E-8</v>
      </c>
      <c r="V373">
        <f>T373+N373*Dt/2</f>
        <v>5.466790076180672E-9</v>
      </c>
      <c r="W373">
        <f t="shared" si="52"/>
        <v>-4.1593212742383203E-7</v>
      </c>
      <c r="X373">
        <f t="shared" si="53"/>
        <v>-5.3603740081327628E-8</v>
      </c>
      <c r="Y373">
        <f>W373/m_</f>
        <v>-4.1593212742383203E-7</v>
      </c>
      <c r="Z373">
        <f>X373/m_</f>
        <v>-5.3603740081327628E-8</v>
      </c>
      <c r="AA373">
        <f>Q373*Dt</f>
        <v>-1.9273909423206375</v>
      </c>
      <c r="AB373">
        <f>R373*Dt</f>
        <v>-0.69546691324649079</v>
      </c>
      <c r="AC373">
        <f>Y373*Dt</f>
        <v>-4.1593212742383207E-8</v>
      </c>
      <c r="AD373">
        <f>Z373*Dt</f>
        <v>-5.3603740081327635E-9</v>
      </c>
    </row>
    <row r="374" spans="6:30" x14ac:dyDescent="0.25">
      <c r="F374">
        <f>F373+Dt</f>
        <v>35.800000000000239</v>
      </c>
      <c r="G374">
        <f t="shared" si="45"/>
        <v>6377963.3862856384</v>
      </c>
      <c r="H374">
        <f t="shared" si="46"/>
        <v>5999350.798516891</v>
      </c>
      <c r="I374">
        <f t="shared" si="47"/>
        <v>2164764.8724826686</v>
      </c>
      <c r="J374">
        <f>-G_*M*m_/(POWER(G374,2))</f>
        <v>-9.8053471555589145</v>
      </c>
      <c r="K374">
        <f t="shared" si="48"/>
        <v>-9.2232761031411759</v>
      </c>
      <c r="L374">
        <f t="shared" si="49"/>
        <v>-3.3280641169082381</v>
      </c>
      <c r="M374">
        <f t="shared" si="50"/>
        <v>-18.81274595595545</v>
      </c>
      <c r="N374">
        <f t="shared" si="51"/>
        <v>-6.7882660388993825</v>
      </c>
      <c r="O374">
        <f>K374/m_</f>
        <v>-9.2232761031411759</v>
      </c>
      <c r="P374">
        <f>L374/m_</f>
        <v>-3.3280641169082381</v>
      </c>
      <c r="Q374">
        <f>M374+O374*Dt/2</f>
        <v>-19.27390976111251</v>
      </c>
      <c r="R374">
        <f>N374+P374*Dt/2</f>
        <v>-6.9546692447447942</v>
      </c>
      <c r="S374">
        <f>x/r_</f>
        <v>0.94063734081406147</v>
      </c>
      <c r="T374">
        <f>y/r_</f>
        <v>0.33941330714374052</v>
      </c>
      <c r="U374">
        <f>S374+M374*Dt/2</f>
        <v>4.301628897529497E-8</v>
      </c>
      <c r="V374">
        <f>T374+N374*Dt/2</f>
        <v>5.1987713578505179E-9</v>
      </c>
      <c r="W374">
        <f t="shared" si="52"/>
        <v>-3.9675111015165331E-7</v>
      </c>
      <c r="X374">
        <f t="shared" si="53"/>
        <v>-5.0975757946100734E-8</v>
      </c>
      <c r="Y374">
        <f>W374/m_</f>
        <v>-3.9675111015165331E-7</v>
      </c>
      <c r="Z374">
        <f>X374/m_</f>
        <v>-5.0975757946100734E-8</v>
      </c>
      <c r="AA374">
        <f>Q374*Dt</f>
        <v>-1.9273909761112511</v>
      </c>
      <c r="AB374">
        <f>R374*Dt</f>
        <v>-0.69546692447447944</v>
      </c>
      <c r="AC374">
        <f>Y374*Dt</f>
        <v>-3.9675111015165333E-8</v>
      </c>
      <c r="AD374">
        <f>Z374*Dt</f>
        <v>-5.0975757946100738E-9</v>
      </c>
    </row>
    <row r="375" spans="6:30" x14ac:dyDescent="0.25">
      <c r="F375">
        <f>F374+Dt</f>
        <v>35.90000000000024</v>
      </c>
      <c r="G375">
        <f t="shared" si="45"/>
        <v>6377961.3372589862</v>
      </c>
      <c r="H375">
        <f t="shared" si="46"/>
        <v>5999348.8711259151</v>
      </c>
      <c r="I375">
        <f t="shared" si="47"/>
        <v>2164764.1770157441</v>
      </c>
      <c r="J375">
        <f>-G_*M*m_/(POWER(G375,2))</f>
        <v>-9.805353455823159</v>
      </c>
      <c r="K375">
        <f t="shared" si="48"/>
        <v>-9.2232820294054036</v>
      </c>
      <c r="L375">
        <f t="shared" si="49"/>
        <v>-3.3280662553005973</v>
      </c>
      <c r="M375">
        <f t="shared" si="50"/>
        <v>-18.812745995630561</v>
      </c>
      <c r="N375">
        <f t="shared" si="51"/>
        <v>-6.7882660439969582</v>
      </c>
      <c r="O375">
        <f>K375/m_</f>
        <v>-9.2232820294054036</v>
      </c>
      <c r="P375">
        <f>L375/m_</f>
        <v>-3.3280662553005973</v>
      </c>
      <c r="Q375">
        <f>M375+O375*Dt/2</f>
        <v>-19.273910097100831</v>
      </c>
      <c r="R375">
        <f>N375+P375*Dt/2</f>
        <v>-6.9546693567619879</v>
      </c>
      <c r="S375">
        <f>x/r_</f>
        <v>0.94063734081406147</v>
      </c>
      <c r="T375">
        <f>y/r_</f>
        <v>0.33941330714374052</v>
      </c>
      <c r="U375">
        <f>S375+M375*Dt/2</f>
        <v>4.1032533371065938E-8</v>
      </c>
      <c r="V375">
        <f>T375+N375*Dt/2</f>
        <v>4.9438925731060124E-9</v>
      </c>
      <c r="W375">
        <f t="shared" si="52"/>
        <v>-3.7845462766233001E-7</v>
      </c>
      <c r="X375">
        <f t="shared" si="53"/>
        <v>-4.8476614126923487E-8</v>
      </c>
      <c r="Y375">
        <f>W375/m_</f>
        <v>-3.7845462766233001E-7</v>
      </c>
      <c r="Z375">
        <f>X375/m_</f>
        <v>-4.8476614126923487E-8</v>
      </c>
      <c r="AA375">
        <f>Q375*Dt</f>
        <v>-1.9273910097100833</v>
      </c>
      <c r="AB375">
        <f>R375*Dt</f>
        <v>-0.69546693567619888</v>
      </c>
      <c r="AC375">
        <f>Y375*Dt</f>
        <v>-3.7845462766233006E-8</v>
      </c>
      <c r="AD375">
        <f>Z375*Dt</f>
        <v>-4.8476614126923489E-9</v>
      </c>
    </row>
    <row r="376" spans="6:30" x14ac:dyDescent="0.25">
      <c r="F376">
        <f>F375+Dt</f>
        <v>36.000000000000242</v>
      </c>
      <c r="G376">
        <f t="shared" si="45"/>
        <v>6377959.2882323004</v>
      </c>
      <c r="H376">
        <f t="shared" si="46"/>
        <v>5999346.9437349057</v>
      </c>
      <c r="I376">
        <f t="shared" si="47"/>
        <v>2164763.4815488085</v>
      </c>
      <c r="J376">
        <f>-G_*M*m_/(POWER(G376,2))</f>
        <v>-9.8053597560935799</v>
      </c>
      <c r="K376">
        <f t="shared" si="48"/>
        <v>-9.2232879556754366</v>
      </c>
      <c r="L376">
        <f t="shared" si="49"/>
        <v>-3.3280683936950526</v>
      </c>
      <c r="M376">
        <f t="shared" si="50"/>
        <v>-18.812746033476024</v>
      </c>
      <c r="N376">
        <f t="shared" si="51"/>
        <v>-6.78826604884462</v>
      </c>
      <c r="O376">
        <f>K376/m_</f>
        <v>-9.2232879556754366</v>
      </c>
      <c r="P376">
        <f>L376/m_</f>
        <v>-3.3280683936950526</v>
      </c>
      <c r="Q376">
        <f>M376+O376*Dt/2</f>
        <v>-19.273910431259797</v>
      </c>
      <c r="R376">
        <f>N376+P376*Dt/2</f>
        <v>-6.9546694685293726</v>
      </c>
      <c r="S376">
        <f>x/r_</f>
        <v>0.94063734081406147</v>
      </c>
      <c r="T376">
        <f>y/r_</f>
        <v>0.33941330714374052</v>
      </c>
      <c r="U376">
        <f>S376+M376*Dt/2</f>
        <v>3.9140260255088322E-8</v>
      </c>
      <c r="V376">
        <f>T376+N376*Dt/2</f>
        <v>4.7015095150371167E-9</v>
      </c>
      <c r="W376">
        <f t="shared" si="52"/>
        <v>-3.6100189099275813E-7</v>
      </c>
      <c r="X376">
        <f t="shared" si="53"/>
        <v>-4.609999219163599E-8</v>
      </c>
      <c r="Y376">
        <f>W376/m_</f>
        <v>-3.6100189099275813E-7</v>
      </c>
      <c r="Z376">
        <f>X376/m_</f>
        <v>-4.609999219163599E-8</v>
      </c>
      <c r="AA376">
        <f>Q376*Dt</f>
        <v>-1.9273910431259798</v>
      </c>
      <c r="AB376">
        <f>R376*Dt</f>
        <v>-0.69546694685293731</v>
      </c>
      <c r="AC376">
        <f>Y376*Dt</f>
        <v>-3.6100189099275818E-8</v>
      </c>
      <c r="AD376">
        <f>Z376*Dt</f>
        <v>-4.6099992191635995E-9</v>
      </c>
    </row>
    <row r="377" spans="6:30" x14ac:dyDescent="0.25">
      <c r="F377">
        <f>F376+Dt</f>
        <v>36.100000000000243</v>
      </c>
      <c r="G377">
        <f t="shared" si="45"/>
        <v>6377957.2392055793</v>
      </c>
      <c r="H377">
        <f t="shared" si="46"/>
        <v>5999345.0163438627</v>
      </c>
      <c r="I377">
        <f t="shared" si="47"/>
        <v>2164762.7860818617</v>
      </c>
      <c r="J377">
        <f>-G_*M*m_/(POWER(G377,2))</f>
        <v>-9.8053660563701808</v>
      </c>
      <c r="K377">
        <f t="shared" si="48"/>
        <v>-9.2232938819512835</v>
      </c>
      <c r="L377">
        <f t="shared" si="49"/>
        <v>-3.3280705320916071</v>
      </c>
      <c r="M377">
        <f t="shared" si="50"/>
        <v>-18.812746069576214</v>
      </c>
      <c r="N377">
        <f t="shared" si="51"/>
        <v>-6.7882660534546195</v>
      </c>
      <c r="O377">
        <f>K377/m_</f>
        <v>-9.2232938819512835</v>
      </c>
      <c r="P377">
        <f>L377/m_</f>
        <v>-3.3280705320916071</v>
      </c>
      <c r="Q377">
        <f>M377+O377*Dt/2</f>
        <v>-19.273910763673779</v>
      </c>
      <c r="R377">
        <f>N377+P377*Dt/2</f>
        <v>-6.9546695800591998</v>
      </c>
      <c r="S377">
        <f>x/r_</f>
        <v>0.94063734081406147</v>
      </c>
      <c r="T377">
        <f>y/r_</f>
        <v>0.33941330714374052</v>
      </c>
      <c r="U377">
        <f>S377+M377*Dt/2</f>
        <v>3.7335250779868545E-8</v>
      </c>
      <c r="V377">
        <f>T377+N377*Dt/2</f>
        <v>4.4710095070676914E-9</v>
      </c>
      <c r="W377">
        <f t="shared" si="52"/>
        <v>-3.4435399009907845E-7</v>
      </c>
      <c r="X377">
        <f t="shared" si="53"/>
        <v>-4.3839884858309917E-8</v>
      </c>
      <c r="Y377">
        <f>W377/m_</f>
        <v>-3.4435399009907845E-7</v>
      </c>
      <c r="Z377">
        <f>X377/m_</f>
        <v>-4.3839884858309917E-8</v>
      </c>
      <c r="AA377">
        <f>Q377*Dt</f>
        <v>-1.9273910763673781</v>
      </c>
      <c r="AB377">
        <f>R377*Dt</f>
        <v>-0.69546695800592007</v>
      </c>
      <c r="AC377">
        <f>Y377*Dt</f>
        <v>-3.4435399009907845E-8</v>
      </c>
      <c r="AD377">
        <f>Z377*Dt</f>
        <v>-4.3839884858309919E-9</v>
      </c>
    </row>
    <row r="378" spans="6:30" x14ac:dyDescent="0.25">
      <c r="F378">
        <f>F377+Dt</f>
        <v>36.200000000000244</v>
      </c>
      <c r="G378">
        <f t="shared" si="45"/>
        <v>6377955.1901788218</v>
      </c>
      <c r="H378">
        <f t="shared" si="46"/>
        <v>5999343.0889527863</v>
      </c>
      <c r="I378">
        <f t="shared" si="47"/>
        <v>2164762.0906149037</v>
      </c>
      <c r="J378">
        <f>-G_*M*m_/(POWER(G378,2))</f>
        <v>-9.8053723566529669</v>
      </c>
      <c r="K378">
        <f t="shared" si="48"/>
        <v>-9.2232998082329498</v>
      </c>
      <c r="L378">
        <f t="shared" si="49"/>
        <v>-3.3280726704902626</v>
      </c>
      <c r="M378">
        <f t="shared" si="50"/>
        <v>-18.812746104011612</v>
      </c>
      <c r="N378">
        <f t="shared" si="51"/>
        <v>-6.7882660578386078</v>
      </c>
      <c r="O378">
        <f>K378/m_</f>
        <v>-9.2232998082329498</v>
      </c>
      <c r="P378">
        <f>L378/m_</f>
        <v>-3.3280726704902626</v>
      </c>
      <c r="Q378">
        <f>M378+O378*Dt/2</f>
        <v>-19.273911094423259</v>
      </c>
      <c r="R378">
        <f>N378+P378*Dt/2</f>
        <v>-6.9546696913631205</v>
      </c>
      <c r="S378">
        <f>x/r_</f>
        <v>0.94063734081406147</v>
      </c>
      <c r="T378">
        <f>y/r_</f>
        <v>0.33941330714374052</v>
      </c>
      <c r="U378">
        <f>S378+M378*Dt/2</f>
        <v>3.5613480831031552E-8</v>
      </c>
      <c r="V378">
        <f>T378+N378*Dt/2</f>
        <v>4.2518101261990182E-9</v>
      </c>
      <c r="W378">
        <f t="shared" si="52"/>
        <v>-3.2847381091936112E-7</v>
      </c>
      <c r="X378">
        <f t="shared" si="53"/>
        <v>-4.1690581477169018E-8</v>
      </c>
      <c r="Y378">
        <f>W378/m_</f>
        <v>-3.2847381091936112E-7</v>
      </c>
      <c r="Z378">
        <f>X378/m_</f>
        <v>-4.1690581477169018E-8</v>
      </c>
      <c r="AA378">
        <f>Q378*Dt</f>
        <v>-1.9273911094423259</v>
      </c>
      <c r="AB378">
        <f>R378*Dt</f>
        <v>-0.69546696913631212</v>
      </c>
      <c r="AC378">
        <f>Y378*Dt</f>
        <v>-3.2847381091936111E-8</v>
      </c>
      <c r="AD378">
        <f>Z378*Dt</f>
        <v>-4.1690581477169016E-9</v>
      </c>
    </row>
    <row r="379" spans="6:30" x14ac:dyDescent="0.25">
      <c r="F379">
        <f>F378+Dt</f>
        <v>36.300000000000246</v>
      </c>
      <c r="G379">
        <f t="shared" si="45"/>
        <v>6377953.1411520299</v>
      </c>
      <c r="H379">
        <f t="shared" si="46"/>
        <v>5999341.1615616772</v>
      </c>
      <c r="I379">
        <f t="shared" si="47"/>
        <v>2164761.3951479346</v>
      </c>
      <c r="J379">
        <f>-G_*M*m_/(POWER(G379,2))</f>
        <v>-9.8053786569419277</v>
      </c>
      <c r="K379">
        <f t="shared" si="48"/>
        <v>-9.223305734520423</v>
      </c>
      <c r="L379">
        <f t="shared" si="49"/>
        <v>-3.3280748088910146</v>
      </c>
      <c r="M379">
        <f t="shared" si="50"/>
        <v>-18.812746136858994</v>
      </c>
      <c r="N379">
        <f t="shared" si="51"/>
        <v>-6.7882660620076658</v>
      </c>
      <c r="O379">
        <f>K379/m_</f>
        <v>-9.223305734520423</v>
      </c>
      <c r="P379">
        <f>L379/m_</f>
        <v>-3.3280748088910146</v>
      </c>
      <c r="Q379">
        <f>M379+O379*Dt/2</f>
        <v>-19.273911423585016</v>
      </c>
      <c r="R379">
        <f>N379+P379*Dt/2</f>
        <v>-6.9546698024522167</v>
      </c>
      <c r="S379">
        <f>x/r_</f>
        <v>0.94063734081406147</v>
      </c>
      <c r="T379">
        <f>y/r_</f>
        <v>0.33941330714374052</v>
      </c>
      <c r="U379">
        <f>S379+M379*Dt/2</f>
        <v>3.3971111701447398E-8</v>
      </c>
      <c r="V379">
        <f>T379+N379*Dt/2</f>
        <v>4.0433572046083555E-9</v>
      </c>
      <c r="W379">
        <f t="shared" si="52"/>
        <v>-3.1332594936399365E-7</v>
      </c>
      <c r="X379">
        <f t="shared" si="53"/>
        <v>-3.9646648436459142E-8</v>
      </c>
      <c r="Y379">
        <f>W379/m_</f>
        <v>-3.1332594936399365E-7</v>
      </c>
      <c r="Z379">
        <f>X379/m_</f>
        <v>-3.9646648436459142E-8</v>
      </c>
      <c r="AA379">
        <f>Q379*Dt</f>
        <v>-1.9273911423585017</v>
      </c>
      <c r="AB379">
        <f>R379*Dt</f>
        <v>-0.69546698024522169</v>
      </c>
      <c r="AC379">
        <f>Y379*Dt</f>
        <v>-3.1332594936399366E-8</v>
      </c>
      <c r="AD379">
        <f>Z379*Dt</f>
        <v>-3.9646648436459147E-9</v>
      </c>
    </row>
    <row r="380" spans="6:30" x14ac:dyDescent="0.25">
      <c r="F380">
        <f>F379+Dt</f>
        <v>36.400000000000247</v>
      </c>
      <c r="G380">
        <f t="shared" si="45"/>
        <v>6377951.0921252035</v>
      </c>
      <c r="H380">
        <f t="shared" si="46"/>
        <v>5999339.2341705346</v>
      </c>
      <c r="I380">
        <f t="shared" si="47"/>
        <v>2164760.6996809542</v>
      </c>
      <c r="J380">
        <f>-G_*M*m_/(POWER(G380,2))</f>
        <v>-9.8053849572370684</v>
      </c>
      <c r="K380">
        <f t="shared" si="48"/>
        <v>-9.2233116608137085</v>
      </c>
      <c r="L380">
        <f t="shared" si="49"/>
        <v>-3.3280769472938654</v>
      </c>
      <c r="M380">
        <f t="shared" si="50"/>
        <v>-18.812746168191588</v>
      </c>
      <c r="N380">
        <f t="shared" si="51"/>
        <v>-6.7882660659723308</v>
      </c>
      <c r="O380">
        <f>K380/m_</f>
        <v>-9.2233116608137085</v>
      </c>
      <c r="P380">
        <f>L380/m_</f>
        <v>-3.3280769472938654</v>
      </c>
      <c r="Q380">
        <f>M380+O380*Dt/2</f>
        <v>-19.273911751232273</v>
      </c>
      <c r="R380">
        <f>N380+P380*Dt/2</f>
        <v>-6.9546699133370238</v>
      </c>
      <c r="S380">
        <f>x/r_</f>
        <v>0.94063734081406147</v>
      </c>
      <c r="T380">
        <f>y/r_</f>
        <v>0.33941330714374052</v>
      </c>
      <c r="U380">
        <f>S380+M380*Dt/2</f>
        <v>3.2404482097625475E-8</v>
      </c>
      <c r="V380">
        <f>T380+N380*Dt/2</f>
        <v>3.8451239414705185E-9</v>
      </c>
      <c r="W380">
        <f t="shared" si="52"/>
        <v>-2.9887663759365809E-7</v>
      </c>
      <c r="X380">
        <f t="shared" si="53"/>
        <v>-3.7702920454407128E-8</v>
      </c>
      <c r="Y380">
        <f>W380/m_</f>
        <v>-2.9887663759365809E-7</v>
      </c>
      <c r="Z380">
        <f>X380/m_</f>
        <v>-3.7702920454407128E-8</v>
      </c>
      <c r="AA380">
        <f>Q380*Dt</f>
        <v>-1.9273911751232273</v>
      </c>
      <c r="AB380">
        <f>R380*Dt</f>
        <v>-0.69546699133370238</v>
      </c>
      <c r="AC380">
        <f>Y380*Dt</f>
        <v>-2.9887663759365809E-8</v>
      </c>
      <c r="AD380">
        <f>Z380*Dt</f>
        <v>-3.7702920454407133E-9</v>
      </c>
    </row>
    <row r="381" spans="6:30" x14ac:dyDescent="0.25">
      <c r="F381">
        <f>F380+Dt</f>
        <v>36.500000000000249</v>
      </c>
      <c r="G381">
        <f t="shared" si="45"/>
        <v>6377949.0430983417</v>
      </c>
      <c r="H381">
        <f t="shared" si="46"/>
        <v>5999337.3067793595</v>
      </c>
      <c r="I381">
        <f t="shared" si="47"/>
        <v>2164760.0042139627</v>
      </c>
      <c r="J381">
        <f>-G_*M*m_/(POWER(G381,2))</f>
        <v>-9.8053912575383908</v>
      </c>
      <c r="K381">
        <f t="shared" si="48"/>
        <v>-9.2233175871128097</v>
      </c>
      <c r="L381">
        <f t="shared" si="49"/>
        <v>-3.3280790856988145</v>
      </c>
      <c r="M381">
        <f t="shared" si="50"/>
        <v>-18.81274619807925</v>
      </c>
      <c r="N381">
        <f t="shared" si="51"/>
        <v>-6.7882660697426225</v>
      </c>
      <c r="O381">
        <f>K381/m_</f>
        <v>-9.2233175871128097</v>
      </c>
      <c r="P381">
        <f>L381/m_</f>
        <v>-3.3280790856988145</v>
      </c>
      <c r="Q381">
        <f>M381+O381*Dt/2</f>
        <v>-19.27391207743489</v>
      </c>
      <c r="R381">
        <f>N381+P381*Dt/2</f>
        <v>-6.9546700240275632</v>
      </c>
      <c r="S381">
        <f>x/r_</f>
        <v>0.94063734081406147</v>
      </c>
      <c r="T381">
        <f>y/r_</f>
        <v>0.33941330714374052</v>
      </c>
      <c r="U381">
        <f>S381+M381*Dt/2</f>
        <v>3.0910098924863405E-8</v>
      </c>
      <c r="V381">
        <f>T381+N381*Dt/2</f>
        <v>3.6566093486456452E-9</v>
      </c>
      <c r="W381">
        <f t="shared" si="52"/>
        <v>-2.850936590330894E-7</v>
      </c>
      <c r="X381">
        <f t="shared" si="53"/>
        <v>-3.5854485339443157E-8</v>
      </c>
      <c r="Y381">
        <f>W381/m_</f>
        <v>-2.850936590330894E-7</v>
      </c>
      <c r="Z381">
        <f>X381/m_</f>
        <v>-3.5854485339443157E-8</v>
      </c>
      <c r="AA381">
        <f>Q381*Dt</f>
        <v>-1.9273912077434892</v>
      </c>
      <c r="AB381">
        <f>R381*Dt</f>
        <v>-0.69546700240275638</v>
      </c>
      <c r="AC381">
        <f>Y381*Dt</f>
        <v>-2.8509365903308941E-8</v>
      </c>
      <c r="AD381">
        <f>Z381*Dt</f>
        <v>-3.5854485339443158E-9</v>
      </c>
    </row>
    <row r="382" spans="6:30" x14ac:dyDescent="0.25">
      <c r="F382">
        <f>F381+Dt</f>
        <v>36.60000000000025</v>
      </c>
      <c r="G382">
        <f t="shared" si="45"/>
        <v>6377946.9940714454</v>
      </c>
      <c r="H382">
        <f t="shared" si="46"/>
        <v>5999335.3793881517</v>
      </c>
      <c r="I382">
        <f t="shared" si="47"/>
        <v>2164759.3087469605</v>
      </c>
      <c r="J382">
        <f>-G_*M*m_/(POWER(G382,2))</f>
        <v>-9.8053975578458932</v>
      </c>
      <c r="K382">
        <f t="shared" si="48"/>
        <v>-9.2233235134177232</v>
      </c>
      <c r="L382">
        <f t="shared" si="49"/>
        <v>-3.3280812241058642</v>
      </c>
      <c r="M382">
        <f t="shared" si="50"/>
        <v>-18.812746226588615</v>
      </c>
      <c r="N382">
        <f t="shared" si="51"/>
        <v>-6.7882660733280709</v>
      </c>
      <c r="O382">
        <f>K382/m_</f>
        <v>-9.2233235134177232</v>
      </c>
      <c r="P382">
        <f>L382/m_</f>
        <v>-3.3280812241058642</v>
      </c>
      <c r="Q382">
        <f>M382+O382*Dt/2</f>
        <v>-19.273912402259501</v>
      </c>
      <c r="R382">
        <f>N382+P382*Dt/2</f>
        <v>-6.9546701345333641</v>
      </c>
      <c r="S382">
        <f>x/r_</f>
        <v>0.94063734081406147</v>
      </c>
      <c r="T382">
        <f>y/r_</f>
        <v>0.33941330714374052</v>
      </c>
      <c r="U382">
        <f>S382+M382*Dt/2</f>
        <v>2.9484630625908892E-8</v>
      </c>
      <c r="V382">
        <f>T382+N382*Dt/2</f>
        <v>3.4773369739227178E-9</v>
      </c>
      <c r="W382">
        <f t="shared" si="52"/>
        <v>-2.7194628693638182E-7</v>
      </c>
      <c r="X382">
        <f t="shared" si="53"/>
        <v>-3.4096671471909043E-8</v>
      </c>
      <c r="Y382">
        <f>W382/m_</f>
        <v>-2.7194628693638182E-7</v>
      </c>
      <c r="Z382">
        <f>X382/m_</f>
        <v>-3.4096671471909043E-8</v>
      </c>
      <c r="AA382">
        <f>Q382*Dt</f>
        <v>-1.9273912402259503</v>
      </c>
      <c r="AB382">
        <f>R382*Dt</f>
        <v>-0.6954670134533365</v>
      </c>
      <c r="AC382">
        <f>Y382*Dt</f>
        <v>-2.7194628693638182E-8</v>
      </c>
      <c r="AD382">
        <f>Z382*Dt</f>
        <v>-3.4096671471909044E-9</v>
      </c>
    </row>
    <row r="383" spans="6:30" x14ac:dyDescent="0.25">
      <c r="F383">
        <f>F382+Dt</f>
        <v>36.700000000000252</v>
      </c>
      <c r="G383">
        <f t="shared" si="45"/>
        <v>6377944.9450445166</v>
      </c>
      <c r="H383">
        <f t="shared" si="46"/>
        <v>5999333.4519969113</v>
      </c>
      <c r="I383">
        <f t="shared" si="47"/>
        <v>2164758.6132799471</v>
      </c>
      <c r="J383">
        <f>-G_*M*m_/(POWER(G383,2))</f>
        <v>-9.8054038581595666</v>
      </c>
      <c r="K383">
        <f t="shared" si="48"/>
        <v>-9.2233294397284382</v>
      </c>
      <c r="L383">
        <f t="shared" si="49"/>
        <v>-3.3280833625150068</v>
      </c>
      <c r="M383">
        <f t="shared" si="50"/>
        <v>-18.812746253783242</v>
      </c>
      <c r="N383">
        <f t="shared" si="51"/>
        <v>-6.7882660767377381</v>
      </c>
      <c r="O383">
        <f>K383/m_</f>
        <v>-9.2233294397284382</v>
      </c>
      <c r="P383">
        <f>L383/m_</f>
        <v>-3.3280833625150068</v>
      </c>
      <c r="Q383">
        <f>M383+O383*Dt/2</f>
        <v>-19.273912725769662</v>
      </c>
      <c r="R383">
        <f>N383+P383*Dt/2</f>
        <v>-6.9546702448634887</v>
      </c>
      <c r="S383">
        <f>x/r_</f>
        <v>0.94063734081406147</v>
      </c>
      <c r="T383">
        <f>y/r_</f>
        <v>0.33941330714374052</v>
      </c>
      <c r="U383">
        <f>S383+M383*Dt/2</f>
        <v>2.8124899298376249E-8</v>
      </c>
      <c r="V383">
        <f>T383+N383*Dt/2</f>
        <v>3.3068535687519329E-9</v>
      </c>
      <c r="W383">
        <f t="shared" si="52"/>
        <v>-2.5940521168811137E-7</v>
      </c>
      <c r="X383">
        <f t="shared" si="53"/>
        <v>-3.2425034741408936E-8</v>
      </c>
      <c r="Y383">
        <f>W383/m_</f>
        <v>-2.5940521168811137E-7</v>
      </c>
      <c r="Z383">
        <f>X383/m_</f>
        <v>-3.2425034741408936E-8</v>
      </c>
      <c r="AA383">
        <f>Q383*Dt</f>
        <v>-1.9273912725769664</v>
      </c>
      <c r="AB383">
        <f>R383*Dt</f>
        <v>-0.69546702448634889</v>
      </c>
      <c r="AC383">
        <f>Y383*Dt</f>
        <v>-2.5940521168811139E-8</v>
      </c>
      <c r="AD383">
        <f>Z383*Dt</f>
        <v>-3.2425034741408937E-9</v>
      </c>
    </row>
    <row r="384" spans="6:30" x14ac:dyDescent="0.25">
      <c r="F384">
        <f>F383+Dt</f>
        <v>36.800000000000253</v>
      </c>
      <c r="G384">
        <f t="shared" si="45"/>
        <v>6377942.8960175524</v>
      </c>
      <c r="H384">
        <f t="shared" si="46"/>
        <v>5999331.5246056383</v>
      </c>
      <c r="I384">
        <f t="shared" si="47"/>
        <v>2164757.9178129225</v>
      </c>
      <c r="J384">
        <f>-G_*M*m_/(POWER(G384,2))</f>
        <v>-9.8054101584794182</v>
      </c>
      <c r="K384">
        <f t="shared" si="48"/>
        <v>-9.2233353660449655</v>
      </c>
      <c r="L384">
        <f t="shared" si="49"/>
        <v>-3.3280855009262487</v>
      </c>
      <c r="M384">
        <f t="shared" si="50"/>
        <v>-18.812746279723765</v>
      </c>
      <c r="N384">
        <f t="shared" si="51"/>
        <v>-6.7882660799802412</v>
      </c>
      <c r="O384">
        <f>K384/m_</f>
        <v>-9.2233353660449655</v>
      </c>
      <c r="P384">
        <f>L384/m_</f>
        <v>-3.3280855009262487</v>
      </c>
      <c r="Q384">
        <f>M384+O384*Dt/2</f>
        <v>-19.273913048026014</v>
      </c>
      <c r="R384">
        <f>N384+P384*Dt/2</f>
        <v>-6.9546703550265541</v>
      </c>
      <c r="S384">
        <f>x/r_</f>
        <v>0.94063734081406147</v>
      </c>
      <c r="T384">
        <f>y/r_</f>
        <v>0.33941330714374052</v>
      </c>
      <c r="U384">
        <f>S384+M384*Dt/2</f>
        <v>2.682787314522983E-8</v>
      </c>
      <c r="V384">
        <f>T384+N384*Dt/2</f>
        <v>3.1447284221108873E-9</v>
      </c>
      <c r="W384">
        <f t="shared" si="52"/>
        <v>-2.474424711761663E-7</v>
      </c>
      <c r="X384">
        <f t="shared" si="53"/>
        <v>-3.0835352015825048E-8</v>
      </c>
      <c r="Y384">
        <f>W384/m_</f>
        <v>-2.474424711761663E-7</v>
      </c>
      <c r="Z384">
        <f>X384/m_</f>
        <v>-3.0835352015825048E-8</v>
      </c>
      <c r="AA384">
        <f>Q384*Dt</f>
        <v>-1.9273913048026015</v>
      </c>
      <c r="AB384">
        <f>R384*Dt</f>
        <v>-0.69546703550265543</v>
      </c>
      <c r="AC384">
        <f>Y384*Dt</f>
        <v>-2.4744247117616632E-8</v>
      </c>
      <c r="AD384">
        <f>Z384*Dt</f>
        <v>-3.0835352015825049E-9</v>
      </c>
    </row>
    <row r="385" spans="6:30" x14ac:dyDescent="0.25">
      <c r="F385">
        <f>F384+Dt</f>
        <v>36.900000000000254</v>
      </c>
      <c r="G385">
        <f t="shared" si="45"/>
        <v>6377940.8469905537</v>
      </c>
      <c r="H385">
        <f t="shared" si="46"/>
        <v>5999329.5972143337</v>
      </c>
      <c r="I385">
        <f t="shared" si="47"/>
        <v>2164757.2223458872</v>
      </c>
      <c r="J385">
        <f>-G_*M*m_/(POWER(G385,2))</f>
        <v>-9.8054164588054533</v>
      </c>
      <c r="K385">
        <f t="shared" si="48"/>
        <v>-9.2233412923673121</v>
      </c>
      <c r="L385">
        <f t="shared" si="49"/>
        <v>-3.3280876393395902</v>
      </c>
      <c r="M385">
        <f t="shared" si="50"/>
        <v>-18.812746304468011</v>
      </c>
      <c r="N385">
        <f t="shared" si="51"/>
        <v>-6.7882660830637764</v>
      </c>
      <c r="O385">
        <f>K385/m_</f>
        <v>-9.2233412923673121</v>
      </c>
      <c r="P385">
        <f>L385/m_</f>
        <v>-3.3280876393395902</v>
      </c>
      <c r="Q385">
        <f>M385+O385*Dt/2</f>
        <v>-19.273913369086376</v>
      </c>
      <c r="R385">
        <f>N385+P385*Dt/2</f>
        <v>-6.9546704650307563</v>
      </c>
      <c r="S385">
        <f>x/r_</f>
        <v>0.94063734081406147</v>
      </c>
      <c r="T385">
        <f>y/r_</f>
        <v>0.33941330714374052</v>
      </c>
      <c r="U385">
        <f>S385+M385*Dt/2</f>
        <v>2.5590660923668906E-8</v>
      </c>
      <c r="V385">
        <f>T385+N385*Dt/2</f>
        <v>2.9905516951700406E-9</v>
      </c>
      <c r="W385">
        <f t="shared" si="52"/>
        <v>-2.3603139959624605E-7</v>
      </c>
      <c r="X385">
        <f t="shared" si="53"/>
        <v>-2.9323604812728865E-8</v>
      </c>
      <c r="Y385">
        <f>W385/m_</f>
        <v>-2.3603139959624605E-7</v>
      </c>
      <c r="Z385">
        <f>X385/m_</f>
        <v>-2.9323604812728865E-8</v>
      </c>
      <c r="AA385">
        <f>Q385*Dt</f>
        <v>-1.9273913369086377</v>
      </c>
      <c r="AB385">
        <f>R385*Dt</f>
        <v>-0.69546704650307567</v>
      </c>
      <c r="AC385">
        <f>Y385*Dt</f>
        <v>-2.3603139959624608E-8</v>
      </c>
      <c r="AD385">
        <f>Z385*Dt</f>
        <v>-2.9323604812728867E-9</v>
      </c>
    </row>
    <row r="386" spans="6:30" x14ac:dyDescent="0.25">
      <c r="F386">
        <f>F385+Dt</f>
        <v>37.000000000000256</v>
      </c>
      <c r="G386">
        <f t="shared" si="45"/>
        <v>6377938.7979635214</v>
      </c>
      <c r="H386">
        <f t="shared" si="46"/>
        <v>5999327.6698229965</v>
      </c>
      <c r="I386">
        <f t="shared" si="47"/>
        <v>2164756.5268788408</v>
      </c>
      <c r="J386">
        <f>-G_*M*m_/(POWER(G386,2))</f>
        <v>-9.8054227591376595</v>
      </c>
      <c r="K386">
        <f t="shared" si="48"/>
        <v>-9.2233472186954604</v>
      </c>
      <c r="L386">
        <f t="shared" si="49"/>
        <v>-3.3280897777550269</v>
      </c>
      <c r="M386">
        <f t="shared" si="50"/>
        <v>-18.81274632807115</v>
      </c>
      <c r="N386">
        <f t="shared" si="51"/>
        <v>-6.7882660859961366</v>
      </c>
      <c r="O386">
        <f>K386/m_</f>
        <v>-9.2233472186954604</v>
      </c>
      <c r="P386">
        <f>L386/m_</f>
        <v>-3.3280897777550269</v>
      </c>
      <c r="Q386">
        <f>M386+O386*Dt/2</f>
        <v>-19.273913689005923</v>
      </c>
      <c r="R386">
        <f>N386+P386*Dt/2</f>
        <v>-6.9546705748838882</v>
      </c>
      <c r="S386">
        <f>x/r_</f>
        <v>0.94063734081406147</v>
      </c>
      <c r="T386">
        <f>y/r_</f>
        <v>0.33941330714374052</v>
      </c>
      <c r="U386">
        <f>S386+M386*Dt/2</f>
        <v>2.4410503951521889E-8</v>
      </c>
      <c r="V386">
        <f>T386+N386*Dt/2</f>
        <v>2.8439336441365981E-9</v>
      </c>
      <c r="W386">
        <f t="shared" si="52"/>
        <v>-2.2514655372822397E-7</v>
      </c>
      <c r="X386">
        <f t="shared" si="53"/>
        <v>-2.7885971679694299E-8</v>
      </c>
      <c r="Y386">
        <f>W386/m_</f>
        <v>-2.2514655372822397E-7</v>
      </c>
      <c r="Z386">
        <f>X386/m_</f>
        <v>-2.7885971679694299E-8</v>
      </c>
      <c r="AA386">
        <f>Q386*Dt</f>
        <v>-1.9273913689005924</v>
      </c>
      <c r="AB386">
        <f>R386*Dt</f>
        <v>-0.69546705748838888</v>
      </c>
      <c r="AC386">
        <f>Y386*Dt</f>
        <v>-2.2514655372822398E-8</v>
      </c>
      <c r="AD386">
        <f>Z386*Dt</f>
        <v>-2.7885971679694301E-9</v>
      </c>
    </row>
    <row r="387" spans="6:30" x14ac:dyDescent="0.25">
      <c r="F387">
        <f>F386+Dt</f>
        <v>37.100000000000257</v>
      </c>
      <c r="G387">
        <f t="shared" si="45"/>
        <v>6377936.7489364548</v>
      </c>
      <c r="H387">
        <f t="shared" si="46"/>
        <v>5999325.7424316276</v>
      </c>
      <c r="I387">
        <f t="shared" si="47"/>
        <v>2164755.8314117831</v>
      </c>
      <c r="J387">
        <f>-G_*M*m_/(POWER(G387,2))</f>
        <v>-9.8054290594760456</v>
      </c>
      <c r="K387">
        <f t="shared" si="48"/>
        <v>-9.2233531450294226</v>
      </c>
      <c r="L387">
        <f t="shared" si="49"/>
        <v>-3.3280919161725619</v>
      </c>
      <c r="M387">
        <f t="shared" si="50"/>
        <v>-18.812746350585805</v>
      </c>
      <c r="N387">
        <f t="shared" si="51"/>
        <v>-6.7882660887847335</v>
      </c>
      <c r="O387">
        <f>K387/m_</f>
        <v>-9.2233531450294226</v>
      </c>
      <c r="P387">
        <f>L387/m_</f>
        <v>-3.3280919161725619</v>
      </c>
      <c r="Q387">
        <f>M387+O387*Dt/2</f>
        <v>-19.273914007837277</v>
      </c>
      <c r="R387">
        <f>N387+P387*Dt/2</f>
        <v>-6.9546706845933617</v>
      </c>
      <c r="S387">
        <f>x/r_</f>
        <v>0.94063734081406147</v>
      </c>
      <c r="T387">
        <f>y/r_</f>
        <v>0.33941330714374052</v>
      </c>
      <c r="U387">
        <f>S387+M387*Dt/2</f>
        <v>2.3284771222265022E-8</v>
      </c>
      <c r="V387">
        <f>T387+N387*Dt/2</f>
        <v>2.7045038430983936E-9</v>
      </c>
      <c r="W387">
        <f t="shared" si="52"/>
        <v>-2.1476366788416868E-7</v>
      </c>
      <c r="X387">
        <f t="shared" si="53"/>
        <v>-2.6518820574581633E-8</v>
      </c>
      <c r="Y387">
        <f>W387/m_</f>
        <v>-2.1476366788416868E-7</v>
      </c>
      <c r="Z387">
        <f>X387/m_</f>
        <v>-2.6518820574581633E-8</v>
      </c>
      <c r="AA387">
        <f>Q387*Dt</f>
        <v>-1.9273914007837278</v>
      </c>
      <c r="AB387">
        <f>R387*Dt</f>
        <v>-0.69546706845933626</v>
      </c>
      <c r="AC387">
        <f>Y387*Dt</f>
        <v>-2.1476366788416868E-8</v>
      </c>
      <c r="AD387">
        <f>Z387*Dt</f>
        <v>-2.6518820574581635E-9</v>
      </c>
    </row>
    <row r="388" spans="6:30" x14ac:dyDescent="0.25">
      <c r="F388">
        <f>F387+Dt</f>
        <v>37.200000000000259</v>
      </c>
      <c r="G388">
        <f t="shared" si="45"/>
        <v>6377934.6999093555</v>
      </c>
      <c r="H388">
        <f t="shared" si="46"/>
        <v>5999323.815040227</v>
      </c>
      <c r="I388">
        <f t="shared" si="47"/>
        <v>2164755.1359447148</v>
      </c>
      <c r="J388">
        <f>-G_*M*m_/(POWER(G388,2))</f>
        <v>-9.8054353598206028</v>
      </c>
      <c r="K388">
        <f t="shared" si="48"/>
        <v>-9.22335907136919</v>
      </c>
      <c r="L388">
        <f t="shared" si="49"/>
        <v>-3.3280940545921918</v>
      </c>
      <c r="M388">
        <f t="shared" si="50"/>
        <v>-18.812746372062172</v>
      </c>
      <c r="N388">
        <f t="shared" si="51"/>
        <v>-6.7882660914366157</v>
      </c>
      <c r="O388">
        <f>K388/m_</f>
        <v>-9.22335907136919</v>
      </c>
      <c r="P388">
        <f>L388/m_</f>
        <v>-3.3280940545921918</v>
      </c>
      <c r="Q388">
        <f>M388+O388*Dt/2</f>
        <v>-19.273914325630631</v>
      </c>
      <c r="R388">
        <f>N388+P388*Dt/2</f>
        <v>-6.9546707941662254</v>
      </c>
      <c r="S388">
        <f>x/r_</f>
        <v>0.94063734081406147</v>
      </c>
      <c r="T388">
        <f>y/r_</f>
        <v>0.33941330714374052</v>
      </c>
      <c r="U388">
        <f>S388+M388*Dt/2</f>
        <v>2.2210952854706534E-8</v>
      </c>
      <c r="V388">
        <f>T388+N388*Dt/2</f>
        <v>2.5719096852228063E-9</v>
      </c>
      <c r="W388">
        <f t="shared" si="52"/>
        <v>-2.0485959349621091E-7</v>
      </c>
      <c r="X388">
        <f t="shared" si="53"/>
        <v>-2.5218694169748782E-8</v>
      </c>
      <c r="Y388">
        <f>W388/m_</f>
        <v>-2.0485959349621091E-7</v>
      </c>
      <c r="Z388">
        <f>X388/m_</f>
        <v>-2.5218694169748782E-8</v>
      </c>
      <c r="AA388">
        <f>Q388*Dt</f>
        <v>-1.9273914325630632</v>
      </c>
      <c r="AB388">
        <f>R388*Dt</f>
        <v>-0.69546707941662256</v>
      </c>
      <c r="AC388">
        <f>Y388*Dt</f>
        <v>-2.0485959349621093E-8</v>
      </c>
      <c r="AD388">
        <f>Z388*Dt</f>
        <v>-2.5218694169748785E-9</v>
      </c>
    </row>
    <row r="389" spans="6:30" x14ac:dyDescent="0.25">
      <c r="F389">
        <f>F388+Dt</f>
        <v>37.30000000000026</v>
      </c>
      <c r="G389">
        <f t="shared" si="45"/>
        <v>6377932.6508822227</v>
      </c>
      <c r="H389">
        <f t="shared" si="46"/>
        <v>5999321.8876487948</v>
      </c>
      <c r="I389">
        <f t="shared" si="47"/>
        <v>2164754.4404776352</v>
      </c>
      <c r="J389">
        <f>-G_*M*m_/(POWER(G389,2))</f>
        <v>-9.8054416601713363</v>
      </c>
      <c r="K389">
        <f t="shared" si="48"/>
        <v>-9.2233649977147643</v>
      </c>
      <c r="L389">
        <f t="shared" si="49"/>
        <v>-3.328096193013919</v>
      </c>
      <c r="M389">
        <f t="shared" si="50"/>
        <v>-18.812746392548132</v>
      </c>
      <c r="N389">
        <f t="shared" si="51"/>
        <v>-6.7882660939584856</v>
      </c>
      <c r="O389">
        <f>K389/m_</f>
        <v>-9.2233649977147643</v>
      </c>
      <c r="P389">
        <f>L389/m_</f>
        <v>-3.328096193013919</v>
      </c>
      <c r="Q389">
        <f>M389+O389*Dt/2</f>
        <v>-19.273914642433869</v>
      </c>
      <c r="R389">
        <f>N389+P389*Dt/2</f>
        <v>-6.9546709036091814</v>
      </c>
      <c r="S389">
        <f>x/r_</f>
        <v>0.94063734081406147</v>
      </c>
      <c r="T389">
        <f>y/r_</f>
        <v>0.33941330714374052</v>
      </c>
      <c r="U389">
        <f>S389+M389*Dt/2</f>
        <v>2.1186654874938426E-8</v>
      </c>
      <c r="V389">
        <f>T389+N389*Dt/2</f>
        <v>2.4458162162233066E-9</v>
      </c>
      <c r="W389">
        <f t="shared" si="52"/>
        <v>-1.9541225099216996E-7</v>
      </c>
      <c r="X389">
        <f t="shared" si="53"/>
        <v>-2.3982308219678635E-8</v>
      </c>
      <c r="Y389">
        <f>W389/m_</f>
        <v>-1.9541225099216996E-7</v>
      </c>
      <c r="Z389">
        <f>X389/m_</f>
        <v>-2.3982308219678635E-8</v>
      </c>
      <c r="AA389">
        <f>Q389*Dt</f>
        <v>-1.9273914642433869</v>
      </c>
      <c r="AB389">
        <f>R389*Dt</f>
        <v>-0.69546709036091814</v>
      </c>
      <c r="AC389">
        <f>Y389*Dt</f>
        <v>-1.9541225099216997E-8</v>
      </c>
      <c r="AD389">
        <f>Z389*Dt</f>
        <v>-2.3982308219678637E-9</v>
      </c>
    </row>
    <row r="390" spans="6:30" x14ac:dyDescent="0.25">
      <c r="F390">
        <f>F389+Dt</f>
        <v>37.400000000000261</v>
      </c>
      <c r="G390">
        <f t="shared" si="45"/>
        <v>6377930.6018550564</v>
      </c>
      <c r="H390">
        <f t="shared" si="46"/>
        <v>5999319.9602573309</v>
      </c>
      <c r="I390">
        <f t="shared" si="47"/>
        <v>2164753.745010545</v>
      </c>
      <c r="J390">
        <f>-G_*M*m_/(POWER(G390,2))</f>
        <v>-9.8054479605282463</v>
      </c>
      <c r="K390">
        <f t="shared" si="48"/>
        <v>-9.223370924066149</v>
      </c>
      <c r="L390">
        <f t="shared" si="49"/>
        <v>-3.3280983314377428</v>
      </c>
      <c r="M390">
        <f t="shared" si="50"/>
        <v>-18.812746412089357</v>
      </c>
      <c r="N390">
        <f t="shared" si="51"/>
        <v>-6.7882660963567165</v>
      </c>
      <c r="O390">
        <f>K390/m_</f>
        <v>-9.223370924066149</v>
      </c>
      <c r="P390">
        <f>L390/m_</f>
        <v>-3.3280983314377428</v>
      </c>
      <c r="Q390">
        <f>M390+O390*Dt/2</f>
        <v>-19.273914958292664</v>
      </c>
      <c r="R390">
        <f>N390+P390*Dt/2</f>
        <v>-6.9546710129286033</v>
      </c>
      <c r="S390">
        <f>x/r_</f>
        <v>0.94063734081406147</v>
      </c>
      <c r="T390">
        <f>y/r_</f>
        <v>0.33941330714374052</v>
      </c>
      <c r="U390">
        <f>S390+M390*Dt/2</f>
        <v>2.0209593554199046E-8</v>
      </c>
      <c r="V390">
        <f>T390+N390*Dt/2</f>
        <v>2.3259046910695247E-9</v>
      </c>
      <c r="W390">
        <f t="shared" si="52"/>
        <v>-1.8640057757499413E-7</v>
      </c>
      <c r="X390">
        <f t="shared" si="53"/>
        <v>-2.2806537409430751E-8</v>
      </c>
      <c r="Y390">
        <f>W390/m_</f>
        <v>-1.8640057757499413E-7</v>
      </c>
      <c r="Z390">
        <f>X390/m_</f>
        <v>-2.2806537409430751E-8</v>
      </c>
      <c r="AA390">
        <f>Q390*Dt</f>
        <v>-1.9273914958292666</v>
      </c>
      <c r="AB390">
        <f>R390*Dt</f>
        <v>-0.69546710129286038</v>
      </c>
      <c r="AC390">
        <f>Y390*Dt</f>
        <v>-1.8640057757499416E-8</v>
      </c>
      <c r="AD390">
        <f>Z390*Dt</f>
        <v>-2.2806537409430753E-9</v>
      </c>
    </row>
    <row r="391" spans="6:30" x14ac:dyDescent="0.25">
      <c r="F391">
        <f>F390+Dt</f>
        <v>37.500000000000263</v>
      </c>
      <c r="G391">
        <f t="shared" si="45"/>
        <v>6377928.5528278565</v>
      </c>
      <c r="H391">
        <f t="shared" si="46"/>
        <v>5999318.0328658354</v>
      </c>
      <c r="I391">
        <f t="shared" si="47"/>
        <v>2164753.0495434436</v>
      </c>
      <c r="J391">
        <f>-G_*M*m_/(POWER(G391,2))</f>
        <v>-9.8054542608913309</v>
      </c>
      <c r="K391">
        <f t="shared" si="48"/>
        <v>-9.2233768504233424</v>
      </c>
      <c r="L391">
        <f t="shared" si="49"/>
        <v>-3.3281004698636627</v>
      </c>
      <c r="M391">
        <f t="shared" si="50"/>
        <v>-18.812746430729415</v>
      </c>
      <c r="N391">
        <f t="shared" si="51"/>
        <v>-6.7882660986373704</v>
      </c>
      <c r="O391">
        <f>K391/m_</f>
        <v>-9.2233768504233424</v>
      </c>
      <c r="P391">
        <f>L391/m_</f>
        <v>-3.3281004698636627</v>
      </c>
      <c r="Q391">
        <f>M391+O391*Dt/2</f>
        <v>-19.273915273250584</v>
      </c>
      <c r="R391">
        <f>N391+P391*Dt/2</f>
        <v>-6.9546711221305539</v>
      </c>
      <c r="S391">
        <f>x/r_</f>
        <v>0.94063734081406147</v>
      </c>
      <c r="T391">
        <f>y/r_</f>
        <v>0.33941330714374052</v>
      </c>
      <c r="U391">
        <f>S391+M391*Dt/2</f>
        <v>1.9277590634914077E-8</v>
      </c>
      <c r="V391">
        <f>T391+N391*Dt/2</f>
        <v>2.2118719633645867E-9</v>
      </c>
      <c r="W391">
        <f t="shared" si="52"/>
        <v>-1.7780448319400432E-7</v>
      </c>
      <c r="X391">
        <f t="shared" si="53"/>
        <v>-2.168840936771936E-8</v>
      </c>
      <c r="Y391">
        <f>W391/m_</f>
        <v>-1.7780448319400432E-7</v>
      </c>
      <c r="Z391">
        <f>X391/m_</f>
        <v>-2.168840936771936E-8</v>
      </c>
      <c r="AA391">
        <f>Q391*Dt</f>
        <v>-1.9273915273250584</v>
      </c>
      <c r="AB391">
        <f>R391*Dt</f>
        <v>-0.69546711221305546</v>
      </c>
      <c r="AC391">
        <f>Y391*Dt</f>
        <v>-1.7780448319400433E-8</v>
      </c>
      <c r="AD391">
        <f>Z391*Dt</f>
        <v>-2.1688409367719361E-9</v>
      </c>
    </row>
    <row r="392" spans="6:30" x14ac:dyDescent="0.25">
      <c r="F392">
        <f>F391+Dt</f>
        <v>37.600000000000264</v>
      </c>
      <c r="G392">
        <f t="shared" si="45"/>
        <v>6377926.5038006231</v>
      </c>
      <c r="H392">
        <f t="shared" si="46"/>
        <v>5999316.1054743081</v>
      </c>
      <c r="I392">
        <f t="shared" si="47"/>
        <v>2164752.3540763315</v>
      </c>
      <c r="J392">
        <f>-G_*M*m_/(POWER(G392,2))</f>
        <v>-9.8054605612605918</v>
      </c>
      <c r="K392">
        <f t="shared" si="48"/>
        <v>-9.2233827767863446</v>
      </c>
      <c r="L392">
        <f t="shared" si="49"/>
        <v>-3.3281026082916805</v>
      </c>
      <c r="M392">
        <f t="shared" si="50"/>
        <v>-18.812746448509863</v>
      </c>
      <c r="N392">
        <f t="shared" si="51"/>
        <v>-6.7882661008062115</v>
      </c>
      <c r="O392">
        <f>K392/m_</f>
        <v>-9.2233827767863446</v>
      </c>
      <c r="P392">
        <f>L392/m_</f>
        <v>-3.3281026082916805</v>
      </c>
      <c r="Q392">
        <f>M392+O392*Dt/2</f>
        <v>-19.27391558734918</v>
      </c>
      <c r="R392">
        <f>N392+P392*Dt/2</f>
        <v>-6.9546712312207957</v>
      </c>
      <c r="S392">
        <f>x/r_</f>
        <v>0.94063734081406147</v>
      </c>
      <c r="T392">
        <f>y/r_</f>
        <v>0.33941330714374052</v>
      </c>
      <c r="U392">
        <f>S392+M392*Dt/2</f>
        <v>1.8388568334692934E-8</v>
      </c>
      <c r="V392">
        <f>T392+N392*Dt/2</f>
        <v>2.1034299302336024E-9</v>
      </c>
      <c r="W392">
        <f t="shared" si="52"/>
        <v>-1.6960480446796555E-7</v>
      </c>
      <c r="X392">
        <f t="shared" si="53"/>
        <v>-2.0625099224280705E-8</v>
      </c>
      <c r="Y392">
        <f>W392/m_</f>
        <v>-1.6960480446796555E-7</v>
      </c>
      <c r="Z392">
        <f>X392/m_</f>
        <v>-2.0625099224280705E-8</v>
      </c>
      <c r="AA392">
        <f>Q392*Dt</f>
        <v>-1.927391558734918</v>
      </c>
      <c r="AB392">
        <f>R392*Dt</f>
        <v>-0.69546712312207959</v>
      </c>
      <c r="AC392">
        <f>Y392*Dt</f>
        <v>-1.6960480446796557E-8</v>
      </c>
      <c r="AD392">
        <f>Z392*Dt</f>
        <v>-2.0625099224280706E-9</v>
      </c>
    </row>
    <row r="393" spans="6:30" x14ac:dyDescent="0.25">
      <c r="F393">
        <f>F392+Dt</f>
        <v>37.700000000000266</v>
      </c>
      <c r="G393">
        <f t="shared" si="45"/>
        <v>6377924.4547733562</v>
      </c>
      <c r="H393">
        <f t="shared" si="46"/>
        <v>5999314.1780827492</v>
      </c>
      <c r="I393">
        <f t="shared" si="47"/>
        <v>2164751.6586092082</v>
      </c>
      <c r="J393">
        <f>-G_*M*m_/(POWER(G393,2))</f>
        <v>-9.8054668616360257</v>
      </c>
      <c r="K393">
        <f t="shared" si="48"/>
        <v>-9.2233887031551536</v>
      </c>
      <c r="L393">
        <f t="shared" si="49"/>
        <v>-3.3281047467217935</v>
      </c>
      <c r="M393">
        <f t="shared" si="50"/>
        <v>-18.812746465470344</v>
      </c>
      <c r="N393">
        <f t="shared" si="51"/>
        <v>-6.7882661028687217</v>
      </c>
      <c r="O393">
        <f>K393/m_</f>
        <v>-9.2233887031551536</v>
      </c>
      <c r="P393">
        <f>L393/m_</f>
        <v>-3.3281047467217935</v>
      </c>
      <c r="Q393">
        <f>M393+O393*Dt/2</f>
        <v>-19.273915900628101</v>
      </c>
      <c r="R393">
        <f>N393+P393*Dt/2</f>
        <v>-6.9546713402048113</v>
      </c>
      <c r="S393">
        <f>x/r_</f>
        <v>0.94063734081406147</v>
      </c>
      <c r="T393">
        <f>y/r_</f>
        <v>0.33941330714374052</v>
      </c>
      <c r="U393">
        <f>S393+M393*Dt/2</f>
        <v>1.7540544239302847E-8</v>
      </c>
      <c r="V393">
        <f>T393+N393*Dt/2</f>
        <v>2.0003044221006405E-9</v>
      </c>
      <c r="W393">
        <f t="shared" si="52"/>
        <v>-1.6178325758397908E-7</v>
      </c>
      <c r="X393">
        <f t="shared" si="53"/>
        <v>-1.9613918724091832E-8</v>
      </c>
      <c r="Y393">
        <f>W393/m_</f>
        <v>-1.6178325758397908E-7</v>
      </c>
      <c r="Z393">
        <f>X393/m_</f>
        <v>-1.9613918724091832E-8</v>
      </c>
      <c r="AA393">
        <f>Q393*Dt</f>
        <v>-1.9273915900628102</v>
      </c>
      <c r="AB393">
        <f>R393*Dt</f>
        <v>-0.69546713402048121</v>
      </c>
      <c r="AC393">
        <f>Y393*Dt</f>
        <v>-1.617832575839791E-8</v>
      </c>
      <c r="AD393">
        <f>Z393*Dt</f>
        <v>-1.9613918724091832E-9</v>
      </c>
    </row>
    <row r="394" spans="6:30" x14ac:dyDescent="0.25">
      <c r="F394">
        <f>F393+Dt</f>
        <v>37.800000000000267</v>
      </c>
      <c r="G394">
        <f t="shared" si="45"/>
        <v>6377922.4057460567</v>
      </c>
      <c r="H394">
        <f t="shared" si="46"/>
        <v>5999312.2506911596</v>
      </c>
      <c r="I394">
        <f t="shared" si="47"/>
        <v>2164750.9631420742</v>
      </c>
      <c r="J394">
        <f>-G_*M*m_/(POWER(G394,2))</f>
        <v>-9.8054731620176341</v>
      </c>
      <c r="K394">
        <f t="shared" si="48"/>
        <v>-9.2233946295297713</v>
      </c>
      <c r="L394">
        <f t="shared" si="49"/>
        <v>-3.328106885154003</v>
      </c>
      <c r="M394">
        <f t="shared" si="50"/>
        <v>-18.81274648164867</v>
      </c>
      <c r="N394">
        <f t="shared" si="51"/>
        <v>-6.7882661048301136</v>
      </c>
      <c r="O394">
        <f>K394/m_</f>
        <v>-9.2233946295297713</v>
      </c>
      <c r="P394">
        <f>L394/m_</f>
        <v>-3.328106885154003</v>
      </c>
      <c r="Q394">
        <f>M394+O394*Dt/2</f>
        <v>-19.273916213125158</v>
      </c>
      <c r="R394">
        <f>N394+P394*Dt/2</f>
        <v>-6.9546714490878134</v>
      </c>
      <c r="S394">
        <f>x/r_</f>
        <v>0.94063734081406147</v>
      </c>
      <c r="T394">
        <f>y/r_</f>
        <v>0.33941330714374052</v>
      </c>
      <c r="U394">
        <f>S394+M394*Dt/2</f>
        <v>1.6731627971999785E-8</v>
      </c>
      <c r="V394">
        <f>T394+N394*Dt/2</f>
        <v>1.9022348141106704E-9</v>
      </c>
      <c r="W394">
        <f t="shared" si="52"/>
        <v>-1.5432240758023291E-7</v>
      </c>
      <c r="X394">
        <f t="shared" si="53"/>
        <v>-1.8652312417617783E-8</v>
      </c>
      <c r="Y394">
        <f>W394/m_</f>
        <v>-1.5432240758023291E-7</v>
      </c>
      <c r="Z394">
        <f>X394/m_</f>
        <v>-1.8652312417617783E-8</v>
      </c>
      <c r="AA394">
        <f>Q394*Dt</f>
        <v>-1.927391621312516</v>
      </c>
      <c r="AB394">
        <f>R394*Dt</f>
        <v>-0.69546714490878137</v>
      </c>
      <c r="AC394">
        <f>Y394*Dt</f>
        <v>-1.5432240758023293E-8</v>
      </c>
      <c r="AD394">
        <f>Z394*Dt</f>
        <v>-1.8652312417617784E-9</v>
      </c>
    </row>
    <row r="395" spans="6:30" x14ac:dyDescent="0.25">
      <c r="F395">
        <f>F394+Dt</f>
        <v>37.900000000000269</v>
      </c>
      <c r="G395">
        <f t="shared" si="45"/>
        <v>6377920.3567187237</v>
      </c>
      <c r="H395">
        <f t="shared" si="46"/>
        <v>5999310.3232995383</v>
      </c>
      <c r="I395">
        <f t="shared" si="47"/>
        <v>2164750.2676749295</v>
      </c>
      <c r="J395">
        <f>-G_*M*m_/(POWER(G395,2))</f>
        <v>-9.8054794624054189</v>
      </c>
      <c r="K395">
        <f t="shared" si="48"/>
        <v>-9.2234005559101977</v>
      </c>
      <c r="L395">
        <f t="shared" si="49"/>
        <v>-3.32810902358831</v>
      </c>
      <c r="M395">
        <f t="shared" si="50"/>
        <v>-18.812746497080912</v>
      </c>
      <c r="N395">
        <f t="shared" si="51"/>
        <v>-6.7882661066953451</v>
      </c>
      <c r="O395">
        <f>K395/m_</f>
        <v>-9.2234005559101977</v>
      </c>
      <c r="P395">
        <f>L395/m_</f>
        <v>-3.32810902358831</v>
      </c>
      <c r="Q395">
        <f>M395+O395*Dt/2</f>
        <v>-19.273916524876423</v>
      </c>
      <c r="R395">
        <f>N395+P395*Dt/2</f>
        <v>-6.9546715578747609</v>
      </c>
      <c r="S395">
        <f>x/r_</f>
        <v>0.94063734081406147</v>
      </c>
      <c r="T395">
        <f>y/r_</f>
        <v>0.33941330714374052</v>
      </c>
      <c r="U395">
        <f>S395+M395*Dt/2</f>
        <v>1.5960015864457944E-8</v>
      </c>
      <c r="V395">
        <f>T395+N395*Dt/2</f>
        <v>1.8089732489734445E-9</v>
      </c>
      <c r="W395">
        <f t="shared" si="52"/>
        <v>-1.4720561919657697E-7</v>
      </c>
      <c r="X395">
        <f t="shared" si="53"/>
        <v>-1.7737850040849916E-8</v>
      </c>
      <c r="Y395">
        <f>W395/m_</f>
        <v>-1.4720561919657697E-7</v>
      </c>
      <c r="Z395">
        <f>X395/m_</f>
        <v>-1.7737850040849916E-8</v>
      </c>
      <c r="AA395">
        <f>Q395*Dt</f>
        <v>-1.9273916524876424</v>
      </c>
      <c r="AB395">
        <f>R395*Dt</f>
        <v>-0.69546715578747609</v>
      </c>
      <c r="AC395">
        <f>Y395*Dt</f>
        <v>-1.4720561919657697E-8</v>
      </c>
      <c r="AD395">
        <f>Z395*Dt</f>
        <v>-1.7737850040849917E-9</v>
      </c>
    </row>
    <row r="396" spans="6:30" x14ac:dyDescent="0.25">
      <c r="F396">
        <f>F395+Dt</f>
        <v>38.00000000000027</v>
      </c>
      <c r="G396">
        <f t="shared" si="45"/>
        <v>6377918.3076913562</v>
      </c>
      <c r="H396">
        <f t="shared" si="46"/>
        <v>5999308.3959078854</v>
      </c>
      <c r="I396">
        <f t="shared" si="47"/>
        <v>2164749.5722077736</v>
      </c>
      <c r="J396">
        <f>-G_*M*m_/(POWER(G396,2))</f>
        <v>-9.8054857627993819</v>
      </c>
      <c r="K396">
        <f t="shared" si="48"/>
        <v>-9.2234064822964346</v>
      </c>
      <c r="L396">
        <f t="shared" si="49"/>
        <v>-3.3281111620247139</v>
      </c>
      <c r="M396">
        <f t="shared" si="50"/>
        <v>-18.812746511801475</v>
      </c>
      <c r="N396">
        <f t="shared" si="51"/>
        <v>-6.7882661084691298</v>
      </c>
      <c r="O396">
        <f>K396/m_</f>
        <v>-9.2234064822964346</v>
      </c>
      <c r="P396">
        <f>L396/m_</f>
        <v>-3.3281111620247139</v>
      </c>
      <c r="Q396">
        <f>M396+O396*Dt/2</f>
        <v>-19.273916835916296</v>
      </c>
      <c r="R396">
        <f>N396+P396*Dt/2</f>
        <v>-6.9546716665703654</v>
      </c>
      <c r="S396">
        <f>x/r_</f>
        <v>0.94063734081406147</v>
      </c>
      <c r="T396">
        <f>y/r_</f>
        <v>0.33941330714374052</v>
      </c>
      <c r="U396">
        <f>S396+M396*Dt/2</f>
        <v>1.5223987737122968E-8</v>
      </c>
      <c r="V396">
        <f>T396+N396*Dt/2</f>
        <v>1.7202840263408348E-9</v>
      </c>
      <c r="W396">
        <f t="shared" si="52"/>
        <v>-1.4041702718098143E-7</v>
      </c>
      <c r="X396">
        <f t="shared" si="53"/>
        <v>-1.6868220528256253E-8</v>
      </c>
      <c r="Y396">
        <f>W396/m_</f>
        <v>-1.4041702718098143E-7</v>
      </c>
      <c r="Z396">
        <f>X396/m_</f>
        <v>-1.6868220528256253E-8</v>
      </c>
      <c r="AA396">
        <f>Q396*Dt</f>
        <v>-1.9273916835916296</v>
      </c>
      <c r="AB396">
        <f>R396*Dt</f>
        <v>-0.69546716665703656</v>
      </c>
      <c r="AC396">
        <f>Y396*Dt</f>
        <v>-1.4041702718098143E-8</v>
      </c>
      <c r="AD396">
        <f>Z396*Dt</f>
        <v>-1.6868220528256254E-9</v>
      </c>
    </row>
    <row r="397" spans="6:30" x14ac:dyDescent="0.25">
      <c r="F397">
        <f>F396+Dt</f>
        <v>38.100000000000271</v>
      </c>
      <c r="G397">
        <f t="shared" si="45"/>
        <v>6377916.2586639579</v>
      </c>
      <c r="H397">
        <f t="shared" si="46"/>
        <v>5999306.4685162017</v>
      </c>
      <c r="I397">
        <f t="shared" si="47"/>
        <v>2164748.876740607</v>
      </c>
      <c r="J397">
        <f>-G_*M*m_/(POWER(G397,2))</f>
        <v>-9.8054920631995088</v>
      </c>
      <c r="K397">
        <f t="shared" si="48"/>
        <v>-9.2234124086884695</v>
      </c>
      <c r="L397">
        <f t="shared" si="49"/>
        <v>-3.32811330046321</v>
      </c>
      <c r="M397">
        <f t="shared" si="50"/>
        <v>-18.812746525843178</v>
      </c>
      <c r="N397">
        <f t="shared" si="51"/>
        <v>-6.788266110155952</v>
      </c>
      <c r="O397">
        <f>K397/m_</f>
        <v>-9.2234124086884695</v>
      </c>
      <c r="P397">
        <f>L397/m_</f>
        <v>-3.32811330046321</v>
      </c>
      <c r="Q397">
        <f>M397+O397*Dt/2</f>
        <v>-19.273917146277601</v>
      </c>
      <c r="R397">
        <f>N397+P397*Dt/2</f>
        <v>-6.9546717751791123</v>
      </c>
      <c r="S397">
        <f>x/r_</f>
        <v>0.94063734081406147</v>
      </c>
      <c r="T397">
        <f>y/r_</f>
        <v>0.33941330714374052</v>
      </c>
      <c r="U397">
        <f>S397+M397*Dt/2</f>
        <v>1.452190256934216E-8</v>
      </c>
      <c r="V397">
        <f>T397+N397*Dt/2</f>
        <v>1.635942881161867E-9</v>
      </c>
      <c r="W397">
        <f t="shared" si="52"/>
        <v>-1.3394149635583544E-7</v>
      </c>
      <c r="X397">
        <f t="shared" si="53"/>
        <v>-1.6041224937080424E-8</v>
      </c>
      <c r="Y397">
        <f>W397/m_</f>
        <v>-1.3394149635583544E-7</v>
      </c>
      <c r="Z397">
        <f>X397/m_</f>
        <v>-1.6041224937080424E-8</v>
      </c>
      <c r="AA397">
        <f>Q397*Dt</f>
        <v>-1.9273917146277602</v>
      </c>
      <c r="AB397">
        <f>R397*Dt</f>
        <v>-0.69546717751791132</v>
      </c>
      <c r="AC397">
        <f>Y397*Dt</f>
        <v>-1.3394149635583545E-8</v>
      </c>
      <c r="AD397">
        <f>Z397*Dt</f>
        <v>-1.6041224937080424E-9</v>
      </c>
    </row>
    <row r="398" spans="6:30" x14ac:dyDescent="0.25">
      <c r="F398">
        <f>F397+Dt</f>
        <v>38.200000000000273</v>
      </c>
      <c r="G398">
        <f t="shared" si="45"/>
        <v>6377914.2096365262</v>
      </c>
      <c r="H398">
        <f t="shared" si="46"/>
        <v>5999304.5411244873</v>
      </c>
      <c r="I398">
        <f t="shared" si="47"/>
        <v>2164748.1812734297</v>
      </c>
      <c r="J398">
        <f>-G_*M*m_/(POWER(G398,2))</f>
        <v>-9.8054983636058122</v>
      </c>
      <c r="K398">
        <f t="shared" si="48"/>
        <v>-9.2234183350863148</v>
      </c>
      <c r="L398">
        <f t="shared" si="49"/>
        <v>-3.3281154389038035</v>
      </c>
      <c r="M398">
        <f t="shared" si="50"/>
        <v>-18.812746539237327</v>
      </c>
      <c r="N398">
        <f t="shared" si="51"/>
        <v>-6.7882661117600742</v>
      </c>
      <c r="O398">
        <f>K398/m_</f>
        <v>-9.2234183350863148</v>
      </c>
      <c r="P398">
        <f>L398/m_</f>
        <v>-3.3281154389038035</v>
      </c>
      <c r="Q398">
        <f>M398+O398*Dt/2</f>
        <v>-19.273917455991644</v>
      </c>
      <c r="R398">
        <f>N398+P398*Dt/2</f>
        <v>-6.9546718837052648</v>
      </c>
      <c r="S398">
        <f>x/r_</f>
        <v>0.94063734081406147</v>
      </c>
      <c r="T398">
        <f>y/r_</f>
        <v>0.33941330714374052</v>
      </c>
      <c r="U398">
        <f>S398+M398*Dt/2</f>
        <v>1.38521950576731E-8</v>
      </c>
      <c r="V398">
        <f>T398+N398*Dt/2</f>
        <v>1.5557367616381157E-9</v>
      </c>
      <c r="W398">
        <f t="shared" si="52"/>
        <v>-1.2776458987613411E-7</v>
      </c>
      <c r="X398">
        <f t="shared" si="53"/>
        <v>-1.5254774270443949E-8</v>
      </c>
      <c r="Y398">
        <f>W398/m_</f>
        <v>-1.2776458987613411E-7</v>
      </c>
      <c r="Z398">
        <f>X398/m_</f>
        <v>-1.5254774270443949E-8</v>
      </c>
      <c r="AA398">
        <f>Q398*Dt</f>
        <v>-1.9273917455991645</v>
      </c>
      <c r="AB398">
        <f>R398*Dt</f>
        <v>-0.69546718837052657</v>
      </c>
      <c r="AC398">
        <f>Y398*Dt</f>
        <v>-1.2776458987613412E-8</v>
      </c>
      <c r="AD398">
        <f>Z398*Dt</f>
        <v>-1.5254774270443951E-9</v>
      </c>
    </row>
    <row r="399" spans="6:30" x14ac:dyDescent="0.25">
      <c r="F399">
        <f>F398+Dt</f>
        <v>38.300000000000274</v>
      </c>
      <c r="G399">
        <f t="shared" si="45"/>
        <v>6377912.1606090618</v>
      </c>
      <c r="H399">
        <f t="shared" si="46"/>
        <v>5999302.6137327421</v>
      </c>
      <c r="I399">
        <f t="shared" si="47"/>
        <v>2164747.4858062412</v>
      </c>
      <c r="J399">
        <f>-G_*M*m_/(POWER(G399,2))</f>
        <v>-9.8055046640182901</v>
      </c>
      <c r="K399">
        <f t="shared" si="48"/>
        <v>-9.2234242614899689</v>
      </c>
      <c r="L399">
        <f t="shared" si="49"/>
        <v>-3.3281175773464926</v>
      </c>
      <c r="M399">
        <f t="shared" si="50"/>
        <v>-18.812746552013785</v>
      </c>
      <c r="N399">
        <f t="shared" si="51"/>
        <v>-6.7882661132855517</v>
      </c>
      <c r="O399">
        <f>K399/m_</f>
        <v>-9.2234242614899689</v>
      </c>
      <c r="P399">
        <f>L399/m_</f>
        <v>-3.3281175773464926</v>
      </c>
      <c r="Q399">
        <f>M399+O399*Dt/2</f>
        <v>-19.273917765088282</v>
      </c>
      <c r="R399">
        <f>N399+P399*Dt/2</f>
        <v>-6.9546719921528766</v>
      </c>
      <c r="S399">
        <f>x/r_</f>
        <v>0.94063734081406147</v>
      </c>
      <c r="T399">
        <f>y/r_</f>
        <v>0.33941330714374052</v>
      </c>
      <c r="U399">
        <f>S399+M399*Dt/2</f>
        <v>1.3213372174192273E-8</v>
      </c>
      <c r="V399">
        <f>T399+N399*Dt/2</f>
        <v>1.479462885534133E-9</v>
      </c>
      <c r="W399">
        <f t="shared" si="52"/>
        <v>-1.2187253748754145E-7</v>
      </c>
      <c r="X399">
        <f t="shared" si="53"/>
        <v>-1.4506880224346899E-8</v>
      </c>
      <c r="Y399">
        <f>W399/m_</f>
        <v>-1.2187253748754145E-7</v>
      </c>
      <c r="Z399">
        <f>X399/m_</f>
        <v>-1.4506880224346899E-8</v>
      </c>
      <c r="AA399">
        <f>Q399*Dt</f>
        <v>-1.9273917765088282</v>
      </c>
      <c r="AB399">
        <f>R399*Dt</f>
        <v>-0.69546719921528766</v>
      </c>
      <c r="AC399">
        <f>Y399*Dt</f>
        <v>-1.2187253748754146E-8</v>
      </c>
      <c r="AD399">
        <f>Z399*Dt</f>
        <v>-1.4506880224346899E-9</v>
      </c>
    </row>
    <row r="400" spans="6:30" x14ac:dyDescent="0.25">
      <c r="F400">
        <f>F399+Dt</f>
        <v>38.400000000000276</v>
      </c>
      <c r="G400">
        <f t="shared" si="45"/>
        <v>6377910.1115815649</v>
      </c>
      <c r="H400">
        <f t="shared" si="46"/>
        <v>5999300.6863409653</v>
      </c>
      <c r="I400">
        <f t="shared" si="47"/>
        <v>2164746.790339042</v>
      </c>
      <c r="J400">
        <f>-G_*M*m_/(POWER(G400,2))</f>
        <v>-9.8055109644369391</v>
      </c>
      <c r="K400">
        <f t="shared" si="48"/>
        <v>-9.2234301878994245</v>
      </c>
      <c r="L400">
        <f t="shared" si="49"/>
        <v>-3.328119715791277</v>
      </c>
      <c r="M400">
        <f t="shared" si="50"/>
        <v>-18.812746564201039</v>
      </c>
      <c r="N400">
        <f t="shared" si="51"/>
        <v>-6.7882661147362402</v>
      </c>
      <c r="O400">
        <f>K400/m_</f>
        <v>-9.2234301878994245</v>
      </c>
      <c r="P400">
        <f>L400/m_</f>
        <v>-3.328119715791277</v>
      </c>
      <c r="Q400">
        <f>M400+O400*Dt/2</f>
        <v>-19.273918073596011</v>
      </c>
      <c r="R400">
        <f>N400+P400*Dt/2</f>
        <v>-6.9546721005258041</v>
      </c>
      <c r="S400">
        <f>x/r_</f>
        <v>0.94063734081406147</v>
      </c>
      <c r="T400">
        <f>y/r_</f>
        <v>0.33941330714374052</v>
      </c>
      <c r="U400">
        <f>S400+M400*Dt/2</f>
        <v>1.2604009502759084E-8</v>
      </c>
      <c r="V400">
        <f>T400+N400*Dt/2</f>
        <v>1.4069284626216927E-9</v>
      </c>
      <c r="W400">
        <f t="shared" si="52"/>
        <v>-1.1625220173631935E-7</v>
      </c>
      <c r="X400">
        <f t="shared" si="53"/>
        <v>-1.3795652466415413E-8</v>
      </c>
      <c r="Y400">
        <f>W400/m_</f>
        <v>-1.1625220173631935E-7</v>
      </c>
      <c r="Z400">
        <f>X400/m_</f>
        <v>-1.3795652466415413E-8</v>
      </c>
      <c r="AA400">
        <f>Q400*Dt</f>
        <v>-1.9273918073596013</v>
      </c>
      <c r="AB400">
        <f>R400*Dt</f>
        <v>-0.6954672100525805</v>
      </c>
      <c r="AC400">
        <f>Y400*Dt</f>
        <v>-1.1625220173631936E-8</v>
      </c>
      <c r="AD400">
        <f>Z400*Dt</f>
        <v>-1.3795652466415414E-9</v>
      </c>
    </row>
    <row r="401" spans="6:30" x14ac:dyDescent="0.25">
      <c r="F401">
        <f>F400+Dt</f>
        <v>38.500000000000277</v>
      </c>
      <c r="G401">
        <f t="shared" si="45"/>
        <v>6377908.0625540335</v>
      </c>
      <c r="H401">
        <f t="shared" si="46"/>
        <v>5999298.7589491578</v>
      </c>
      <c r="I401">
        <f t="shared" si="47"/>
        <v>2164746.0948718321</v>
      </c>
      <c r="J401">
        <f>-G_*M*m_/(POWER(G401,2))</f>
        <v>-9.8055172648617681</v>
      </c>
      <c r="K401">
        <f t="shared" si="48"/>
        <v>-9.2234361143146959</v>
      </c>
      <c r="L401">
        <f t="shared" si="49"/>
        <v>-3.3281218542381601</v>
      </c>
      <c r="M401">
        <f t="shared" si="50"/>
        <v>-18.81274657582626</v>
      </c>
      <c r="N401">
        <f t="shared" si="51"/>
        <v>-6.7882661161158051</v>
      </c>
      <c r="O401">
        <f>K401/m_</f>
        <v>-9.2234361143146959</v>
      </c>
      <c r="P401">
        <f>L401/m_</f>
        <v>-3.3281218542381601</v>
      </c>
      <c r="Q401">
        <f>M401+O401*Dt/2</f>
        <v>-19.273918381541996</v>
      </c>
      <c r="R401">
        <f>N401+P401*Dt/2</f>
        <v>-6.9546722088277129</v>
      </c>
      <c r="S401">
        <f>x/r_</f>
        <v>0.94063734081406147</v>
      </c>
      <c r="T401">
        <f>y/r_</f>
        <v>0.33941330714374052</v>
      </c>
      <c r="U401">
        <f>S401+M401*Dt/2</f>
        <v>1.2022748463458299E-8</v>
      </c>
      <c r="V401">
        <f>T401+N401*Dt/2</f>
        <v>1.3379502505905805E-9</v>
      </c>
      <c r="W401">
        <f t="shared" si="52"/>
        <v>-1.1089105237118279E-7</v>
      </c>
      <c r="X401">
        <f t="shared" si="53"/>
        <v>-1.3119294281692065E-8</v>
      </c>
      <c r="Y401">
        <f>W401/m_</f>
        <v>-1.1089105237118279E-7</v>
      </c>
      <c r="Z401">
        <f>X401/m_</f>
        <v>-1.3119294281692065E-8</v>
      </c>
      <c r="AA401">
        <f>Q401*Dt</f>
        <v>-1.9273918381541997</v>
      </c>
      <c r="AB401">
        <f>R401*Dt</f>
        <v>-0.69546722088277135</v>
      </c>
      <c r="AC401">
        <f>Y401*Dt</f>
        <v>-1.108910523711828E-8</v>
      </c>
      <c r="AD401">
        <f>Z401*Dt</f>
        <v>-1.3119294281692067E-9</v>
      </c>
    </row>
    <row r="402" spans="6:30" x14ac:dyDescent="0.25">
      <c r="F402">
        <f>F401+Dt</f>
        <v>38.600000000000279</v>
      </c>
      <c r="G402">
        <f t="shared" ref="G402:G465" si="54">SQRT(POWER(H402,2)+POWER(I402,2))</f>
        <v>6377906.0135264713</v>
      </c>
      <c r="H402">
        <f t="shared" ref="H402:H465" si="55">H401+AA401</f>
        <v>5999296.8315573195</v>
      </c>
      <c r="I402">
        <f t="shared" ref="I402:I465" si="56">I401+AB401</f>
        <v>2164745.399404611</v>
      </c>
      <c r="J402">
        <f>-G_*M*m_/(POWER(G402,2))</f>
        <v>-9.805523565292761</v>
      </c>
      <c r="K402">
        <f t="shared" ref="K402:K465" si="57">J402*H402/G402</f>
        <v>-9.2234420407357636</v>
      </c>
      <c r="L402">
        <f t="shared" ref="L402:L465" si="58">J402*I402/G402</f>
        <v>-3.3281239926871344</v>
      </c>
      <c r="M402">
        <f t="shared" ref="M402:M465" si="59">M401+AC401</f>
        <v>-18.812746586915367</v>
      </c>
      <c r="N402">
        <f t="shared" ref="N402:N465" si="60">N401+AD401</f>
        <v>-6.7882661174277343</v>
      </c>
      <c r="O402">
        <f>K402/m_</f>
        <v>-9.2234420407357636</v>
      </c>
      <c r="P402">
        <f>L402/m_</f>
        <v>-3.3281239926871344</v>
      </c>
      <c r="Q402">
        <f>M402+O402*Dt/2</f>
        <v>-19.273918688952154</v>
      </c>
      <c r="R402">
        <f>N402+P402*Dt/2</f>
        <v>-6.9546723170620908</v>
      </c>
      <c r="S402">
        <f>x/r_</f>
        <v>0.94063734081406147</v>
      </c>
      <c r="T402">
        <f>y/r_</f>
        <v>0.33941330714374052</v>
      </c>
      <c r="U402">
        <f>S402+M402*Dt/2</f>
        <v>1.1468293092953274E-8</v>
      </c>
      <c r="V402">
        <f>T402+N402*Dt/2</f>
        <v>1.2723537778924765E-9</v>
      </c>
      <c r="W402">
        <f t="shared" ref="W402:W465" si="61">K402*U402</f>
        <v>-1.0577713664902481E-7</v>
      </c>
      <c r="X402">
        <f t="shared" ref="X402:X465" si="62">J402*V402</f>
        <v>-1.2476094952513951E-8</v>
      </c>
      <c r="Y402">
        <f>W402/m_</f>
        <v>-1.0577713664902481E-7</v>
      </c>
      <c r="Z402">
        <f>X402/m_</f>
        <v>-1.2476094952513951E-8</v>
      </c>
      <c r="AA402">
        <f>Q402*Dt</f>
        <v>-1.9273918688952154</v>
      </c>
      <c r="AB402">
        <f>R402*Dt</f>
        <v>-0.69546723170620917</v>
      </c>
      <c r="AC402">
        <f>Y402*Dt</f>
        <v>-1.0577713664902482E-8</v>
      </c>
      <c r="AD402">
        <f>Z402*Dt</f>
        <v>-1.2476094952513952E-9</v>
      </c>
    </row>
    <row r="403" spans="6:30" x14ac:dyDescent="0.25">
      <c r="F403">
        <f>F402+Dt</f>
        <v>38.70000000000028</v>
      </c>
      <c r="G403">
        <f t="shared" si="54"/>
        <v>6377903.9644988747</v>
      </c>
      <c r="H403">
        <f t="shared" si="55"/>
        <v>5999294.9041654505</v>
      </c>
      <c r="I403">
        <f t="shared" si="56"/>
        <v>2164744.7039373792</v>
      </c>
      <c r="J403">
        <f>-G_*M*m_/(POWER(G403,2))</f>
        <v>-9.8055298657299357</v>
      </c>
      <c r="K403">
        <f t="shared" si="57"/>
        <v>-9.223447967162647</v>
      </c>
      <c r="L403">
        <f t="shared" si="58"/>
        <v>-3.328126131138208</v>
      </c>
      <c r="M403">
        <f t="shared" si="59"/>
        <v>-18.812746597493081</v>
      </c>
      <c r="N403">
        <f t="shared" si="60"/>
        <v>-6.7882661186753435</v>
      </c>
      <c r="O403">
        <f>K403/m_</f>
        <v>-9.223447967162647</v>
      </c>
      <c r="P403">
        <f>L403/m_</f>
        <v>-3.328126131138208</v>
      </c>
      <c r="Q403">
        <f>M403+O403*Dt/2</f>
        <v>-19.273918995851215</v>
      </c>
      <c r="R403">
        <f>N403+P403*Dt/2</f>
        <v>-6.9546724252322543</v>
      </c>
      <c r="S403">
        <f>x/r_</f>
        <v>0.94063734081406147</v>
      </c>
      <c r="T403">
        <f>y/r_</f>
        <v>0.33941330714374052</v>
      </c>
      <c r="U403">
        <f>S403+M403*Dt/2</f>
        <v>1.0939407379950694E-8</v>
      </c>
      <c r="V403">
        <f>T403+N403*Dt/2</f>
        <v>1.2099733437409554E-9</v>
      </c>
      <c r="W403">
        <f t="shared" si="61"/>
        <v>-1.0089905476057029E-7</v>
      </c>
      <c r="X403">
        <f t="shared" si="62"/>
        <v>-1.1864429758789052E-8</v>
      </c>
      <c r="Y403">
        <f>W403/m_</f>
        <v>-1.0089905476057029E-7</v>
      </c>
      <c r="Z403">
        <f>X403/m_</f>
        <v>-1.1864429758789052E-8</v>
      </c>
      <c r="AA403">
        <f>Q403*Dt</f>
        <v>-1.9273918995851216</v>
      </c>
      <c r="AB403">
        <f>R403*Dt</f>
        <v>-0.69546724252322545</v>
      </c>
      <c r="AC403">
        <f>Y403*Dt</f>
        <v>-1.008990547605703E-8</v>
      </c>
      <c r="AD403">
        <f>Z403*Dt</f>
        <v>-1.1864429758789053E-9</v>
      </c>
    </row>
    <row r="404" spans="6:30" x14ac:dyDescent="0.25">
      <c r="F404">
        <f>F403+Dt</f>
        <v>38.800000000000281</v>
      </c>
      <c r="G404">
        <f t="shared" si="54"/>
        <v>6377901.9154712474</v>
      </c>
      <c r="H404">
        <f t="shared" si="55"/>
        <v>5999292.9767735507</v>
      </c>
      <c r="I404">
        <f t="shared" si="56"/>
        <v>2164744.0084701367</v>
      </c>
      <c r="J404">
        <f>-G_*M*m_/(POWER(G404,2))</f>
        <v>-9.8055361661732743</v>
      </c>
      <c r="K404">
        <f t="shared" si="57"/>
        <v>-9.2234538935953267</v>
      </c>
      <c r="L404">
        <f t="shared" si="58"/>
        <v>-3.3281282695913736</v>
      </c>
      <c r="M404">
        <f t="shared" si="59"/>
        <v>-18.812746607582987</v>
      </c>
      <c r="N404">
        <f t="shared" si="60"/>
        <v>-6.7882661198617864</v>
      </c>
      <c r="O404">
        <f>K404/m_</f>
        <v>-9.2234538935953267</v>
      </c>
      <c r="P404">
        <f>L404/m_</f>
        <v>-3.3281282695913736</v>
      </c>
      <c r="Q404">
        <f>M404+O404*Dt/2</f>
        <v>-19.273919302262755</v>
      </c>
      <c r="R404">
        <f>N404+P404*Dt/2</f>
        <v>-6.9546725333413555</v>
      </c>
      <c r="S404">
        <f>x/r_</f>
        <v>0.94063734081406147</v>
      </c>
      <c r="T404">
        <f>y/r_</f>
        <v>0.33941330714374052</v>
      </c>
      <c r="U404">
        <f>S404+M404*Dt/2</f>
        <v>1.0434912045553801E-8</v>
      </c>
      <c r="V404">
        <f>T404+N404*Dt/2</f>
        <v>1.1506511854442181E-9</v>
      </c>
      <c r="W404">
        <f t="shared" si="61"/>
        <v>-9.6245930135887985E-8</v>
      </c>
      <c r="X404">
        <f t="shared" si="62"/>
        <v>-1.1282751813523431E-8</v>
      </c>
      <c r="Y404">
        <f>W404/m_</f>
        <v>-9.6245930135887985E-8</v>
      </c>
      <c r="Z404">
        <f>X404/m_</f>
        <v>-1.1282751813523431E-8</v>
      </c>
      <c r="AA404">
        <f>Q404*Dt</f>
        <v>-1.9273919302262756</v>
      </c>
      <c r="AB404">
        <f>R404*Dt</f>
        <v>-0.69546725333413562</v>
      </c>
      <c r="AC404">
        <f>Y404*Dt</f>
        <v>-9.6245930135887985E-9</v>
      </c>
      <c r="AD404">
        <f>Z404*Dt</f>
        <v>-1.1282751813523433E-9</v>
      </c>
    </row>
    <row r="405" spans="6:30" x14ac:dyDescent="0.25">
      <c r="F405">
        <f>F404+Dt</f>
        <v>38.900000000000283</v>
      </c>
      <c r="G405">
        <f t="shared" si="54"/>
        <v>6377899.8664435875</v>
      </c>
      <c r="H405">
        <f t="shared" si="55"/>
        <v>5999291.0493816203</v>
      </c>
      <c r="I405">
        <f t="shared" si="56"/>
        <v>2164743.3130028835</v>
      </c>
      <c r="J405">
        <f>-G_*M*m_/(POWER(G405,2))</f>
        <v>-9.8055424666227875</v>
      </c>
      <c r="K405">
        <f t="shared" si="57"/>
        <v>-9.2234598200338151</v>
      </c>
      <c r="L405">
        <f t="shared" si="58"/>
        <v>-3.3281304080466354</v>
      </c>
      <c r="M405">
        <f t="shared" si="59"/>
        <v>-18.81274661720758</v>
      </c>
      <c r="N405">
        <f t="shared" si="60"/>
        <v>-6.7882661209900617</v>
      </c>
      <c r="O405">
        <f>K405/m_</f>
        <v>-9.2234598200338151</v>
      </c>
      <c r="P405">
        <f>L405/m_</f>
        <v>-3.3281304080466354</v>
      </c>
      <c r="Q405">
        <f>M405+O405*Dt/2</f>
        <v>-19.273919608209269</v>
      </c>
      <c r="R405">
        <f>N405+P405*Dt/2</f>
        <v>-6.9546726413923938</v>
      </c>
      <c r="S405">
        <f>x/r_</f>
        <v>0.94063734081406147</v>
      </c>
      <c r="T405">
        <f>y/r_</f>
        <v>0.33941330714374052</v>
      </c>
      <c r="U405">
        <f>S405+M405*Dt/2</f>
        <v>9.9536824338386509E-9</v>
      </c>
      <c r="V405">
        <f>T405+N405*Dt/2</f>
        <v>1.09423742289394E-9</v>
      </c>
      <c r="W405">
        <f t="shared" si="61"/>
        <v>-9.1807389989887189E-8</v>
      </c>
      <c r="X405">
        <f t="shared" si="62"/>
        <v>-1.0729591518754406E-8</v>
      </c>
      <c r="Y405">
        <f>W405/m_</f>
        <v>-9.1807389989887189E-8</v>
      </c>
      <c r="Z405">
        <f>X405/m_</f>
        <v>-1.0729591518754406E-8</v>
      </c>
      <c r="AA405">
        <f>Q405*Dt</f>
        <v>-1.9273919608209269</v>
      </c>
      <c r="AB405">
        <f>R405*Dt</f>
        <v>-0.69546726413923943</v>
      </c>
      <c r="AC405">
        <f>Y405*Dt</f>
        <v>-9.1807389989887196E-9</v>
      </c>
      <c r="AD405">
        <f>Z405*Dt</f>
        <v>-1.0729591518754407E-9</v>
      </c>
    </row>
    <row r="406" spans="6:30" x14ac:dyDescent="0.25">
      <c r="F406">
        <f>F405+Dt</f>
        <v>39.000000000000284</v>
      </c>
      <c r="G406">
        <f t="shared" si="54"/>
        <v>6377897.817415894</v>
      </c>
      <c r="H406">
        <f t="shared" si="55"/>
        <v>5999289.121989659</v>
      </c>
      <c r="I406">
        <f t="shared" si="56"/>
        <v>2164742.6175356195</v>
      </c>
      <c r="J406">
        <f>-G_*M*m_/(POWER(G406,2))</f>
        <v>-9.8055487670784753</v>
      </c>
      <c r="K406">
        <f t="shared" si="57"/>
        <v>-9.2234657464781122</v>
      </c>
      <c r="L406">
        <f t="shared" si="58"/>
        <v>-3.3281325465039946</v>
      </c>
      <c r="M406">
        <f t="shared" si="59"/>
        <v>-18.812746626388318</v>
      </c>
      <c r="N406">
        <f t="shared" si="60"/>
        <v>-6.7882661220630212</v>
      </c>
      <c r="O406">
        <f>K406/m_</f>
        <v>-9.2234657464781122</v>
      </c>
      <c r="P406">
        <f>L406/m_</f>
        <v>-3.3281325465039946</v>
      </c>
      <c r="Q406">
        <f>M406+O406*Dt/2</f>
        <v>-19.273919913712223</v>
      </c>
      <c r="R406">
        <f>N406+P406*Dt/2</f>
        <v>-6.9546727493882212</v>
      </c>
      <c r="S406">
        <f>x/r_</f>
        <v>0.94063734081406147</v>
      </c>
      <c r="T406">
        <f>y/r_</f>
        <v>0.33941330714374052</v>
      </c>
      <c r="U406">
        <f>S406+M406*Dt/2</f>
        <v>9.4946455142519426E-9</v>
      </c>
      <c r="V406">
        <f>T406+N406*Dt/2</f>
        <v>1.0405894479426081E-9</v>
      </c>
      <c r="W406">
        <f t="shared" si="61"/>
        <v>-8.7573537675654851E-8</v>
      </c>
      <c r="X406">
        <f t="shared" si="62"/>
        <v>-1.0203550578308513E-8</v>
      </c>
      <c r="Y406">
        <f>W406/m_</f>
        <v>-8.7573537675654851E-8</v>
      </c>
      <c r="Z406">
        <f>X406/m_</f>
        <v>-1.0203550578308513E-8</v>
      </c>
      <c r="AA406">
        <f>Q406*Dt</f>
        <v>-1.9273919913712225</v>
      </c>
      <c r="AB406">
        <f>R406*Dt</f>
        <v>-0.69546727493882221</v>
      </c>
      <c r="AC406">
        <f>Y406*Dt</f>
        <v>-8.7573537675654861E-9</v>
      </c>
      <c r="AD406">
        <f>Z406*Dt</f>
        <v>-1.0203550578308513E-9</v>
      </c>
    </row>
    <row r="407" spans="6:30" x14ac:dyDescent="0.25">
      <c r="F407">
        <f>F406+Dt</f>
        <v>39.100000000000286</v>
      </c>
      <c r="G407">
        <f t="shared" si="54"/>
        <v>6377895.768388168</v>
      </c>
      <c r="H407">
        <f t="shared" si="55"/>
        <v>5999287.194597668</v>
      </c>
      <c r="I407">
        <f t="shared" si="56"/>
        <v>2164741.9220683444</v>
      </c>
      <c r="J407">
        <f>-G_*M*m_/(POWER(G407,2))</f>
        <v>-9.8055550675403342</v>
      </c>
      <c r="K407">
        <f t="shared" si="57"/>
        <v>-9.2234716729282145</v>
      </c>
      <c r="L407">
        <f t="shared" si="58"/>
        <v>-3.3281346849634472</v>
      </c>
      <c r="M407">
        <f t="shared" si="59"/>
        <v>-18.812746635145672</v>
      </c>
      <c r="N407">
        <f t="shared" si="60"/>
        <v>-6.7882661230833765</v>
      </c>
      <c r="O407">
        <f>K407/m_</f>
        <v>-9.2234716729282145</v>
      </c>
      <c r="P407">
        <f>L407/m_</f>
        <v>-3.3281346849634472</v>
      </c>
      <c r="Q407">
        <f>M407+O407*Dt/2</f>
        <v>-19.273920218792082</v>
      </c>
      <c r="R407">
        <f>N407+P407*Dt/2</f>
        <v>-6.9546728573315493</v>
      </c>
      <c r="S407">
        <f>x/r_</f>
        <v>0.94063734081406147</v>
      </c>
      <c r="T407">
        <f>y/r_</f>
        <v>0.33941330714374052</v>
      </c>
      <c r="U407">
        <f>S407+M407*Dt/2</f>
        <v>9.0567778832095769E-9</v>
      </c>
      <c r="V407">
        <f>T407+N407*Dt/2</f>
        <v>9.8957164684776444E-10</v>
      </c>
      <c r="W407">
        <f t="shared" si="61"/>
        <v>-8.353493425378629E-8</v>
      </c>
      <c r="X407">
        <f t="shared" si="62"/>
        <v>-9.70329927644233E-9</v>
      </c>
      <c r="Y407">
        <f>W407/m_</f>
        <v>-8.353493425378629E-8</v>
      </c>
      <c r="Z407">
        <f>X407/m_</f>
        <v>-9.70329927644233E-9</v>
      </c>
      <c r="AA407">
        <f>Q407*Dt</f>
        <v>-1.9273920218792082</v>
      </c>
      <c r="AB407">
        <f>R407*Dt</f>
        <v>-0.69546728573315497</v>
      </c>
      <c r="AC407">
        <f>Y407*Dt</f>
        <v>-8.3534934253786296E-9</v>
      </c>
      <c r="AD407">
        <f>Z407*Dt</f>
        <v>-9.7032992764423304E-10</v>
      </c>
    </row>
    <row r="408" spans="6:30" x14ac:dyDescent="0.25">
      <c r="F408">
        <f>F407+Dt</f>
        <v>39.200000000000287</v>
      </c>
      <c r="G408">
        <f t="shared" si="54"/>
        <v>6377893.7193604112</v>
      </c>
      <c r="H408">
        <f t="shared" si="55"/>
        <v>5999285.2672056463</v>
      </c>
      <c r="I408">
        <f t="shared" si="56"/>
        <v>2164741.2266010586</v>
      </c>
      <c r="J408">
        <f>-G_*M*m_/(POWER(G408,2))</f>
        <v>-9.8055613680083642</v>
      </c>
      <c r="K408">
        <f t="shared" si="57"/>
        <v>-9.22347759938412</v>
      </c>
      <c r="L408">
        <f t="shared" si="58"/>
        <v>-3.3281368234249942</v>
      </c>
      <c r="M408">
        <f t="shared" si="59"/>
        <v>-18.812746643499164</v>
      </c>
      <c r="N408">
        <f t="shared" si="60"/>
        <v>-6.7882661240537061</v>
      </c>
      <c r="O408">
        <f>K408/m_</f>
        <v>-9.22347759938412</v>
      </c>
      <c r="P408">
        <f>L408/m_</f>
        <v>-3.3281368234249942</v>
      </c>
      <c r="Q408">
        <f>M408+O408*Dt/2</f>
        <v>-19.273920523468369</v>
      </c>
      <c r="R408">
        <f>N408+P408*Dt/2</f>
        <v>-6.9546729652249555</v>
      </c>
      <c r="S408">
        <f>x/r_</f>
        <v>0.94063734081406147</v>
      </c>
      <c r="T408">
        <f>y/r_</f>
        <v>0.33941330714374052</v>
      </c>
      <c r="U408">
        <f>S408+M408*Dt/2</f>
        <v>8.6391032105836985E-9</v>
      </c>
      <c r="V408">
        <f>T408+N408*Dt/2</f>
        <v>9.4105517822740126E-10</v>
      </c>
      <c r="W408">
        <f t="shared" si="61"/>
        <v>-7.9682574941586179E-8</v>
      </c>
      <c r="X408">
        <f t="shared" si="62"/>
        <v>-9.2275743007908309E-9</v>
      </c>
      <c r="Y408">
        <f>W408/m_</f>
        <v>-7.9682574941586179E-8</v>
      </c>
      <c r="Z408">
        <f>X408/m_</f>
        <v>-9.2275743007908309E-9</v>
      </c>
      <c r="AA408">
        <f>Q408*Dt</f>
        <v>-1.9273920523468371</v>
      </c>
      <c r="AB408">
        <f>R408*Dt</f>
        <v>-0.69546729652249561</v>
      </c>
      <c r="AC408">
        <f>Y408*Dt</f>
        <v>-7.9682574941586176E-9</v>
      </c>
      <c r="AD408">
        <f>Z408*Dt</f>
        <v>-9.2275743007908318E-10</v>
      </c>
    </row>
    <row r="409" spans="6:30" x14ac:dyDescent="0.25">
      <c r="F409">
        <f>F408+Dt</f>
        <v>39.300000000000288</v>
      </c>
      <c r="G409">
        <f t="shared" si="54"/>
        <v>6377891.6703326209</v>
      </c>
      <c r="H409">
        <f t="shared" si="55"/>
        <v>5999283.3398135938</v>
      </c>
      <c r="I409">
        <f t="shared" si="56"/>
        <v>2164740.5311337621</v>
      </c>
      <c r="J409">
        <f>-G_*M*m_/(POWER(G409,2))</f>
        <v>-9.805567668482567</v>
      </c>
      <c r="K409">
        <f t="shared" si="57"/>
        <v>-9.2234835258458325</v>
      </c>
      <c r="L409">
        <f t="shared" si="58"/>
        <v>-3.3281389618886377</v>
      </c>
      <c r="M409">
        <f t="shared" si="59"/>
        <v>-18.812746651467421</v>
      </c>
      <c r="N409">
        <f t="shared" si="60"/>
        <v>-6.788266124976464</v>
      </c>
      <c r="O409">
        <f>K409/m_</f>
        <v>-9.2234835258458325</v>
      </c>
      <c r="P409">
        <f>L409/m_</f>
        <v>-3.3281389618886377</v>
      </c>
      <c r="Q409">
        <f>M409+O409*Dt/2</f>
        <v>-19.273920827759714</v>
      </c>
      <c r="R409">
        <f>N409+P409*Dt/2</f>
        <v>-6.9546730730708957</v>
      </c>
      <c r="S409">
        <f>x/r_</f>
        <v>0.94063734081406147</v>
      </c>
      <c r="T409">
        <f>y/r_</f>
        <v>0.33941330714374052</v>
      </c>
      <c r="U409">
        <f>S409+M409*Dt/2</f>
        <v>8.2406903523235542E-9</v>
      </c>
      <c r="V409">
        <f>T409+N409*Dt/2</f>
        <v>8.9491730692614624E-10</v>
      </c>
      <c r="W409">
        <f t="shared" si="61"/>
        <v>-7.6007871706252998E-8</v>
      </c>
      <c r="X409">
        <f t="shared" si="62"/>
        <v>-8.7751722107605092E-9</v>
      </c>
      <c r="Y409">
        <f>W409/m_</f>
        <v>-7.6007871706252998E-8</v>
      </c>
      <c r="Z409">
        <f>X409/m_</f>
        <v>-8.7751722107605092E-9</v>
      </c>
      <c r="AA409">
        <f>Q409*Dt</f>
        <v>-1.9273920827759714</v>
      </c>
      <c r="AB409">
        <f>R409*Dt</f>
        <v>-0.69546730730708961</v>
      </c>
      <c r="AC409">
        <f>Y409*Dt</f>
        <v>-7.6007871706253008E-9</v>
      </c>
      <c r="AD409">
        <f>Z409*Dt</f>
        <v>-8.7751722107605094E-10</v>
      </c>
    </row>
    <row r="410" spans="6:30" x14ac:dyDescent="0.25">
      <c r="F410">
        <f>F409+Dt</f>
        <v>39.40000000000029</v>
      </c>
      <c r="G410">
        <f t="shared" si="54"/>
        <v>6377889.6213047989</v>
      </c>
      <c r="H410">
        <f t="shared" si="55"/>
        <v>5999281.4124215106</v>
      </c>
      <c r="I410">
        <f t="shared" si="56"/>
        <v>2164739.8356664549</v>
      </c>
      <c r="J410">
        <f>-G_*M*m_/(POWER(G410,2))</f>
        <v>-9.8055739689629409</v>
      </c>
      <c r="K410">
        <f t="shared" si="57"/>
        <v>-9.2234894523133484</v>
      </c>
      <c r="L410">
        <f t="shared" si="58"/>
        <v>-3.3281411003543755</v>
      </c>
      <c r="M410">
        <f t="shared" si="59"/>
        <v>-18.812746659068207</v>
      </c>
      <c r="N410">
        <f t="shared" si="60"/>
        <v>-6.7882661258539816</v>
      </c>
      <c r="O410">
        <f>K410/m_</f>
        <v>-9.2234894523133484</v>
      </c>
      <c r="P410">
        <f>L410/m_</f>
        <v>-3.3281411003543755</v>
      </c>
      <c r="Q410">
        <f>M410+O410*Dt/2</f>
        <v>-19.273921131683874</v>
      </c>
      <c r="R410">
        <f>N410+P410*Dt/2</f>
        <v>-6.9546731808717004</v>
      </c>
      <c r="S410">
        <f>x/r_</f>
        <v>0.94063734081406147</v>
      </c>
      <c r="T410">
        <f>y/r_</f>
        <v>0.33941330714374052</v>
      </c>
      <c r="U410">
        <f>S410+M410*Dt/2</f>
        <v>7.8606511300094439E-9</v>
      </c>
      <c r="V410">
        <f>T410+N410*Dt/2</f>
        <v>8.5104140401526251E-10</v>
      </c>
      <c r="W410">
        <f t="shared" si="61"/>
        <v>-7.2502632785957106E-8</v>
      </c>
      <c r="X410">
        <f t="shared" si="62"/>
        <v>-8.3449494377217306E-9</v>
      </c>
      <c r="Y410">
        <f>W410/m_</f>
        <v>-7.2502632785957106E-8</v>
      </c>
      <c r="Z410">
        <f>X410/m_</f>
        <v>-8.3449494377217306E-9</v>
      </c>
      <c r="AA410">
        <f>Q410*Dt</f>
        <v>-1.9273921131683875</v>
      </c>
      <c r="AB410">
        <f>R410*Dt</f>
        <v>-0.69546731808717011</v>
      </c>
      <c r="AC410">
        <f>Y410*Dt</f>
        <v>-7.2502632785957106E-9</v>
      </c>
      <c r="AD410">
        <f>Z410*Dt</f>
        <v>-8.344949437721731E-10</v>
      </c>
    </row>
    <row r="411" spans="6:30" x14ac:dyDescent="0.25">
      <c r="F411">
        <f>F410+Dt</f>
        <v>39.500000000000291</v>
      </c>
      <c r="G411">
        <f t="shared" si="54"/>
        <v>6377887.5722769443</v>
      </c>
      <c r="H411">
        <f t="shared" si="55"/>
        <v>5999279.4850293975</v>
      </c>
      <c r="I411">
        <f t="shared" si="56"/>
        <v>2164739.1401991369</v>
      </c>
      <c r="J411">
        <f>-G_*M*m_/(POWER(G411,2))</f>
        <v>-9.8055802694494858</v>
      </c>
      <c r="K411">
        <f t="shared" si="57"/>
        <v>-9.2234953787866694</v>
      </c>
      <c r="L411">
        <f t="shared" si="58"/>
        <v>-3.3281432388222081</v>
      </c>
      <c r="M411">
        <f t="shared" si="59"/>
        <v>-18.812746666318471</v>
      </c>
      <c r="N411">
        <f t="shared" si="60"/>
        <v>-6.7882661266884767</v>
      </c>
      <c r="O411">
        <f>K411/m_</f>
        <v>-9.2234953787866694</v>
      </c>
      <c r="P411">
        <f>L411/m_</f>
        <v>-3.3281432388222081</v>
      </c>
      <c r="Q411">
        <f>M411+O411*Dt/2</f>
        <v>-19.273921435257805</v>
      </c>
      <c r="R411">
        <f>N411+P411*Dt/2</f>
        <v>-6.9546732886295874</v>
      </c>
      <c r="S411">
        <f>x/r_</f>
        <v>0.94063734081406147</v>
      </c>
      <c r="T411">
        <f>y/r_</f>
        <v>0.33941330714374052</v>
      </c>
      <c r="U411">
        <f>S411+M411*Dt/2</f>
        <v>7.4981378883620664E-9</v>
      </c>
      <c r="V411">
        <f>T411+N411*Dt/2</f>
        <v>8.0931666923689249E-10</v>
      </c>
      <c r="W411">
        <f t="shared" si="61"/>
        <v>-6.9159040162812759E-8</v>
      </c>
      <c r="X411">
        <f t="shared" si="62"/>
        <v>-7.9358195636058491E-9</v>
      </c>
      <c r="Y411">
        <f>W411/m_</f>
        <v>-6.9159040162812759E-8</v>
      </c>
      <c r="Z411">
        <f>X411/m_</f>
        <v>-7.9358195636058491E-9</v>
      </c>
      <c r="AA411">
        <f>Q411*Dt</f>
        <v>-1.9273921435257806</v>
      </c>
      <c r="AB411">
        <f>R411*Dt</f>
        <v>-0.69546732886295881</v>
      </c>
      <c r="AC411">
        <f>Y411*Dt</f>
        <v>-6.9159040162812766E-9</v>
      </c>
      <c r="AD411">
        <f>Z411*Dt</f>
        <v>-7.9358195636058491E-10</v>
      </c>
    </row>
    <row r="412" spans="6:30" x14ac:dyDescent="0.25">
      <c r="F412">
        <f>F411+Dt</f>
        <v>39.600000000000293</v>
      </c>
      <c r="G412">
        <f t="shared" si="54"/>
        <v>6377885.5232490581</v>
      </c>
      <c r="H412">
        <f t="shared" si="55"/>
        <v>5999277.5576372538</v>
      </c>
      <c r="I412">
        <f t="shared" si="56"/>
        <v>2164738.4447318083</v>
      </c>
      <c r="J412">
        <f>-G_*M*m_/(POWER(G412,2))</f>
        <v>-9.8055865699422018</v>
      </c>
      <c r="K412">
        <f t="shared" si="57"/>
        <v>-9.2235013052657955</v>
      </c>
      <c r="L412">
        <f t="shared" si="58"/>
        <v>-3.3281453772921363</v>
      </c>
      <c r="M412">
        <f t="shared" si="59"/>
        <v>-18.812746673234376</v>
      </c>
      <c r="N412">
        <f t="shared" si="60"/>
        <v>-6.7882661274820588</v>
      </c>
      <c r="O412">
        <f>K412/m_</f>
        <v>-9.2235013052657955</v>
      </c>
      <c r="P412">
        <f>L412/m_</f>
        <v>-3.3281453772921363</v>
      </c>
      <c r="Q412">
        <f>M412+O412*Dt/2</f>
        <v>-19.273921738497666</v>
      </c>
      <c r="R412">
        <f>N412+P412*Dt/2</f>
        <v>-6.9546733963466654</v>
      </c>
      <c r="S412">
        <f>x/r_</f>
        <v>0.94063734081406147</v>
      </c>
      <c r="T412">
        <f>y/r_</f>
        <v>0.33941330714374052</v>
      </c>
      <c r="U412">
        <f>S412+M412*Dt/2</f>
        <v>7.1523426070640994E-9</v>
      </c>
      <c r="V412">
        <f>T412+N412*Dt/2</f>
        <v>7.6963757589254556E-10</v>
      </c>
      <c r="W412">
        <f t="shared" si="61"/>
        <v>-6.5969641371963887E-8</v>
      </c>
      <c r="X412">
        <f t="shared" si="62"/>
        <v>-7.5467478778948161E-9</v>
      </c>
      <c r="Y412">
        <f>W412/m_</f>
        <v>-6.5969641371963887E-8</v>
      </c>
      <c r="Z412">
        <f>X412/m_</f>
        <v>-7.5467478778948161E-9</v>
      </c>
      <c r="AA412">
        <f>Q412*Dt</f>
        <v>-1.9273921738497668</v>
      </c>
      <c r="AB412">
        <f>R412*Dt</f>
        <v>-0.69546733963466656</v>
      </c>
      <c r="AC412">
        <f>Y412*Dt</f>
        <v>-6.5969641371963894E-9</v>
      </c>
      <c r="AD412">
        <f>Z412*Dt</f>
        <v>-7.546747877894817E-10</v>
      </c>
    </row>
    <row r="413" spans="6:30" x14ac:dyDescent="0.25">
      <c r="F413">
        <f>F412+Dt</f>
        <v>39.700000000000294</v>
      </c>
      <c r="G413">
        <f t="shared" si="54"/>
        <v>6377883.4742211383</v>
      </c>
      <c r="H413">
        <f t="shared" si="55"/>
        <v>5999275.6302450802</v>
      </c>
      <c r="I413">
        <f t="shared" si="56"/>
        <v>2164737.7492644684</v>
      </c>
      <c r="J413">
        <f>-G_*M*m_/(POWER(G413,2))</f>
        <v>-9.8055928704410942</v>
      </c>
      <c r="K413">
        <f t="shared" si="57"/>
        <v>-9.2235072317507338</v>
      </c>
      <c r="L413">
        <f t="shared" si="58"/>
        <v>-3.3281475157641602</v>
      </c>
      <c r="M413">
        <f t="shared" si="59"/>
        <v>-18.812746679831339</v>
      </c>
      <c r="N413">
        <f t="shared" si="60"/>
        <v>-6.7882661282367334</v>
      </c>
      <c r="O413">
        <f>K413/m_</f>
        <v>-9.2235072317507338</v>
      </c>
      <c r="P413">
        <f>L413/m_</f>
        <v>-3.3281475157641602</v>
      </c>
      <c r="Q413">
        <f>M413+O413*Dt/2</f>
        <v>-19.273922041418874</v>
      </c>
      <c r="R413">
        <f>N413+P413*Dt/2</f>
        <v>-6.9546735040249414</v>
      </c>
      <c r="S413">
        <f>x/r_</f>
        <v>0.94063734081406147</v>
      </c>
      <c r="T413">
        <f>y/r_</f>
        <v>0.33941330714374052</v>
      </c>
      <c r="U413">
        <f>S413+M413*Dt/2</f>
        <v>6.8224944582695457E-9</v>
      </c>
      <c r="V413">
        <f>T413+N413*Dt/2</f>
        <v>7.3190381533194682E-10</v>
      </c>
      <c r="W413">
        <f t="shared" si="61"/>
        <v>-6.2927326974428459E-8</v>
      </c>
      <c r="X413">
        <f t="shared" si="62"/>
        <v>-7.1767508334675732E-9</v>
      </c>
      <c r="Y413">
        <f>W413/m_</f>
        <v>-6.2927326974428459E-8</v>
      </c>
      <c r="Z413">
        <f>X413/m_</f>
        <v>-7.1767508334675732E-9</v>
      </c>
      <c r="AA413">
        <f>Q413*Dt</f>
        <v>-1.9273922041418876</v>
      </c>
      <c r="AB413">
        <f>R413*Dt</f>
        <v>-0.69546735040249419</v>
      </c>
      <c r="AC413">
        <f>Y413*Dt</f>
        <v>-6.2927326974428461E-9</v>
      </c>
      <c r="AD413">
        <f>Z413*Dt</f>
        <v>-7.176750833467574E-10</v>
      </c>
    </row>
    <row r="414" spans="6:30" x14ac:dyDescent="0.25">
      <c r="F414">
        <f>F413+Dt</f>
        <v>39.800000000000296</v>
      </c>
      <c r="G414">
        <f t="shared" si="54"/>
        <v>6377881.4251931868</v>
      </c>
      <c r="H414">
        <f t="shared" si="55"/>
        <v>5999273.7028528759</v>
      </c>
      <c r="I414">
        <f t="shared" si="56"/>
        <v>2164737.0537971179</v>
      </c>
      <c r="J414">
        <f>-G_*M*m_/(POWER(G414,2))</f>
        <v>-9.8055991709461541</v>
      </c>
      <c r="K414">
        <f t="shared" si="57"/>
        <v>-9.2235131582414702</v>
      </c>
      <c r="L414">
        <f t="shared" si="58"/>
        <v>-3.328149654238278</v>
      </c>
      <c r="M414">
        <f t="shared" si="59"/>
        <v>-18.812746686124072</v>
      </c>
      <c r="N414">
        <f t="shared" si="60"/>
        <v>-6.7882661289544082</v>
      </c>
      <c r="O414">
        <f>K414/m_</f>
        <v>-9.2235131582414702</v>
      </c>
      <c r="P414">
        <f>L414/m_</f>
        <v>-3.328149654238278</v>
      </c>
      <c r="Q414">
        <f>M414+O414*Dt/2</f>
        <v>-19.273922344036144</v>
      </c>
      <c r="R414">
        <f>N414+P414*Dt/2</f>
        <v>-6.9546736116663217</v>
      </c>
      <c r="S414">
        <f>x/r_</f>
        <v>0.94063734081406147</v>
      </c>
      <c r="T414">
        <f>y/r_</f>
        <v>0.33941330714374052</v>
      </c>
      <c r="U414">
        <f>S414+M414*Dt/2</f>
        <v>6.5078578082022887E-9</v>
      </c>
      <c r="V414">
        <f>T414+N414*Dt/2</f>
        <v>6.9602007490843221E-10</v>
      </c>
      <c r="W414">
        <f t="shared" si="61"/>
        <v>-6.0025312125918307E-8</v>
      </c>
      <c r="X414">
        <f t="shared" si="62"/>
        <v>-6.8248938694840027E-9</v>
      </c>
      <c r="Y414">
        <f>W414/m_</f>
        <v>-6.0025312125918307E-8</v>
      </c>
      <c r="Z414">
        <f>X414/m_</f>
        <v>-6.8248938694840027E-9</v>
      </c>
      <c r="AA414">
        <f>Q414*Dt</f>
        <v>-1.9273922344036145</v>
      </c>
      <c r="AB414">
        <f>R414*Dt</f>
        <v>-0.69546736116663221</v>
      </c>
      <c r="AC414">
        <f>Y414*Dt</f>
        <v>-6.0025312125918308E-9</v>
      </c>
      <c r="AD414">
        <f>Z414*Dt</f>
        <v>-6.8248938694840029E-10</v>
      </c>
    </row>
    <row r="415" spans="6:30" x14ac:dyDescent="0.25">
      <c r="F415">
        <f>F414+Dt</f>
        <v>39.900000000000297</v>
      </c>
      <c r="G415">
        <f t="shared" si="54"/>
        <v>6377879.3761652038</v>
      </c>
      <c r="H415">
        <f t="shared" si="55"/>
        <v>5999271.7754606418</v>
      </c>
      <c r="I415">
        <f t="shared" si="56"/>
        <v>2164736.3583297567</v>
      </c>
      <c r="J415">
        <f>-G_*M*m_/(POWER(G415,2))</f>
        <v>-9.805605471457385</v>
      </c>
      <c r="K415">
        <f t="shared" si="57"/>
        <v>-9.2235190847380135</v>
      </c>
      <c r="L415">
        <f t="shared" si="58"/>
        <v>-3.3281517927144901</v>
      </c>
      <c r="M415">
        <f t="shared" si="59"/>
        <v>-18.812746692126602</v>
      </c>
      <c r="N415">
        <f t="shared" si="60"/>
        <v>-6.7882661296368978</v>
      </c>
      <c r="O415">
        <f>K415/m_</f>
        <v>-9.2235190847380135</v>
      </c>
      <c r="P415">
        <f>L415/m_</f>
        <v>-3.3281517927144901</v>
      </c>
      <c r="Q415">
        <f>M415+O415*Dt/2</f>
        <v>-19.273922646363502</v>
      </c>
      <c r="R415">
        <f>N415+P415*Dt/2</f>
        <v>-6.9546737192726225</v>
      </c>
      <c r="S415">
        <f>x/r_</f>
        <v>0.94063734081406147</v>
      </c>
      <c r="T415">
        <f>y/r_</f>
        <v>0.33941330714374052</v>
      </c>
      <c r="U415">
        <f>S415+M415*Dt/2</f>
        <v>6.2077313289776725E-9</v>
      </c>
      <c r="V415">
        <f>T415+N415*Dt/2</f>
        <v>6.6189559388973862E-10</v>
      </c>
      <c r="W415">
        <f t="shared" si="61"/>
        <v>-5.7257128385751638E-8</v>
      </c>
      <c r="X415">
        <f t="shared" si="62"/>
        <v>-6.490287056978756E-9</v>
      </c>
      <c r="Y415">
        <f>W415/m_</f>
        <v>-5.7257128385751638E-8</v>
      </c>
      <c r="Z415">
        <f>X415/m_</f>
        <v>-6.490287056978756E-9</v>
      </c>
      <c r="AA415">
        <f>Q415*Dt</f>
        <v>-1.9273922646363504</v>
      </c>
      <c r="AB415">
        <f>R415*Dt</f>
        <v>-0.69546737192726227</v>
      </c>
      <c r="AC415">
        <f>Y415*Dt</f>
        <v>-5.7257128385751639E-9</v>
      </c>
      <c r="AD415">
        <f>Z415*Dt</f>
        <v>-6.4902870569787564E-10</v>
      </c>
    </row>
    <row r="416" spans="6:30" x14ac:dyDescent="0.25">
      <c r="F416">
        <f>F415+Dt</f>
        <v>40.000000000000298</v>
      </c>
      <c r="G416">
        <f t="shared" si="54"/>
        <v>6377877.327137189</v>
      </c>
      <c r="H416">
        <f t="shared" si="55"/>
        <v>5999269.848068377</v>
      </c>
      <c r="I416">
        <f t="shared" si="56"/>
        <v>2164735.6628623847</v>
      </c>
      <c r="J416">
        <f>-G_*M*m_/(POWER(G416,2))</f>
        <v>-9.8056117719747853</v>
      </c>
      <c r="K416">
        <f t="shared" si="57"/>
        <v>-9.2235250112403566</v>
      </c>
      <c r="L416">
        <f t="shared" si="58"/>
        <v>-3.3281539311927961</v>
      </c>
      <c r="M416">
        <f t="shared" si="59"/>
        <v>-18.812746697852315</v>
      </c>
      <c r="N416">
        <f t="shared" si="60"/>
        <v>-6.7882661302859262</v>
      </c>
      <c r="O416">
        <f>K416/m_</f>
        <v>-9.2235250112403566</v>
      </c>
      <c r="P416">
        <f>L416/m_</f>
        <v>-3.3281539311927961</v>
      </c>
      <c r="Q416">
        <f>M416+O416*Dt/2</f>
        <v>-19.273922948414334</v>
      </c>
      <c r="R416">
        <f>N416+P416*Dt/2</f>
        <v>-6.9546738268455659</v>
      </c>
      <c r="S416">
        <f>x/r_</f>
        <v>0.94063734081406147</v>
      </c>
      <c r="T416">
        <f>y/r_</f>
        <v>0.33941330714374052</v>
      </c>
      <c r="U416">
        <f>S416+M416*Dt/2</f>
        <v>5.9214456671341509E-9</v>
      </c>
      <c r="V416">
        <f>T416+N416*Dt/2</f>
        <v>6.2944416345800391E-10</v>
      </c>
      <c r="W416">
        <f t="shared" si="61"/>
        <v>-5.4616602213512678E-8</v>
      </c>
      <c r="X416">
        <f t="shared" si="62"/>
        <v>-6.1720850990046242E-9</v>
      </c>
      <c r="Y416">
        <f>W416/m_</f>
        <v>-5.4616602213512678E-8</v>
      </c>
      <c r="Z416">
        <f>X416/m_</f>
        <v>-6.1720850990046242E-9</v>
      </c>
      <c r="AA416">
        <f>Q416*Dt</f>
        <v>-1.9273922948414335</v>
      </c>
      <c r="AB416">
        <f>R416*Dt</f>
        <v>-0.69546738268455666</v>
      </c>
      <c r="AC416">
        <f>Y416*Dt</f>
        <v>-5.4616602213512683E-9</v>
      </c>
      <c r="AD416">
        <f>Z416*Dt</f>
        <v>-6.1720850990046242E-10</v>
      </c>
    </row>
    <row r="417" spans="6:30" x14ac:dyDescent="0.25">
      <c r="F417">
        <f>F416+Dt</f>
        <v>40.1000000000003</v>
      </c>
      <c r="G417">
        <f t="shared" si="54"/>
        <v>6377875.2781091416</v>
      </c>
      <c r="H417">
        <f t="shared" si="55"/>
        <v>5999267.9206760824</v>
      </c>
      <c r="I417">
        <f t="shared" si="56"/>
        <v>2164734.967395002</v>
      </c>
      <c r="J417">
        <f>-G_*M*m_/(POWER(G417,2))</f>
        <v>-9.8056180724983601</v>
      </c>
      <c r="K417">
        <f t="shared" si="57"/>
        <v>-9.2235309377485102</v>
      </c>
      <c r="L417">
        <f t="shared" si="58"/>
        <v>-3.3281560696731991</v>
      </c>
      <c r="M417">
        <f t="shared" si="59"/>
        <v>-18.812746703313977</v>
      </c>
      <c r="N417">
        <f t="shared" si="60"/>
        <v>-6.7882661309031347</v>
      </c>
      <c r="O417">
        <f>K417/m_</f>
        <v>-9.2235309377485102</v>
      </c>
      <c r="P417">
        <f>L417/m_</f>
        <v>-3.3281560696731991</v>
      </c>
      <c r="Q417">
        <f>M417+O417*Dt/2</f>
        <v>-19.273923250201403</v>
      </c>
      <c r="R417">
        <f>N417+P417*Dt/2</f>
        <v>-6.9546739343867943</v>
      </c>
      <c r="S417">
        <f>x/r_</f>
        <v>0.94063734081406147</v>
      </c>
      <c r="T417">
        <f>y/r_</f>
        <v>0.33941330714374052</v>
      </c>
      <c r="U417">
        <f>S417+M417*Dt/2</f>
        <v>5.6483625554548667E-9</v>
      </c>
      <c r="V417">
        <f>T417+N417*Dt/2</f>
        <v>5.9858373813170829E-10</v>
      </c>
      <c r="W417">
        <f t="shared" si="61"/>
        <v>-5.20978467778582E-8</v>
      </c>
      <c r="X417">
        <f t="shared" si="62"/>
        <v>-5.8694835205279044E-9</v>
      </c>
      <c r="Y417">
        <f>W417/m_</f>
        <v>-5.20978467778582E-8</v>
      </c>
      <c r="Z417">
        <f>X417/m_</f>
        <v>-5.8694835205279044E-9</v>
      </c>
      <c r="AA417">
        <f>Q417*Dt</f>
        <v>-1.9273923250201404</v>
      </c>
      <c r="AB417">
        <f>R417*Dt</f>
        <v>-0.69546739343867947</v>
      </c>
      <c r="AC417">
        <f>Y417*Dt</f>
        <v>-5.2097846777858207E-9</v>
      </c>
      <c r="AD417">
        <f>Z417*Dt</f>
        <v>-5.8694835205279046E-10</v>
      </c>
    </row>
    <row r="418" spans="6:30" x14ac:dyDescent="0.25">
      <c r="F418">
        <f>F417+Dt</f>
        <v>40.200000000000301</v>
      </c>
      <c r="G418">
        <f t="shared" si="54"/>
        <v>6377873.2290810626</v>
      </c>
      <c r="H418">
        <f t="shared" si="55"/>
        <v>5999265.993283757</v>
      </c>
      <c r="I418">
        <f t="shared" si="56"/>
        <v>2164734.2719276086</v>
      </c>
      <c r="J418">
        <f>-G_*M*m_/(POWER(G418,2))</f>
        <v>-9.8056243730281043</v>
      </c>
      <c r="K418">
        <f t="shared" si="57"/>
        <v>-9.2235368642624653</v>
      </c>
      <c r="L418">
        <f t="shared" si="58"/>
        <v>-3.3281582081556955</v>
      </c>
      <c r="M418">
        <f t="shared" si="59"/>
        <v>-18.812746708523761</v>
      </c>
      <c r="N418">
        <f t="shared" si="60"/>
        <v>-6.788266131490083</v>
      </c>
      <c r="O418">
        <f>K418/m_</f>
        <v>-9.2235368642624653</v>
      </c>
      <c r="P418">
        <f>L418/m_</f>
        <v>-3.3281582081556955</v>
      </c>
      <c r="Q418">
        <f>M418+O418*Dt/2</f>
        <v>-19.273923551736885</v>
      </c>
      <c r="R418">
        <f>N418+P418*Dt/2</f>
        <v>-6.9546740418978681</v>
      </c>
      <c r="S418">
        <f>x/r_</f>
        <v>0.94063734081406147</v>
      </c>
      <c r="T418">
        <f>y/r_</f>
        <v>0.33941330714374052</v>
      </c>
      <c r="U418">
        <f>S418+M418*Dt/2</f>
        <v>5.3878733696777203E-9</v>
      </c>
      <c r="V418">
        <f>T418+N418*Dt/2</f>
        <v>5.6923632474337182E-10</v>
      </c>
      <c r="W418">
        <f t="shared" si="61"/>
        <v>-4.9695248645200483E-8</v>
      </c>
      <c r="X418">
        <f t="shared" si="62"/>
        <v>-5.5817175799165478E-9</v>
      </c>
      <c r="Y418">
        <f>W418/m_</f>
        <v>-4.9695248645200483E-8</v>
      </c>
      <c r="Z418">
        <f>X418/m_</f>
        <v>-5.5817175799165478E-9</v>
      </c>
      <c r="AA418">
        <f>Q418*Dt</f>
        <v>-1.9273923551736887</v>
      </c>
      <c r="AB418">
        <f>R418*Dt</f>
        <v>-0.69546740418978681</v>
      </c>
      <c r="AC418">
        <f>Y418*Dt</f>
        <v>-4.9695248645200488E-9</v>
      </c>
      <c r="AD418">
        <f>Z418*Dt</f>
        <v>-5.5817175799165482E-10</v>
      </c>
    </row>
    <row r="419" spans="6:30" x14ac:dyDescent="0.25">
      <c r="F419">
        <f>F418+Dt</f>
        <v>40.300000000000303</v>
      </c>
      <c r="G419">
        <f t="shared" si="54"/>
        <v>6377871.180052951</v>
      </c>
      <c r="H419">
        <f t="shared" si="55"/>
        <v>5999264.0658914018</v>
      </c>
      <c r="I419">
        <f t="shared" si="56"/>
        <v>2164733.5764602046</v>
      </c>
      <c r="J419">
        <f>-G_*M*m_/(POWER(G419,2))</f>
        <v>-9.8056306735640195</v>
      </c>
      <c r="K419">
        <f t="shared" si="57"/>
        <v>-9.2235427907822256</v>
      </c>
      <c r="L419">
        <f t="shared" si="58"/>
        <v>-3.3281603466402867</v>
      </c>
      <c r="M419">
        <f t="shared" si="59"/>
        <v>-18.812746713493286</v>
      </c>
      <c r="N419">
        <f t="shared" si="60"/>
        <v>-6.7882661320482551</v>
      </c>
      <c r="O419">
        <f>K419/m_</f>
        <v>-9.2235427907822256</v>
      </c>
      <c r="P419">
        <f>L419/m_</f>
        <v>-3.3281603466402867</v>
      </c>
      <c r="Q419">
        <f>M419+O419*Dt/2</f>
        <v>-19.273923853032397</v>
      </c>
      <c r="R419">
        <f>N419+P419*Dt/2</f>
        <v>-6.9546741493802697</v>
      </c>
      <c r="S419">
        <f>x/r_</f>
        <v>0.94063734081406147</v>
      </c>
      <c r="T419">
        <f>y/r_</f>
        <v>0.33941330714374052</v>
      </c>
      <c r="U419">
        <f>S419+M419*Dt/2</f>
        <v>5.1393971300939256E-9</v>
      </c>
      <c r="V419">
        <f>T419+N419*Dt/2</f>
        <v>5.4132776039494956E-10</v>
      </c>
      <c r="W419">
        <f t="shared" si="61"/>
        <v>-4.7403449348244691E-8</v>
      </c>
      <c r="X419">
        <f t="shared" si="62"/>
        <v>-5.3080600917804316E-9</v>
      </c>
      <c r="Y419">
        <f>W419/m_</f>
        <v>-4.7403449348244691E-8</v>
      </c>
      <c r="Z419">
        <f>X419/m_</f>
        <v>-5.3080600917804316E-9</v>
      </c>
      <c r="AA419">
        <f>Q419*Dt</f>
        <v>-1.9273923853032398</v>
      </c>
      <c r="AB419">
        <f>R419*Dt</f>
        <v>-0.695467414938027</v>
      </c>
      <c r="AC419">
        <f>Y419*Dt</f>
        <v>-4.7403449348244697E-9</v>
      </c>
      <c r="AD419">
        <f>Z419*Dt</f>
        <v>-5.308060091780432E-10</v>
      </c>
    </row>
    <row r="420" spans="6:30" x14ac:dyDescent="0.25">
      <c r="F420">
        <f>F419+Dt</f>
        <v>40.400000000000304</v>
      </c>
      <c r="G420">
        <f t="shared" si="54"/>
        <v>6377869.1310248077</v>
      </c>
      <c r="H420">
        <f t="shared" si="55"/>
        <v>5999262.1384990169</v>
      </c>
      <c r="I420">
        <f t="shared" si="56"/>
        <v>2164732.8809927898</v>
      </c>
      <c r="J420">
        <f>-G_*M*m_/(POWER(G420,2))</f>
        <v>-9.8056369741061058</v>
      </c>
      <c r="K420">
        <f t="shared" si="57"/>
        <v>-9.223548717307791</v>
      </c>
      <c r="L420">
        <f t="shared" si="58"/>
        <v>-3.3281624851269727</v>
      </c>
      <c r="M420">
        <f t="shared" si="59"/>
        <v>-18.81274671823363</v>
      </c>
      <c r="N420">
        <f t="shared" si="60"/>
        <v>-6.7882661325790608</v>
      </c>
      <c r="O420">
        <f>K420/m_</f>
        <v>-9.223548717307791</v>
      </c>
      <c r="P420">
        <f>L420/m_</f>
        <v>-3.3281624851269727</v>
      </c>
      <c r="Q420">
        <f>M420+O420*Dt/2</f>
        <v>-19.273924154099021</v>
      </c>
      <c r="R420">
        <f>N420+P420*Dt/2</f>
        <v>-6.9546742568354096</v>
      </c>
      <c r="S420">
        <f>x/r_</f>
        <v>0.94063734081406147</v>
      </c>
      <c r="T420">
        <f>y/r_</f>
        <v>0.33941330714374052</v>
      </c>
      <c r="U420">
        <f>S420+M420*Dt/2</f>
        <v>4.902379946436497E-9</v>
      </c>
      <c r="V420">
        <f>T420+N420*Dt/2</f>
        <v>5.1478743490207535E-10</v>
      </c>
      <c r="W420">
        <f t="shared" si="61"/>
        <v>-4.5217340266709787E-8</v>
      </c>
      <c r="X420">
        <f t="shared" si="62"/>
        <v>-5.0478187054810303E-9</v>
      </c>
      <c r="Y420">
        <f>W420/m_</f>
        <v>-4.5217340266709787E-8</v>
      </c>
      <c r="Z420">
        <f>X420/m_</f>
        <v>-5.0478187054810303E-9</v>
      </c>
      <c r="AA420">
        <f>Q420*Dt</f>
        <v>-1.9273924154099022</v>
      </c>
      <c r="AB420">
        <f>R420*Dt</f>
        <v>-0.69546742568354103</v>
      </c>
      <c r="AC420">
        <f>Y420*Dt</f>
        <v>-4.5217340266709792E-9</v>
      </c>
      <c r="AD420">
        <f>Z420*Dt</f>
        <v>-5.0478187054810305E-10</v>
      </c>
    </row>
    <row r="421" spans="6:30" x14ac:dyDescent="0.25">
      <c r="F421">
        <f>F420+Dt</f>
        <v>40.500000000000306</v>
      </c>
      <c r="G421">
        <f t="shared" si="54"/>
        <v>6377867.0819966327</v>
      </c>
      <c r="H421">
        <f t="shared" si="55"/>
        <v>5999260.2111066012</v>
      </c>
      <c r="I421">
        <f t="shared" si="56"/>
        <v>2164732.1855253642</v>
      </c>
      <c r="J421">
        <f>-G_*M*m_/(POWER(G421,2))</f>
        <v>-9.8056432746543614</v>
      </c>
      <c r="K421">
        <f t="shared" si="57"/>
        <v>-9.223554643839158</v>
      </c>
      <c r="L421">
        <f t="shared" si="58"/>
        <v>-3.3281646236157529</v>
      </c>
      <c r="M421">
        <f t="shared" si="59"/>
        <v>-18.812746722755364</v>
      </c>
      <c r="N421">
        <f t="shared" si="60"/>
        <v>-6.7882661330838427</v>
      </c>
      <c r="O421">
        <f>K421/m_</f>
        <v>-9.223554643839158</v>
      </c>
      <c r="P421">
        <f>L421/m_</f>
        <v>-3.3281646236157529</v>
      </c>
      <c r="Q421">
        <f>M421+O421*Dt/2</f>
        <v>-19.27392445494732</v>
      </c>
      <c r="R421">
        <f>N421+P421*Dt/2</f>
        <v>-6.9546743642646307</v>
      </c>
      <c r="S421">
        <f>x/r_</f>
        <v>0.94063734081406147</v>
      </c>
      <c r="T421">
        <f>y/r_</f>
        <v>0.33941330714374052</v>
      </c>
      <c r="U421">
        <f>S421+M421*Dt/2</f>
        <v>4.6762932415234104E-9</v>
      </c>
      <c r="V421">
        <f>T421+N421*Dt/2</f>
        <v>4.8954834630521304E-10</v>
      </c>
      <c r="W421">
        <f t="shared" si="61"/>
        <v>-4.313204624380692E-8</v>
      </c>
      <c r="X421">
        <f t="shared" si="62"/>
        <v>-4.8003364495658763E-9</v>
      </c>
      <c r="Y421">
        <f>W421/m_</f>
        <v>-4.313204624380692E-8</v>
      </c>
      <c r="Z421">
        <f>X421/m_</f>
        <v>-4.8003364495658763E-9</v>
      </c>
      <c r="AA421">
        <f>Q421*Dt</f>
        <v>-1.927392445494732</v>
      </c>
      <c r="AB421">
        <f>R421*Dt</f>
        <v>-0.69546743642646314</v>
      </c>
      <c r="AC421">
        <f>Y421*Dt</f>
        <v>-4.3132046243806921E-9</v>
      </c>
      <c r="AD421">
        <f>Z421*Dt</f>
        <v>-4.8003364495658765E-10</v>
      </c>
    </row>
    <row r="422" spans="6:30" x14ac:dyDescent="0.25">
      <c r="F422">
        <f>F421+Dt</f>
        <v>40.600000000000307</v>
      </c>
      <c r="G422">
        <f t="shared" si="54"/>
        <v>6377865.0329684252</v>
      </c>
      <c r="H422">
        <f t="shared" si="55"/>
        <v>5999258.2837141557</v>
      </c>
      <c r="I422">
        <f t="shared" si="56"/>
        <v>2164731.490057928</v>
      </c>
      <c r="J422">
        <f>-G_*M*m_/(POWER(G422,2))</f>
        <v>-9.8056495752087915</v>
      </c>
      <c r="K422">
        <f t="shared" si="57"/>
        <v>-9.2235605703763355</v>
      </c>
      <c r="L422">
        <f t="shared" si="58"/>
        <v>-3.3281667621066293</v>
      </c>
      <c r="M422">
        <f t="shared" si="59"/>
        <v>-18.812746727068568</v>
      </c>
      <c r="N422">
        <f t="shared" si="60"/>
        <v>-6.7882661335638765</v>
      </c>
      <c r="O422">
        <f>K422/m_</f>
        <v>-9.2235605703763355</v>
      </c>
      <c r="P422">
        <f>L422/m_</f>
        <v>-3.3281667621066293</v>
      </c>
      <c r="Q422">
        <f>M422+O422*Dt/2</f>
        <v>-19.273924755587384</v>
      </c>
      <c r="R422">
        <f>N422+P422*Dt/2</f>
        <v>-6.9546744716692084</v>
      </c>
      <c r="S422">
        <f>x/r_</f>
        <v>0.94063734081406147</v>
      </c>
      <c r="T422">
        <f>y/r_</f>
        <v>0.33941330714374052</v>
      </c>
      <c r="U422">
        <f>S422+M422*Dt/2</f>
        <v>4.4606330851237885E-9</v>
      </c>
      <c r="V422">
        <f>T422+N422*Dt/2</f>
        <v>4.6554665678044671E-10</v>
      </c>
      <c r="W422">
        <f t="shared" si="61"/>
        <v>-4.1142919442863921E-8</v>
      </c>
      <c r="X422">
        <f t="shared" si="62"/>
        <v>-4.5649873772990604E-9</v>
      </c>
      <c r="Y422">
        <f>W422/m_</f>
        <v>-4.1142919442863921E-8</v>
      </c>
      <c r="Z422">
        <f>X422/m_</f>
        <v>-4.5649873772990604E-9</v>
      </c>
      <c r="AA422">
        <f>Q422*Dt</f>
        <v>-1.9273924755587384</v>
      </c>
      <c r="AB422">
        <f>R422*Dt</f>
        <v>-0.69546744716692088</v>
      </c>
      <c r="AC422">
        <f>Y422*Dt</f>
        <v>-4.1142919442863923E-9</v>
      </c>
      <c r="AD422">
        <f>Z422*Dt</f>
        <v>-4.5649873772990605E-10</v>
      </c>
    </row>
    <row r="423" spans="6:30" x14ac:dyDescent="0.25">
      <c r="F423">
        <f>F422+Dt</f>
        <v>40.700000000000308</v>
      </c>
      <c r="G423">
        <f t="shared" si="54"/>
        <v>6377862.9839401869</v>
      </c>
      <c r="H423">
        <f t="shared" si="55"/>
        <v>5999256.3563216804</v>
      </c>
      <c r="I423">
        <f t="shared" si="56"/>
        <v>2164730.7945904806</v>
      </c>
      <c r="J423">
        <f>-G_*M*m_/(POWER(G423,2))</f>
        <v>-9.8056558757693875</v>
      </c>
      <c r="K423">
        <f t="shared" si="57"/>
        <v>-9.223566496919311</v>
      </c>
      <c r="L423">
        <f t="shared" si="58"/>
        <v>-3.3281689005995974</v>
      </c>
      <c r="M423">
        <f t="shared" si="59"/>
        <v>-18.812746731182859</v>
      </c>
      <c r="N423">
        <f t="shared" si="60"/>
        <v>-6.7882661340203754</v>
      </c>
      <c r="O423">
        <f>K423/m_</f>
        <v>-9.223566496919311</v>
      </c>
      <c r="P423">
        <f>L423/m_</f>
        <v>-3.3281689005995974</v>
      </c>
      <c r="Q423">
        <f>M423+O423*Dt/2</f>
        <v>-19.273925056028823</v>
      </c>
      <c r="R423">
        <f>N423+P423*Dt/2</f>
        <v>-6.954674579050355</v>
      </c>
      <c r="S423">
        <f>x/r_</f>
        <v>0.94063734081406147</v>
      </c>
      <c r="T423">
        <f>y/r_</f>
        <v>0.33941330714374052</v>
      </c>
      <c r="U423">
        <f>S423+M423*Dt/2</f>
        <v>4.2549185286233637E-9</v>
      </c>
      <c r="V423">
        <f>T423+N423*Dt/2</f>
        <v>4.4272174815063181E-10</v>
      </c>
      <c r="W423">
        <f t="shared" si="61"/>
        <v>-3.9245523987731667E-8</v>
      </c>
      <c r="X423">
        <f t="shared" si="62"/>
        <v>-4.3411771110841375E-9</v>
      </c>
      <c r="Y423">
        <f>W423/m_</f>
        <v>-3.9245523987731667E-8</v>
      </c>
      <c r="Z423">
        <f>X423/m_</f>
        <v>-4.3411771110841375E-9</v>
      </c>
      <c r="AA423">
        <f>Q423*Dt</f>
        <v>-1.9273925056028824</v>
      </c>
      <c r="AB423">
        <f>R423*Dt</f>
        <v>-0.6954674579050355</v>
      </c>
      <c r="AC423">
        <f>Y423*Dt</f>
        <v>-3.9245523987731671E-9</v>
      </c>
      <c r="AD423">
        <f>Z423*Dt</f>
        <v>-4.3411771110841378E-10</v>
      </c>
    </row>
    <row r="424" spans="6:30" x14ac:dyDescent="0.25">
      <c r="F424">
        <f>F423+Dt</f>
        <v>40.80000000000031</v>
      </c>
      <c r="G424">
        <f t="shared" si="54"/>
        <v>6377860.9349119151</v>
      </c>
      <c r="H424">
        <f t="shared" si="55"/>
        <v>5999254.4289291743</v>
      </c>
      <c r="I424">
        <f t="shared" si="56"/>
        <v>2164730.0991230225</v>
      </c>
      <c r="J424">
        <f>-G_*M*m_/(POWER(G424,2))</f>
        <v>-9.8056621763361598</v>
      </c>
      <c r="K424">
        <f t="shared" si="57"/>
        <v>-9.2235724234680969</v>
      </c>
      <c r="L424">
        <f t="shared" si="58"/>
        <v>-3.3281710390946633</v>
      </c>
      <c r="M424">
        <f t="shared" si="59"/>
        <v>-18.81274673510741</v>
      </c>
      <c r="N424">
        <f t="shared" si="60"/>
        <v>-6.788266134454493</v>
      </c>
      <c r="O424">
        <f>K424/m_</f>
        <v>-9.2235724234680969</v>
      </c>
      <c r="P424">
        <f>L424/m_</f>
        <v>-3.3281710390946633</v>
      </c>
      <c r="Q424">
        <f>M424+O424*Dt/2</f>
        <v>-19.273925356280817</v>
      </c>
      <c r="R424">
        <f>N424+P424*Dt/2</f>
        <v>-6.9546746864092261</v>
      </c>
      <c r="S424">
        <f>x/r_</f>
        <v>0.94063734081406147</v>
      </c>
      <c r="T424">
        <f>y/r_</f>
        <v>0.33941330714374052</v>
      </c>
      <c r="U424">
        <f>S424+M424*Dt/2</f>
        <v>4.0586909388906633E-9</v>
      </c>
      <c r="V424">
        <f>T424+N424*Dt/2</f>
        <v>4.2101583330733661E-10</v>
      </c>
      <c r="W424">
        <f t="shared" si="61"/>
        <v>-3.7435629819331763E-8</v>
      </c>
      <c r="X424">
        <f t="shared" si="62"/>
        <v>-4.1283390323003999E-9</v>
      </c>
      <c r="Y424">
        <f>W424/m_</f>
        <v>-3.7435629819331763E-8</v>
      </c>
      <c r="Z424">
        <f>X424/m_</f>
        <v>-4.1283390323003999E-9</v>
      </c>
      <c r="AA424">
        <f>Q424*Dt</f>
        <v>-1.9273925356280817</v>
      </c>
      <c r="AB424">
        <f>R424*Dt</f>
        <v>-0.69546746864092268</v>
      </c>
      <c r="AC424">
        <f>Y424*Dt</f>
        <v>-3.7435629819331768E-9</v>
      </c>
      <c r="AD424">
        <f>Z424*Dt</f>
        <v>-4.1283390323004001E-10</v>
      </c>
    </row>
    <row r="425" spans="6:30" x14ac:dyDescent="0.25">
      <c r="F425">
        <f>F424+Dt</f>
        <v>40.900000000000311</v>
      </c>
      <c r="G425">
        <f t="shared" si="54"/>
        <v>6377858.8858836116</v>
      </c>
      <c r="H425">
        <f t="shared" si="55"/>
        <v>5999252.5015366385</v>
      </c>
      <c r="I425">
        <f t="shared" si="56"/>
        <v>2164729.4036555537</v>
      </c>
      <c r="J425">
        <f>-G_*M*m_/(POWER(G425,2))</f>
        <v>-9.8056684769090996</v>
      </c>
      <c r="K425">
        <f t="shared" si="57"/>
        <v>-9.2235783500226844</v>
      </c>
      <c r="L425">
        <f t="shared" si="58"/>
        <v>-3.3281731775918217</v>
      </c>
      <c r="M425">
        <f t="shared" si="59"/>
        <v>-18.812746738850972</v>
      </c>
      <c r="N425">
        <f t="shared" si="60"/>
        <v>-6.7882661348673272</v>
      </c>
      <c r="O425">
        <f>K425/m_</f>
        <v>-9.2235783500226844</v>
      </c>
      <c r="P425">
        <f>L425/m_</f>
        <v>-3.3281731775918217</v>
      </c>
      <c r="Q425">
        <f>M425+O425*Dt/2</f>
        <v>-19.273925656352105</v>
      </c>
      <c r="R425">
        <f>N425+P425*Dt/2</f>
        <v>-6.9546747937469187</v>
      </c>
      <c r="S425">
        <f>x/r_</f>
        <v>0.94063734081406147</v>
      </c>
      <c r="T425">
        <f>y/r_</f>
        <v>0.33941330714374052</v>
      </c>
      <c r="U425">
        <f>S425+M425*Dt/2</f>
        <v>3.8715127770316826E-9</v>
      </c>
      <c r="V425">
        <f>T425+N425*Dt/2</f>
        <v>4.0037412274429585E-10</v>
      </c>
      <c r="W425">
        <f t="shared" si="61"/>
        <v>-3.570920143206563E-8</v>
      </c>
      <c r="X425">
        <f t="shared" si="62"/>
        <v>-3.9259359143638765E-9</v>
      </c>
      <c r="Y425">
        <f>W425/m_</f>
        <v>-3.570920143206563E-8</v>
      </c>
      <c r="Z425">
        <f>X425/m_</f>
        <v>-3.9259359143638765E-9</v>
      </c>
      <c r="AA425">
        <f>Q425*Dt</f>
        <v>-1.9273925656352107</v>
      </c>
      <c r="AB425">
        <f>R425*Dt</f>
        <v>-0.69546747937469189</v>
      </c>
      <c r="AC425">
        <f>Y425*Dt</f>
        <v>-3.5709201432065633E-9</v>
      </c>
      <c r="AD425">
        <f>Z425*Dt</f>
        <v>-3.9259359143638766E-10</v>
      </c>
    </row>
    <row r="426" spans="6:30" x14ac:dyDescent="0.25">
      <c r="F426">
        <f>F425+Dt</f>
        <v>41.000000000000313</v>
      </c>
      <c r="G426">
        <f t="shared" si="54"/>
        <v>6377856.8368552765</v>
      </c>
      <c r="H426">
        <f t="shared" si="55"/>
        <v>5999250.5741440728</v>
      </c>
      <c r="I426">
        <f t="shared" si="56"/>
        <v>2164728.7081880742</v>
      </c>
      <c r="J426">
        <f>-G_*M*m_/(POWER(G426,2))</f>
        <v>-9.8056747774882123</v>
      </c>
      <c r="K426">
        <f t="shared" si="57"/>
        <v>-9.2235842765830771</v>
      </c>
      <c r="L426">
        <f t="shared" si="58"/>
        <v>-3.3281753160910759</v>
      </c>
      <c r="M426">
        <f t="shared" si="59"/>
        <v>-18.812746742421893</v>
      </c>
      <c r="N426">
        <f t="shared" si="60"/>
        <v>-6.7882661352599207</v>
      </c>
      <c r="O426">
        <f>K426/m_</f>
        <v>-9.2235842765830771</v>
      </c>
      <c r="P426">
        <f>L426/m_</f>
        <v>-3.3281753160910759</v>
      </c>
      <c r="Q426">
        <f>M426+O426*Dt/2</f>
        <v>-19.273925956251048</v>
      </c>
      <c r="R426">
        <f>N426+P426*Dt/2</f>
        <v>-6.9546749010644744</v>
      </c>
      <c r="S426">
        <f>x/r_</f>
        <v>0.94063734081406147</v>
      </c>
      <c r="T426">
        <f>y/r_</f>
        <v>0.33941330714374052</v>
      </c>
      <c r="U426">
        <f>S426+M426*Dt/2</f>
        <v>3.6929667102114649E-9</v>
      </c>
      <c r="V426">
        <f>T426+N426*Dt/2</f>
        <v>3.8074443597935215E-10</v>
      </c>
      <c r="W426">
        <f t="shared" si="61"/>
        <v>-3.4062389682251203E-8</v>
      </c>
      <c r="X426">
        <f t="shared" si="62"/>
        <v>-3.733456112551709E-9</v>
      </c>
      <c r="Y426">
        <f>W426/m_</f>
        <v>-3.4062389682251203E-8</v>
      </c>
      <c r="Z426">
        <f>X426/m_</f>
        <v>-3.733456112551709E-9</v>
      </c>
      <c r="AA426">
        <f>Q426*Dt</f>
        <v>-1.927392595625105</v>
      </c>
      <c r="AB426">
        <f>R426*Dt</f>
        <v>-0.69546749010644748</v>
      </c>
      <c r="AC426">
        <f>Y426*Dt</f>
        <v>-3.4062389682251204E-9</v>
      </c>
      <c r="AD426">
        <f>Z426*Dt</f>
        <v>-3.7334561125517094E-10</v>
      </c>
    </row>
    <row r="427" spans="6:30" x14ac:dyDescent="0.25">
      <c r="F427">
        <f>F426+Dt</f>
        <v>41.100000000000314</v>
      </c>
      <c r="G427">
        <f t="shared" si="54"/>
        <v>6377854.7878269097</v>
      </c>
      <c r="H427">
        <f t="shared" si="55"/>
        <v>5999248.6467514774</v>
      </c>
      <c r="I427">
        <f t="shared" si="56"/>
        <v>2164728.0127205839</v>
      </c>
      <c r="J427">
        <f>-G_*M*m_/(POWER(G427,2))</f>
        <v>-9.8056810780734942</v>
      </c>
      <c r="K427">
        <f t="shared" si="57"/>
        <v>-9.2235902031492749</v>
      </c>
      <c r="L427">
        <f t="shared" si="58"/>
        <v>-3.3281774545924243</v>
      </c>
      <c r="M427">
        <f t="shared" si="59"/>
        <v>-18.812746745828132</v>
      </c>
      <c r="N427">
        <f t="shared" si="60"/>
        <v>-6.7882661356332665</v>
      </c>
      <c r="O427">
        <f>K427/m_</f>
        <v>-9.2235902031492749</v>
      </c>
      <c r="P427">
        <f>L427/m_</f>
        <v>-3.3281774545924243</v>
      </c>
      <c r="Q427">
        <f>M427+O427*Dt/2</f>
        <v>-19.273926255985597</v>
      </c>
      <c r="R427">
        <f>N427+P427*Dt/2</f>
        <v>-6.9546750083628881</v>
      </c>
      <c r="S427">
        <f>x/r_</f>
        <v>0.94063734081406147</v>
      </c>
      <c r="T427">
        <f>y/r_</f>
        <v>0.33941330714374052</v>
      </c>
      <c r="U427">
        <f>S427+M427*Dt/2</f>
        <v>3.5226548344979847E-9</v>
      </c>
      <c r="V427">
        <f>T427+N427*Dt/2</f>
        <v>3.6207714604330477E-10</v>
      </c>
      <c r="W427">
        <f t="shared" si="61"/>
        <v>-3.2491524620552045E-8</v>
      </c>
      <c r="X427">
        <f t="shared" si="62"/>
        <v>-3.5504130197596868E-9</v>
      </c>
      <c r="Y427">
        <f>W427/m_</f>
        <v>-3.2491524620552045E-8</v>
      </c>
      <c r="Z427">
        <f>X427/m_</f>
        <v>-3.5504130197596868E-9</v>
      </c>
      <c r="AA427">
        <f>Q427*Dt</f>
        <v>-1.9273926255985598</v>
      </c>
      <c r="AB427">
        <f>R427*Dt</f>
        <v>-0.69546750083628883</v>
      </c>
      <c r="AC427">
        <f>Y427*Dt</f>
        <v>-3.2491524620552046E-9</v>
      </c>
      <c r="AD427">
        <f>Z427*Dt</f>
        <v>-3.5504130197596868E-10</v>
      </c>
    </row>
    <row r="428" spans="6:30" x14ac:dyDescent="0.25">
      <c r="F428">
        <f>F427+Dt</f>
        <v>41.200000000000315</v>
      </c>
      <c r="G428">
        <f t="shared" si="54"/>
        <v>6377852.7387985121</v>
      </c>
      <c r="H428">
        <f t="shared" si="55"/>
        <v>5999246.7193588521</v>
      </c>
      <c r="I428">
        <f t="shared" si="56"/>
        <v>2164727.317253083</v>
      </c>
      <c r="J428">
        <f>-G_*M*m_/(POWER(G428,2))</f>
        <v>-9.8056873786649437</v>
      </c>
      <c r="K428">
        <f t="shared" si="57"/>
        <v>-9.2235961297212707</v>
      </c>
      <c r="L428">
        <f t="shared" si="58"/>
        <v>-3.3281795930958649</v>
      </c>
      <c r="M428">
        <f t="shared" si="59"/>
        <v>-18.812746749077284</v>
      </c>
      <c r="N428">
        <f t="shared" si="60"/>
        <v>-6.7882661359883079</v>
      </c>
      <c r="O428">
        <f>K428/m_</f>
        <v>-9.2235961297212707</v>
      </c>
      <c r="P428">
        <f>L428/m_</f>
        <v>-3.3281795930958649</v>
      </c>
      <c r="Q428">
        <f>M428+O428*Dt/2</f>
        <v>-19.273926555563349</v>
      </c>
      <c r="R428">
        <f>N428+P428*Dt/2</f>
        <v>-6.9546751156431013</v>
      </c>
      <c r="S428">
        <f>x/r_</f>
        <v>0.94063734081406147</v>
      </c>
      <c r="T428">
        <f>y/r_</f>
        <v>0.33941330714374052</v>
      </c>
      <c r="U428">
        <f>S428+M428*Dt/2</f>
        <v>3.3601972315722151E-9</v>
      </c>
      <c r="V428">
        <f>T428+N428*Dt/2</f>
        <v>3.4432512396875836E-10</v>
      </c>
      <c r="W428">
        <f t="shared" si="61"/>
        <v>-3.099310218022961E-8</v>
      </c>
      <c r="X428">
        <f t="shared" si="62"/>
        <v>-3.3763445222576958E-9</v>
      </c>
      <c r="Y428">
        <f>W428/m_</f>
        <v>-3.099310218022961E-8</v>
      </c>
      <c r="Z428">
        <f>X428/m_</f>
        <v>-3.3763445222576958E-9</v>
      </c>
      <c r="AA428">
        <f>Q428*Dt</f>
        <v>-1.927392655556335</v>
      </c>
      <c r="AB428">
        <f>R428*Dt</f>
        <v>-0.69546751156431019</v>
      </c>
      <c r="AC428">
        <f>Y428*Dt</f>
        <v>-3.0993102180229613E-9</v>
      </c>
      <c r="AD428">
        <f>Z428*Dt</f>
        <v>-3.376344522257696E-10</v>
      </c>
    </row>
    <row r="429" spans="6:30" x14ac:dyDescent="0.25">
      <c r="F429">
        <f>F428+Dt</f>
        <v>41.300000000000317</v>
      </c>
      <c r="G429">
        <f t="shared" si="54"/>
        <v>6377850.6897700811</v>
      </c>
      <c r="H429">
        <f t="shared" si="55"/>
        <v>5999244.7919661961</v>
      </c>
      <c r="I429">
        <f t="shared" si="56"/>
        <v>2164726.6217855713</v>
      </c>
      <c r="J429">
        <f>-G_*M*m_/(POWER(G429,2))</f>
        <v>-9.8056936792625677</v>
      </c>
      <c r="K429">
        <f t="shared" si="57"/>
        <v>-9.223602056299077</v>
      </c>
      <c r="L429">
        <f t="shared" si="58"/>
        <v>-3.3281817316014028</v>
      </c>
      <c r="M429">
        <f t="shared" si="59"/>
        <v>-18.812746752176594</v>
      </c>
      <c r="N429">
        <f t="shared" si="60"/>
        <v>-6.7882661363259427</v>
      </c>
      <c r="O429">
        <f>K429/m_</f>
        <v>-9.223602056299077</v>
      </c>
      <c r="P429">
        <f>L429/m_</f>
        <v>-3.3281817316014028</v>
      </c>
      <c r="Q429">
        <f>M429+O429*Dt/2</f>
        <v>-19.273926854991547</v>
      </c>
      <c r="R429">
        <f>N429+P429*Dt/2</f>
        <v>-6.9546752229060127</v>
      </c>
      <c r="S429">
        <f>x/r_</f>
        <v>0.94063734081406147</v>
      </c>
      <c r="T429">
        <f>y/r_</f>
        <v>0.33941330714374052</v>
      </c>
      <c r="U429">
        <f>S429+M429*Dt/2</f>
        <v>3.2052317466835234E-9</v>
      </c>
      <c r="V429">
        <f>T429+N429*Dt/2</f>
        <v>3.2744335021206439E-10</v>
      </c>
      <c r="W429">
        <f t="shared" si="61"/>
        <v>-2.956378212962523E-8</v>
      </c>
      <c r="X429">
        <f t="shared" si="62"/>
        <v>-3.2108091894909993E-9</v>
      </c>
      <c r="Y429">
        <f>W429/m_</f>
        <v>-2.956378212962523E-8</v>
      </c>
      <c r="Z429">
        <f>X429/m_</f>
        <v>-3.2108091894909993E-9</v>
      </c>
      <c r="AA429">
        <f>Q429*Dt</f>
        <v>-1.9273926854991548</v>
      </c>
      <c r="AB429">
        <f>R429*Dt</f>
        <v>-0.69546752229060127</v>
      </c>
      <c r="AC429">
        <f>Y429*Dt</f>
        <v>-2.9563782129625231E-9</v>
      </c>
      <c r="AD429">
        <f>Z429*Dt</f>
        <v>-3.2108091894909997E-10</v>
      </c>
    </row>
    <row r="430" spans="6:30" x14ac:dyDescent="0.25">
      <c r="F430">
        <f>F429+Dt</f>
        <v>41.400000000000318</v>
      </c>
      <c r="G430">
        <f t="shared" si="54"/>
        <v>6377848.6407416193</v>
      </c>
      <c r="H430">
        <f t="shared" si="55"/>
        <v>5999242.8645735104</v>
      </c>
      <c r="I430">
        <f t="shared" si="56"/>
        <v>2164725.926318049</v>
      </c>
      <c r="J430">
        <f>-G_*M*m_/(POWER(G430,2))</f>
        <v>-9.8056999798663593</v>
      </c>
      <c r="K430">
        <f t="shared" si="57"/>
        <v>-9.2236079828826831</v>
      </c>
      <c r="L430">
        <f t="shared" si="58"/>
        <v>-3.3281838701090334</v>
      </c>
      <c r="M430">
        <f t="shared" si="59"/>
        <v>-18.81274675513297</v>
      </c>
      <c r="N430">
        <f t="shared" si="60"/>
        <v>-6.7882661366470236</v>
      </c>
      <c r="O430">
        <f>K430/m_</f>
        <v>-9.2236079828826831</v>
      </c>
      <c r="P430">
        <f>L430/m_</f>
        <v>-3.3281838701090334</v>
      </c>
      <c r="Q430">
        <f>M430+O430*Dt/2</f>
        <v>-19.273927154277104</v>
      </c>
      <c r="R430">
        <f>N430+P430*Dt/2</f>
        <v>-6.9546753301524751</v>
      </c>
      <c r="S430">
        <f>x/r_</f>
        <v>0.94063734081406147</v>
      </c>
      <c r="T430">
        <f>y/r_</f>
        <v>0.33941330714374052</v>
      </c>
      <c r="U430">
        <f>S430+M430*Dt/2</f>
        <v>3.0574128784266463E-9</v>
      </c>
      <c r="V430">
        <f>T430+N430*Dt/2</f>
        <v>3.113893032313797E-10</v>
      </c>
      <c r="W430">
        <f t="shared" si="61"/>
        <v>-2.8200377832424338E-8</v>
      </c>
      <c r="X430">
        <f t="shared" si="62"/>
        <v>-3.0533900844265395E-9</v>
      </c>
      <c r="Y430">
        <f>W430/m_</f>
        <v>-2.8200377832424338E-8</v>
      </c>
      <c r="Z430">
        <f>X430/m_</f>
        <v>-3.0533900844265395E-9</v>
      </c>
      <c r="AA430">
        <f>Q430*Dt</f>
        <v>-1.9273927154277104</v>
      </c>
      <c r="AB430">
        <f>R430*Dt</f>
        <v>-0.69546753301524755</v>
      </c>
      <c r="AC430">
        <f>Y430*Dt</f>
        <v>-2.820037783242434E-9</v>
      </c>
      <c r="AD430">
        <f>Z430*Dt</f>
        <v>-3.0533900844265397E-10</v>
      </c>
    </row>
    <row r="431" spans="6:30" x14ac:dyDescent="0.25">
      <c r="F431">
        <f>F430+Dt</f>
        <v>41.50000000000032</v>
      </c>
      <c r="G431">
        <f t="shared" si="54"/>
        <v>6377846.5917131249</v>
      </c>
      <c r="H431">
        <f t="shared" si="55"/>
        <v>5999240.9371807948</v>
      </c>
      <c r="I431">
        <f t="shared" si="56"/>
        <v>2164725.2308505159</v>
      </c>
      <c r="J431">
        <f>-G_*M*m_/(POWER(G431,2))</f>
        <v>-9.805706280476322</v>
      </c>
      <c r="K431">
        <f t="shared" si="57"/>
        <v>-9.2236139094720961</v>
      </c>
      <c r="L431">
        <f t="shared" si="58"/>
        <v>-3.3281860086187591</v>
      </c>
      <c r="M431">
        <f t="shared" si="59"/>
        <v>-18.812746757953008</v>
      </c>
      <c r="N431">
        <f t="shared" si="60"/>
        <v>-6.7882661369523625</v>
      </c>
      <c r="O431">
        <f>K431/m_</f>
        <v>-9.2236139094720961</v>
      </c>
      <c r="P431">
        <f>L431/m_</f>
        <v>-3.3281860086187591</v>
      </c>
      <c r="Q431">
        <f>M431+O431*Dt/2</f>
        <v>-19.273927453426612</v>
      </c>
      <c r="R431">
        <f>N431+P431*Dt/2</f>
        <v>-6.9546754373833002</v>
      </c>
      <c r="S431">
        <f>x/r_</f>
        <v>0.94063734081406147</v>
      </c>
      <c r="T431">
        <f>y/r_</f>
        <v>0.33941330714374052</v>
      </c>
      <c r="U431">
        <f>S431+M431*Dt/2</f>
        <v>2.9164110015855726E-9</v>
      </c>
      <c r="V431">
        <f>T431+N431*Dt/2</f>
        <v>2.9612234886400302E-10</v>
      </c>
      <c r="W431">
        <f t="shared" si="61"/>
        <v>-2.6899849079962135E-8</v>
      </c>
      <c r="X431">
        <f t="shared" si="62"/>
        <v>-2.9036887760451546E-9</v>
      </c>
      <c r="Y431">
        <f>W431/m_</f>
        <v>-2.6899849079962135E-8</v>
      </c>
      <c r="Z431">
        <f>X431/m_</f>
        <v>-2.9036887760451546E-9</v>
      </c>
      <c r="AA431">
        <f>Q431*Dt</f>
        <v>-1.9273927453426614</v>
      </c>
      <c r="AB431">
        <f>R431*Dt</f>
        <v>-0.69546754373833009</v>
      </c>
      <c r="AC431">
        <f>Y431*Dt</f>
        <v>-2.6899849079962137E-9</v>
      </c>
      <c r="AD431">
        <f>Z431*Dt</f>
        <v>-2.9036887760451548E-10</v>
      </c>
    </row>
    <row r="432" spans="6:30" x14ac:dyDescent="0.25">
      <c r="F432">
        <f>F431+Dt</f>
        <v>41.600000000000321</v>
      </c>
      <c r="G432">
        <f t="shared" si="54"/>
        <v>6377844.5426845988</v>
      </c>
      <c r="H432">
        <f t="shared" si="55"/>
        <v>5999239.0097880494</v>
      </c>
      <c r="I432">
        <f t="shared" si="56"/>
        <v>2164724.5353829721</v>
      </c>
      <c r="J432">
        <f>-G_*M*m_/(POWER(G432,2))</f>
        <v>-9.8057125810924575</v>
      </c>
      <c r="K432">
        <f t="shared" si="57"/>
        <v>-9.2236198360673143</v>
      </c>
      <c r="L432">
        <f t="shared" si="58"/>
        <v>-3.3281881471305796</v>
      </c>
      <c r="M432">
        <f t="shared" si="59"/>
        <v>-18.812746760642991</v>
      </c>
      <c r="N432">
        <f t="shared" si="60"/>
        <v>-6.7882661372427311</v>
      </c>
      <c r="O432">
        <f>K432/m_</f>
        <v>-9.2236198360673143</v>
      </c>
      <c r="P432">
        <f>L432/m_</f>
        <v>-3.3281881471305796</v>
      </c>
      <c r="Q432">
        <f>M432+O432*Dt/2</f>
        <v>-19.273927752446358</v>
      </c>
      <c r="R432">
        <f>N432+P432*Dt/2</f>
        <v>-6.9546755445992599</v>
      </c>
      <c r="S432">
        <f>x/r_</f>
        <v>0.94063734081406147</v>
      </c>
      <c r="T432">
        <f>y/r_</f>
        <v>0.33941330714374052</v>
      </c>
      <c r="U432">
        <f>S432+M432*Dt/2</f>
        <v>2.7819119230443334E-9</v>
      </c>
      <c r="V432">
        <f>T432+N432*Dt/2</f>
        <v>2.8160396237097984E-10</v>
      </c>
      <c r="W432">
        <f t="shared" si="61"/>
        <v>-2.5659297995583882E-8</v>
      </c>
      <c r="X432">
        <f t="shared" si="62"/>
        <v>-2.7613275167066041E-9</v>
      </c>
      <c r="Y432">
        <f>W432/m_</f>
        <v>-2.5659297995583882E-8</v>
      </c>
      <c r="Z432">
        <f>X432/m_</f>
        <v>-2.7613275167066041E-9</v>
      </c>
      <c r="AA432">
        <f>Q432*Dt</f>
        <v>-1.9273927752446358</v>
      </c>
      <c r="AB432">
        <f>R432*Dt</f>
        <v>-0.69546755445992603</v>
      </c>
      <c r="AC432">
        <f>Y432*Dt</f>
        <v>-2.5659297995583885E-9</v>
      </c>
      <c r="AD432">
        <f>Z432*Dt</f>
        <v>-2.7613275167066041E-10</v>
      </c>
    </row>
    <row r="433" spans="6:30" x14ac:dyDescent="0.25">
      <c r="F433">
        <f>F432+Dt</f>
        <v>41.700000000000323</v>
      </c>
      <c r="G433">
        <f t="shared" si="54"/>
        <v>6377842.4936560411</v>
      </c>
      <c r="H433">
        <f t="shared" si="55"/>
        <v>5999237.0823952742</v>
      </c>
      <c r="I433">
        <f t="shared" si="56"/>
        <v>2164723.8399154176</v>
      </c>
      <c r="J433">
        <f>-G_*M*m_/(POWER(G433,2))</f>
        <v>-9.8057188817147622</v>
      </c>
      <c r="K433">
        <f t="shared" si="57"/>
        <v>-9.2236257626683358</v>
      </c>
      <c r="L433">
        <f t="shared" si="58"/>
        <v>-3.3281902856444945</v>
      </c>
      <c r="M433">
        <f t="shared" si="59"/>
        <v>-18.812746763208921</v>
      </c>
      <c r="N433">
        <f t="shared" si="60"/>
        <v>-6.788266137518864</v>
      </c>
      <c r="O433">
        <f>K433/m_</f>
        <v>-9.2236257626683358</v>
      </c>
      <c r="P433">
        <f>L433/m_</f>
        <v>-3.3281902856444945</v>
      </c>
      <c r="Q433">
        <f>M433+O433*Dt/2</f>
        <v>-19.273928051342338</v>
      </c>
      <c r="R433">
        <f>N433+P433*Dt/2</f>
        <v>-6.9546756518010886</v>
      </c>
      <c r="S433">
        <f>x/r_</f>
        <v>0.94063734081406147</v>
      </c>
      <c r="T433">
        <f>y/r_</f>
        <v>0.33941330714374052</v>
      </c>
      <c r="U433">
        <f>S433+M433*Dt/2</f>
        <v>2.65361543849707E-9</v>
      </c>
      <c r="V433">
        <f>T433+N433*Dt/2</f>
        <v>2.6779728434789263E-10</v>
      </c>
      <c r="W433">
        <f t="shared" si="61"/>
        <v>-2.4475955722736006E-8</v>
      </c>
      <c r="X433">
        <f t="shared" si="62"/>
        <v>-2.6259448876020677E-9</v>
      </c>
      <c r="Y433">
        <f>W433/m_</f>
        <v>-2.4475955722736006E-8</v>
      </c>
      <c r="Z433">
        <f>X433/m_</f>
        <v>-2.6259448876020677E-9</v>
      </c>
      <c r="AA433">
        <f>Q433*Dt</f>
        <v>-1.9273928051342339</v>
      </c>
      <c r="AB433">
        <f>R433*Dt</f>
        <v>-0.69546756518010888</v>
      </c>
      <c r="AC433">
        <f>Y433*Dt</f>
        <v>-2.4475955722736006E-9</v>
      </c>
      <c r="AD433">
        <f>Z433*Dt</f>
        <v>-2.6259448876020677E-10</v>
      </c>
    </row>
    <row r="434" spans="6:30" x14ac:dyDescent="0.25">
      <c r="F434">
        <f>F433+Dt</f>
        <v>41.800000000000324</v>
      </c>
      <c r="G434">
        <f t="shared" si="54"/>
        <v>6377840.4446274517</v>
      </c>
      <c r="H434">
        <f t="shared" si="55"/>
        <v>5999235.1550024692</v>
      </c>
      <c r="I434">
        <f t="shared" si="56"/>
        <v>2164723.1444478524</v>
      </c>
      <c r="J434">
        <f>-G_*M*m_/(POWER(G434,2))</f>
        <v>-9.8057251823432381</v>
      </c>
      <c r="K434">
        <f t="shared" si="57"/>
        <v>-9.2236316892751624</v>
      </c>
      <c r="L434">
        <f t="shared" si="58"/>
        <v>-3.3281924241605041</v>
      </c>
      <c r="M434">
        <f t="shared" si="59"/>
        <v>-18.812746765656517</v>
      </c>
      <c r="N434">
        <f t="shared" si="60"/>
        <v>-6.7882661377814584</v>
      </c>
      <c r="O434">
        <f>K434/m_</f>
        <v>-9.2236316892751624</v>
      </c>
      <c r="P434">
        <f>L434/m_</f>
        <v>-3.3281924241605041</v>
      </c>
      <c r="Q434">
        <f>M434+O434*Dt/2</f>
        <v>-19.273928350120276</v>
      </c>
      <c r="R434">
        <f>N434+P434*Dt/2</f>
        <v>-6.9546757589894836</v>
      </c>
      <c r="S434">
        <f>x/r_</f>
        <v>0.94063734081406147</v>
      </c>
      <c r="T434">
        <f>y/r_</f>
        <v>0.33941330714374052</v>
      </c>
      <c r="U434">
        <f>S434+M434*Dt/2</f>
        <v>2.531235554492639E-9</v>
      </c>
      <c r="V434">
        <f>T434+N434*Dt/2</f>
        <v>2.546675648140706E-10</v>
      </c>
      <c r="W434">
        <f t="shared" si="61"/>
        <v>-2.3347184473438292E-8</v>
      </c>
      <c r="X434">
        <f t="shared" si="62"/>
        <v>-2.4972001534233607E-9</v>
      </c>
      <c r="Y434">
        <f>W434/m_</f>
        <v>-2.3347184473438292E-8</v>
      </c>
      <c r="Z434">
        <f>X434/m_</f>
        <v>-2.4972001534233607E-9</v>
      </c>
      <c r="AA434">
        <f>Q434*Dt</f>
        <v>-1.9273928350120277</v>
      </c>
      <c r="AB434">
        <f>R434*Dt</f>
        <v>-0.69546757589894836</v>
      </c>
      <c r="AC434">
        <f>Y434*Dt</f>
        <v>-2.3347184473438295E-9</v>
      </c>
      <c r="AD434">
        <f>Z434*Dt</f>
        <v>-2.497200153423361E-10</v>
      </c>
    </row>
    <row r="435" spans="6:30" x14ac:dyDescent="0.25">
      <c r="F435">
        <f>F434+Dt</f>
        <v>41.900000000000325</v>
      </c>
      <c r="G435">
        <f t="shared" si="54"/>
        <v>6377838.3955988307</v>
      </c>
      <c r="H435">
        <f t="shared" si="55"/>
        <v>5999233.2276096344</v>
      </c>
      <c r="I435">
        <f t="shared" si="56"/>
        <v>2164722.4489802765</v>
      </c>
      <c r="J435">
        <f>-G_*M*m_/(POWER(G435,2))</f>
        <v>-9.8057314829778814</v>
      </c>
      <c r="K435">
        <f t="shared" si="57"/>
        <v>-9.2236376158877906</v>
      </c>
      <c r="L435">
        <f t="shared" si="58"/>
        <v>-3.3281945626786071</v>
      </c>
      <c r="M435">
        <f t="shared" si="59"/>
        <v>-18.812746767991236</v>
      </c>
      <c r="N435">
        <f t="shared" si="60"/>
        <v>-6.7882661380311786</v>
      </c>
      <c r="O435">
        <f>K435/m_</f>
        <v>-9.2236376158877906</v>
      </c>
      <c r="P435">
        <f>L435/m_</f>
        <v>-3.3281945626786071</v>
      </c>
      <c r="Q435">
        <f>M435+O435*Dt/2</f>
        <v>-19.273928648785624</v>
      </c>
      <c r="R435">
        <f>N435+P435*Dt/2</f>
        <v>-6.9546758661651094</v>
      </c>
      <c r="S435">
        <f>x/r_</f>
        <v>0.94063734081406147</v>
      </c>
      <c r="T435">
        <f>y/r_</f>
        <v>0.33941330714374052</v>
      </c>
      <c r="U435">
        <f>S435+M435*Dt/2</f>
        <v>2.4144996002561925E-9</v>
      </c>
      <c r="V435">
        <f>T435+N435*Dt/2</f>
        <v>2.4218155258992624E-10</v>
      </c>
      <c r="W435">
        <f t="shared" si="61"/>
        <v>-2.2270469336469049E-8</v>
      </c>
      <c r="X435">
        <f t="shared" si="62"/>
        <v>-2.3747672748275031E-9</v>
      </c>
      <c r="Y435">
        <f>W435/m_</f>
        <v>-2.2270469336469049E-8</v>
      </c>
      <c r="Z435">
        <f>X435/m_</f>
        <v>-2.3747672748275031E-9</v>
      </c>
      <c r="AA435">
        <f>Q435*Dt</f>
        <v>-1.9273928648785625</v>
      </c>
      <c r="AB435">
        <f>R435*Dt</f>
        <v>-0.69546758661651098</v>
      </c>
      <c r="AC435">
        <f>Y435*Dt</f>
        <v>-2.2270469336469052E-9</v>
      </c>
      <c r="AD435">
        <f>Z435*Dt</f>
        <v>-2.3747672748275033E-10</v>
      </c>
    </row>
    <row r="436" spans="6:30" x14ac:dyDescent="0.25">
      <c r="F436">
        <f>F435+Dt</f>
        <v>42.000000000000327</v>
      </c>
      <c r="G436">
        <f t="shared" si="54"/>
        <v>6377836.3465701789</v>
      </c>
      <c r="H436">
        <f t="shared" si="55"/>
        <v>5999231.3002167698</v>
      </c>
      <c r="I436">
        <f t="shared" si="56"/>
        <v>2164721.7535126898</v>
      </c>
      <c r="J436">
        <f>-G_*M*m_/(POWER(G436,2))</f>
        <v>-9.8057377836186923</v>
      </c>
      <c r="K436">
        <f t="shared" si="57"/>
        <v>-9.2236435425062169</v>
      </c>
      <c r="L436">
        <f t="shared" si="58"/>
        <v>-3.3281967011988027</v>
      </c>
      <c r="M436">
        <f t="shared" si="59"/>
        <v>-18.812746770218283</v>
      </c>
      <c r="N436">
        <f t="shared" si="60"/>
        <v>-6.7882661382686553</v>
      </c>
      <c r="O436">
        <f>K436/m_</f>
        <v>-9.2236435425062169</v>
      </c>
      <c r="P436">
        <f>L436/m_</f>
        <v>-3.3281967011988027</v>
      </c>
      <c r="Q436">
        <f>M436+O436*Dt/2</f>
        <v>-19.273928947343592</v>
      </c>
      <c r="R436">
        <f>N436+P436*Dt/2</f>
        <v>-6.9546759733285954</v>
      </c>
      <c r="S436">
        <f>x/r_</f>
        <v>0.94063734081406147</v>
      </c>
      <c r="T436">
        <f>y/r_</f>
        <v>0.33941330714374052</v>
      </c>
      <c r="U436">
        <f>S436+M436*Dt/2</f>
        <v>2.3031473395107582E-9</v>
      </c>
      <c r="V436">
        <f>T436+N436*Dt/2</f>
        <v>2.3030771734156019E-10</v>
      </c>
      <c r="W436">
        <f t="shared" si="61"/>
        <v>-2.1243410085518778E-8</v>
      </c>
      <c r="X436">
        <f t="shared" si="62"/>
        <v>-2.2583370857951108E-9</v>
      </c>
      <c r="Y436">
        <f>W436/m_</f>
        <v>-2.1243410085518778E-8</v>
      </c>
      <c r="Z436">
        <f>X436/m_</f>
        <v>-2.2583370857951108E-9</v>
      </c>
      <c r="AA436">
        <f>Q436*Dt</f>
        <v>-1.9273928947343593</v>
      </c>
      <c r="AB436">
        <f>R436*Dt</f>
        <v>-0.69546759733285957</v>
      </c>
      <c r="AC436">
        <f>Y436*Dt</f>
        <v>-2.1243410085518779E-9</v>
      </c>
      <c r="AD436">
        <f>Z436*Dt</f>
        <v>-2.2583370857951108E-10</v>
      </c>
    </row>
    <row r="437" spans="6:30" x14ac:dyDescent="0.25">
      <c r="F437">
        <f>F436+Dt</f>
        <v>42.100000000000328</v>
      </c>
      <c r="G437">
        <f t="shared" si="54"/>
        <v>6377834.2975414954</v>
      </c>
      <c r="H437">
        <f t="shared" si="55"/>
        <v>5999229.3728238754</v>
      </c>
      <c r="I437">
        <f t="shared" si="56"/>
        <v>2164721.0580450925</v>
      </c>
      <c r="J437">
        <f>-G_*M*m_/(POWER(G437,2))</f>
        <v>-9.805744084265676</v>
      </c>
      <c r="K437">
        <f t="shared" si="57"/>
        <v>-9.2236494691304518</v>
      </c>
      <c r="L437">
        <f t="shared" si="58"/>
        <v>-3.3281988397210935</v>
      </c>
      <c r="M437">
        <f t="shared" si="59"/>
        <v>-18.812746772342624</v>
      </c>
      <c r="N437">
        <f t="shared" si="60"/>
        <v>-6.7882661384944889</v>
      </c>
      <c r="O437">
        <f>K437/m_</f>
        <v>-9.2236494691304518</v>
      </c>
      <c r="P437">
        <f>L437/m_</f>
        <v>-3.3281988397210935</v>
      </c>
      <c r="Q437">
        <f>M437+O437*Dt/2</f>
        <v>-19.273929245799145</v>
      </c>
      <c r="R437">
        <f>N437+P437*Dt/2</f>
        <v>-6.9546760804805432</v>
      </c>
      <c r="S437">
        <f>x/r_</f>
        <v>0.94063734081406147</v>
      </c>
      <c r="T437">
        <f>y/r_</f>
        <v>0.33941330714374052</v>
      </c>
      <c r="U437">
        <f>S437+M437*Dt/2</f>
        <v>2.1969301933211227E-9</v>
      </c>
      <c r="V437">
        <f>T437+N437*Dt/2</f>
        <v>2.1901602753615634E-10</v>
      </c>
      <c r="W437">
        <f t="shared" si="61"/>
        <v>-2.0263714011343035E-8</v>
      </c>
      <c r="X437">
        <f t="shared" si="62"/>
        <v>-2.1476151163720337E-9</v>
      </c>
      <c r="Y437">
        <f>W437/m_</f>
        <v>-2.0263714011343035E-8</v>
      </c>
      <c r="Z437">
        <f>X437/m_</f>
        <v>-2.1476151163720337E-9</v>
      </c>
      <c r="AA437">
        <f>Q437*Dt</f>
        <v>-1.9273929245799146</v>
      </c>
      <c r="AB437">
        <f>R437*Dt</f>
        <v>-0.69546760804805441</v>
      </c>
      <c r="AC437">
        <f>Y437*Dt</f>
        <v>-2.0263714011343036E-9</v>
      </c>
      <c r="AD437">
        <f>Z437*Dt</f>
        <v>-2.1476151163720338E-10</v>
      </c>
    </row>
    <row r="438" spans="6:30" x14ac:dyDescent="0.25">
      <c r="F438">
        <f>F437+Dt</f>
        <v>42.20000000000033</v>
      </c>
      <c r="G438">
        <f t="shared" si="54"/>
        <v>6377832.2485127794</v>
      </c>
      <c r="H438">
        <f t="shared" si="55"/>
        <v>5999227.4454309512</v>
      </c>
      <c r="I438">
        <f t="shared" si="56"/>
        <v>2164720.3625774845</v>
      </c>
      <c r="J438">
        <f>-G_*M*m_/(POWER(G438,2))</f>
        <v>-9.805750384918829</v>
      </c>
      <c r="K438">
        <f t="shared" si="57"/>
        <v>-9.2236553957604901</v>
      </c>
      <c r="L438">
        <f t="shared" si="58"/>
        <v>-3.3282009782454791</v>
      </c>
      <c r="M438">
        <f t="shared" si="59"/>
        <v>-18.812746774368996</v>
      </c>
      <c r="N438">
        <f t="shared" si="60"/>
        <v>-6.7882661387092504</v>
      </c>
      <c r="O438">
        <f>K438/m_</f>
        <v>-9.2236553957604901</v>
      </c>
      <c r="P438">
        <f>L438/m_</f>
        <v>-3.3282009782454791</v>
      </c>
      <c r="Q438">
        <f>M438+O438*Dt/2</f>
        <v>-19.273929544157021</v>
      </c>
      <c r="R438">
        <f>N438+P438*Dt/2</f>
        <v>-6.9546761876215246</v>
      </c>
      <c r="S438">
        <f>x/r_</f>
        <v>0.94063734081406147</v>
      </c>
      <c r="T438">
        <f>y/r_</f>
        <v>0.33941330714374052</v>
      </c>
      <c r="U438">
        <f>S438+M438*Dt/2</f>
        <v>2.0956115731607383E-9</v>
      </c>
      <c r="V438">
        <f>T438+N438*Dt/2</f>
        <v>2.0827795044198183E-10</v>
      </c>
      <c r="W438">
        <f t="shared" si="61"/>
        <v>-1.9329198994202173E-8</v>
      </c>
      <c r="X438">
        <f t="shared" si="62"/>
        <v>-2.0423215927165681E-9</v>
      </c>
      <c r="Y438">
        <f>W438/m_</f>
        <v>-1.9329198994202173E-8</v>
      </c>
      <c r="Z438">
        <f>X438/m_</f>
        <v>-2.0423215927165681E-9</v>
      </c>
      <c r="AA438">
        <f>Q438*Dt</f>
        <v>-1.9273929544157022</v>
      </c>
      <c r="AB438">
        <f>R438*Dt</f>
        <v>-0.69546761876215246</v>
      </c>
      <c r="AC438">
        <f>Y438*Dt</f>
        <v>-1.9329198994202175E-9</v>
      </c>
      <c r="AD438">
        <f>Z438*Dt</f>
        <v>-2.0423215927165683E-10</v>
      </c>
    </row>
    <row r="439" spans="6:30" x14ac:dyDescent="0.25">
      <c r="F439">
        <f>F438+Dt</f>
        <v>42.300000000000331</v>
      </c>
      <c r="G439">
        <f t="shared" si="54"/>
        <v>6377830.1994840316</v>
      </c>
      <c r="H439">
        <f t="shared" si="55"/>
        <v>5999225.5180379972</v>
      </c>
      <c r="I439">
        <f t="shared" si="56"/>
        <v>2164719.6671098657</v>
      </c>
      <c r="J439">
        <f>-G_*M*m_/(POWER(G439,2))</f>
        <v>-9.8057566855781548</v>
      </c>
      <c r="K439">
        <f t="shared" si="57"/>
        <v>-9.2236613223963335</v>
      </c>
      <c r="L439">
        <f t="shared" si="58"/>
        <v>-3.3282031167719599</v>
      </c>
      <c r="M439">
        <f t="shared" si="59"/>
        <v>-18.812746776301918</v>
      </c>
      <c r="N439">
        <f t="shared" si="60"/>
        <v>-6.7882661389134826</v>
      </c>
      <c r="O439">
        <f>K439/m_</f>
        <v>-9.2236613223963335</v>
      </c>
      <c r="P439">
        <f>L439/m_</f>
        <v>-3.3282031167719599</v>
      </c>
      <c r="Q439">
        <f>M439+O439*Dt/2</f>
        <v>-19.273929842421733</v>
      </c>
      <c r="R439">
        <f>N439+P439*Dt/2</f>
        <v>-6.9546762947520806</v>
      </c>
      <c r="S439">
        <f>x/r_</f>
        <v>0.94063734081406147</v>
      </c>
      <c r="T439">
        <f>y/r_</f>
        <v>0.33941330714374052</v>
      </c>
      <c r="U439">
        <f>S439+M439*Dt/2</f>
        <v>1.9989655486440938E-9</v>
      </c>
      <c r="V439">
        <f>T439+N439*Dt/2</f>
        <v>1.9806634110608456E-10</v>
      </c>
      <c r="W439">
        <f t="shared" si="61"/>
        <v>-1.8437781215831293E-8</v>
      </c>
      <c r="X439">
        <f t="shared" si="62"/>
        <v>-1.9421903484889921E-9</v>
      </c>
      <c r="Y439">
        <f>W439/m_</f>
        <v>-1.8437781215831293E-8</v>
      </c>
      <c r="Z439">
        <f>X439/m_</f>
        <v>-1.9421903484889921E-9</v>
      </c>
      <c r="AA439">
        <f>Q439*Dt</f>
        <v>-1.9273929842421733</v>
      </c>
      <c r="AB439">
        <f>R439*Dt</f>
        <v>-0.69546762947520813</v>
      </c>
      <c r="AC439">
        <f>Y439*Dt</f>
        <v>-1.8437781215831293E-9</v>
      </c>
      <c r="AD439">
        <f>Z439*Dt</f>
        <v>-1.9421903484889922E-10</v>
      </c>
    </row>
    <row r="440" spans="6:30" x14ac:dyDescent="0.25">
      <c r="F440">
        <f>F439+Dt</f>
        <v>42.400000000000333</v>
      </c>
      <c r="G440">
        <f t="shared" si="54"/>
        <v>6377828.1504552523</v>
      </c>
      <c r="H440">
        <f t="shared" si="55"/>
        <v>5999223.5906450134</v>
      </c>
      <c r="I440">
        <f t="shared" si="56"/>
        <v>2164718.9716422362</v>
      </c>
      <c r="J440">
        <f>-G_*M*m_/(POWER(G440,2))</f>
        <v>-9.8057629862436499</v>
      </c>
      <c r="K440">
        <f t="shared" si="57"/>
        <v>-9.2236672490379821</v>
      </c>
      <c r="L440">
        <f t="shared" si="58"/>
        <v>-3.3282052553005341</v>
      </c>
      <c r="M440">
        <f t="shared" si="59"/>
        <v>-18.812746778145694</v>
      </c>
      <c r="N440">
        <f t="shared" si="60"/>
        <v>-6.7882661391077015</v>
      </c>
      <c r="O440">
        <f>K440/m_</f>
        <v>-9.2236672490379821</v>
      </c>
      <c r="P440">
        <f>L440/m_</f>
        <v>-3.3282052553005341</v>
      </c>
      <c r="Q440">
        <f>M440+O440*Dt/2</f>
        <v>-19.273930140597592</v>
      </c>
      <c r="R440">
        <f>N440+P440*Dt/2</f>
        <v>-6.9546764018727281</v>
      </c>
      <c r="S440">
        <f>x/r_</f>
        <v>0.94063734081406147</v>
      </c>
      <c r="T440">
        <f>y/r_</f>
        <v>0.33941330714374052</v>
      </c>
      <c r="U440">
        <f>S440+M440*Dt/2</f>
        <v>1.9067767365044119E-9</v>
      </c>
      <c r="V440">
        <f>T440+N440*Dt/2</f>
        <v>1.8835544235429325E-10</v>
      </c>
      <c r="W440">
        <f t="shared" si="61"/>
        <v>-1.7587474135723272E-8</v>
      </c>
      <c r="X440">
        <f t="shared" si="62"/>
        <v>-1.8469688248952782E-9</v>
      </c>
      <c r="Y440">
        <f>W440/m_</f>
        <v>-1.7587474135723272E-8</v>
      </c>
      <c r="Z440">
        <f>X440/m_</f>
        <v>-1.8469688248952782E-9</v>
      </c>
      <c r="AA440">
        <f>Q440*Dt</f>
        <v>-1.9273930140597593</v>
      </c>
      <c r="AB440">
        <f>R440*Dt</f>
        <v>-0.69546764018727281</v>
      </c>
      <c r="AC440">
        <f>Y440*Dt</f>
        <v>-1.7587474135723273E-9</v>
      </c>
      <c r="AD440">
        <f>Z440*Dt</f>
        <v>-1.8469688248952783E-10</v>
      </c>
    </row>
    <row r="441" spans="6:30" x14ac:dyDescent="0.25">
      <c r="F441">
        <f>F440+Dt</f>
        <v>42.500000000000334</v>
      </c>
      <c r="G441">
        <f t="shared" si="54"/>
        <v>6377826.1014264422</v>
      </c>
      <c r="H441">
        <f t="shared" si="55"/>
        <v>5999221.6632519998</v>
      </c>
      <c r="I441">
        <f t="shared" si="56"/>
        <v>2164718.276174596</v>
      </c>
      <c r="J441">
        <f>-G_*M*m_/(POWER(G441,2))</f>
        <v>-9.8057692869153126</v>
      </c>
      <c r="K441">
        <f t="shared" si="57"/>
        <v>-9.2236731756854304</v>
      </c>
      <c r="L441">
        <f t="shared" si="58"/>
        <v>-3.3282073938312018</v>
      </c>
      <c r="M441">
        <f t="shared" si="59"/>
        <v>-18.81274677990444</v>
      </c>
      <c r="N441">
        <f t="shared" si="60"/>
        <v>-6.7882661392923982</v>
      </c>
      <c r="O441">
        <f>K441/m_</f>
        <v>-9.2236731756854304</v>
      </c>
      <c r="P441">
        <f>L441/m_</f>
        <v>-3.3282073938312018</v>
      </c>
      <c r="Q441">
        <f>M441+O441*Dt/2</f>
        <v>-19.273930438688712</v>
      </c>
      <c r="R441">
        <f>N441+P441*Dt/2</f>
        <v>-6.9546765089839582</v>
      </c>
      <c r="S441">
        <f>x/r_</f>
        <v>0.94063734081406147</v>
      </c>
      <c r="T441">
        <f>y/r_</f>
        <v>0.33941330714374052</v>
      </c>
      <c r="U441">
        <f>S441+M441*Dt/2</f>
        <v>1.8188394124152296E-9</v>
      </c>
      <c r="V441">
        <f>T441+N441*Dt/2</f>
        <v>1.7912060723546119E-10</v>
      </c>
      <c r="W441">
        <f t="shared" si="61"/>
        <v>-1.6776380299173803E-8</v>
      </c>
      <c r="X441">
        <f t="shared" si="62"/>
        <v>-1.7564153490831061E-9</v>
      </c>
      <c r="Y441">
        <f>W441/m_</f>
        <v>-1.6776380299173803E-8</v>
      </c>
      <c r="Z441">
        <f>X441/m_</f>
        <v>-1.7564153490831061E-9</v>
      </c>
      <c r="AA441">
        <f>Q441*Dt</f>
        <v>-1.9273930438688713</v>
      </c>
      <c r="AB441">
        <f>R441*Dt</f>
        <v>-0.69546765089839591</v>
      </c>
      <c r="AC441">
        <f>Y441*Dt</f>
        <v>-1.6776380299173805E-9</v>
      </c>
      <c r="AD441">
        <f>Z441*Dt</f>
        <v>-1.7564153490831061E-10</v>
      </c>
    </row>
    <row r="442" spans="6:30" x14ac:dyDescent="0.25">
      <c r="F442">
        <f>F441+Dt</f>
        <v>42.600000000000335</v>
      </c>
      <c r="G442">
        <f t="shared" si="54"/>
        <v>6377824.0523975994</v>
      </c>
      <c r="H442">
        <f t="shared" si="55"/>
        <v>5999219.7358589564</v>
      </c>
      <c r="I442">
        <f t="shared" si="56"/>
        <v>2164717.5807069452</v>
      </c>
      <c r="J442">
        <f>-G_*M*m_/(POWER(G442,2))</f>
        <v>-9.8057755875931463</v>
      </c>
      <c r="K442">
        <f t="shared" si="57"/>
        <v>-9.2236791023386839</v>
      </c>
      <c r="L442">
        <f t="shared" si="58"/>
        <v>-3.3282095323639647</v>
      </c>
      <c r="M442">
        <f t="shared" si="59"/>
        <v>-18.812746781582078</v>
      </c>
      <c r="N442">
        <f t="shared" si="60"/>
        <v>-6.7882661394680399</v>
      </c>
      <c r="O442">
        <f>K442/m_</f>
        <v>-9.2236791023386839</v>
      </c>
      <c r="P442">
        <f>L442/m_</f>
        <v>-3.3282095323639647</v>
      </c>
      <c r="Q442">
        <f>M442+O442*Dt/2</f>
        <v>-19.273930736699011</v>
      </c>
      <c r="R442">
        <f>N442+P442*Dt/2</f>
        <v>-6.9546766160862381</v>
      </c>
      <c r="S442">
        <f>x/r_</f>
        <v>0.94063734081406147</v>
      </c>
      <c r="T442">
        <f>y/r_</f>
        <v>0.33941330714374052</v>
      </c>
      <c r="U442">
        <f>S442+M442*Dt/2</f>
        <v>1.7349575109903981E-9</v>
      </c>
      <c r="V442">
        <f>T442+N442*Dt/2</f>
        <v>1.7033852106607128E-10</v>
      </c>
      <c r="W442">
        <f t="shared" si="61"/>
        <v>-1.6002691337567672E-8</v>
      </c>
      <c r="X442">
        <f t="shared" si="62"/>
        <v>-1.6703013114964026E-9</v>
      </c>
      <c r="Y442">
        <f>W442/m_</f>
        <v>-1.6002691337567672E-8</v>
      </c>
      <c r="Z442">
        <f>X442/m_</f>
        <v>-1.6703013114964026E-9</v>
      </c>
      <c r="AA442">
        <f>Q442*Dt</f>
        <v>-1.9273930736699012</v>
      </c>
      <c r="AB442">
        <f>R442*Dt</f>
        <v>-0.69546766160862383</v>
      </c>
      <c r="AC442">
        <f>Y442*Dt</f>
        <v>-1.6002691337567673E-9</v>
      </c>
      <c r="AD442">
        <f>Z442*Dt</f>
        <v>-1.6703013114964028E-10</v>
      </c>
    </row>
    <row r="443" spans="6:30" x14ac:dyDescent="0.25">
      <c r="F443">
        <f>F442+Dt</f>
        <v>42.700000000000337</v>
      </c>
      <c r="G443">
        <f t="shared" si="54"/>
        <v>6377822.0033687251</v>
      </c>
      <c r="H443">
        <f t="shared" si="55"/>
        <v>5999217.8084658831</v>
      </c>
      <c r="I443">
        <f t="shared" si="56"/>
        <v>2164716.8852392836</v>
      </c>
      <c r="J443">
        <f>-G_*M*m_/(POWER(G443,2))</f>
        <v>-9.805781888277151</v>
      </c>
      <c r="K443">
        <f t="shared" si="57"/>
        <v>-9.2236850289977426</v>
      </c>
      <c r="L443">
        <f t="shared" si="58"/>
        <v>-3.3282116708988214</v>
      </c>
      <c r="M443">
        <f t="shared" si="59"/>
        <v>-18.812746783182348</v>
      </c>
      <c r="N443">
        <f t="shared" si="60"/>
        <v>-6.7882661396350699</v>
      </c>
      <c r="O443">
        <f>K443/m_</f>
        <v>-9.2236850289977426</v>
      </c>
      <c r="P443">
        <f>L443/m_</f>
        <v>-3.3282116708988214</v>
      </c>
      <c r="Q443">
        <f>M443+O443*Dt/2</f>
        <v>-19.273931034632234</v>
      </c>
      <c r="R443">
        <f>N443+P443*Dt/2</f>
        <v>-6.9546767231800111</v>
      </c>
      <c r="S443">
        <f>x/r_</f>
        <v>0.94063734081406147</v>
      </c>
      <c r="T443">
        <f>y/r_</f>
        <v>0.33941330714374052</v>
      </c>
      <c r="U443">
        <f>S443+M443*Dt/2</f>
        <v>1.6549440706725704E-9</v>
      </c>
      <c r="V443">
        <f>T443+N443*Dt/2</f>
        <v>1.61986979385631E-10</v>
      </c>
      <c r="W443">
        <f t="shared" si="61"/>
        <v>-1.526468284849117E-8</v>
      </c>
      <c r="X443">
        <f t="shared" si="62"/>
        <v>-1.5884089885963448E-9</v>
      </c>
      <c r="Y443">
        <f>W443/m_</f>
        <v>-1.526468284849117E-8</v>
      </c>
      <c r="Z443">
        <f>X443/m_</f>
        <v>-1.5884089885963448E-9</v>
      </c>
      <c r="AA443">
        <f>Q443*Dt</f>
        <v>-1.9273931034632235</v>
      </c>
      <c r="AB443">
        <f>R443*Dt</f>
        <v>-0.69546767231800111</v>
      </c>
      <c r="AC443">
        <f>Y443*Dt</f>
        <v>-1.526468284849117E-9</v>
      </c>
      <c r="AD443">
        <f>Z443*Dt</f>
        <v>-1.5884089885963448E-10</v>
      </c>
    </row>
    <row r="444" spans="6:30" x14ac:dyDescent="0.25">
      <c r="F444">
        <f>F443+Dt</f>
        <v>42.800000000000338</v>
      </c>
      <c r="G444">
        <f t="shared" si="54"/>
        <v>6377819.954339819</v>
      </c>
      <c r="H444">
        <f t="shared" si="55"/>
        <v>5999215.8810727801</v>
      </c>
      <c r="I444">
        <f t="shared" si="56"/>
        <v>2164716.1897716112</v>
      </c>
      <c r="J444">
        <f>-G_*M*m_/(POWER(G444,2))</f>
        <v>-9.8057881889673268</v>
      </c>
      <c r="K444">
        <f t="shared" si="57"/>
        <v>-9.2236909556626063</v>
      </c>
      <c r="L444">
        <f t="shared" si="58"/>
        <v>-3.3282138094357734</v>
      </c>
      <c r="M444">
        <f t="shared" si="59"/>
        <v>-18.812746784708818</v>
      </c>
      <c r="N444">
        <f t="shared" si="60"/>
        <v>-6.7882661397939108</v>
      </c>
      <c r="O444">
        <f>K444/m_</f>
        <v>-9.2236909556626063</v>
      </c>
      <c r="P444">
        <f>L444/m_</f>
        <v>-3.3282138094357734</v>
      </c>
      <c r="Q444">
        <f>M444+O444*Dt/2</f>
        <v>-19.273931332491948</v>
      </c>
      <c r="R444">
        <f>N444+P444*Dt/2</f>
        <v>-6.9546768302656998</v>
      </c>
      <c r="S444">
        <f>x/r_</f>
        <v>0.94063734081406147</v>
      </c>
      <c r="T444">
        <f>y/r_</f>
        <v>0.33941330714374052</v>
      </c>
      <c r="U444">
        <f>S444+M444*Dt/2</f>
        <v>1.578620567599387E-9</v>
      </c>
      <c r="V444">
        <f>T444+N444*Dt/2</f>
        <v>1.5404494346782371E-10</v>
      </c>
      <c r="W444">
        <f t="shared" si="61"/>
        <v>-1.4560708251789436E-8</v>
      </c>
      <c r="X444">
        <f t="shared" si="62"/>
        <v>-1.5105320872269253E-9</v>
      </c>
      <c r="Y444">
        <f>W444/m_</f>
        <v>-1.4560708251789436E-8</v>
      </c>
      <c r="Z444">
        <f>X444/m_</f>
        <v>-1.5105320872269253E-9</v>
      </c>
      <c r="AA444">
        <f>Q444*Dt</f>
        <v>-1.9273931332491949</v>
      </c>
      <c r="AB444">
        <f>R444*Dt</f>
        <v>-0.69546768302657003</v>
      </c>
      <c r="AC444">
        <f>Y444*Dt</f>
        <v>-1.4560708251789437E-9</v>
      </c>
      <c r="AD444">
        <f>Z444*Dt</f>
        <v>-1.5105320872269256E-10</v>
      </c>
    </row>
    <row r="445" spans="6:30" x14ac:dyDescent="0.25">
      <c r="F445">
        <f>F444+Dt</f>
        <v>42.90000000000034</v>
      </c>
      <c r="G445">
        <f t="shared" si="54"/>
        <v>6377817.9053108823</v>
      </c>
      <c r="H445">
        <f t="shared" si="55"/>
        <v>5999213.9536796473</v>
      </c>
      <c r="I445">
        <f t="shared" si="56"/>
        <v>2164715.4943039282</v>
      </c>
      <c r="J445">
        <f>-G_*M*m_/(POWER(G445,2))</f>
        <v>-9.8057944896636684</v>
      </c>
      <c r="K445">
        <f t="shared" si="57"/>
        <v>-9.2236968823332663</v>
      </c>
      <c r="L445">
        <f t="shared" si="58"/>
        <v>-3.3282159479748175</v>
      </c>
      <c r="M445">
        <f t="shared" si="59"/>
        <v>-18.81274678616489</v>
      </c>
      <c r="N445">
        <f t="shared" si="60"/>
        <v>-6.7882661399449642</v>
      </c>
      <c r="O445">
        <f>K445/m_</f>
        <v>-9.2236968823332663</v>
      </c>
      <c r="P445">
        <f>L445/m_</f>
        <v>-3.3282159479748175</v>
      </c>
      <c r="Q445">
        <f>M445+O445*Dt/2</f>
        <v>-19.273931630281552</v>
      </c>
      <c r="R445">
        <f>N445+P445*Dt/2</f>
        <v>-6.954676937343705</v>
      </c>
      <c r="S445">
        <f>x/r_</f>
        <v>0.94063734081406147</v>
      </c>
      <c r="T445">
        <f>y/r_</f>
        <v>0.33941330714374052</v>
      </c>
      <c r="U445">
        <f>S445+M445*Dt/2</f>
        <v>1.5058169156034751E-9</v>
      </c>
      <c r="V445">
        <f>T445+N445*Dt/2</f>
        <v>1.4649226276475247E-10</v>
      </c>
      <c r="W445">
        <f t="shared" si="61"/>
        <v>-1.3889198789816469E-8</v>
      </c>
      <c r="X445">
        <f t="shared" si="62"/>
        <v>-1.4364730229969718E-9</v>
      </c>
      <c r="Y445">
        <f>W445/m_</f>
        <v>-1.3889198789816469E-8</v>
      </c>
      <c r="Z445">
        <f>X445/m_</f>
        <v>-1.4364730229969718E-9</v>
      </c>
      <c r="AA445">
        <f>Q445*Dt</f>
        <v>-1.9273931630281553</v>
      </c>
      <c r="AB445">
        <f>R445*Dt</f>
        <v>-0.69546769373437056</v>
      </c>
      <c r="AC445">
        <f>Y445*Dt</f>
        <v>-1.3889198789816469E-9</v>
      </c>
      <c r="AD445">
        <f>Z445*Dt</f>
        <v>-1.436473022996972E-10</v>
      </c>
    </row>
    <row r="446" spans="6:30" x14ac:dyDescent="0.25">
      <c r="F446">
        <f>F445+Dt</f>
        <v>43.000000000000341</v>
      </c>
      <c r="G446">
        <f t="shared" si="54"/>
        <v>6377815.8562819129</v>
      </c>
      <c r="H446">
        <f t="shared" si="55"/>
        <v>5999212.0262864847</v>
      </c>
      <c r="I446">
        <f t="shared" si="56"/>
        <v>2164714.7988362345</v>
      </c>
      <c r="J446">
        <f>-G_*M*m_/(POWER(G446,2))</f>
        <v>-9.8058007903661846</v>
      </c>
      <c r="K446">
        <f t="shared" si="57"/>
        <v>-9.2237028090097386</v>
      </c>
      <c r="L446">
        <f t="shared" si="58"/>
        <v>-3.3282180865159576</v>
      </c>
      <c r="M446">
        <f t="shared" si="59"/>
        <v>-18.812746787553809</v>
      </c>
      <c r="N446">
        <f t="shared" si="60"/>
        <v>-6.7882661400886111</v>
      </c>
      <c r="O446">
        <f>K446/m_</f>
        <v>-9.2237028090097386</v>
      </c>
      <c r="P446">
        <f>L446/m_</f>
        <v>-3.3282180865159576</v>
      </c>
      <c r="Q446">
        <f>M446+O446*Dt/2</f>
        <v>-19.273931928004295</v>
      </c>
      <c r="R446">
        <f>N446+P446*Dt/2</f>
        <v>-6.9546770444144093</v>
      </c>
      <c r="S446">
        <f>x/r_</f>
        <v>0.94063734081406147</v>
      </c>
      <c r="T446">
        <f>y/r_</f>
        <v>0.33941330714374052</v>
      </c>
      <c r="U446">
        <f>S446+M446*Dt/2</f>
        <v>1.4363709111009371E-9</v>
      </c>
      <c r="V446">
        <f>T446+N446*Dt/2</f>
        <v>1.3930995246269617E-10</v>
      </c>
      <c r="W446">
        <f t="shared" si="61"/>
        <v>-1.324865840750159E-8</v>
      </c>
      <c r="X446">
        <f t="shared" si="62"/>
        <v>-1.3660456419645817E-9</v>
      </c>
      <c r="Y446">
        <f>W446/m_</f>
        <v>-1.324865840750159E-8</v>
      </c>
      <c r="Z446">
        <f>X446/m_</f>
        <v>-1.3660456419645817E-9</v>
      </c>
      <c r="AA446">
        <f>Q446*Dt</f>
        <v>-1.9273931928004295</v>
      </c>
      <c r="AB446">
        <f>R446*Dt</f>
        <v>-0.69546770444144101</v>
      </c>
      <c r="AC446">
        <f>Y446*Dt</f>
        <v>-1.3248658407501592E-9</v>
      </c>
      <c r="AD446">
        <f>Z446*Dt</f>
        <v>-1.3660456419645818E-10</v>
      </c>
    </row>
    <row r="447" spans="6:30" x14ac:dyDescent="0.25">
      <c r="F447">
        <f>F446+Dt</f>
        <v>43.100000000000342</v>
      </c>
      <c r="G447">
        <f t="shared" si="54"/>
        <v>6377813.8072529119</v>
      </c>
      <c r="H447">
        <f t="shared" si="55"/>
        <v>5999210.0988932922</v>
      </c>
      <c r="I447">
        <f t="shared" si="56"/>
        <v>2164714.10336853</v>
      </c>
      <c r="J447">
        <f>-G_*M*m_/(POWER(G447,2))</f>
        <v>-9.80580709107487</v>
      </c>
      <c r="K447">
        <f t="shared" si="57"/>
        <v>-9.2237087356920124</v>
      </c>
      <c r="L447">
        <f t="shared" si="58"/>
        <v>-3.3282202250591926</v>
      </c>
      <c r="M447">
        <f t="shared" si="59"/>
        <v>-18.812746788878677</v>
      </c>
      <c r="N447">
        <f t="shared" si="60"/>
        <v>-6.7882661402252156</v>
      </c>
      <c r="O447">
        <f>K447/m_</f>
        <v>-9.2237087356920124</v>
      </c>
      <c r="P447">
        <f>L447/m_</f>
        <v>-3.3282202250591926</v>
      </c>
      <c r="Q447">
        <f>M447+O447*Dt/2</f>
        <v>-19.273932225663277</v>
      </c>
      <c r="R447">
        <f>N447+P447*Dt/2</f>
        <v>-6.9546771514781751</v>
      </c>
      <c r="S447">
        <f>x/r_</f>
        <v>0.94063734081406147</v>
      </c>
      <c r="T447">
        <f>y/r_</f>
        <v>0.33941330714374052</v>
      </c>
      <c r="U447">
        <f>S447+M447*Dt/2</f>
        <v>1.3701275669575352E-9</v>
      </c>
      <c r="V447">
        <f>T447+N447*Dt/2</f>
        <v>1.3247969388174852E-10</v>
      </c>
      <c r="W447">
        <f t="shared" si="61"/>
        <v>-1.2637657608358661E-8</v>
      </c>
      <c r="X447">
        <f t="shared" si="62"/>
        <v>-1.2990703216890777E-9</v>
      </c>
      <c r="Y447">
        <f>W447/m_</f>
        <v>-1.2637657608358661E-8</v>
      </c>
      <c r="Z447">
        <f>X447/m_</f>
        <v>-1.2990703216890777E-9</v>
      </c>
      <c r="AA447">
        <f>Q447*Dt</f>
        <v>-1.9273932225663277</v>
      </c>
      <c r="AB447">
        <f>R447*Dt</f>
        <v>-0.69546771514781758</v>
      </c>
      <c r="AC447">
        <f>Y447*Dt</f>
        <v>-1.2637657608358662E-9</v>
      </c>
      <c r="AD447">
        <f>Z447*Dt</f>
        <v>-1.2990703216890779E-10</v>
      </c>
    </row>
    <row r="448" spans="6:30" x14ac:dyDescent="0.25">
      <c r="F448">
        <f>F447+Dt</f>
        <v>43.200000000000344</v>
      </c>
      <c r="G448">
        <f t="shared" si="54"/>
        <v>6377811.7582238792</v>
      </c>
      <c r="H448">
        <f t="shared" si="55"/>
        <v>5999208.17150007</v>
      </c>
      <c r="I448">
        <f t="shared" si="56"/>
        <v>2164713.4079008149</v>
      </c>
      <c r="J448">
        <f>-G_*M*m_/(POWER(G448,2))</f>
        <v>-9.8058133917897266</v>
      </c>
      <c r="K448">
        <f t="shared" si="57"/>
        <v>-9.2237146623800914</v>
      </c>
      <c r="L448">
        <f t="shared" si="58"/>
        <v>-3.328222363604521</v>
      </c>
      <c r="M448">
        <f t="shared" si="59"/>
        <v>-18.812746790142441</v>
      </c>
      <c r="N448">
        <f t="shared" si="60"/>
        <v>-6.7882661403551223</v>
      </c>
      <c r="O448">
        <f>K448/m_</f>
        <v>-9.2237146623800914</v>
      </c>
      <c r="P448">
        <f>L448/m_</f>
        <v>-3.328222363604521</v>
      </c>
      <c r="Q448">
        <f>M448+O448*Dt/2</f>
        <v>-19.273932523261447</v>
      </c>
      <c r="R448">
        <f>N448+P448*Dt/2</f>
        <v>-6.954677258535348</v>
      </c>
      <c r="S448">
        <f>x/r_</f>
        <v>0.94063734081406147</v>
      </c>
      <c r="T448">
        <f>y/r_</f>
        <v>0.33941330714374052</v>
      </c>
      <c r="U448">
        <f>S448+M448*Dt/2</f>
        <v>1.3069393345332969E-9</v>
      </c>
      <c r="V448">
        <f>T448+N448*Dt/2</f>
        <v>1.2598438958733027E-10</v>
      </c>
      <c r="W448">
        <f t="shared" si="61"/>
        <v>-1.2054835502776049E-8</v>
      </c>
      <c r="X448">
        <f t="shared" si="62"/>
        <v>-1.2353794145718973E-9</v>
      </c>
      <c r="Y448">
        <f>W448/m_</f>
        <v>-1.2054835502776049E-8</v>
      </c>
      <c r="Z448">
        <f>X448/m_</f>
        <v>-1.2353794145718973E-9</v>
      </c>
      <c r="AA448">
        <f>Q448*Dt</f>
        <v>-1.9273932523261448</v>
      </c>
      <c r="AB448">
        <f>R448*Dt</f>
        <v>-0.69546772585353489</v>
      </c>
      <c r="AC448">
        <f>Y448*Dt</f>
        <v>-1.2054835502776051E-9</v>
      </c>
      <c r="AD448">
        <f>Z448*Dt</f>
        <v>-1.2353794145718974E-10</v>
      </c>
    </row>
    <row r="449" spans="6:30" x14ac:dyDescent="0.25">
      <c r="F449">
        <f>F448+Dt</f>
        <v>43.300000000000345</v>
      </c>
      <c r="G449">
        <f t="shared" si="54"/>
        <v>6377809.7091948157</v>
      </c>
      <c r="H449">
        <f t="shared" si="55"/>
        <v>5999206.244106818</v>
      </c>
      <c r="I449">
        <f t="shared" si="56"/>
        <v>2164712.712433089</v>
      </c>
      <c r="J449">
        <f>-G_*M*m_/(POWER(G449,2))</f>
        <v>-9.8058196925107506</v>
      </c>
      <c r="K449">
        <f t="shared" si="57"/>
        <v>-9.2237205890739702</v>
      </c>
      <c r="L449">
        <f t="shared" si="58"/>
        <v>-3.3282245021519432</v>
      </c>
      <c r="M449">
        <f t="shared" si="59"/>
        <v>-18.812746791347923</v>
      </c>
      <c r="N449">
        <f t="shared" si="60"/>
        <v>-6.7882661404786599</v>
      </c>
      <c r="O449">
        <f>K449/m_</f>
        <v>-9.2237205890739702</v>
      </c>
      <c r="P449">
        <f>L449/m_</f>
        <v>-3.3282245021519432</v>
      </c>
      <c r="Q449">
        <f>M449+O449*Dt/2</f>
        <v>-19.273932820801623</v>
      </c>
      <c r="R449">
        <f>N449+P449*Dt/2</f>
        <v>-6.9546773655862575</v>
      </c>
      <c r="S449">
        <f>x/r_</f>
        <v>0.94063734081406147</v>
      </c>
      <c r="T449">
        <f>y/r_</f>
        <v>0.33941330714374052</v>
      </c>
      <c r="U449">
        <f>S449+M449*Dt/2</f>
        <v>1.2466653265263972E-9</v>
      </c>
      <c r="V449">
        <f>T449+N449*Dt/2</f>
        <v>1.1980749725637452E-10</v>
      </c>
      <c r="W449">
        <f t="shared" si="61"/>
        <v>-1.1498892639966154E-8</v>
      </c>
      <c r="X449">
        <f t="shared" si="62"/>
        <v>-1.1748107159069849E-9</v>
      </c>
      <c r="Y449">
        <f>W449/m_</f>
        <v>-1.1498892639966154E-8</v>
      </c>
      <c r="Z449">
        <f>X449/m_</f>
        <v>-1.1748107159069849E-9</v>
      </c>
      <c r="AA449">
        <f>Q449*Dt</f>
        <v>-1.9273932820801623</v>
      </c>
      <c r="AB449">
        <f>R449*Dt</f>
        <v>-0.69546773655862582</v>
      </c>
      <c r="AC449">
        <f>Y449*Dt</f>
        <v>-1.1498892639966154E-9</v>
      </c>
      <c r="AD449">
        <f>Z449*Dt</f>
        <v>-1.1748107159069849E-10</v>
      </c>
    </row>
    <row r="450" spans="6:30" x14ac:dyDescent="0.25">
      <c r="F450">
        <f>F449+Dt</f>
        <v>43.400000000000347</v>
      </c>
      <c r="G450">
        <f t="shared" si="54"/>
        <v>6377807.6601657197</v>
      </c>
      <c r="H450">
        <f t="shared" si="55"/>
        <v>5999204.3167135362</v>
      </c>
      <c r="I450">
        <f t="shared" si="56"/>
        <v>2164712.0169653525</v>
      </c>
      <c r="J450">
        <f>-G_*M*m_/(POWER(G450,2))</f>
        <v>-9.8058259932379457</v>
      </c>
      <c r="K450">
        <f t="shared" si="57"/>
        <v>-9.2237265157736559</v>
      </c>
      <c r="L450">
        <f t="shared" si="58"/>
        <v>-3.3282266407014602</v>
      </c>
      <c r="M450">
        <f t="shared" si="59"/>
        <v>-18.812746792497812</v>
      </c>
      <c r="N450">
        <f t="shared" si="60"/>
        <v>-6.7882661405961411</v>
      </c>
      <c r="O450">
        <f>K450/m_</f>
        <v>-9.2237265157736559</v>
      </c>
      <c r="P450">
        <f>L450/m_</f>
        <v>-3.3282266407014602</v>
      </c>
      <c r="Q450">
        <f>M450+O450*Dt/2</f>
        <v>-19.273933118286493</v>
      </c>
      <c r="R450">
        <f>N450+P450*Dt/2</f>
        <v>-6.9546774726312144</v>
      </c>
      <c r="S450">
        <f>x/r_</f>
        <v>0.94063734081406147</v>
      </c>
      <c r="T450">
        <f>y/r_</f>
        <v>0.33941330714374052</v>
      </c>
      <c r="U450">
        <f>S450+M450*Dt/2</f>
        <v>1.189170872883949E-9</v>
      </c>
      <c r="V450">
        <f>T450+N450*Dt/2</f>
        <v>1.1393341825538528E-10</v>
      </c>
      <c r="W450">
        <f t="shared" si="61"/>
        <v>-1.0968586912005383E-8</v>
      </c>
      <c r="X450">
        <f t="shared" si="62"/>
        <v>-1.1172112742271076E-9</v>
      </c>
      <c r="Y450">
        <f>W450/m_</f>
        <v>-1.0968586912005383E-8</v>
      </c>
      <c r="Z450">
        <f>X450/m_</f>
        <v>-1.1172112742271076E-9</v>
      </c>
      <c r="AA450">
        <f>Q450*Dt</f>
        <v>-1.9273933118286495</v>
      </c>
      <c r="AB450">
        <f>R450*Dt</f>
        <v>-0.69546774726312144</v>
      </c>
      <c r="AC450">
        <f>Y450*Dt</f>
        <v>-1.0968586912005383E-9</v>
      </c>
      <c r="AD450">
        <f>Z450*Dt</f>
        <v>-1.1172112742271076E-10</v>
      </c>
    </row>
    <row r="451" spans="6:30" x14ac:dyDescent="0.25">
      <c r="F451">
        <f>F450+Dt</f>
        <v>43.500000000000348</v>
      </c>
      <c r="G451">
        <f t="shared" si="54"/>
        <v>6377805.611136592</v>
      </c>
      <c r="H451">
        <f t="shared" si="55"/>
        <v>5999202.3893202245</v>
      </c>
      <c r="I451">
        <f t="shared" si="56"/>
        <v>2164711.3214976052</v>
      </c>
      <c r="J451">
        <f>-G_*M*m_/(POWER(G451,2))</f>
        <v>-9.8058322939713118</v>
      </c>
      <c r="K451">
        <f t="shared" si="57"/>
        <v>-9.2237324424791449</v>
      </c>
      <c r="L451">
        <f t="shared" si="58"/>
        <v>-3.328228779253072</v>
      </c>
      <c r="M451">
        <f t="shared" si="59"/>
        <v>-18.81274679359467</v>
      </c>
      <c r="N451">
        <f t="shared" si="60"/>
        <v>-6.7882661407078624</v>
      </c>
      <c r="O451">
        <f>K451/m_</f>
        <v>-9.2237324424791449</v>
      </c>
      <c r="P451">
        <f>L451/m_</f>
        <v>-3.328228779253072</v>
      </c>
      <c r="Q451">
        <f>M451+O451*Dt/2</f>
        <v>-19.273933415718627</v>
      </c>
      <c r="R451">
        <f>N451+P451*Dt/2</f>
        <v>-6.9546775796705163</v>
      </c>
      <c r="S451">
        <f>x/r_</f>
        <v>0.94063734081406147</v>
      </c>
      <c r="T451">
        <f>y/r_</f>
        <v>0.33941330714374052</v>
      </c>
      <c r="U451">
        <f>S451+M451*Dt/2</f>
        <v>1.134327964891213E-9</v>
      </c>
      <c r="V451">
        <f>T451+N451*Dt/2</f>
        <v>1.0834738661813503E-10</v>
      </c>
      <c r="W451">
        <f t="shared" si="61"/>
        <v>-1.0462737650178425E-8</v>
      </c>
      <c r="X451">
        <f t="shared" si="62"/>
        <v>-1.0624363026675036E-9</v>
      </c>
      <c r="Y451">
        <f>W451/m_</f>
        <v>-1.0462737650178425E-8</v>
      </c>
      <c r="Z451">
        <f>X451/m_</f>
        <v>-1.0624363026675036E-9</v>
      </c>
      <c r="AA451">
        <f>Q451*Dt</f>
        <v>-1.9273933415718627</v>
      </c>
      <c r="AB451">
        <f>R451*Dt</f>
        <v>-0.69546775796705163</v>
      </c>
      <c r="AC451">
        <f>Y451*Dt</f>
        <v>-1.0462737650178426E-9</v>
      </c>
      <c r="AD451">
        <f>Z451*Dt</f>
        <v>-1.0624363026675037E-10</v>
      </c>
    </row>
    <row r="452" spans="6:30" x14ac:dyDescent="0.25">
      <c r="F452">
        <f>F451+Dt</f>
        <v>43.60000000000035</v>
      </c>
      <c r="G452">
        <f t="shared" si="54"/>
        <v>6377803.5621074326</v>
      </c>
      <c r="H452">
        <f t="shared" si="55"/>
        <v>5999200.4619268831</v>
      </c>
      <c r="I452">
        <f t="shared" si="56"/>
        <v>2164710.6260298472</v>
      </c>
      <c r="J452">
        <f>-G_*M*m_/(POWER(G452,2))</f>
        <v>-9.8058385947108473</v>
      </c>
      <c r="K452">
        <f t="shared" si="57"/>
        <v>-9.2237383691904373</v>
      </c>
      <c r="L452">
        <f t="shared" si="58"/>
        <v>-3.3282309178067773</v>
      </c>
      <c r="M452">
        <f t="shared" si="59"/>
        <v>-18.812746794640944</v>
      </c>
      <c r="N452">
        <f t="shared" si="60"/>
        <v>-6.7882661408141063</v>
      </c>
      <c r="O452">
        <f>K452/m_</f>
        <v>-9.2237383691904373</v>
      </c>
      <c r="P452">
        <f>L452/m_</f>
        <v>-3.3282309178067773</v>
      </c>
      <c r="Q452">
        <f>M452+O452*Dt/2</f>
        <v>-19.273933713100465</v>
      </c>
      <c r="R452">
        <f>N452+P452*Dt/2</f>
        <v>-6.9546776867044455</v>
      </c>
      <c r="S452">
        <f>x/r_</f>
        <v>0.94063734081406147</v>
      </c>
      <c r="T452">
        <f>y/r_</f>
        <v>0.33941330714374052</v>
      </c>
      <c r="U452">
        <f>S452+M452*Dt/2</f>
        <v>1.0820142559708756E-9</v>
      </c>
      <c r="V452">
        <f>T452+N452*Dt/2</f>
        <v>1.0303519148990858E-10</v>
      </c>
      <c r="W452">
        <f t="shared" si="61"/>
        <v>-9.9802164088096094E-9</v>
      </c>
      <c r="X452">
        <f t="shared" si="62"/>
        <v>-1.0103464573251683E-9</v>
      </c>
      <c r="Y452">
        <f>W452/m_</f>
        <v>-9.9802164088096094E-9</v>
      </c>
      <c r="Z452">
        <f>X452/m_</f>
        <v>-1.0103464573251683E-9</v>
      </c>
      <c r="AA452">
        <f>Q452*Dt</f>
        <v>-1.9273933713100466</v>
      </c>
      <c r="AB452">
        <f>R452*Dt</f>
        <v>-0.69546776867044457</v>
      </c>
      <c r="AC452">
        <f>Y452*Dt</f>
        <v>-9.980216408809609E-10</v>
      </c>
      <c r="AD452">
        <f>Z452*Dt</f>
        <v>-1.0103464573251683E-10</v>
      </c>
    </row>
    <row r="453" spans="6:30" x14ac:dyDescent="0.25">
      <c r="F453">
        <f>F452+Dt</f>
        <v>43.700000000000351</v>
      </c>
      <c r="G453">
        <f t="shared" si="54"/>
        <v>6377801.5130782425</v>
      </c>
      <c r="H453">
        <f t="shared" si="55"/>
        <v>5999198.5345335118</v>
      </c>
      <c r="I453">
        <f t="shared" si="56"/>
        <v>2164709.9305620785</v>
      </c>
      <c r="J453">
        <f>-G_*M*m_/(POWER(G453,2))</f>
        <v>-9.805844895456552</v>
      </c>
      <c r="K453">
        <f t="shared" si="57"/>
        <v>-9.2237442959075331</v>
      </c>
      <c r="L453">
        <f t="shared" si="58"/>
        <v>-3.3282330563625768</v>
      </c>
      <c r="M453">
        <f t="shared" si="59"/>
        <v>-18.812746795638965</v>
      </c>
      <c r="N453">
        <f t="shared" si="60"/>
        <v>-6.788266140915141</v>
      </c>
      <c r="O453">
        <f>K453/m_</f>
        <v>-9.2237442959075331</v>
      </c>
      <c r="P453">
        <f>L453/m_</f>
        <v>-3.3282330563625768</v>
      </c>
      <c r="Q453">
        <f>M453+O453*Dt/2</f>
        <v>-19.273934010434342</v>
      </c>
      <c r="R453">
        <f>N453+P453*Dt/2</f>
        <v>-6.9546777937332696</v>
      </c>
      <c r="S453">
        <f>x/r_</f>
        <v>0.94063734081406147</v>
      </c>
      <c r="T453">
        <f>y/r_</f>
        <v>0.33941330714374052</v>
      </c>
      <c r="U453">
        <f>S453+M453*Dt/2</f>
        <v>1.0321131727053512E-9</v>
      </c>
      <c r="V453">
        <f>T453+N453*Dt/2</f>
        <v>9.7983454683259197E-11</v>
      </c>
      <c r="W453">
        <f t="shared" si="61"/>
        <v>-9.5199479894720093E-9</v>
      </c>
      <c r="X453">
        <f t="shared" si="62"/>
        <v>-9.6081055894503548E-10</v>
      </c>
      <c r="Y453">
        <f>W453/m_</f>
        <v>-9.5199479894720093E-9</v>
      </c>
      <c r="Z453">
        <f>X453/m_</f>
        <v>-9.6081055894503548E-10</v>
      </c>
      <c r="AA453">
        <f>Q453*Dt</f>
        <v>-1.9273934010434344</v>
      </c>
      <c r="AB453">
        <f>R453*Dt</f>
        <v>-0.69546777937332704</v>
      </c>
      <c r="AC453">
        <f>Y453*Dt</f>
        <v>-9.5199479894720093E-10</v>
      </c>
      <c r="AD453">
        <f>Z453*Dt</f>
        <v>-9.6081055894503551E-11</v>
      </c>
    </row>
    <row r="454" spans="6:30" x14ac:dyDescent="0.25">
      <c r="F454">
        <f>F453+Dt</f>
        <v>43.800000000000352</v>
      </c>
      <c r="G454">
        <f t="shared" si="54"/>
        <v>6377799.4640490199</v>
      </c>
      <c r="H454">
        <f t="shared" si="55"/>
        <v>5999196.6071401108</v>
      </c>
      <c r="I454">
        <f t="shared" si="56"/>
        <v>2164709.2350942991</v>
      </c>
      <c r="J454">
        <f>-G_*M*m_/(POWER(G454,2))</f>
        <v>-9.8058511962084278</v>
      </c>
      <c r="K454">
        <f t="shared" si="57"/>
        <v>-9.2237502226304322</v>
      </c>
      <c r="L454">
        <f t="shared" si="58"/>
        <v>-3.3282351949204707</v>
      </c>
      <c r="M454">
        <f t="shared" si="59"/>
        <v>-18.812746796590961</v>
      </c>
      <c r="N454">
        <f t="shared" si="60"/>
        <v>-6.7882661410112224</v>
      </c>
      <c r="O454">
        <f>K454/m_</f>
        <v>-9.2237502226304322</v>
      </c>
      <c r="P454">
        <f>L454/m_</f>
        <v>-3.3282351949204707</v>
      </c>
      <c r="Q454">
        <f>M454+O454*Dt/2</f>
        <v>-19.273934307722481</v>
      </c>
      <c r="R454">
        <f>N454+P454*Dt/2</f>
        <v>-6.9546779007572459</v>
      </c>
      <c r="S454">
        <f>x/r_</f>
        <v>0.94063734081406147</v>
      </c>
      <c r="T454">
        <f>y/r_</f>
        <v>0.33941330714374052</v>
      </c>
      <c r="U454">
        <f>S454+M454*Dt/2</f>
        <v>9.8451335972526977E-10</v>
      </c>
      <c r="V454">
        <f>T454+N454*Dt/2</f>
        <v>9.3179353122252451E-11</v>
      </c>
      <c r="W454">
        <f t="shared" si="61"/>
        <v>-9.0809053209485922E-9</v>
      </c>
      <c r="X454">
        <f t="shared" si="62"/>
        <v>-9.1370287127576668E-10</v>
      </c>
      <c r="Y454">
        <f>W454/m_</f>
        <v>-9.0809053209485922E-9</v>
      </c>
      <c r="Z454">
        <f>X454/m_</f>
        <v>-9.1370287127576668E-10</v>
      </c>
      <c r="AA454">
        <f>Q454*Dt</f>
        <v>-1.9273934307722482</v>
      </c>
      <c r="AB454">
        <f>R454*Dt</f>
        <v>-0.69546779007572468</v>
      </c>
      <c r="AC454">
        <f>Y454*Dt</f>
        <v>-9.080905320948593E-10</v>
      </c>
      <c r="AD454">
        <f>Z454*Dt</f>
        <v>-9.1370287127576668E-11</v>
      </c>
    </row>
    <row r="455" spans="6:30" x14ac:dyDescent="0.25">
      <c r="F455">
        <f>F454+Dt</f>
        <v>43.900000000000354</v>
      </c>
      <c r="G455">
        <f t="shared" si="54"/>
        <v>6377797.4150197646</v>
      </c>
      <c r="H455">
        <f t="shared" si="55"/>
        <v>5999194.67974668</v>
      </c>
      <c r="I455">
        <f t="shared" si="56"/>
        <v>2164708.539626509</v>
      </c>
      <c r="J455">
        <f>-G_*M*m_/(POWER(G455,2))</f>
        <v>-9.8058574969664782</v>
      </c>
      <c r="K455">
        <f t="shared" si="57"/>
        <v>-9.2237561493591418</v>
      </c>
      <c r="L455">
        <f t="shared" si="58"/>
        <v>-3.3282373334804611</v>
      </c>
      <c r="M455">
        <f t="shared" si="59"/>
        <v>-18.812746797499052</v>
      </c>
      <c r="N455">
        <f t="shared" si="60"/>
        <v>-6.7882661411025929</v>
      </c>
      <c r="O455">
        <f>K455/m_</f>
        <v>-9.2237561493591418</v>
      </c>
      <c r="P455">
        <f>L455/m_</f>
        <v>-3.3282373334804611</v>
      </c>
      <c r="Q455">
        <f>M455+O455*Dt/2</f>
        <v>-19.27393460496701</v>
      </c>
      <c r="R455">
        <f>N455+P455*Dt/2</f>
        <v>-6.9546780077766162</v>
      </c>
      <c r="S455">
        <f>x/r_</f>
        <v>0.94063734081406147</v>
      </c>
      <c r="T455">
        <f>y/r_</f>
        <v>0.33941330714374052</v>
      </c>
      <c r="U455">
        <f>S455+M455*Dt/2</f>
        <v>9.3910879073177966E-10</v>
      </c>
      <c r="V455">
        <f>T455+N455*Dt/2</f>
        <v>8.8610840887071163E-11</v>
      </c>
      <c r="W455">
        <f t="shared" si="61"/>
        <v>-8.6621104834294801E-9</v>
      </c>
      <c r="X455">
        <f t="shared" si="62"/>
        <v>-8.6890527842499054E-10</v>
      </c>
      <c r="Y455">
        <f>W455/m_</f>
        <v>-8.6621104834294801E-9</v>
      </c>
      <c r="Z455">
        <f>X455/m_</f>
        <v>-8.6890527842499054E-10</v>
      </c>
      <c r="AA455">
        <f>Q455*Dt</f>
        <v>-1.9273934604967011</v>
      </c>
      <c r="AB455">
        <f>R455*Dt</f>
        <v>-0.69546780077766168</v>
      </c>
      <c r="AC455">
        <f>Y455*Dt</f>
        <v>-8.6621104834294803E-10</v>
      </c>
      <c r="AD455">
        <f>Z455*Dt</f>
        <v>-8.6890527842499064E-11</v>
      </c>
    </row>
    <row r="456" spans="6:30" x14ac:dyDescent="0.25">
      <c r="F456">
        <f>F455+Dt</f>
        <v>44.000000000000355</v>
      </c>
      <c r="G456">
        <f t="shared" si="54"/>
        <v>6377795.3659904804</v>
      </c>
      <c r="H456">
        <f t="shared" si="55"/>
        <v>5999192.7523532193</v>
      </c>
      <c r="I456">
        <f t="shared" si="56"/>
        <v>2164707.8441587081</v>
      </c>
      <c r="J456">
        <f>-G_*M*m_/(POWER(G456,2))</f>
        <v>-9.8058637977306891</v>
      </c>
      <c r="K456">
        <f t="shared" si="57"/>
        <v>-9.2237620760936423</v>
      </c>
      <c r="L456">
        <f t="shared" si="58"/>
        <v>-3.3282394720425414</v>
      </c>
      <c r="M456">
        <f t="shared" si="59"/>
        <v>-18.812746798365264</v>
      </c>
      <c r="N456">
        <f t="shared" si="60"/>
        <v>-6.7882661411894833</v>
      </c>
      <c r="O456">
        <f>K456/m_</f>
        <v>-9.2237620760936423</v>
      </c>
      <c r="P456">
        <f>L456/m_</f>
        <v>-3.3282394720425414</v>
      </c>
      <c r="Q456">
        <f>M456+O456*Dt/2</f>
        <v>-19.273934902169948</v>
      </c>
      <c r="R456">
        <f>N456+P456*Dt/2</f>
        <v>-6.9546781147916104</v>
      </c>
      <c r="S456">
        <f>x/r_</f>
        <v>0.94063734081406147</v>
      </c>
      <c r="T456">
        <f>y/r_</f>
        <v>0.33941330714374052</v>
      </c>
      <c r="U456">
        <f>S456+M456*Dt/2</f>
        <v>8.9579821338503507E-10</v>
      </c>
      <c r="V456">
        <f>T456+N456*Dt/2</f>
        <v>8.4266316147108E-11</v>
      </c>
      <c r="W456">
        <f t="shared" si="61"/>
        <v>-8.2626295884533266E-9</v>
      </c>
      <c r="X456">
        <f t="shared" si="62"/>
        <v>-8.263040188750553E-10</v>
      </c>
      <c r="Y456">
        <f>W456/m_</f>
        <v>-8.2626295884533266E-9</v>
      </c>
      <c r="Z456">
        <f>X456/m_</f>
        <v>-8.263040188750553E-10</v>
      </c>
      <c r="AA456">
        <f>Q456*Dt</f>
        <v>-1.9273934902169949</v>
      </c>
      <c r="AB456">
        <f>R456*Dt</f>
        <v>-0.69546781147916104</v>
      </c>
      <c r="AC456">
        <f>Y456*Dt</f>
        <v>-8.2626295884533274E-10</v>
      </c>
      <c r="AD456">
        <f>Z456*Dt</f>
        <v>-8.2630401887505533E-11</v>
      </c>
    </row>
    <row r="457" spans="6:30" x14ac:dyDescent="0.25">
      <c r="F457">
        <f>F456+Dt</f>
        <v>44.100000000000357</v>
      </c>
      <c r="G457">
        <f t="shared" si="54"/>
        <v>6377793.3169611618</v>
      </c>
      <c r="H457">
        <f t="shared" si="55"/>
        <v>5999190.8249597289</v>
      </c>
      <c r="I457">
        <f t="shared" si="56"/>
        <v>2164707.1486908966</v>
      </c>
      <c r="J457">
        <f>-G_*M*m_/(POWER(G457,2))</f>
        <v>-9.8058700985010798</v>
      </c>
      <c r="K457">
        <f t="shared" si="57"/>
        <v>-9.2237680028339604</v>
      </c>
      <c r="L457">
        <f t="shared" si="58"/>
        <v>-3.3282416106067205</v>
      </c>
      <c r="M457">
        <f t="shared" si="59"/>
        <v>-18.812746799191526</v>
      </c>
      <c r="N457">
        <f t="shared" si="60"/>
        <v>-6.7882661412721141</v>
      </c>
      <c r="O457">
        <f>K457/m_</f>
        <v>-9.2237680028339604</v>
      </c>
      <c r="P457">
        <f>L457/m_</f>
        <v>-3.3282416106067205</v>
      </c>
      <c r="Q457">
        <f>M457+O457*Dt/2</f>
        <v>-19.273935199333224</v>
      </c>
      <c r="R457">
        <f>N457+P457*Dt/2</f>
        <v>-6.9546782218024505</v>
      </c>
      <c r="S457">
        <f>x/r_</f>
        <v>0.94063734081406147</v>
      </c>
      <c r="T457">
        <f>y/r_</f>
        <v>0.33941330714374052</v>
      </c>
      <c r="U457">
        <f>S457+M457*Dt/2</f>
        <v>8.5448514930419606E-10</v>
      </c>
      <c r="V457">
        <f>T457+N457*Dt/2</f>
        <v>8.0134787694419174E-11</v>
      </c>
      <c r="W457">
        <f t="shared" si="61"/>
        <v>-7.8815727790488437E-9</v>
      </c>
      <c r="X457">
        <f t="shared" si="62"/>
        <v>-7.8579131850243729E-10</v>
      </c>
      <c r="Y457">
        <f>W457/m_</f>
        <v>-7.8815727790488437E-9</v>
      </c>
      <c r="Z457">
        <f>X457/m_</f>
        <v>-7.8579131850243729E-10</v>
      </c>
      <c r="AA457">
        <f>Q457*Dt</f>
        <v>-1.9273935199333225</v>
      </c>
      <c r="AB457">
        <f>R457*Dt</f>
        <v>-0.69546782218024505</v>
      </c>
      <c r="AC457">
        <f>Y457*Dt</f>
        <v>-7.8815727790488445E-10</v>
      </c>
      <c r="AD457">
        <f>Z457*Dt</f>
        <v>-7.8579131850243737E-11</v>
      </c>
    </row>
    <row r="458" spans="6:30" x14ac:dyDescent="0.25">
      <c r="F458">
        <f>F457+Dt</f>
        <v>44.200000000000358</v>
      </c>
      <c r="G458">
        <f t="shared" si="54"/>
        <v>6377791.2679318134</v>
      </c>
      <c r="H458">
        <f t="shared" si="55"/>
        <v>5999188.8975662086</v>
      </c>
      <c r="I458">
        <f t="shared" si="56"/>
        <v>2164706.4532230743</v>
      </c>
      <c r="J458">
        <f>-G_*M*m_/(POWER(G458,2))</f>
        <v>-9.8058763992776345</v>
      </c>
      <c r="K458">
        <f t="shared" si="57"/>
        <v>-9.2237739295800729</v>
      </c>
      <c r="L458">
        <f t="shared" si="58"/>
        <v>-3.3282437491729908</v>
      </c>
      <c r="M458">
        <f t="shared" si="59"/>
        <v>-18.812746799979685</v>
      </c>
      <c r="N458">
        <f t="shared" si="60"/>
        <v>-6.7882661413506931</v>
      </c>
      <c r="O458">
        <f>K458/m_</f>
        <v>-9.2237739295800729</v>
      </c>
      <c r="P458">
        <f>L458/m_</f>
        <v>-3.3282437491729908</v>
      </c>
      <c r="Q458">
        <f>M458+O458*Dt/2</f>
        <v>-19.273935496458687</v>
      </c>
      <c r="R458">
        <f>N458+P458*Dt/2</f>
        <v>-6.9546783288093428</v>
      </c>
      <c r="S458">
        <f>x/r_</f>
        <v>0.94063734081406147</v>
      </c>
      <c r="T458">
        <f>y/r_</f>
        <v>0.33941330714374052</v>
      </c>
      <c r="U458">
        <f>S458+M458*Dt/2</f>
        <v>8.1507722793361381E-10</v>
      </c>
      <c r="V458">
        <f>T458+N458*Dt/2</f>
        <v>7.6205819432573207E-11</v>
      </c>
      <c r="W458">
        <f t="shared" si="61"/>
        <v>-7.5180880856084617E-9</v>
      </c>
      <c r="X458">
        <f t="shared" si="62"/>
        <v>-7.4726484626148252E-10</v>
      </c>
      <c r="Y458">
        <f>W458/m_</f>
        <v>-7.5180880856084617E-9</v>
      </c>
      <c r="Z458">
        <f>X458/m_</f>
        <v>-7.4726484626148252E-10</v>
      </c>
      <c r="AA458">
        <f>Q458*Dt</f>
        <v>-1.9273935496458687</v>
      </c>
      <c r="AB458">
        <f>R458*Dt</f>
        <v>-0.69546783288093428</v>
      </c>
      <c r="AC458">
        <f>Y458*Dt</f>
        <v>-7.5180880856084624E-10</v>
      </c>
      <c r="AD458">
        <f>Z458*Dt</f>
        <v>-7.4726484626148255E-11</v>
      </c>
    </row>
    <row r="459" spans="6:30" x14ac:dyDescent="0.25">
      <c r="F459">
        <f>F458+Dt</f>
        <v>44.30000000000036</v>
      </c>
      <c r="G459">
        <f t="shared" si="54"/>
        <v>6377789.2189024324</v>
      </c>
      <c r="H459">
        <f t="shared" si="55"/>
        <v>5999186.9701726586</v>
      </c>
      <c r="I459">
        <f t="shared" si="56"/>
        <v>2164705.7577552414</v>
      </c>
      <c r="J459">
        <f>-G_*M*m_/(POWER(G459,2))</f>
        <v>-9.8058827000603621</v>
      </c>
      <c r="K459">
        <f t="shared" si="57"/>
        <v>-9.2237798563319942</v>
      </c>
      <c r="L459">
        <f t="shared" si="58"/>
        <v>-3.3282458877413563</v>
      </c>
      <c r="M459">
        <f t="shared" si="59"/>
        <v>-18.812746800731492</v>
      </c>
      <c r="N459">
        <f t="shared" si="60"/>
        <v>-6.78826614142542</v>
      </c>
      <c r="O459">
        <f>K459/m_</f>
        <v>-9.2237798563319942</v>
      </c>
      <c r="P459">
        <f>L459/m_</f>
        <v>-3.3282458877413563</v>
      </c>
      <c r="Q459">
        <f>M459+O459*Dt/2</f>
        <v>-19.273935793548091</v>
      </c>
      <c r="R459">
        <f>N459+P459*Dt/2</f>
        <v>-6.9546784358124878</v>
      </c>
      <c r="S459">
        <f>x/r_</f>
        <v>0.94063734081406147</v>
      </c>
      <c r="T459">
        <f>y/r_</f>
        <v>0.33941330714374052</v>
      </c>
      <c r="U459">
        <f>S459+M459*Dt/2</f>
        <v>7.7748685267664541E-10</v>
      </c>
      <c r="V459">
        <f>T459+N459*Dt/2</f>
        <v>7.2469474865499706E-11</v>
      </c>
      <c r="W459">
        <f t="shared" si="61"/>
        <v>-7.1713675702818026E-9</v>
      </c>
      <c r="X459">
        <f t="shared" si="62"/>
        <v>-7.1062716986606277E-10</v>
      </c>
      <c r="Y459">
        <f>W459/m_</f>
        <v>-7.1713675702818026E-9</v>
      </c>
      <c r="Z459">
        <f>X459/m_</f>
        <v>-7.1062716986606277E-10</v>
      </c>
      <c r="AA459">
        <f>Q459*Dt</f>
        <v>-1.9273935793548091</v>
      </c>
      <c r="AB459">
        <f>R459*Dt</f>
        <v>-0.6954678435812488</v>
      </c>
      <c r="AC459">
        <f>Y459*Dt</f>
        <v>-7.1713675702818026E-10</v>
      </c>
      <c r="AD459">
        <f>Z459*Dt</f>
        <v>-7.1062716986606288E-11</v>
      </c>
    </row>
    <row r="460" spans="6:30" x14ac:dyDescent="0.25">
      <c r="F460">
        <f>F459+Dt</f>
        <v>44.400000000000361</v>
      </c>
      <c r="G460">
        <f t="shared" si="54"/>
        <v>6377787.1698730206</v>
      </c>
      <c r="H460">
        <f t="shared" si="55"/>
        <v>5999185.0427790796</v>
      </c>
      <c r="I460">
        <f t="shared" si="56"/>
        <v>2164705.0622873977</v>
      </c>
      <c r="J460">
        <f>-G_*M*m_/(POWER(G460,2))</f>
        <v>-9.805889000849259</v>
      </c>
      <c r="K460">
        <f t="shared" si="57"/>
        <v>-9.223785783089717</v>
      </c>
      <c r="L460">
        <f t="shared" si="58"/>
        <v>-3.3282480263118157</v>
      </c>
      <c r="M460">
        <f t="shared" si="59"/>
        <v>-18.812746801448629</v>
      </c>
      <c r="N460">
        <f t="shared" si="60"/>
        <v>-6.7882661414964831</v>
      </c>
      <c r="O460">
        <f>K460/m_</f>
        <v>-9.223785783089717</v>
      </c>
      <c r="P460">
        <f>L460/m_</f>
        <v>-3.3282480263118157</v>
      </c>
      <c r="Q460">
        <f>M460+O460*Dt/2</f>
        <v>-19.273936090603115</v>
      </c>
      <c r="R460">
        <f>N460+P460*Dt/2</f>
        <v>-6.9546785428120739</v>
      </c>
      <c r="S460">
        <f>x/r_</f>
        <v>0.94063734081406147</v>
      </c>
      <c r="T460">
        <f>y/r_</f>
        <v>0.33941330714374052</v>
      </c>
      <c r="U460">
        <f>S460+M460*Dt/2</f>
        <v>7.4162997965032673E-10</v>
      </c>
      <c r="V460">
        <f>T460+N460*Dt/2</f>
        <v>6.8916317097489355E-11</v>
      </c>
      <c r="W460">
        <f t="shared" si="61"/>
        <v>-6.8406360626117999E-9</v>
      </c>
      <c r="X460">
        <f t="shared" si="62"/>
        <v>-6.7578575580531059E-10</v>
      </c>
      <c r="Y460">
        <f>W460/m_</f>
        <v>-6.8406360626117999E-9</v>
      </c>
      <c r="Z460">
        <f>X460/m_</f>
        <v>-6.7578575580531059E-10</v>
      </c>
      <c r="AA460">
        <f>Q460*Dt</f>
        <v>-1.9273936090603117</v>
      </c>
      <c r="AB460">
        <f>R460*Dt</f>
        <v>-0.69546785428120739</v>
      </c>
      <c r="AC460">
        <f>Y460*Dt</f>
        <v>-6.8406360626117999E-10</v>
      </c>
      <c r="AD460">
        <f>Z460*Dt</f>
        <v>-6.7578575580531056E-11</v>
      </c>
    </row>
    <row r="461" spans="6:30" x14ac:dyDescent="0.25">
      <c r="F461">
        <f>F460+Dt</f>
        <v>44.500000000000362</v>
      </c>
      <c r="G461">
        <f t="shared" si="54"/>
        <v>6377785.1208435772</v>
      </c>
      <c r="H461">
        <f t="shared" si="55"/>
        <v>5999183.1153854709</v>
      </c>
      <c r="I461">
        <f t="shared" si="56"/>
        <v>2164704.3668195433</v>
      </c>
      <c r="J461">
        <f>-G_*M*m_/(POWER(G461,2))</f>
        <v>-9.8058953016443251</v>
      </c>
      <c r="K461">
        <f t="shared" si="57"/>
        <v>-9.2237917098532431</v>
      </c>
      <c r="L461">
        <f t="shared" si="58"/>
        <v>-3.3282501648843694</v>
      </c>
      <c r="M461">
        <f t="shared" si="59"/>
        <v>-18.812746802132693</v>
      </c>
      <c r="N461">
        <f t="shared" si="60"/>
        <v>-6.7882661415640619</v>
      </c>
      <c r="O461">
        <f>K461/m_</f>
        <v>-9.2237917098532431</v>
      </c>
      <c r="P461">
        <f>L461/m_</f>
        <v>-3.3282501648843694</v>
      </c>
      <c r="Q461">
        <f>M461+O461*Dt/2</f>
        <v>-19.273936387625355</v>
      </c>
      <c r="R461">
        <f>N461+P461*Dt/2</f>
        <v>-6.9546786498082804</v>
      </c>
      <c r="S461">
        <f>x/r_</f>
        <v>0.94063734081406147</v>
      </c>
      <c r="T461">
        <f>y/r_</f>
        <v>0.33941330714374052</v>
      </c>
      <c r="U461">
        <f>S461+M461*Dt/2</f>
        <v>7.0742678381918722E-10</v>
      </c>
      <c r="V461">
        <f>T461+N461*Dt/2</f>
        <v>6.5537408833193922E-11</v>
      </c>
      <c r="W461">
        <f t="shared" si="61"/>
        <v>-6.5251573039195616E-9</v>
      </c>
      <c r="X461">
        <f t="shared" si="62"/>
        <v>-6.4265296935935952E-10</v>
      </c>
      <c r="Y461">
        <f>W461/m_</f>
        <v>-6.5251573039195616E-9</v>
      </c>
      <c r="Z461">
        <f>X461/m_</f>
        <v>-6.4265296935935952E-10</v>
      </c>
      <c r="AA461">
        <f>Q461*Dt</f>
        <v>-1.9273936387625357</v>
      </c>
      <c r="AB461">
        <f>R461*Dt</f>
        <v>-0.69546786498082813</v>
      </c>
      <c r="AC461">
        <f>Y461*Dt</f>
        <v>-6.5251573039195616E-10</v>
      </c>
      <c r="AD461">
        <f>Z461*Dt</f>
        <v>-6.4265296935935954E-11</v>
      </c>
    </row>
    <row r="462" spans="6:30" x14ac:dyDescent="0.25">
      <c r="F462">
        <f>F461+Dt</f>
        <v>44.600000000000364</v>
      </c>
      <c r="G462">
        <f t="shared" si="54"/>
        <v>6377783.0718141031</v>
      </c>
      <c r="H462">
        <f t="shared" si="55"/>
        <v>5999181.1879918324</v>
      </c>
      <c r="I462">
        <f t="shared" si="56"/>
        <v>2164703.6713516782</v>
      </c>
      <c r="J462">
        <f>-G_*M*m_/(POWER(G462,2))</f>
        <v>-9.8059016024455552</v>
      </c>
      <c r="K462">
        <f t="shared" si="57"/>
        <v>-9.2237976366225674</v>
      </c>
      <c r="L462">
        <f t="shared" si="58"/>
        <v>-3.3282523034590143</v>
      </c>
      <c r="M462">
        <f t="shared" si="59"/>
        <v>-18.81274680278521</v>
      </c>
      <c r="N462">
        <f t="shared" si="60"/>
        <v>-6.788266141628327</v>
      </c>
      <c r="O462">
        <f>K462/m_</f>
        <v>-9.2237976366225674</v>
      </c>
      <c r="P462">
        <f>L462/m_</f>
        <v>-3.3282523034590143</v>
      </c>
      <c r="Q462">
        <f>M462+O462*Dt/2</f>
        <v>-19.273936684616338</v>
      </c>
      <c r="R462">
        <f>N462+P462*Dt/2</f>
        <v>-6.954678756801278</v>
      </c>
      <c r="S462">
        <f>x/r_</f>
        <v>0.94063734081406147</v>
      </c>
      <c r="T462">
        <f>y/r_</f>
        <v>0.33941330714374052</v>
      </c>
      <c r="U462">
        <f>S462+M462*Dt/2</f>
        <v>6.7480099286143513E-10</v>
      </c>
      <c r="V462">
        <f>T462+N462*Dt/2</f>
        <v>6.2324145844172563E-11</v>
      </c>
      <c r="W462">
        <f t="shared" si="61"/>
        <v>-6.224227803145867E-9</v>
      </c>
      <c r="X462">
        <f t="shared" si="62"/>
        <v>-6.1114444160442221E-10</v>
      </c>
      <c r="Y462">
        <f>W462/m_</f>
        <v>-6.224227803145867E-9</v>
      </c>
      <c r="Z462">
        <f>X462/m_</f>
        <v>-6.1114444160442221E-10</v>
      </c>
      <c r="AA462">
        <f>Q462*Dt</f>
        <v>-1.927393668461634</v>
      </c>
      <c r="AB462">
        <f>R462*Dt</f>
        <v>-0.6954678756801278</v>
      </c>
      <c r="AC462">
        <f>Y462*Dt</f>
        <v>-6.224227803145867E-10</v>
      </c>
      <c r="AD462">
        <f>Z462*Dt</f>
        <v>-6.1114444160442229E-11</v>
      </c>
    </row>
    <row r="463" spans="6:30" x14ac:dyDescent="0.25">
      <c r="F463">
        <f>F462+Dt</f>
        <v>44.700000000000365</v>
      </c>
      <c r="G463">
        <f t="shared" si="54"/>
        <v>6377781.0227845954</v>
      </c>
      <c r="H463">
        <f t="shared" si="55"/>
        <v>5999179.2605981641</v>
      </c>
      <c r="I463">
        <f t="shared" si="56"/>
        <v>2164702.9758838024</v>
      </c>
      <c r="J463">
        <f>-G_*M*m_/(POWER(G463,2))</f>
        <v>-9.8059079032529652</v>
      </c>
      <c r="K463">
        <f t="shared" si="57"/>
        <v>-9.2238035633977056</v>
      </c>
      <c r="L463">
        <f t="shared" si="58"/>
        <v>-3.328254442035758</v>
      </c>
      <c r="M463">
        <f t="shared" si="59"/>
        <v>-18.812746803407631</v>
      </c>
      <c r="N463">
        <f t="shared" si="60"/>
        <v>-6.7882661416894416</v>
      </c>
      <c r="O463">
        <f>K463/m_</f>
        <v>-9.2238035633977056</v>
      </c>
      <c r="P463">
        <f>L463/m_</f>
        <v>-3.328254442035758</v>
      </c>
      <c r="Q463">
        <f>M463+O463*Dt/2</f>
        <v>-19.273936981577517</v>
      </c>
      <c r="R463">
        <f>N463+P463*Dt/2</f>
        <v>-6.95467886379123</v>
      </c>
      <c r="S463">
        <f>x/r_</f>
        <v>0.94063734081406147</v>
      </c>
      <c r="T463">
        <f>y/r_</f>
        <v>0.33941330714374052</v>
      </c>
      <c r="U463">
        <f>S463+M463*Dt/2</f>
        <v>6.4367988716895752E-10</v>
      </c>
      <c r="V463">
        <f>T463+N463*Dt/2</f>
        <v>5.9268423502345513E-11</v>
      </c>
      <c r="W463">
        <f t="shared" si="61"/>
        <v>-5.9371768369564633E-9</v>
      </c>
      <c r="X463">
        <f t="shared" si="62"/>
        <v>-5.8118070243499366E-10</v>
      </c>
      <c r="Y463">
        <f>W463/m_</f>
        <v>-5.9371768369564633E-9</v>
      </c>
      <c r="Z463">
        <f>X463/m_</f>
        <v>-5.8118070243499366E-10</v>
      </c>
      <c r="AA463">
        <f>Q463*Dt</f>
        <v>-1.9273936981577517</v>
      </c>
      <c r="AB463">
        <f>R463*Dt</f>
        <v>-0.69546788637912305</v>
      </c>
      <c r="AC463">
        <f>Y463*Dt</f>
        <v>-5.9371768369564642E-10</v>
      </c>
      <c r="AD463">
        <f>Z463*Dt</f>
        <v>-5.8118070243499366E-11</v>
      </c>
    </row>
    <row r="464" spans="6:30" x14ac:dyDescent="0.25">
      <c r="F464">
        <f>F463+Dt</f>
        <v>44.800000000000367</v>
      </c>
      <c r="G464">
        <f t="shared" si="54"/>
        <v>6377778.9737550579</v>
      </c>
      <c r="H464">
        <f t="shared" si="55"/>
        <v>5999177.3332044659</v>
      </c>
      <c r="I464">
        <f t="shared" si="56"/>
        <v>2164702.2804159159</v>
      </c>
      <c r="J464">
        <f>-G_*M*m_/(POWER(G464,2))</f>
        <v>-9.8059142040665392</v>
      </c>
      <c r="K464">
        <f t="shared" si="57"/>
        <v>-9.2238094901786418</v>
      </c>
      <c r="L464">
        <f t="shared" si="58"/>
        <v>-3.3282565806145934</v>
      </c>
      <c r="M464">
        <f t="shared" si="59"/>
        <v>-18.81274680400135</v>
      </c>
      <c r="N464">
        <f t="shared" si="60"/>
        <v>-6.7882661417475596</v>
      </c>
      <c r="O464">
        <f>K464/m_</f>
        <v>-9.2238094901786418</v>
      </c>
      <c r="P464">
        <f>L464/m_</f>
        <v>-3.3282565806145934</v>
      </c>
      <c r="Q464">
        <f>M464+O464*Dt/2</f>
        <v>-19.273937278510282</v>
      </c>
      <c r="R464">
        <f>N464+P464*Dt/2</f>
        <v>-6.9546789707782892</v>
      </c>
      <c r="S464">
        <f>x/r_</f>
        <v>0.94063734081406147</v>
      </c>
      <c r="T464">
        <f>y/r_</f>
        <v>0.33941330714374052</v>
      </c>
      <c r="U464">
        <f>S464+M464*Dt/2</f>
        <v>6.1399396678041285E-10</v>
      </c>
      <c r="V464">
        <f>T464+N464*Dt/2</f>
        <v>5.6362525757691628E-11</v>
      </c>
      <c r="W464">
        <f t="shared" si="61"/>
        <v>-5.6633633777016021E-9</v>
      </c>
      <c r="X464">
        <f t="shared" si="62"/>
        <v>-5.5268609190441455E-10</v>
      </c>
      <c r="Y464">
        <f>W464/m_</f>
        <v>-5.6633633777016021E-9</v>
      </c>
      <c r="Z464">
        <f>X464/m_</f>
        <v>-5.5268609190441455E-10</v>
      </c>
      <c r="AA464">
        <f>Q464*Dt</f>
        <v>-1.9273937278510282</v>
      </c>
      <c r="AB464">
        <f>R464*Dt</f>
        <v>-0.69546789707782897</v>
      </c>
      <c r="AC464">
        <f>Y464*Dt</f>
        <v>-5.6633633777016029E-10</v>
      </c>
      <c r="AD464">
        <f>Z464*Dt</f>
        <v>-5.5268609190441455E-11</v>
      </c>
    </row>
    <row r="465" spans="6:30" x14ac:dyDescent="0.25">
      <c r="F465">
        <f>F464+Dt</f>
        <v>44.900000000000368</v>
      </c>
      <c r="G465">
        <f t="shared" si="54"/>
        <v>6377776.9247254869</v>
      </c>
      <c r="H465">
        <f t="shared" si="55"/>
        <v>5999175.405810738</v>
      </c>
      <c r="I465">
        <f t="shared" si="56"/>
        <v>2164701.5849480187</v>
      </c>
      <c r="J465">
        <f>-G_*M*m_/(POWER(G465,2))</f>
        <v>-9.8059205048862879</v>
      </c>
      <c r="K465">
        <f t="shared" si="57"/>
        <v>-9.2238154169653868</v>
      </c>
      <c r="L465">
        <f t="shared" si="58"/>
        <v>-3.3282587191955249</v>
      </c>
      <c r="M465">
        <f t="shared" si="59"/>
        <v>-18.812746804567688</v>
      </c>
      <c r="N465">
        <f t="shared" si="60"/>
        <v>-6.7882661418028283</v>
      </c>
      <c r="O465">
        <f>K465/m_</f>
        <v>-9.2238154169653868</v>
      </c>
      <c r="P465">
        <f>L465/m_</f>
        <v>-3.3282587191955249</v>
      </c>
      <c r="Q465">
        <f>M465+O465*Dt/2</f>
        <v>-19.273937575415957</v>
      </c>
      <c r="R465">
        <f>N465+P465*Dt/2</f>
        <v>-6.9546790777626049</v>
      </c>
      <c r="S465">
        <f>x/r_</f>
        <v>0.94063734081406147</v>
      </c>
      <c r="T465">
        <f>y/r_</f>
        <v>0.33941330714374052</v>
      </c>
      <c r="U465">
        <f>S465+M465*Dt/2</f>
        <v>5.8567706240353345E-10</v>
      </c>
      <c r="V465">
        <f>T465+N465*Dt/2</f>
        <v>5.3599069627097151E-11</v>
      </c>
      <c r="W465">
        <f t="shared" si="61"/>
        <v>-5.4021771175607106E-9</v>
      </c>
      <c r="X465">
        <f t="shared" si="62"/>
        <v>-5.2558821589917981E-10</v>
      </c>
      <c r="Y465">
        <f>W465/m_</f>
        <v>-5.4021771175607106E-9</v>
      </c>
      <c r="Z465">
        <f>X465/m_</f>
        <v>-5.2558821589917981E-10</v>
      </c>
      <c r="AA465">
        <f>Q465*Dt</f>
        <v>-1.9273937575415958</v>
      </c>
      <c r="AB465">
        <f>R465*Dt</f>
        <v>-0.69546790777626055</v>
      </c>
      <c r="AC465">
        <f>Y465*Dt</f>
        <v>-5.402177117560711E-10</v>
      </c>
      <c r="AD465">
        <f>Z465*Dt</f>
        <v>-5.2558821589917982E-11</v>
      </c>
    </row>
    <row r="466" spans="6:30" x14ac:dyDescent="0.25">
      <c r="F466">
        <f>F465+Dt</f>
        <v>45.000000000000369</v>
      </c>
      <c r="G466">
        <f t="shared" ref="G466:G529" si="63">SQRT(POWER(H466,2)+POWER(I466,2))</f>
        <v>6377774.8756958861</v>
      </c>
      <c r="H466">
        <f t="shared" ref="H466:H529" si="64">H465+AA465</f>
        <v>5999173.4784169802</v>
      </c>
      <c r="I466">
        <f t="shared" ref="I466:I529" si="65">I465+AB465</f>
        <v>2164700.8894801107</v>
      </c>
      <c r="J466">
        <f>-G_*M*m_/(POWER(G466,2))</f>
        <v>-9.805926805712204</v>
      </c>
      <c r="K466">
        <f t="shared" ref="K466:K529" si="66">J466*H466/G466</f>
        <v>-9.2238213437579297</v>
      </c>
      <c r="L466">
        <f t="shared" ref="L466:L529" si="67">J466*I466/G466</f>
        <v>-3.3282608577785489</v>
      </c>
      <c r="M466">
        <f t="shared" ref="M466:M529" si="68">M465+AC465</f>
        <v>-18.812746805107906</v>
      </c>
      <c r="N466">
        <f t="shared" ref="N466:N529" si="69">N465+AD465</f>
        <v>-6.7882661418553871</v>
      </c>
      <c r="O466">
        <f>K466/m_</f>
        <v>-9.2238213437579297</v>
      </c>
      <c r="P466">
        <f>L466/m_</f>
        <v>-3.3282608577785489</v>
      </c>
      <c r="Q466">
        <f>M466+O466*Dt/2</f>
        <v>-19.273937872295804</v>
      </c>
      <c r="R466">
        <f>N466+P466*Dt/2</f>
        <v>-6.9546791847443146</v>
      </c>
      <c r="S466">
        <f>x/r_</f>
        <v>0.94063734081406147</v>
      </c>
      <c r="T466">
        <f>y/r_</f>
        <v>0.33941330714374052</v>
      </c>
      <c r="U466">
        <f>S466+M466*Dt/2</f>
        <v>5.5866611337052063E-10</v>
      </c>
      <c r="V466">
        <f>T466+N466*Dt/2</f>
        <v>5.0971116216658174E-11</v>
      </c>
      <c r="W466">
        <f t="shared" ref="W466:W529" si="70">K466*U466</f>
        <v>-5.1530364205412958E-9</v>
      </c>
      <c r="X466">
        <f t="shared" ref="X466:X529" si="71">J466*V466</f>
        <v>-4.9981903482600037E-10</v>
      </c>
      <c r="Y466">
        <f>W466/m_</f>
        <v>-5.1530364205412958E-9</v>
      </c>
      <c r="Z466">
        <f>X466/m_</f>
        <v>-4.9981903482600037E-10</v>
      </c>
      <c r="AA466">
        <f>Q466*Dt</f>
        <v>-1.9273937872295805</v>
      </c>
      <c r="AB466">
        <f>R466*Dt</f>
        <v>-0.69546791847443146</v>
      </c>
      <c r="AC466">
        <f>Y466*Dt</f>
        <v>-5.153036420541296E-10</v>
      </c>
      <c r="AD466">
        <f>Z466*Dt</f>
        <v>-4.9981903482600038E-11</v>
      </c>
    </row>
    <row r="467" spans="6:30" x14ac:dyDescent="0.25">
      <c r="F467">
        <f>F466+Dt</f>
        <v>45.100000000000371</v>
      </c>
      <c r="G467">
        <f t="shared" si="63"/>
        <v>6377772.8266662527</v>
      </c>
      <c r="H467">
        <f t="shared" si="64"/>
        <v>5999171.5510231927</v>
      </c>
      <c r="I467">
        <f t="shared" si="65"/>
        <v>2164700.1940121921</v>
      </c>
      <c r="J467">
        <f>-G_*M*m_/(POWER(G467,2))</f>
        <v>-9.8059331065442894</v>
      </c>
      <c r="K467">
        <f t="shared" si="66"/>
        <v>-9.2238272705562778</v>
      </c>
      <c r="L467">
        <f t="shared" si="67"/>
        <v>-3.3282629963636676</v>
      </c>
      <c r="M467">
        <f t="shared" si="68"/>
        <v>-18.81274680562321</v>
      </c>
      <c r="N467">
        <f t="shared" si="69"/>
        <v>-6.7882661419053694</v>
      </c>
      <c r="O467">
        <f>K467/m_</f>
        <v>-9.2238272705562778</v>
      </c>
      <c r="P467">
        <f>L467/m_</f>
        <v>-3.3282629963636676</v>
      </c>
      <c r="Q467">
        <f>M467+O467*Dt/2</f>
        <v>-19.273938169151023</v>
      </c>
      <c r="R467">
        <f>N467+P467*Dt/2</f>
        <v>-6.9546792917235525</v>
      </c>
      <c r="S467">
        <f>x/r_</f>
        <v>0.94063734081406147</v>
      </c>
      <c r="T467">
        <f>y/r_</f>
        <v>0.33941330714374052</v>
      </c>
      <c r="U467">
        <f>S467+M467*Dt/2</f>
        <v>5.329009455934397E-10</v>
      </c>
      <c r="V467">
        <f>T467+N467*Dt/2</f>
        <v>4.8472004188226947E-11</v>
      </c>
      <c r="W467">
        <f t="shared" si="70"/>
        <v>-4.9153862744699964E-9</v>
      </c>
      <c r="X467">
        <f t="shared" si="71"/>
        <v>-4.7531323060988802E-10</v>
      </c>
      <c r="Y467">
        <f>W467/m_</f>
        <v>-4.9153862744699964E-9</v>
      </c>
      <c r="Z467">
        <f>X467/m_</f>
        <v>-4.7531323060988802E-10</v>
      </c>
      <c r="AA467">
        <f>Q467*Dt</f>
        <v>-1.9273938169151024</v>
      </c>
      <c r="AB467">
        <f>R467*Dt</f>
        <v>-0.69546792917235534</v>
      </c>
      <c r="AC467">
        <f>Y467*Dt</f>
        <v>-4.9153862744699962E-10</v>
      </c>
      <c r="AD467">
        <f>Z467*Dt</f>
        <v>-4.7531323060988806E-11</v>
      </c>
    </row>
    <row r="468" spans="6:30" x14ac:dyDescent="0.25">
      <c r="F468">
        <f>F467+Dt</f>
        <v>45.200000000000372</v>
      </c>
      <c r="G468">
        <f t="shared" si="63"/>
        <v>6377770.7776365876</v>
      </c>
      <c r="H468">
        <f t="shared" si="64"/>
        <v>5999169.6236293754</v>
      </c>
      <c r="I468">
        <f t="shared" si="65"/>
        <v>2164699.4985442627</v>
      </c>
      <c r="J468">
        <f>-G_*M*m_/(POWER(G468,2))</f>
        <v>-9.8059394073825477</v>
      </c>
      <c r="K468">
        <f t="shared" si="66"/>
        <v>-9.2238331973604328</v>
      </c>
      <c r="L468">
        <f t="shared" si="67"/>
        <v>-3.3282651349508812</v>
      </c>
      <c r="M468">
        <f t="shared" si="68"/>
        <v>-18.812746806114749</v>
      </c>
      <c r="N468">
        <f t="shared" si="69"/>
        <v>-6.7882661419529011</v>
      </c>
      <c r="O468">
        <f>K468/m_</f>
        <v>-9.2238331973604328</v>
      </c>
      <c r="P468">
        <f>L468/m_</f>
        <v>-3.3282651349508812</v>
      </c>
      <c r="Q468">
        <f>M468+O468*Dt/2</f>
        <v>-19.27393846598277</v>
      </c>
      <c r="R468">
        <f>N468+P468*Dt/2</f>
        <v>-6.9546793987004456</v>
      </c>
      <c r="S468">
        <f>x/r_</f>
        <v>0.94063734081406147</v>
      </c>
      <c r="T468">
        <f>y/r_</f>
        <v>0.33941330714374052</v>
      </c>
      <c r="U468">
        <f>S468+M468*Dt/2</f>
        <v>5.0832393849731261E-10</v>
      </c>
      <c r="V468">
        <f>T468+N468*Dt/2</f>
        <v>4.6095460781714337E-11</v>
      </c>
      <c r="W468">
        <f t="shared" si="70"/>
        <v>-4.6886952189245146E-9</v>
      </c>
      <c r="X468">
        <f t="shared" si="71"/>
        <v>-4.5200929538086935E-10</v>
      </c>
      <c r="Y468">
        <f>W468/m_</f>
        <v>-4.6886952189245146E-9</v>
      </c>
      <c r="Z468">
        <f>X468/m_</f>
        <v>-4.5200929538086935E-10</v>
      </c>
      <c r="AA468">
        <f>Q468*Dt</f>
        <v>-1.9273938465982772</v>
      </c>
      <c r="AB468">
        <f>R468*Dt</f>
        <v>-0.69546793987004463</v>
      </c>
      <c r="AC468">
        <f>Y468*Dt</f>
        <v>-4.688695218924515E-10</v>
      </c>
      <c r="AD468">
        <f>Z468*Dt</f>
        <v>-4.5200929538086937E-11</v>
      </c>
    </row>
    <row r="469" spans="6:30" x14ac:dyDescent="0.25">
      <c r="F469">
        <f>F468+Dt</f>
        <v>45.300000000000374</v>
      </c>
      <c r="G469">
        <f t="shared" si="63"/>
        <v>6377768.7286068918</v>
      </c>
      <c r="H469">
        <f t="shared" si="64"/>
        <v>5999167.6962355291</v>
      </c>
      <c r="I469">
        <f t="shared" si="65"/>
        <v>2164698.8030763227</v>
      </c>
      <c r="J469">
        <f>-G_*M*m_/(POWER(G469,2))</f>
        <v>-9.8059457082269716</v>
      </c>
      <c r="K469">
        <f t="shared" si="66"/>
        <v>-9.2238391241703876</v>
      </c>
      <c r="L469">
        <f t="shared" si="67"/>
        <v>-3.3282672735401877</v>
      </c>
      <c r="M469">
        <f t="shared" si="68"/>
        <v>-18.812746806583618</v>
      </c>
      <c r="N469">
        <f t="shared" si="69"/>
        <v>-6.7882661419981023</v>
      </c>
      <c r="O469">
        <f>K469/m_</f>
        <v>-9.2238391241703876</v>
      </c>
      <c r="P469">
        <f>L469/m_</f>
        <v>-3.3282672735401877</v>
      </c>
      <c r="Q469">
        <f>M469+O469*Dt/2</f>
        <v>-19.273938762792138</v>
      </c>
      <c r="R469">
        <f>N469+P469*Dt/2</f>
        <v>-6.9546795056751121</v>
      </c>
      <c r="S469">
        <f>x/r_</f>
        <v>0.94063734081406147</v>
      </c>
      <c r="T469">
        <f>y/r_</f>
        <v>0.33941330714374052</v>
      </c>
      <c r="U469">
        <f>S469+M469*Dt/2</f>
        <v>4.8488046910932781E-10</v>
      </c>
      <c r="V469">
        <f>T469+N469*Dt/2</f>
        <v>4.3835379770484906E-11</v>
      </c>
      <c r="W469">
        <f t="shared" si="70"/>
        <v>-4.4724594415167089E-9</v>
      </c>
      <c r="X469">
        <f t="shared" si="71"/>
        <v>-4.2984735412888589E-10</v>
      </c>
      <c r="Y469">
        <f>W469/m_</f>
        <v>-4.4724594415167089E-9</v>
      </c>
      <c r="Z469">
        <f>X469/m_</f>
        <v>-4.2984735412888589E-10</v>
      </c>
      <c r="AA469">
        <f>Q469*Dt</f>
        <v>-1.927393876279214</v>
      </c>
      <c r="AB469">
        <f>R469*Dt</f>
        <v>-0.69546795056751121</v>
      </c>
      <c r="AC469">
        <f>Y469*Dt</f>
        <v>-4.4724594415167092E-10</v>
      </c>
      <c r="AD469">
        <f>Z469*Dt</f>
        <v>-4.2984735412888589E-11</v>
      </c>
    </row>
    <row r="470" spans="6:30" x14ac:dyDescent="0.25">
      <c r="F470">
        <f>F469+Dt</f>
        <v>45.400000000000375</v>
      </c>
      <c r="G470">
        <f t="shared" si="63"/>
        <v>6377766.6795771644</v>
      </c>
      <c r="H470">
        <f t="shared" si="64"/>
        <v>5999165.7688416531</v>
      </c>
      <c r="I470">
        <f t="shared" si="65"/>
        <v>2164698.1076083719</v>
      </c>
      <c r="J470">
        <f>-G_*M*m_/(POWER(G470,2))</f>
        <v>-9.8059520090775685</v>
      </c>
      <c r="K470">
        <f t="shared" si="66"/>
        <v>-9.2238450509861476</v>
      </c>
      <c r="L470">
        <f t="shared" si="67"/>
        <v>-3.3282694121315886</v>
      </c>
      <c r="M470">
        <f t="shared" si="68"/>
        <v>-18.812746807030866</v>
      </c>
      <c r="N470">
        <f t="shared" si="69"/>
        <v>-6.7882661420410875</v>
      </c>
      <c r="O470">
        <f>K470/m_</f>
        <v>-9.2238450509861476</v>
      </c>
      <c r="P470">
        <f>L470/m_</f>
        <v>-3.3282694121315886</v>
      </c>
      <c r="Q470">
        <f>M470+O470*Dt/2</f>
        <v>-19.273939059580172</v>
      </c>
      <c r="R470">
        <f>N470+P470*Dt/2</f>
        <v>-6.9546796126476673</v>
      </c>
      <c r="S470">
        <f>x/r_</f>
        <v>0.94063734081406147</v>
      </c>
      <c r="T470">
        <f>y/r_</f>
        <v>0.33941330714374052</v>
      </c>
      <c r="U470">
        <f>S470+M470*Dt/2</f>
        <v>4.6251813490272298E-10</v>
      </c>
      <c r="V470">
        <f>T470+N470*Dt/2</f>
        <v>4.1686099017113065E-11</v>
      </c>
      <c r="W470">
        <f t="shared" si="70"/>
        <v>-4.266195609613825E-9</v>
      </c>
      <c r="X470">
        <f t="shared" si="71"/>
        <v>-4.0877188640746632E-10</v>
      </c>
      <c r="Y470">
        <f>W470/m_</f>
        <v>-4.266195609613825E-9</v>
      </c>
      <c r="Z470">
        <f>X470/m_</f>
        <v>-4.0877188640746632E-10</v>
      </c>
      <c r="AA470">
        <f>Q470*Dt</f>
        <v>-1.9273939059580174</v>
      </c>
      <c r="AB470">
        <f>R470*Dt</f>
        <v>-0.69546796126476673</v>
      </c>
      <c r="AC470">
        <f>Y470*Dt</f>
        <v>-4.2661956096138252E-10</v>
      </c>
      <c r="AD470">
        <f>Z470*Dt</f>
        <v>-4.0877188640746637E-11</v>
      </c>
    </row>
    <row r="471" spans="6:30" x14ac:dyDescent="0.25">
      <c r="F471">
        <f>F470+Dt</f>
        <v>45.500000000000377</v>
      </c>
      <c r="G471">
        <f t="shared" si="63"/>
        <v>6377764.6305474052</v>
      </c>
      <c r="H471">
        <f t="shared" si="64"/>
        <v>5999163.8414477473</v>
      </c>
      <c r="I471">
        <f t="shared" si="65"/>
        <v>2164697.4121404104</v>
      </c>
      <c r="J471">
        <f>-G_*M*m_/(POWER(G471,2))</f>
        <v>-9.8059583099343346</v>
      </c>
      <c r="K471">
        <f t="shared" si="66"/>
        <v>-9.2238509778077109</v>
      </c>
      <c r="L471">
        <f t="shared" si="67"/>
        <v>-3.3282715507250842</v>
      </c>
      <c r="M471">
        <f t="shared" si="68"/>
        <v>-18.812746807457486</v>
      </c>
      <c r="N471">
        <f t="shared" si="69"/>
        <v>-6.788266142081965</v>
      </c>
      <c r="O471">
        <f>K471/m_</f>
        <v>-9.2238509778077109</v>
      </c>
      <c r="P471">
        <f>L471/m_</f>
        <v>-3.3282715507250842</v>
      </c>
      <c r="Q471">
        <f>M471+O471*Dt/2</f>
        <v>-19.273939356347871</v>
      </c>
      <c r="R471">
        <f>N471+P471*Dt/2</f>
        <v>-6.9546797196182188</v>
      </c>
      <c r="S471">
        <f>x/r_</f>
        <v>0.94063734081406147</v>
      </c>
      <c r="T471">
        <f>y/r_</f>
        <v>0.33941330714374052</v>
      </c>
      <c r="U471">
        <f>S471+M471*Dt/2</f>
        <v>4.4118708686369246E-10</v>
      </c>
      <c r="V471">
        <f>T471+N471*Dt/2</f>
        <v>3.9642233939929383E-11</v>
      </c>
      <c r="W471">
        <f t="shared" si="70"/>
        <v>-4.0694439425638051E-9</v>
      </c>
      <c r="X471">
        <f t="shared" si="71"/>
        <v>-3.8873009332761143E-10</v>
      </c>
      <c r="Y471">
        <f>W471/m_</f>
        <v>-4.0694439425638051E-9</v>
      </c>
      <c r="Z471">
        <f>X471/m_</f>
        <v>-3.8873009332761143E-10</v>
      </c>
      <c r="AA471">
        <f>Q471*Dt</f>
        <v>-1.9273939356347871</v>
      </c>
      <c r="AB471">
        <f>R471*Dt</f>
        <v>-0.69546797196182197</v>
      </c>
      <c r="AC471">
        <f>Y471*Dt</f>
        <v>-4.0694439425638053E-10</v>
      </c>
      <c r="AD471">
        <f>Z471*Dt</f>
        <v>-3.8873009332761147E-11</v>
      </c>
    </row>
    <row r="472" spans="6:30" x14ac:dyDescent="0.25">
      <c r="F472">
        <f>F471+Dt</f>
        <v>45.600000000000378</v>
      </c>
      <c r="G472">
        <f t="shared" si="63"/>
        <v>6377762.5815176154</v>
      </c>
      <c r="H472">
        <f t="shared" si="64"/>
        <v>5999161.9140538117</v>
      </c>
      <c r="I472">
        <f t="shared" si="65"/>
        <v>2164696.7166724387</v>
      </c>
      <c r="J472">
        <f>-G_*M*m_/(POWER(G472,2))</f>
        <v>-9.8059646107972664</v>
      </c>
      <c r="K472">
        <f t="shared" si="66"/>
        <v>-9.223856904635074</v>
      </c>
      <c r="L472">
        <f t="shared" si="67"/>
        <v>-3.3282736893206728</v>
      </c>
      <c r="M472">
        <f t="shared" si="68"/>
        <v>-18.812746807864432</v>
      </c>
      <c r="N472">
        <f t="shared" si="69"/>
        <v>-6.7882661421208379</v>
      </c>
      <c r="O472">
        <f>K472/m_</f>
        <v>-9.223856904635074</v>
      </c>
      <c r="P472">
        <f>L472/m_</f>
        <v>-3.3282736893206728</v>
      </c>
      <c r="Q472">
        <f>M472+O472*Dt/2</f>
        <v>-19.273939653096186</v>
      </c>
      <c r="R472">
        <f>N472+P472*Dt/2</f>
        <v>-6.9546798265868714</v>
      </c>
      <c r="S472">
        <f>x/r_</f>
        <v>0.94063734081406147</v>
      </c>
      <c r="T472">
        <f>y/r_</f>
        <v>0.33941330714374052</v>
      </c>
      <c r="U472">
        <f>S472+M472*Dt/2</f>
        <v>4.2083980744678229E-10</v>
      </c>
      <c r="V472">
        <f>T472+N472*Dt/2</f>
        <v>3.7698622001869353E-11</v>
      </c>
      <c r="W472">
        <f t="shared" si="70"/>
        <v>-3.8817661636632977E-9</v>
      </c>
      <c r="X472">
        <f t="shared" si="71"/>
        <v>-3.696713532261541E-10</v>
      </c>
      <c r="Y472">
        <f>W472/m_</f>
        <v>-3.8817661636632977E-9</v>
      </c>
      <c r="Z472">
        <f>X472/m_</f>
        <v>-3.696713532261541E-10</v>
      </c>
      <c r="AA472">
        <f>Q472*Dt</f>
        <v>-1.9273939653096186</v>
      </c>
      <c r="AB472">
        <f>R472*Dt</f>
        <v>-0.69546798265868714</v>
      </c>
      <c r="AC472">
        <f>Y472*Dt</f>
        <v>-3.8817661636632982E-10</v>
      </c>
      <c r="AD472">
        <f>Z472*Dt</f>
        <v>-3.6967135322615415E-11</v>
      </c>
    </row>
    <row r="473" spans="6:30" x14ac:dyDescent="0.25">
      <c r="F473">
        <f>F472+Dt</f>
        <v>45.700000000000379</v>
      </c>
      <c r="G473">
        <f t="shared" si="63"/>
        <v>6377760.5324877929</v>
      </c>
      <c r="H473">
        <f t="shared" si="64"/>
        <v>5999159.9866598463</v>
      </c>
      <c r="I473">
        <f t="shared" si="65"/>
        <v>2164696.0212044562</v>
      </c>
      <c r="J473">
        <f>-G_*M*m_/(POWER(G473,2))</f>
        <v>-9.8059709116663729</v>
      </c>
      <c r="K473">
        <f t="shared" si="66"/>
        <v>-9.2238628314682458</v>
      </c>
      <c r="L473">
        <f t="shared" si="67"/>
        <v>-3.3282758279183575</v>
      </c>
      <c r="M473">
        <f t="shared" si="68"/>
        <v>-18.812746808252609</v>
      </c>
      <c r="N473">
        <f t="shared" si="69"/>
        <v>-6.7882661421578048</v>
      </c>
      <c r="O473">
        <f>K473/m_</f>
        <v>-9.2238628314682458</v>
      </c>
      <c r="P473">
        <f>L473/m_</f>
        <v>-3.3282758279183575</v>
      </c>
      <c r="Q473">
        <f>M473+O473*Dt/2</f>
        <v>-19.273939949826023</v>
      </c>
      <c r="R473">
        <f>N473+P473*Dt/2</f>
        <v>-6.9546799335537228</v>
      </c>
      <c r="S473">
        <f>x/r_</f>
        <v>0.94063734081406147</v>
      </c>
      <c r="T473">
        <f>y/r_</f>
        <v>0.33941330714374052</v>
      </c>
      <c r="U473">
        <f>S473+M473*Dt/2</f>
        <v>4.0143099955258776E-10</v>
      </c>
      <c r="V473">
        <f>T473+N473*Dt/2</f>
        <v>3.5850267199322161E-11</v>
      </c>
      <c r="W473">
        <f t="shared" si="70"/>
        <v>-3.7027444761722603E-9</v>
      </c>
      <c r="X473">
        <f t="shared" si="71"/>
        <v>-3.5154667733202022E-10</v>
      </c>
      <c r="Y473">
        <f>W473/m_</f>
        <v>-3.7027444761722603E-9</v>
      </c>
      <c r="Z473">
        <f>X473/m_</f>
        <v>-3.5154667733202022E-10</v>
      </c>
      <c r="AA473">
        <f>Q473*Dt</f>
        <v>-1.9273939949826024</v>
      </c>
      <c r="AB473">
        <f>R473*Dt</f>
        <v>-0.69546799335537235</v>
      </c>
      <c r="AC473">
        <f>Y473*Dt</f>
        <v>-3.7027444761722604E-10</v>
      </c>
      <c r="AD473">
        <f>Z473*Dt</f>
        <v>-3.5154667733202027E-11</v>
      </c>
    </row>
    <row r="474" spans="6:30" x14ac:dyDescent="0.25">
      <c r="F474">
        <f>F473+Dt</f>
        <v>45.800000000000381</v>
      </c>
      <c r="G474">
        <f t="shared" si="63"/>
        <v>6377758.4834579388</v>
      </c>
      <c r="H474">
        <f t="shared" si="64"/>
        <v>5999158.059265851</v>
      </c>
      <c r="I474">
        <f t="shared" si="65"/>
        <v>2164695.3257364631</v>
      </c>
      <c r="J474">
        <f>-G_*M*m_/(POWER(G474,2))</f>
        <v>-9.8059772125416504</v>
      </c>
      <c r="K474">
        <f t="shared" si="66"/>
        <v>-9.2238687583072227</v>
      </c>
      <c r="L474">
        <f t="shared" si="67"/>
        <v>-3.3282779665181366</v>
      </c>
      <c r="M474">
        <f t="shared" si="68"/>
        <v>-18.812746808622883</v>
      </c>
      <c r="N474">
        <f t="shared" si="69"/>
        <v>-6.7882661421929598</v>
      </c>
      <c r="O474">
        <f>K474/m_</f>
        <v>-9.2238687583072227</v>
      </c>
      <c r="P474">
        <f>L474/m_</f>
        <v>-3.3282779665181366</v>
      </c>
      <c r="Q474">
        <f>M474+O474*Dt/2</f>
        <v>-19.273940246538245</v>
      </c>
      <c r="R474">
        <f>N474+P474*Dt/2</f>
        <v>-6.9546800405188662</v>
      </c>
      <c r="S474">
        <f>x/r_</f>
        <v>0.94063734081406147</v>
      </c>
      <c r="T474">
        <f>y/r_</f>
        <v>0.33941330714374052</v>
      </c>
      <c r="U474">
        <f>S474+M474*Dt/2</f>
        <v>3.8291725346084604E-10</v>
      </c>
      <c r="V474">
        <f>T474+N474*Dt/2</f>
        <v>3.4092506595584382E-11</v>
      </c>
      <c r="W474">
        <f t="shared" si="70"/>
        <v>-3.5319784912143062E-9</v>
      </c>
      <c r="X474">
        <f t="shared" si="71"/>
        <v>-3.3431034279472635E-10</v>
      </c>
      <c r="Y474">
        <f>W474/m_</f>
        <v>-3.5319784912143062E-9</v>
      </c>
      <c r="Z474">
        <f>X474/m_</f>
        <v>-3.3431034279472635E-10</v>
      </c>
      <c r="AA474">
        <f>Q474*Dt</f>
        <v>-1.9273940246538246</v>
      </c>
      <c r="AB474">
        <f>R474*Dt</f>
        <v>-0.69546800405188669</v>
      </c>
      <c r="AC474">
        <f>Y474*Dt</f>
        <v>-3.5319784912143065E-10</v>
      </c>
      <c r="AD474">
        <f>Z474*Dt</f>
        <v>-3.3431034279472635E-11</v>
      </c>
    </row>
    <row r="475" spans="6:30" x14ac:dyDescent="0.25">
      <c r="F475">
        <f>F474+Dt</f>
        <v>45.900000000000382</v>
      </c>
      <c r="G475">
        <f t="shared" si="63"/>
        <v>6377756.434428053</v>
      </c>
      <c r="H475">
        <f t="shared" si="64"/>
        <v>5999156.131871826</v>
      </c>
      <c r="I475">
        <f t="shared" si="65"/>
        <v>2164694.6302684592</v>
      </c>
      <c r="J475">
        <f>-G_*M*m_/(POWER(G475,2))</f>
        <v>-9.8059835134230973</v>
      </c>
      <c r="K475">
        <f t="shared" si="66"/>
        <v>-9.2238746851520013</v>
      </c>
      <c r="L475">
        <f t="shared" si="67"/>
        <v>-3.3282801051200099</v>
      </c>
      <c r="M475">
        <f t="shared" si="68"/>
        <v>-18.81274680897608</v>
      </c>
      <c r="N475">
        <f t="shared" si="69"/>
        <v>-6.7882661422263908</v>
      </c>
      <c r="O475">
        <f>K475/m_</f>
        <v>-9.2238746851520013</v>
      </c>
      <c r="P475">
        <f>L475/m_</f>
        <v>-3.3282801051200099</v>
      </c>
      <c r="Q475">
        <f>M475+O475*Dt/2</f>
        <v>-19.273940543233678</v>
      </c>
      <c r="R475">
        <f>N475+P475*Dt/2</f>
        <v>-6.9546801474823914</v>
      </c>
      <c r="S475">
        <f>x/r_</f>
        <v>0.94063734081406147</v>
      </c>
      <c r="T475">
        <f>y/r_</f>
        <v>0.33941330714374052</v>
      </c>
      <c r="U475">
        <f>S475+M475*Dt/2</f>
        <v>3.6525749091964599E-10</v>
      </c>
      <c r="V475">
        <f>T475+N475*Dt/2</f>
        <v>3.2420954809708746E-11</v>
      </c>
      <c r="W475">
        <f t="shared" si="70"/>
        <v>-3.3690893240558596E-9</v>
      </c>
      <c r="X475">
        <f t="shared" si="71"/>
        <v>-3.1791934835343922E-10</v>
      </c>
      <c r="Y475">
        <f>W475/m_</f>
        <v>-3.3690893240558596E-9</v>
      </c>
      <c r="Z475">
        <f>X475/m_</f>
        <v>-3.1791934835343922E-10</v>
      </c>
      <c r="AA475">
        <f>Q475*Dt</f>
        <v>-1.9273940543233679</v>
      </c>
      <c r="AB475">
        <f>R475*Dt</f>
        <v>-0.69546801474823916</v>
      </c>
      <c r="AC475">
        <f>Y475*Dt</f>
        <v>-3.36908932405586E-10</v>
      </c>
      <c r="AD475">
        <f>Z475*Dt</f>
        <v>-3.1791934835343922E-11</v>
      </c>
    </row>
    <row r="476" spans="6:30" x14ac:dyDescent="0.25">
      <c r="F476">
        <f>F475+Dt</f>
        <v>46.000000000000384</v>
      </c>
      <c r="G476">
        <f t="shared" si="63"/>
        <v>6377754.3853981365</v>
      </c>
      <c r="H476">
        <f t="shared" si="64"/>
        <v>5999154.2044777721</v>
      </c>
      <c r="I476">
        <f t="shared" si="65"/>
        <v>2164693.9348004446</v>
      </c>
      <c r="J476">
        <f>-G_*M*m_/(POWER(G476,2))</f>
        <v>-9.8059898143107098</v>
      </c>
      <c r="K476">
        <f t="shared" si="66"/>
        <v>-9.2238806120025796</v>
      </c>
      <c r="L476">
        <f t="shared" si="67"/>
        <v>-3.3282822437239754</v>
      </c>
      <c r="M476">
        <f t="shared" si="68"/>
        <v>-18.812746809312987</v>
      </c>
      <c r="N476">
        <f t="shared" si="69"/>
        <v>-6.7882661422581831</v>
      </c>
      <c r="O476">
        <f>K476/m_</f>
        <v>-9.2238806120025796</v>
      </c>
      <c r="P476">
        <f>L476/m_</f>
        <v>-3.3282822437239754</v>
      </c>
      <c r="Q476">
        <f>M476+O476*Dt/2</f>
        <v>-19.273940839913116</v>
      </c>
      <c r="R476">
        <f>N476+P476*Dt/2</f>
        <v>-6.9546802544443818</v>
      </c>
      <c r="S476">
        <f>x/r_</f>
        <v>0.94063734081406147</v>
      </c>
      <c r="T476">
        <f>y/r_</f>
        <v>0.33941330714374052</v>
      </c>
      <c r="U476">
        <f>S476+M476*Dt/2</f>
        <v>3.4841207696700849E-10</v>
      </c>
      <c r="V476">
        <f>T476+N476*Dt/2</f>
        <v>3.0831337483050447E-11</v>
      </c>
      <c r="W476">
        <f t="shared" si="70"/>
        <v>-3.2137114017235401E-9</v>
      </c>
      <c r="X476">
        <f t="shared" si="71"/>
        <v>-3.023317813203687E-10</v>
      </c>
      <c r="Y476">
        <f>W476/m_</f>
        <v>-3.2137114017235401E-9</v>
      </c>
      <c r="Z476">
        <f>X476/m_</f>
        <v>-3.023317813203687E-10</v>
      </c>
      <c r="AA476">
        <f>Q476*Dt</f>
        <v>-1.9273940839913117</v>
      </c>
      <c r="AB476">
        <f>R476*Dt</f>
        <v>-0.6954680254444382</v>
      </c>
      <c r="AC476">
        <f>Y476*Dt</f>
        <v>-3.2137114017235405E-10</v>
      </c>
      <c r="AD476">
        <f>Z476*Dt</f>
        <v>-3.0233178132036871E-11</v>
      </c>
    </row>
    <row r="477" spans="6:30" x14ac:dyDescent="0.25">
      <c r="F477">
        <f>F476+Dt</f>
        <v>46.100000000000385</v>
      </c>
      <c r="G477">
        <f t="shared" si="63"/>
        <v>6377752.3363681892</v>
      </c>
      <c r="H477">
        <f t="shared" si="64"/>
        <v>5999152.2770836884</v>
      </c>
      <c r="I477">
        <f t="shared" si="65"/>
        <v>2164693.2393324194</v>
      </c>
      <c r="J477">
        <f>-G_*M*m_/(POWER(G477,2))</f>
        <v>-9.8059961152044917</v>
      </c>
      <c r="K477">
        <f t="shared" si="66"/>
        <v>-9.2238865388589613</v>
      </c>
      <c r="L477">
        <f t="shared" si="67"/>
        <v>-3.3282843823300343</v>
      </c>
      <c r="M477">
        <f t="shared" si="68"/>
        <v>-18.812746809634358</v>
      </c>
      <c r="N477">
        <f t="shared" si="69"/>
        <v>-6.7882661422884167</v>
      </c>
      <c r="O477">
        <f>K477/m_</f>
        <v>-9.2238865388589613</v>
      </c>
      <c r="P477">
        <f>L477/m_</f>
        <v>-3.3282843823300343</v>
      </c>
      <c r="Q477">
        <f>M477+O477*Dt/2</f>
        <v>-19.273941136577307</v>
      </c>
      <c r="R477">
        <f>N477+P477*Dt/2</f>
        <v>-6.9546803614049182</v>
      </c>
      <c r="S477">
        <f>x/r_</f>
        <v>0.94063734081406147</v>
      </c>
      <c r="T477">
        <f>y/r_</f>
        <v>0.33941330714374052</v>
      </c>
      <c r="U477">
        <f>S477+M477*Dt/2</f>
        <v>3.3234348606470121E-10</v>
      </c>
      <c r="V477">
        <f>T477+N477*Dt/2</f>
        <v>2.9319657812720834E-11</v>
      </c>
      <c r="W477">
        <f t="shared" si="70"/>
        <v>-3.0654986073896583E-9</v>
      </c>
      <c r="X477">
        <f t="shared" si="71"/>
        <v>-2.8750845061066551E-10</v>
      </c>
      <c r="Y477">
        <f>W477/m_</f>
        <v>-3.0654986073896583E-9</v>
      </c>
      <c r="Z477">
        <f>X477/m_</f>
        <v>-2.8750845061066551E-10</v>
      </c>
      <c r="AA477">
        <f>Q477*Dt</f>
        <v>-1.9273941136577308</v>
      </c>
      <c r="AB477">
        <f>R477*Dt</f>
        <v>-0.69546803614049191</v>
      </c>
      <c r="AC477">
        <f>Y477*Dt</f>
        <v>-3.0654986073896587E-10</v>
      </c>
      <c r="AD477">
        <f>Z477*Dt</f>
        <v>-2.8750845061066551E-11</v>
      </c>
    </row>
    <row r="478" spans="6:30" x14ac:dyDescent="0.25">
      <c r="F478">
        <f>F477+Dt</f>
        <v>46.200000000000387</v>
      </c>
      <c r="G478">
        <f t="shared" si="63"/>
        <v>6377750.2873382084</v>
      </c>
      <c r="H478">
        <f t="shared" si="64"/>
        <v>5999150.3496895749</v>
      </c>
      <c r="I478">
        <f t="shared" si="65"/>
        <v>2164692.5438643834</v>
      </c>
      <c r="J478">
        <f>-G_*M*m_/(POWER(G478,2))</f>
        <v>-9.8060024161044499</v>
      </c>
      <c r="K478">
        <f t="shared" si="66"/>
        <v>-9.2238924657211534</v>
      </c>
      <c r="L478">
        <f t="shared" si="67"/>
        <v>-3.3282865209381907</v>
      </c>
      <c r="M478">
        <f t="shared" si="68"/>
        <v>-18.812746809940908</v>
      </c>
      <c r="N478">
        <f t="shared" si="69"/>
        <v>-6.788266142317168</v>
      </c>
      <c r="O478">
        <f>K478/m_</f>
        <v>-9.2238924657211534</v>
      </c>
      <c r="P478">
        <f>L478/m_</f>
        <v>-3.3282865209381907</v>
      </c>
      <c r="Q478">
        <f>M478+O478*Dt/2</f>
        <v>-19.273941433226966</v>
      </c>
      <c r="R478">
        <f>N478+P478*Dt/2</f>
        <v>-6.9546804683640779</v>
      </c>
      <c r="S478">
        <f>x/r_</f>
        <v>0.94063734081406147</v>
      </c>
      <c r="T478">
        <f>y/r_</f>
        <v>0.33941330714374052</v>
      </c>
      <c r="U478">
        <f>S478+M478*Dt/2</f>
        <v>3.1701608005363369E-10</v>
      </c>
      <c r="V478">
        <f>T478+N478*Dt/2</f>
        <v>2.788208552928495E-11</v>
      </c>
      <c r="W478">
        <f t="shared" si="70"/>
        <v>-2.9241222323191657E-9</v>
      </c>
      <c r="X478">
        <f t="shared" si="71"/>
        <v>-2.7341179806619912E-10</v>
      </c>
      <c r="Y478">
        <f>W478/m_</f>
        <v>-2.9241222323191657E-9</v>
      </c>
      <c r="Z478">
        <f>X478/m_</f>
        <v>-2.7341179806619912E-10</v>
      </c>
      <c r="AA478">
        <f>Q478*Dt</f>
        <v>-1.9273941433226967</v>
      </c>
      <c r="AB478">
        <f>R478*Dt</f>
        <v>-0.69546804683640784</v>
      </c>
      <c r="AC478">
        <f>Y478*Dt</f>
        <v>-2.924122232319166E-10</v>
      </c>
      <c r="AD478">
        <f>Z478*Dt</f>
        <v>-2.7341179806619912E-11</v>
      </c>
    </row>
    <row r="479" spans="6:30" x14ac:dyDescent="0.25">
      <c r="F479">
        <f>F478+Dt</f>
        <v>46.300000000000388</v>
      </c>
      <c r="G479">
        <f t="shared" si="63"/>
        <v>6377748.2383081969</v>
      </c>
      <c r="H479">
        <f t="shared" si="64"/>
        <v>5999148.4222954316</v>
      </c>
      <c r="I479">
        <f t="shared" si="65"/>
        <v>2164691.8483963367</v>
      </c>
      <c r="J479">
        <f>-G_*M*m_/(POWER(G479,2))</f>
        <v>-9.8060087170105756</v>
      </c>
      <c r="K479">
        <f t="shared" si="66"/>
        <v>-9.2238983925891471</v>
      </c>
      <c r="L479">
        <f t="shared" si="67"/>
        <v>-3.32828865954844</v>
      </c>
      <c r="M479">
        <f t="shared" si="68"/>
        <v>-18.812746810233321</v>
      </c>
      <c r="N479">
        <f t="shared" si="69"/>
        <v>-6.7882661423445088</v>
      </c>
      <c r="O479">
        <f>K479/m_</f>
        <v>-9.2238983925891471</v>
      </c>
      <c r="P479">
        <f>L479/m_</f>
        <v>-3.32828865954844</v>
      </c>
      <c r="Q479">
        <f>M479+O479*Dt/2</f>
        <v>-19.273941729862777</v>
      </c>
      <c r="R479">
        <f>N479+P479*Dt/2</f>
        <v>-6.9546805753219312</v>
      </c>
      <c r="S479">
        <f>x/r_</f>
        <v>0.94063734081406147</v>
      </c>
      <c r="T479">
        <f>y/r_</f>
        <v>0.33941330714374052</v>
      </c>
      <c r="U479">
        <f>S479+M479*Dt/2</f>
        <v>3.0239533099774007E-10</v>
      </c>
      <c r="V479">
        <f>T479+N479*Dt/2</f>
        <v>2.6515067919063995E-11</v>
      </c>
      <c r="W479">
        <f t="shared" si="70"/>
        <v>-2.7892638075165178E-9</v>
      </c>
      <c r="X479">
        <f t="shared" si="71"/>
        <v>-2.6000698714646899E-10</v>
      </c>
      <c r="Y479">
        <f>W479/m_</f>
        <v>-2.7892638075165178E-9</v>
      </c>
      <c r="Z479">
        <f>X479/m_</f>
        <v>-2.6000698714646899E-10</v>
      </c>
      <c r="AA479">
        <f>Q479*Dt</f>
        <v>-1.9273941729862778</v>
      </c>
      <c r="AB479">
        <f>R479*Dt</f>
        <v>-0.69546805753219321</v>
      </c>
      <c r="AC479">
        <f>Y479*Dt</f>
        <v>-2.7892638075165178E-10</v>
      </c>
      <c r="AD479">
        <f>Z479*Dt</f>
        <v>-2.60006987146469E-11</v>
      </c>
    </row>
    <row r="480" spans="6:30" x14ac:dyDescent="0.25">
      <c r="F480">
        <f>F479+Dt</f>
        <v>46.400000000000389</v>
      </c>
      <c r="G480">
        <f t="shared" si="63"/>
        <v>6377746.1892781537</v>
      </c>
      <c r="H480">
        <f t="shared" si="64"/>
        <v>5999146.4949012585</v>
      </c>
      <c r="I480">
        <f t="shared" si="65"/>
        <v>2164691.1529282792</v>
      </c>
      <c r="J480">
        <f>-G_*M*m_/(POWER(G480,2))</f>
        <v>-9.8060150179228724</v>
      </c>
      <c r="K480">
        <f t="shared" si="66"/>
        <v>-9.223904319462946</v>
      </c>
      <c r="L480">
        <f t="shared" si="67"/>
        <v>-3.3282907981607837</v>
      </c>
      <c r="M480">
        <f t="shared" si="68"/>
        <v>-18.812746810512248</v>
      </c>
      <c r="N480">
        <f t="shared" si="69"/>
        <v>-6.7882661423705093</v>
      </c>
      <c r="O480">
        <f>K480/m_</f>
        <v>-9.223904319462946</v>
      </c>
      <c r="P480">
        <f>L480/m_</f>
        <v>-3.3282907981607837</v>
      </c>
      <c r="Q480">
        <f>M480+O480*Dt/2</f>
        <v>-19.273942026485397</v>
      </c>
      <c r="R480">
        <f>N480+P480*Dt/2</f>
        <v>-6.9546806822785481</v>
      </c>
      <c r="S480">
        <f>x/r_</f>
        <v>0.94063734081406147</v>
      </c>
      <c r="T480">
        <f>y/r_</f>
        <v>0.33941330714374052</v>
      </c>
      <c r="U480">
        <f>S480+M480*Dt/2</f>
        <v>2.8844904242930625E-10</v>
      </c>
      <c r="V480">
        <f>T480+N480*Dt/2</f>
        <v>2.5215052268379168E-11</v>
      </c>
      <c r="W480">
        <f t="shared" si="70"/>
        <v>-2.6606263684086285E-9</v>
      </c>
      <c r="X480">
        <f t="shared" si="71"/>
        <v>-2.472591812214363E-10</v>
      </c>
      <c r="Y480">
        <f>W480/m_</f>
        <v>-2.6606263684086285E-9</v>
      </c>
      <c r="Z480">
        <f>X480/m_</f>
        <v>-2.472591812214363E-10</v>
      </c>
      <c r="AA480">
        <f>Q480*Dt</f>
        <v>-1.9273942026485398</v>
      </c>
      <c r="AB480">
        <f>R480*Dt</f>
        <v>-0.6954680682278549</v>
      </c>
      <c r="AC480">
        <f>Y480*Dt</f>
        <v>-2.6606263684086286E-10</v>
      </c>
      <c r="AD480">
        <f>Z480*Dt</f>
        <v>-2.4725918122143632E-11</v>
      </c>
    </row>
    <row r="481" spans="6:30" x14ac:dyDescent="0.25">
      <c r="F481">
        <f>F480+Dt</f>
        <v>46.500000000000391</v>
      </c>
      <c r="G481">
        <f t="shared" si="63"/>
        <v>6377744.1402480789</v>
      </c>
      <c r="H481">
        <f t="shared" si="64"/>
        <v>5999144.5675070556</v>
      </c>
      <c r="I481">
        <f t="shared" si="65"/>
        <v>2164690.4574602111</v>
      </c>
      <c r="J481">
        <f>-G_*M*m_/(POWER(G481,2))</f>
        <v>-9.8060213188413403</v>
      </c>
      <c r="K481">
        <f t="shared" si="66"/>
        <v>-9.2239102463425482</v>
      </c>
      <c r="L481">
        <f t="shared" si="67"/>
        <v>-3.3282929367752225</v>
      </c>
      <c r="M481">
        <f t="shared" si="68"/>
        <v>-18.812746810778311</v>
      </c>
      <c r="N481">
        <f t="shared" si="69"/>
        <v>-6.7882661423952353</v>
      </c>
      <c r="O481">
        <f>K481/m_</f>
        <v>-9.2239102463425482</v>
      </c>
      <c r="P481">
        <f>L481/m_</f>
        <v>-3.3282929367752225</v>
      </c>
      <c r="Q481">
        <f>M481+O481*Dt/2</f>
        <v>-19.27394232309544</v>
      </c>
      <c r="R481">
        <f>N481+P481*Dt/2</f>
        <v>-6.9546807892339961</v>
      </c>
      <c r="S481">
        <f>x/r_</f>
        <v>0.94063734081406147</v>
      </c>
      <c r="T481">
        <f>y/r_</f>
        <v>0.33941330714374052</v>
      </c>
      <c r="U481">
        <f>S481+M481*Dt/2</f>
        <v>2.7514590605903777E-10</v>
      </c>
      <c r="V481">
        <f>T481+N481*Dt/2</f>
        <v>2.3978707908156593E-11</v>
      </c>
      <c r="W481">
        <f t="shared" si="70"/>
        <v>-2.5379211421371625E-9</v>
      </c>
      <c r="X481">
        <f t="shared" si="71"/>
        <v>-2.3513572094565297E-10</v>
      </c>
      <c r="Y481">
        <f>W481/m_</f>
        <v>-2.5379211421371625E-9</v>
      </c>
      <c r="Z481">
        <f>X481/m_</f>
        <v>-2.3513572094565297E-10</v>
      </c>
      <c r="AA481">
        <f>Q481*Dt</f>
        <v>-1.9273942323095441</v>
      </c>
      <c r="AB481">
        <f>R481*Dt</f>
        <v>-0.69546807892339968</v>
      </c>
      <c r="AC481">
        <f>Y481*Dt</f>
        <v>-2.5379211421371625E-10</v>
      </c>
      <c r="AD481">
        <f>Z481*Dt</f>
        <v>-2.3513572094565299E-11</v>
      </c>
    </row>
    <row r="482" spans="6:30" x14ac:dyDescent="0.25">
      <c r="F482">
        <f>F481+Dt</f>
        <v>46.600000000000392</v>
      </c>
      <c r="G482">
        <f t="shared" si="63"/>
        <v>6377742.0912179733</v>
      </c>
      <c r="H482">
        <f t="shared" si="64"/>
        <v>5999142.6401128229</v>
      </c>
      <c r="I482">
        <f t="shared" si="65"/>
        <v>2164689.7619921323</v>
      </c>
      <c r="J482">
        <f>-G_*M*m_/(POWER(G482,2))</f>
        <v>-9.8060276197659721</v>
      </c>
      <c r="K482">
        <f t="shared" si="66"/>
        <v>-9.2239161732279467</v>
      </c>
      <c r="L482">
        <f t="shared" si="67"/>
        <v>-3.3282950753917526</v>
      </c>
      <c r="M482">
        <f t="shared" si="68"/>
        <v>-18.812746811032103</v>
      </c>
      <c r="N482">
        <f t="shared" si="69"/>
        <v>-6.7882661424187489</v>
      </c>
      <c r="O482">
        <f>K482/m_</f>
        <v>-9.2239161732279467</v>
      </c>
      <c r="P482">
        <f>L482/m_</f>
        <v>-3.3282950753917526</v>
      </c>
      <c r="Q482">
        <f>M482+O482*Dt/2</f>
        <v>-19.2739426196935</v>
      </c>
      <c r="R482">
        <f>N482+P482*Dt/2</f>
        <v>-6.9546808961883366</v>
      </c>
      <c r="S482">
        <f>x/r_</f>
        <v>0.94063734081406147</v>
      </c>
      <c r="T482">
        <f>y/r_</f>
        <v>0.33941330714374052</v>
      </c>
      <c r="U482">
        <f>S482+M482*Dt/2</f>
        <v>2.6245627893217716E-10</v>
      </c>
      <c r="V482">
        <f>T482+N482*Dt/2</f>
        <v>2.2803037236229784E-11</v>
      </c>
      <c r="W482">
        <f t="shared" si="70"/>
        <v>-2.420874716007734E-9</v>
      </c>
      <c r="X482">
        <f t="shared" si="71"/>
        <v>-2.2360721295302119E-10</v>
      </c>
      <c r="Y482">
        <f>W482/m_</f>
        <v>-2.420874716007734E-9</v>
      </c>
      <c r="Z482">
        <f>X482/m_</f>
        <v>-2.2360721295302119E-10</v>
      </c>
      <c r="AA482">
        <f>Q482*Dt</f>
        <v>-1.92739426196935</v>
      </c>
      <c r="AB482">
        <f>R482*Dt</f>
        <v>-0.69546808961883366</v>
      </c>
      <c r="AC482">
        <f>Y482*Dt</f>
        <v>-2.420874716007734E-10</v>
      </c>
      <c r="AD482">
        <f>Z482*Dt</f>
        <v>-2.2360721295302119E-11</v>
      </c>
    </row>
    <row r="483" spans="6:30" x14ac:dyDescent="0.25">
      <c r="F483">
        <f>F482+Dt</f>
        <v>46.700000000000394</v>
      </c>
      <c r="G483">
        <f t="shared" si="63"/>
        <v>6377740.042187836</v>
      </c>
      <c r="H483">
        <f t="shared" si="64"/>
        <v>5999140.7127185613</v>
      </c>
      <c r="I483">
        <f t="shared" si="65"/>
        <v>2164689.0665240427</v>
      </c>
      <c r="J483">
        <f>-G_*M*m_/(POWER(G483,2))</f>
        <v>-9.8060339206967768</v>
      </c>
      <c r="K483">
        <f t="shared" si="66"/>
        <v>-9.2239221001191556</v>
      </c>
      <c r="L483">
        <f t="shared" si="67"/>
        <v>-3.3282972140103784</v>
      </c>
      <c r="M483">
        <f t="shared" si="68"/>
        <v>-18.812746811274192</v>
      </c>
      <c r="N483">
        <f t="shared" si="69"/>
        <v>-6.7882661424411097</v>
      </c>
      <c r="O483">
        <f>K483/m_</f>
        <v>-9.2239221001191556</v>
      </c>
      <c r="P483">
        <f>L483/m_</f>
        <v>-3.3282972140103784</v>
      </c>
      <c r="Q483">
        <f>M483+O483*Dt/2</f>
        <v>-19.273942916280149</v>
      </c>
      <c r="R483">
        <f>N483+P483*Dt/2</f>
        <v>-6.9546810031416282</v>
      </c>
      <c r="S483">
        <f>x/r_</f>
        <v>0.94063734081406147</v>
      </c>
      <c r="T483">
        <f>y/r_</f>
        <v>0.33941330714374052</v>
      </c>
      <c r="U483">
        <f>S483+M483*Dt/2</f>
        <v>2.5035185036159646E-10</v>
      </c>
      <c r="V483">
        <f>T483+N483*Dt/2</f>
        <v>2.168498713928102E-11</v>
      </c>
      <c r="W483">
        <f t="shared" si="70"/>
        <v>-2.3092259653560533E-9</v>
      </c>
      <c r="X483">
        <f t="shared" si="71"/>
        <v>-2.1264371945766304E-10</v>
      </c>
      <c r="Y483">
        <f>W483/m_</f>
        <v>-2.3092259653560533E-9</v>
      </c>
      <c r="Z483">
        <f>X483/m_</f>
        <v>-2.1264371945766304E-10</v>
      </c>
      <c r="AA483">
        <f>Q483*Dt</f>
        <v>-1.9273942916280149</v>
      </c>
      <c r="AB483">
        <f>R483*Dt</f>
        <v>-0.69546810031416284</v>
      </c>
      <c r="AC483">
        <f>Y483*Dt</f>
        <v>-2.3092259653560533E-10</v>
      </c>
      <c r="AD483">
        <f>Z483*Dt</f>
        <v>-2.1264371945766307E-11</v>
      </c>
    </row>
    <row r="484" spans="6:30" x14ac:dyDescent="0.25">
      <c r="F484">
        <f>F483+Dt</f>
        <v>46.800000000000395</v>
      </c>
      <c r="G484">
        <f t="shared" si="63"/>
        <v>6377737.9931576671</v>
      </c>
      <c r="H484">
        <f t="shared" si="64"/>
        <v>5999138.7853242699</v>
      </c>
      <c r="I484">
        <f t="shared" si="65"/>
        <v>2164688.3710559425</v>
      </c>
      <c r="J484">
        <f>-G_*M*m_/(POWER(G484,2))</f>
        <v>-9.8060402216337508</v>
      </c>
      <c r="K484">
        <f t="shared" si="66"/>
        <v>-9.2239280270161643</v>
      </c>
      <c r="L484">
        <f t="shared" si="67"/>
        <v>-3.3282993526310971</v>
      </c>
      <c r="M484">
        <f t="shared" si="68"/>
        <v>-18.812746811505114</v>
      </c>
      <c r="N484">
        <f t="shared" si="69"/>
        <v>-6.7882661424623745</v>
      </c>
      <c r="O484">
        <f>K484/m_</f>
        <v>-9.2239280270161643</v>
      </c>
      <c r="P484">
        <f>L484/m_</f>
        <v>-3.3282993526310971</v>
      </c>
      <c r="Q484">
        <f>M484+O484*Dt/2</f>
        <v>-19.273943212855922</v>
      </c>
      <c r="R484">
        <f>N484+P484*Dt/2</f>
        <v>-6.9546811100939294</v>
      </c>
      <c r="S484">
        <f>x/r_</f>
        <v>0.94063734081406147</v>
      </c>
      <c r="T484">
        <f>y/r_</f>
        <v>0.33941330714374052</v>
      </c>
      <c r="U484">
        <f>S484+M484*Dt/2</f>
        <v>2.3880575295009976E-10</v>
      </c>
      <c r="V484">
        <f>T484+N484*Dt/2</f>
        <v>2.0621782059748739E-11</v>
      </c>
      <c r="W484">
        <f t="shared" si="70"/>
        <v>-2.202727077649123E-9</v>
      </c>
      <c r="X484">
        <f t="shared" si="71"/>
        <v>-2.0221802431966144E-10</v>
      </c>
      <c r="Y484">
        <f>W484/m_</f>
        <v>-2.202727077649123E-9</v>
      </c>
      <c r="Z484">
        <f>X484/m_</f>
        <v>-2.0221802431966144E-10</v>
      </c>
      <c r="AA484">
        <f>Q484*Dt</f>
        <v>-1.9273943212855924</v>
      </c>
      <c r="AB484">
        <f>R484*Dt</f>
        <v>-0.69546811100939299</v>
      </c>
      <c r="AC484">
        <f>Y484*Dt</f>
        <v>-2.2027270776491232E-10</v>
      </c>
      <c r="AD484">
        <f>Z484*Dt</f>
        <v>-2.0221802431966145E-11</v>
      </c>
    </row>
    <row r="485" spans="6:30" x14ac:dyDescent="0.25">
      <c r="F485">
        <f>F484+Dt</f>
        <v>46.900000000000396</v>
      </c>
      <c r="G485">
        <f t="shared" si="63"/>
        <v>6377735.9441274665</v>
      </c>
      <c r="H485">
        <f t="shared" si="64"/>
        <v>5999136.8579299487</v>
      </c>
      <c r="I485">
        <f t="shared" si="65"/>
        <v>2164687.6755878315</v>
      </c>
      <c r="J485">
        <f>-G_*M*m_/(POWER(G485,2))</f>
        <v>-9.8060465225768976</v>
      </c>
      <c r="K485">
        <f t="shared" si="66"/>
        <v>-9.2239339539189817</v>
      </c>
      <c r="L485">
        <f t="shared" si="67"/>
        <v>-3.3283014912539119</v>
      </c>
      <c r="M485">
        <f t="shared" si="68"/>
        <v>-18.812746811725386</v>
      </c>
      <c r="N485">
        <f t="shared" si="69"/>
        <v>-6.7882661424825965</v>
      </c>
      <c r="O485">
        <f>K485/m_</f>
        <v>-9.2239339539189817</v>
      </c>
      <c r="P485">
        <f>L485/m_</f>
        <v>-3.3283014912539119</v>
      </c>
      <c r="Q485">
        <f>M485+O485*Dt/2</f>
        <v>-19.273943509421336</v>
      </c>
      <c r="R485">
        <f>N485+P485*Dt/2</f>
        <v>-6.9546812170452919</v>
      </c>
      <c r="S485">
        <f>x/r_</f>
        <v>0.94063734081406147</v>
      </c>
      <c r="T485">
        <f>y/r_</f>
        <v>0.33941330714374052</v>
      </c>
      <c r="U485">
        <f>S485+M485*Dt/2</f>
        <v>2.2779211850121328E-10</v>
      </c>
      <c r="V485">
        <f>T485+N485*Dt/2</f>
        <v>1.9610646440071378E-11</v>
      </c>
      <c r="W485">
        <f t="shared" si="70"/>
        <v>-2.1011394562784773E-9</v>
      </c>
      <c r="X485">
        <f t="shared" si="71"/>
        <v>-1.9230291132914696E-10</v>
      </c>
      <c r="Y485">
        <f>W485/m_</f>
        <v>-2.1011394562784773E-9</v>
      </c>
      <c r="Z485">
        <f>X485/m_</f>
        <v>-1.9230291132914696E-10</v>
      </c>
      <c r="AA485">
        <f>Q485*Dt</f>
        <v>-1.9273943509421336</v>
      </c>
      <c r="AB485">
        <f>R485*Dt</f>
        <v>-0.69546812170452921</v>
      </c>
      <c r="AC485">
        <f>Y485*Dt</f>
        <v>-2.1011394562784775E-10</v>
      </c>
      <c r="AD485">
        <f>Z485*Dt</f>
        <v>-1.9230291132914697E-11</v>
      </c>
    </row>
    <row r="486" spans="6:30" x14ac:dyDescent="0.25">
      <c r="F486">
        <f>F485+Dt</f>
        <v>47.000000000000398</v>
      </c>
      <c r="G486">
        <f t="shared" si="63"/>
        <v>6377733.8950972343</v>
      </c>
      <c r="H486">
        <f t="shared" si="64"/>
        <v>5999134.9305355977</v>
      </c>
      <c r="I486">
        <f t="shared" si="65"/>
        <v>2164686.9801197099</v>
      </c>
      <c r="J486">
        <f>-G_*M*m_/(POWER(G486,2))</f>
        <v>-9.8060528235262137</v>
      </c>
      <c r="K486">
        <f t="shared" si="66"/>
        <v>-9.2239398808276007</v>
      </c>
      <c r="L486">
        <f t="shared" si="67"/>
        <v>-3.3283036298788207</v>
      </c>
      <c r="M486">
        <f t="shared" si="68"/>
        <v>-18.812746811935501</v>
      </c>
      <c r="N486">
        <f t="shared" si="69"/>
        <v>-6.7882661425018265</v>
      </c>
      <c r="O486">
        <f>K486/m_</f>
        <v>-9.2239398808276007</v>
      </c>
      <c r="P486">
        <f>L486/m_</f>
        <v>-3.3283036298788207</v>
      </c>
      <c r="Q486">
        <f>M486+O486*Dt/2</f>
        <v>-19.273943805976881</v>
      </c>
      <c r="R486">
        <f>N486+P486*Dt/2</f>
        <v>-6.9546813239957679</v>
      </c>
      <c r="S486">
        <f>x/r_</f>
        <v>0.94063734081406147</v>
      </c>
      <c r="T486">
        <f>y/r_</f>
        <v>0.33941330714374052</v>
      </c>
      <c r="U486">
        <f>S486+M486*Dt/2</f>
        <v>2.1728641108609281E-10</v>
      </c>
      <c r="V486">
        <f>T486+N486*Dt/2</f>
        <v>1.8649193300745992E-11</v>
      </c>
      <c r="W486">
        <f t="shared" si="70"/>
        <v>-2.0042367927789121E-9</v>
      </c>
      <c r="X486">
        <f t="shared" si="71"/>
        <v>-1.8287497462326637E-10</v>
      </c>
      <c r="Y486">
        <f>W486/m_</f>
        <v>-2.0042367927789121E-9</v>
      </c>
      <c r="Z486">
        <f>X486/m_</f>
        <v>-1.8287497462326637E-10</v>
      </c>
      <c r="AA486">
        <f>Q486*Dt</f>
        <v>-1.9273943805976881</v>
      </c>
      <c r="AB486">
        <f>R486*Dt</f>
        <v>-0.69546813239957683</v>
      </c>
      <c r="AC486">
        <f>Y486*Dt</f>
        <v>-2.0042367927789123E-10</v>
      </c>
      <c r="AD486">
        <f>Z486*Dt</f>
        <v>-1.8287497462326639E-11</v>
      </c>
    </row>
    <row r="487" spans="6:30" x14ac:dyDescent="0.25">
      <c r="F487">
        <f>F486+Dt</f>
        <v>47.100000000000399</v>
      </c>
      <c r="G487">
        <f t="shared" si="63"/>
        <v>6377731.8460669704</v>
      </c>
      <c r="H487">
        <f t="shared" si="64"/>
        <v>5999133.0031412169</v>
      </c>
      <c r="I487">
        <f t="shared" si="65"/>
        <v>2164686.2846515775</v>
      </c>
      <c r="J487">
        <f>-G_*M*m_/(POWER(G487,2))</f>
        <v>-9.806059124481699</v>
      </c>
      <c r="K487">
        <f t="shared" si="66"/>
        <v>-9.2239458077420231</v>
      </c>
      <c r="L487">
        <f t="shared" si="67"/>
        <v>-3.3283057685058228</v>
      </c>
      <c r="M487">
        <f t="shared" si="68"/>
        <v>-18.812746812135924</v>
      </c>
      <c r="N487">
        <f t="shared" si="69"/>
        <v>-6.7882661425201141</v>
      </c>
      <c r="O487">
        <f>K487/m_</f>
        <v>-9.2239458077420231</v>
      </c>
      <c r="P487">
        <f>L487/m_</f>
        <v>-3.3283057685058228</v>
      </c>
      <c r="Q487">
        <f>M487+O487*Dt/2</f>
        <v>-19.273944102523025</v>
      </c>
      <c r="R487">
        <f>N487+P487*Dt/2</f>
        <v>-6.9546814309454055</v>
      </c>
      <c r="S487">
        <f>x/r_</f>
        <v>0.94063734081406147</v>
      </c>
      <c r="T487">
        <f>y/r_</f>
        <v>0.33941330714374052</v>
      </c>
      <c r="U487">
        <f>S487+M487*Dt/2</f>
        <v>2.0726520499891876E-10</v>
      </c>
      <c r="V487">
        <f>T487+N487*Dt/2</f>
        <v>1.7734813617664713E-11</v>
      </c>
      <c r="W487">
        <f t="shared" si="70"/>
        <v>-1.9118030187405676E-9</v>
      </c>
      <c r="X487">
        <f t="shared" si="71"/>
        <v>-1.7390863089648335E-10</v>
      </c>
      <c r="Y487">
        <f>W487/m_</f>
        <v>-1.9118030187405676E-9</v>
      </c>
      <c r="Z487">
        <f>X487/m_</f>
        <v>-1.7390863089648335E-10</v>
      </c>
      <c r="AA487">
        <f>Q487*Dt</f>
        <v>-1.9273944102523026</v>
      </c>
      <c r="AB487">
        <f>R487*Dt</f>
        <v>-0.69546814309454064</v>
      </c>
      <c r="AC487">
        <f>Y487*Dt</f>
        <v>-1.9118030187405677E-10</v>
      </c>
      <c r="AD487">
        <f>Z487*Dt</f>
        <v>-1.7390863089648337E-11</v>
      </c>
    </row>
    <row r="488" spans="6:30" x14ac:dyDescent="0.25">
      <c r="F488">
        <f>F487+Dt</f>
        <v>47.200000000000401</v>
      </c>
      <c r="G488">
        <f t="shared" si="63"/>
        <v>6377729.7970366748</v>
      </c>
      <c r="H488">
        <f t="shared" si="64"/>
        <v>5999131.0757468063</v>
      </c>
      <c r="I488">
        <f t="shared" si="65"/>
        <v>2164685.5891834344</v>
      </c>
      <c r="J488">
        <f>-G_*M*m_/(POWER(G488,2))</f>
        <v>-9.8060654254433555</v>
      </c>
      <c r="K488">
        <f t="shared" si="66"/>
        <v>-9.2239517346622506</v>
      </c>
      <c r="L488">
        <f t="shared" si="67"/>
        <v>-3.3283079071349202</v>
      </c>
      <c r="M488">
        <f t="shared" si="68"/>
        <v>-18.812746812327102</v>
      </c>
      <c r="N488">
        <f t="shared" si="69"/>
        <v>-6.7882661425375046</v>
      </c>
      <c r="O488">
        <f>K488/m_</f>
        <v>-9.2239517346622506</v>
      </c>
      <c r="P488">
        <f>L488/m_</f>
        <v>-3.3283079071349202</v>
      </c>
      <c r="Q488">
        <f>M488+O488*Dt/2</f>
        <v>-19.273944399060216</v>
      </c>
      <c r="R488">
        <f>N488+P488*Dt/2</f>
        <v>-6.9546815378942508</v>
      </c>
      <c r="S488">
        <f>x/r_</f>
        <v>0.94063734081406147</v>
      </c>
      <c r="T488">
        <f>y/r_</f>
        <v>0.33941330714374052</v>
      </c>
      <c r="U488">
        <f>S488+M488*Dt/2</f>
        <v>1.9770629577919863E-10</v>
      </c>
      <c r="V488">
        <f>T488+N488*Dt/2</f>
        <v>1.686528694477829E-11</v>
      </c>
      <c r="W488">
        <f t="shared" si="70"/>
        <v>-1.8236333299061872E-9</v>
      </c>
      <c r="X488">
        <f t="shared" si="71"/>
        <v>-1.653821071993716E-10</v>
      </c>
      <c r="Y488">
        <f>W488/m_</f>
        <v>-1.8236333299061872E-9</v>
      </c>
      <c r="Z488">
        <f>X488/m_</f>
        <v>-1.653821071993716E-10</v>
      </c>
      <c r="AA488">
        <f>Q488*Dt</f>
        <v>-1.9273944399060217</v>
      </c>
      <c r="AB488">
        <f>R488*Dt</f>
        <v>-0.69546815378942517</v>
      </c>
      <c r="AC488">
        <f>Y488*Dt</f>
        <v>-1.8236333299061872E-10</v>
      </c>
      <c r="AD488">
        <f>Z488*Dt</f>
        <v>-1.6538210719937162E-11</v>
      </c>
    </row>
    <row r="489" spans="6:30" x14ac:dyDescent="0.25">
      <c r="F489">
        <f>F488+Dt</f>
        <v>47.300000000000402</v>
      </c>
      <c r="G489">
        <f t="shared" si="63"/>
        <v>6377727.7480063485</v>
      </c>
      <c r="H489">
        <f t="shared" si="64"/>
        <v>5999129.1483523669</v>
      </c>
      <c r="I489">
        <f t="shared" si="65"/>
        <v>2164684.8937152806</v>
      </c>
      <c r="J489">
        <f>-G_*M*m_/(POWER(G489,2))</f>
        <v>-9.8060717264111794</v>
      </c>
      <c r="K489">
        <f t="shared" si="66"/>
        <v>-9.2239576615882797</v>
      </c>
      <c r="L489">
        <f t="shared" si="67"/>
        <v>-3.3283100457661106</v>
      </c>
      <c r="M489">
        <f t="shared" si="68"/>
        <v>-18.812746812509467</v>
      </c>
      <c r="N489">
        <f t="shared" si="69"/>
        <v>-6.7882661425540425</v>
      </c>
      <c r="O489">
        <f>K489/m_</f>
        <v>-9.2239576615882797</v>
      </c>
      <c r="P489">
        <f>L489/m_</f>
        <v>-3.3283100457661106</v>
      </c>
      <c r="Q489">
        <f>M489+O489*Dt/2</f>
        <v>-19.273944695588881</v>
      </c>
      <c r="R489">
        <f>N489+P489*Dt/2</f>
        <v>-6.9546816448423483</v>
      </c>
      <c r="S489">
        <f>x/r_</f>
        <v>0.94063734081406147</v>
      </c>
      <c r="T489">
        <f>y/r_</f>
        <v>0.33941330714374052</v>
      </c>
      <c r="U489">
        <f>S489+M489*Dt/2</f>
        <v>1.8858814510025468E-10</v>
      </c>
      <c r="V489">
        <f>T489+N489*Dt/2</f>
        <v>1.6038392836037474E-11</v>
      </c>
      <c r="W489">
        <f t="shared" si="70"/>
        <v>-1.7395290658822164E-9</v>
      </c>
      <c r="X489">
        <f t="shared" si="71"/>
        <v>-1.5727363052654268E-10</v>
      </c>
      <c r="Y489">
        <f>W489/m_</f>
        <v>-1.7395290658822164E-9</v>
      </c>
      <c r="Z489">
        <f>X489/m_</f>
        <v>-1.5727363052654268E-10</v>
      </c>
      <c r="AA489">
        <f>Q489*Dt</f>
        <v>-1.9273944695588883</v>
      </c>
      <c r="AB489">
        <f>R489*Dt</f>
        <v>-0.69546816448423487</v>
      </c>
      <c r="AC489">
        <f>Y489*Dt</f>
        <v>-1.7395290658822164E-10</v>
      </c>
      <c r="AD489">
        <f>Z489*Dt</f>
        <v>-1.5727363052654269E-11</v>
      </c>
    </row>
    <row r="490" spans="6:30" x14ac:dyDescent="0.25">
      <c r="F490">
        <f>F489+Dt</f>
        <v>47.400000000000404</v>
      </c>
      <c r="G490">
        <f t="shared" si="63"/>
        <v>6377725.6989759905</v>
      </c>
      <c r="H490">
        <f t="shared" si="64"/>
        <v>5999127.2209578976</v>
      </c>
      <c r="I490">
        <f t="shared" si="65"/>
        <v>2164684.1982471161</v>
      </c>
      <c r="J490">
        <f>-G_*M*m_/(POWER(G490,2))</f>
        <v>-9.8060780273851744</v>
      </c>
      <c r="K490">
        <f t="shared" si="66"/>
        <v>-9.2239635885201139</v>
      </c>
      <c r="L490">
        <f t="shared" si="67"/>
        <v>-3.3283121843993952</v>
      </c>
      <c r="M490">
        <f t="shared" si="68"/>
        <v>-18.812746812683418</v>
      </c>
      <c r="N490">
        <f t="shared" si="69"/>
        <v>-6.7882661425697695</v>
      </c>
      <c r="O490">
        <f>K490/m_</f>
        <v>-9.2239635885201139</v>
      </c>
      <c r="P490">
        <f>L490/m_</f>
        <v>-3.3283121843993952</v>
      </c>
      <c r="Q490">
        <f>M490+O490*Dt/2</f>
        <v>-19.273944992109424</v>
      </c>
      <c r="R490">
        <f>N490+P490*Dt/2</f>
        <v>-6.9546817517897388</v>
      </c>
      <c r="S490">
        <f>x/r_</f>
        <v>0.94063734081406147</v>
      </c>
      <c r="T490">
        <f>y/r_</f>
        <v>0.33941330714374052</v>
      </c>
      <c r="U490">
        <f>S490+M490*Dt/2</f>
        <v>1.7989054690303874E-10</v>
      </c>
      <c r="V490">
        <f>T490+N490*Dt/2</f>
        <v>1.5252021867695476E-11</v>
      </c>
      <c r="W490">
        <f t="shared" si="70"/>
        <v>-1.6593038545525991E-9</v>
      </c>
      <c r="X490">
        <f t="shared" si="71"/>
        <v>-1.4956251651000679E-10</v>
      </c>
      <c r="Y490">
        <f>W490/m_</f>
        <v>-1.6593038545525991E-9</v>
      </c>
      <c r="Z490">
        <f>X490/m_</f>
        <v>-1.4956251651000679E-10</v>
      </c>
      <c r="AA490">
        <f>Q490*Dt</f>
        <v>-1.9273944992109424</v>
      </c>
      <c r="AB490">
        <f>R490*Dt</f>
        <v>-0.69546817517897397</v>
      </c>
      <c r="AC490">
        <f>Y490*Dt</f>
        <v>-1.6593038545525992E-10</v>
      </c>
      <c r="AD490">
        <f>Z490*Dt</f>
        <v>-1.495625165100068E-11</v>
      </c>
    </row>
    <row r="491" spans="6:30" x14ac:dyDescent="0.25">
      <c r="F491">
        <f>F490+Dt</f>
        <v>47.500000000000405</v>
      </c>
      <c r="G491">
        <f t="shared" si="63"/>
        <v>6377723.6499456009</v>
      </c>
      <c r="H491">
        <f t="shared" si="64"/>
        <v>5999125.2935633985</v>
      </c>
      <c r="I491">
        <f t="shared" si="65"/>
        <v>2164683.5027789408</v>
      </c>
      <c r="J491">
        <f>-G_*M*m_/(POWER(G491,2))</f>
        <v>-9.8060843283653405</v>
      </c>
      <c r="K491">
        <f t="shared" si="66"/>
        <v>-9.2239695154577515</v>
      </c>
      <c r="L491">
        <f t="shared" si="67"/>
        <v>-3.3283143230347743</v>
      </c>
      <c r="M491">
        <f t="shared" si="68"/>
        <v>-18.812746812849348</v>
      </c>
      <c r="N491">
        <f t="shared" si="69"/>
        <v>-6.7882661425847255</v>
      </c>
      <c r="O491">
        <f>K491/m_</f>
        <v>-9.2239695154577515</v>
      </c>
      <c r="P491">
        <f>L491/m_</f>
        <v>-3.3283143230347743</v>
      </c>
      <c r="Q491">
        <f>M491+O491*Dt/2</f>
        <v>-19.273945288622237</v>
      </c>
      <c r="R491">
        <f>N491+P491*Dt/2</f>
        <v>-6.9546818587364641</v>
      </c>
      <c r="S491">
        <f>x/r_</f>
        <v>0.94063734081406147</v>
      </c>
      <c r="T491">
        <f>y/r_</f>
        <v>0.33941330714374052</v>
      </c>
      <c r="U491">
        <f>S491+M491*Dt/2</f>
        <v>1.7159407228461987E-10</v>
      </c>
      <c r="V491">
        <f>T491+N491*Dt/2</f>
        <v>1.4504231149459201E-11</v>
      </c>
      <c r="W491">
        <f t="shared" si="70"/>
        <v>-1.5827784917865876E-9</v>
      </c>
      <c r="X491">
        <f t="shared" si="71"/>
        <v>-1.4222971376970029E-10</v>
      </c>
      <c r="Y491">
        <f>W491/m_</f>
        <v>-1.5827784917865876E-9</v>
      </c>
      <c r="Z491">
        <f>X491/m_</f>
        <v>-1.4222971376970029E-10</v>
      </c>
      <c r="AA491">
        <f>Q491*Dt</f>
        <v>-1.9273945288622238</v>
      </c>
      <c r="AB491">
        <f>R491*Dt</f>
        <v>-0.69546818587364645</v>
      </c>
      <c r="AC491">
        <f>Y491*Dt</f>
        <v>-1.5827784917865877E-10</v>
      </c>
      <c r="AD491">
        <f>Z491*Dt</f>
        <v>-1.422297137697003E-11</v>
      </c>
    </row>
    <row r="492" spans="6:30" x14ac:dyDescent="0.25">
      <c r="F492">
        <f>F491+Dt</f>
        <v>47.600000000000406</v>
      </c>
      <c r="G492">
        <f t="shared" si="63"/>
        <v>6377721.6009151796</v>
      </c>
      <c r="H492">
        <f t="shared" si="64"/>
        <v>5999123.3661688697</v>
      </c>
      <c r="I492">
        <f t="shared" si="65"/>
        <v>2164682.8073107549</v>
      </c>
      <c r="J492">
        <f>-G_*M*m_/(POWER(G492,2))</f>
        <v>-9.8060906293516776</v>
      </c>
      <c r="K492">
        <f t="shared" si="66"/>
        <v>-9.2239754424011942</v>
      </c>
      <c r="L492">
        <f t="shared" si="67"/>
        <v>-3.328316461672248</v>
      </c>
      <c r="M492">
        <f t="shared" si="68"/>
        <v>-18.812746813007625</v>
      </c>
      <c r="N492">
        <f t="shared" si="69"/>
        <v>-6.7882661425989488</v>
      </c>
      <c r="O492">
        <f>K492/m_</f>
        <v>-9.2239754424011942</v>
      </c>
      <c r="P492">
        <f>L492/m_</f>
        <v>-3.328316461672248</v>
      </c>
      <c r="Q492">
        <f>M492+O492*Dt/2</f>
        <v>-19.273945585127684</v>
      </c>
      <c r="R492">
        <f>N492+P492*Dt/2</f>
        <v>-6.9546819656825614</v>
      </c>
      <c r="S492">
        <f>x/r_</f>
        <v>0.94063734081406147</v>
      </c>
      <c r="T492">
        <f>y/r_</f>
        <v>0.33941330714374052</v>
      </c>
      <c r="U492">
        <f>S492+M492*Dt/2</f>
        <v>1.6368018052048683E-10</v>
      </c>
      <c r="V492">
        <f>T492+N492*Dt/2</f>
        <v>1.3793077791035557E-11</v>
      </c>
      <c r="W492">
        <f t="shared" si="70"/>
        <v>-1.5097819655287648E-9</v>
      </c>
      <c r="X492">
        <f t="shared" si="71"/>
        <v>-1.3525617087659251E-10</v>
      </c>
      <c r="Y492">
        <f>W492/m_</f>
        <v>-1.5097819655287648E-9</v>
      </c>
      <c r="Z492">
        <f>X492/m_</f>
        <v>-1.3525617087659251E-10</v>
      </c>
      <c r="AA492">
        <f>Q492*Dt</f>
        <v>-1.9273945585127685</v>
      </c>
      <c r="AB492">
        <f>R492*Dt</f>
        <v>-0.6954681965682562</v>
      </c>
      <c r="AC492">
        <f>Y492*Dt</f>
        <v>-1.5097819655287648E-10</v>
      </c>
      <c r="AD492">
        <f>Z492*Dt</f>
        <v>-1.3525617087659251E-11</v>
      </c>
    </row>
    <row r="493" spans="6:30" x14ac:dyDescent="0.25">
      <c r="F493">
        <f>F492+Dt</f>
        <v>47.700000000000408</v>
      </c>
      <c r="G493">
        <f t="shared" si="63"/>
        <v>6377719.5518847266</v>
      </c>
      <c r="H493">
        <f t="shared" si="64"/>
        <v>5999121.438774311</v>
      </c>
      <c r="I493">
        <f t="shared" si="65"/>
        <v>2164682.1118425583</v>
      </c>
      <c r="J493">
        <f>-G_*M*m_/(POWER(G493,2))</f>
        <v>-9.8060969303441823</v>
      </c>
      <c r="K493">
        <f t="shared" si="66"/>
        <v>-9.2239813693504384</v>
      </c>
      <c r="L493">
        <f t="shared" si="67"/>
        <v>-3.3283186003118153</v>
      </c>
      <c r="M493">
        <f t="shared" si="68"/>
        <v>-18.812746813158604</v>
      </c>
      <c r="N493">
        <f t="shared" si="69"/>
        <v>-6.788266142612474</v>
      </c>
      <c r="O493">
        <f>K493/m_</f>
        <v>-9.2239813693504384</v>
      </c>
      <c r="P493">
        <f>L493/m_</f>
        <v>-3.3283186003118153</v>
      </c>
      <c r="Q493">
        <f>M493+O493*Dt/2</f>
        <v>-19.273945881626126</v>
      </c>
      <c r="R493">
        <f>N493+P493*Dt/2</f>
        <v>-6.9546820726280645</v>
      </c>
      <c r="S493">
        <f>x/r_</f>
        <v>0.94063734081406147</v>
      </c>
      <c r="T493">
        <f>y/r_</f>
        <v>0.33941330714374052</v>
      </c>
      <c r="U493">
        <f>S493+M493*Dt/2</f>
        <v>1.5613121906454808E-10</v>
      </c>
      <c r="V493">
        <f>T493+N493*Dt/2</f>
        <v>1.3116785435585143E-11</v>
      </c>
      <c r="W493">
        <f t="shared" si="70"/>
        <v>-1.4401514558253635E-9</v>
      </c>
      <c r="X493">
        <f t="shared" si="71"/>
        <v>-1.2862446939587474E-10</v>
      </c>
      <c r="Y493">
        <f>W493/m_</f>
        <v>-1.4401514558253635E-9</v>
      </c>
      <c r="Z493">
        <f>X493/m_</f>
        <v>-1.2862446939587474E-10</v>
      </c>
      <c r="AA493">
        <f>Q493*Dt</f>
        <v>-1.9273945881626127</v>
      </c>
      <c r="AB493">
        <f>R493*Dt</f>
        <v>-0.69546820726280645</v>
      </c>
      <c r="AC493">
        <f>Y493*Dt</f>
        <v>-1.4401514558253636E-10</v>
      </c>
      <c r="AD493">
        <f>Z493*Dt</f>
        <v>-1.2862446939587475E-11</v>
      </c>
    </row>
    <row r="494" spans="6:30" x14ac:dyDescent="0.25">
      <c r="F494">
        <f>F493+Dt</f>
        <v>47.800000000000409</v>
      </c>
      <c r="G494">
        <f t="shared" si="63"/>
        <v>6377717.502854242</v>
      </c>
      <c r="H494">
        <f t="shared" si="64"/>
        <v>5999119.5113797225</v>
      </c>
      <c r="I494">
        <f t="shared" si="65"/>
        <v>2164681.4163743509</v>
      </c>
      <c r="J494">
        <f>-G_*M*m_/(POWER(G494,2))</f>
        <v>-9.806103231342858</v>
      </c>
      <c r="K494">
        <f t="shared" si="66"/>
        <v>-9.2239872963054879</v>
      </c>
      <c r="L494">
        <f t="shared" si="67"/>
        <v>-3.3283207389534772</v>
      </c>
      <c r="M494">
        <f t="shared" si="68"/>
        <v>-18.812746813302621</v>
      </c>
      <c r="N494">
        <f t="shared" si="69"/>
        <v>-6.7882661426253366</v>
      </c>
      <c r="O494">
        <f>K494/m_</f>
        <v>-9.2239872963054879</v>
      </c>
      <c r="P494">
        <f>L494/m_</f>
        <v>-3.3283207389534772</v>
      </c>
      <c r="Q494">
        <f>M494+O494*Dt/2</f>
        <v>-19.273946178117896</v>
      </c>
      <c r="R494">
        <f>N494+P494*Dt/2</f>
        <v>-6.9546821795730107</v>
      </c>
      <c r="S494">
        <f>x/r_</f>
        <v>0.94063734081406147</v>
      </c>
      <c r="T494">
        <f>y/r_</f>
        <v>0.33941330714374052</v>
      </c>
      <c r="U494">
        <f>S494+M494*Dt/2</f>
        <v>1.4893042354913177E-10</v>
      </c>
      <c r="V494">
        <f>T494+N494*Dt/2</f>
        <v>1.2473688748571021E-11</v>
      </c>
      <c r="W494">
        <f t="shared" si="70"/>
        <v>-1.3737323348505871E-9</v>
      </c>
      <c r="X494">
        <f t="shared" si="71"/>
        <v>-1.2231827954412734E-10</v>
      </c>
      <c r="Y494">
        <f>W494/m_</f>
        <v>-1.3737323348505871E-9</v>
      </c>
      <c r="Z494">
        <f>X494/m_</f>
        <v>-1.2231827954412734E-10</v>
      </c>
      <c r="AA494">
        <f>Q494*Dt</f>
        <v>-1.9273946178117898</v>
      </c>
      <c r="AB494">
        <f>R494*Dt</f>
        <v>-0.69546821795730107</v>
      </c>
      <c r="AC494">
        <f>Y494*Dt</f>
        <v>-1.3737323348505872E-10</v>
      </c>
      <c r="AD494">
        <f>Z494*Dt</f>
        <v>-1.2231827954412734E-11</v>
      </c>
    </row>
    <row r="495" spans="6:30" x14ac:dyDescent="0.25">
      <c r="F495">
        <f>F494+Dt</f>
        <v>47.900000000000411</v>
      </c>
      <c r="G495">
        <f t="shared" si="63"/>
        <v>6377715.4538237266</v>
      </c>
      <c r="H495">
        <f t="shared" si="64"/>
        <v>5999117.5839851052</v>
      </c>
      <c r="I495">
        <f t="shared" si="65"/>
        <v>2164680.7209061328</v>
      </c>
      <c r="J495">
        <f>-G_*M*m_/(POWER(G495,2))</f>
        <v>-9.806109532347703</v>
      </c>
      <c r="K495">
        <f t="shared" si="66"/>
        <v>-9.2239932232663389</v>
      </c>
      <c r="L495">
        <f t="shared" si="67"/>
        <v>-3.3283228775972327</v>
      </c>
      <c r="M495">
        <f t="shared" si="68"/>
        <v>-18.812746813439993</v>
      </c>
      <c r="N495">
        <f t="shared" si="69"/>
        <v>-6.7882661426375686</v>
      </c>
      <c r="O495">
        <f>K495/m_</f>
        <v>-9.2239932232663389</v>
      </c>
      <c r="P495">
        <f>L495/m_</f>
        <v>-3.3283228775972327</v>
      </c>
      <c r="Q495">
        <f>M495+O495*Dt/2</f>
        <v>-19.27394647460331</v>
      </c>
      <c r="R495">
        <f>N495+P495*Dt/2</f>
        <v>-6.9546822865174303</v>
      </c>
      <c r="S495">
        <f>x/r_</f>
        <v>0.94063734081406147</v>
      </c>
      <c r="T495">
        <f>y/r_</f>
        <v>0.33941330714374052</v>
      </c>
      <c r="U495">
        <f>S495+M495*Dt/2</f>
        <v>1.4206180676268332E-10</v>
      </c>
      <c r="V495">
        <f>T495+N495*Dt/2</f>
        <v>1.1862066884305023E-11</v>
      </c>
      <c r="W495">
        <f t="shared" si="70"/>
        <v>-1.310377142863963E-9</v>
      </c>
      <c r="X495">
        <f t="shared" si="71"/>
        <v>-1.163207271475295E-10</v>
      </c>
      <c r="Y495">
        <f>W495/m_</f>
        <v>-1.310377142863963E-9</v>
      </c>
      <c r="Z495">
        <f>X495/m_</f>
        <v>-1.163207271475295E-10</v>
      </c>
      <c r="AA495">
        <f>Q495*Dt</f>
        <v>-1.9273946474603312</v>
      </c>
      <c r="AB495">
        <f>R495*Dt</f>
        <v>-0.69546822865174307</v>
      </c>
      <c r="AC495">
        <f>Y495*Dt</f>
        <v>-1.310377142863963E-10</v>
      </c>
      <c r="AD495">
        <f>Z495*Dt</f>
        <v>-1.1632072714752951E-11</v>
      </c>
    </row>
    <row r="496" spans="6:30" x14ac:dyDescent="0.25">
      <c r="F496">
        <f>F495+Dt</f>
        <v>48.000000000000412</v>
      </c>
      <c r="G496">
        <f t="shared" si="63"/>
        <v>6377713.4047931796</v>
      </c>
      <c r="H496">
        <f t="shared" si="64"/>
        <v>5999115.656590458</v>
      </c>
      <c r="I496">
        <f t="shared" si="65"/>
        <v>2164680.0254379041</v>
      </c>
      <c r="J496">
        <f>-G_*M*m_/(POWER(G496,2))</f>
        <v>-9.8061158333587191</v>
      </c>
      <c r="K496">
        <f t="shared" si="66"/>
        <v>-9.2239991502329968</v>
      </c>
      <c r="L496">
        <f t="shared" si="67"/>
        <v>-3.3283250162430829</v>
      </c>
      <c r="M496">
        <f t="shared" si="68"/>
        <v>-18.812746813571032</v>
      </c>
      <c r="N496">
        <f t="shared" si="69"/>
        <v>-6.788266142649201</v>
      </c>
      <c r="O496">
        <f>K496/m_</f>
        <v>-9.2239991502329968</v>
      </c>
      <c r="P496">
        <f>L496/m_</f>
        <v>-3.3283250162430829</v>
      </c>
      <c r="Q496">
        <f>M496+O496*Dt/2</f>
        <v>-19.273946771082681</v>
      </c>
      <c r="R496">
        <f>N496+P496*Dt/2</f>
        <v>-6.9546823934613551</v>
      </c>
      <c r="S496">
        <f>x/r_</f>
        <v>0.94063734081406147</v>
      </c>
      <c r="T496">
        <f>y/r_</f>
        <v>0.33941330714374052</v>
      </c>
      <c r="U496">
        <f>S496+M496*Dt/2</f>
        <v>1.3550982558285796E-10</v>
      </c>
      <c r="V496">
        <f>T496+N496*Dt/2</f>
        <v>1.1280421041703903E-11</v>
      </c>
      <c r="W496">
        <f t="shared" si="70"/>
        <v>-1.2499425160245034E-9</v>
      </c>
      <c r="X496">
        <f t="shared" si="71"/>
        <v>-1.106171153840055E-10</v>
      </c>
      <c r="Y496">
        <f>W496/m_</f>
        <v>-1.2499425160245034E-9</v>
      </c>
      <c r="Z496">
        <f>X496/m_</f>
        <v>-1.106171153840055E-10</v>
      </c>
      <c r="AA496">
        <f>Q496*Dt</f>
        <v>-1.9273946771082682</v>
      </c>
      <c r="AB496">
        <f>R496*Dt</f>
        <v>-0.69546823934613555</v>
      </c>
      <c r="AC496">
        <f>Y496*Dt</f>
        <v>-1.2499425160245035E-10</v>
      </c>
      <c r="AD496">
        <f>Z496*Dt</f>
        <v>-1.1061711538400551E-11</v>
      </c>
    </row>
    <row r="497" spans="6:30" x14ac:dyDescent="0.25">
      <c r="F497">
        <f>F496+Dt</f>
        <v>48.100000000000414</v>
      </c>
      <c r="G497">
        <f t="shared" si="63"/>
        <v>6377711.3557626</v>
      </c>
      <c r="H497">
        <f t="shared" si="64"/>
        <v>5999113.7291957811</v>
      </c>
      <c r="I497">
        <f t="shared" si="65"/>
        <v>2164679.3299696646</v>
      </c>
      <c r="J497">
        <f>-G_*M*m_/(POWER(G497,2))</f>
        <v>-9.806122134375908</v>
      </c>
      <c r="K497">
        <f t="shared" si="66"/>
        <v>-9.2240050772054616</v>
      </c>
      <c r="L497">
        <f t="shared" si="67"/>
        <v>-3.3283271548910287</v>
      </c>
      <c r="M497">
        <f t="shared" si="68"/>
        <v>-18.812746813696027</v>
      </c>
      <c r="N497">
        <f t="shared" si="69"/>
        <v>-6.7882661426602624</v>
      </c>
      <c r="O497">
        <f>K497/m_</f>
        <v>-9.2240050772054616</v>
      </c>
      <c r="P497">
        <f>L497/m_</f>
        <v>-3.3283271548910287</v>
      </c>
      <c r="Q497">
        <f>M497+O497*Dt/2</f>
        <v>-19.2739470675563</v>
      </c>
      <c r="R497">
        <f>N497+P497*Dt/2</f>
        <v>-6.9546825004048136</v>
      </c>
      <c r="S497">
        <f>x/r_</f>
        <v>0.94063734081406147</v>
      </c>
      <c r="T497">
        <f>y/r_</f>
        <v>0.33941330714374052</v>
      </c>
      <c r="U497">
        <f>S497+M497*Dt/2</f>
        <v>1.2926004711033556E-10</v>
      </c>
      <c r="V497">
        <f>T497+N497*Dt/2</f>
        <v>1.0727363441986881E-11</v>
      </c>
      <c r="W497">
        <f t="shared" si="70"/>
        <v>-1.1922953308255523E-9</v>
      </c>
      <c r="X497">
        <f t="shared" si="71"/>
        <v>-1.0519383609196248E-10</v>
      </c>
      <c r="Y497">
        <f>W497/m_</f>
        <v>-1.1922953308255523E-9</v>
      </c>
      <c r="Z497">
        <f>X497/m_</f>
        <v>-1.0519383609196248E-10</v>
      </c>
      <c r="AA497">
        <f>Q497*Dt</f>
        <v>-1.9273947067556301</v>
      </c>
      <c r="AB497">
        <f>R497*Dt</f>
        <v>-0.69546825004048141</v>
      </c>
      <c r="AC497">
        <f>Y497*Dt</f>
        <v>-1.1922953308255523E-10</v>
      </c>
      <c r="AD497">
        <f>Z497*Dt</f>
        <v>-1.0519383609196249E-11</v>
      </c>
    </row>
    <row r="498" spans="6:30" x14ac:dyDescent="0.25">
      <c r="F498">
        <f>F497+Dt</f>
        <v>48.200000000000415</v>
      </c>
      <c r="G498">
        <f t="shared" si="63"/>
        <v>6377709.3067319896</v>
      </c>
      <c r="H498">
        <f t="shared" si="64"/>
        <v>5999111.8018010743</v>
      </c>
      <c r="I498">
        <f t="shared" si="65"/>
        <v>2164678.6345014144</v>
      </c>
      <c r="J498">
        <f>-G_*M*m_/(POWER(G498,2))</f>
        <v>-9.8061284353992626</v>
      </c>
      <c r="K498">
        <f t="shared" si="66"/>
        <v>-9.2240110041837227</v>
      </c>
      <c r="L498">
        <f t="shared" si="67"/>
        <v>-3.3283292935410662</v>
      </c>
      <c r="M498">
        <f t="shared" si="68"/>
        <v>-18.812746813815256</v>
      </c>
      <c r="N498">
        <f t="shared" si="69"/>
        <v>-6.788266142670782</v>
      </c>
      <c r="O498">
        <f>K498/m_</f>
        <v>-9.2240110041837227</v>
      </c>
      <c r="P498">
        <f>L498/m_</f>
        <v>-3.3283292935410662</v>
      </c>
      <c r="Q498">
        <f>M498+O498*Dt/2</f>
        <v>-19.273947364024441</v>
      </c>
      <c r="R498">
        <f>N498+P498*Dt/2</f>
        <v>-6.9546826073478352</v>
      </c>
      <c r="S498">
        <f>x/r_</f>
        <v>0.94063734081406147</v>
      </c>
      <c r="T498">
        <f>y/r_</f>
        <v>0.33941330714374052</v>
      </c>
      <c r="U498">
        <f>S498+M498*Dt/2</f>
        <v>1.2329859355730832E-10</v>
      </c>
      <c r="V498">
        <f>T498+N498*Dt/2</f>
        <v>1.0201395284070713E-11</v>
      </c>
      <c r="W498">
        <f t="shared" si="70"/>
        <v>-1.1373075837729882E-9</v>
      </c>
      <c r="X498">
        <f t="shared" si="71"/>
        <v>-1.0003619237587376E-10</v>
      </c>
      <c r="Y498">
        <f>W498/m_</f>
        <v>-1.1373075837729882E-9</v>
      </c>
      <c r="Z498">
        <f>X498/m_</f>
        <v>-1.0003619237587376E-10</v>
      </c>
      <c r="AA498">
        <f>Q498*Dt</f>
        <v>-1.9273947364024442</v>
      </c>
      <c r="AB498">
        <f>R498*Dt</f>
        <v>-0.69546826073478352</v>
      </c>
      <c r="AC498">
        <f>Y498*Dt</f>
        <v>-1.1373075837729882E-10</v>
      </c>
      <c r="AD498">
        <f>Z498*Dt</f>
        <v>-1.0003619237587378E-11</v>
      </c>
    </row>
    <row r="499" spans="6:30" x14ac:dyDescent="0.25">
      <c r="F499">
        <f>F498+Dt</f>
        <v>48.300000000000416</v>
      </c>
      <c r="G499">
        <f t="shared" si="63"/>
        <v>6377707.2577013476</v>
      </c>
      <c r="H499">
        <f t="shared" si="64"/>
        <v>5999109.8744063377</v>
      </c>
      <c r="I499">
        <f t="shared" si="65"/>
        <v>2164677.9390331535</v>
      </c>
      <c r="J499">
        <f>-G_*M*m_/(POWER(G499,2))</f>
        <v>-9.8061347364287901</v>
      </c>
      <c r="K499">
        <f t="shared" si="66"/>
        <v>-9.2240169311677924</v>
      </c>
      <c r="L499">
        <f t="shared" si="67"/>
        <v>-3.3283314321931994</v>
      </c>
      <c r="M499">
        <f t="shared" si="68"/>
        <v>-18.812746813928985</v>
      </c>
      <c r="N499">
        <f t="shared" si="69"/>
        <v>-6.7882661426807855</v>
      </c>
      <c r="O499">
        <f>K499/m_</f>
        <v>-9.2240169311677924</v>
      </c>
      <c r="P499">
        <f>L499/m_</f>
        <v>-3.3283314321931994</v>
      </c>
      <c r="Q499">
        <f>M499+O499*Dt/2</f>
        <v>-19.273947660487377</v>
      </c>
      <c r="R499">
        <f>N499+P499*Dt/2</f>
        <v>-6.9546827142904455</v>
      </c>
      <c r="S499">
        <f>x/r_</f>
        <v>0.94063734081406147</v>
      </c>
      <c r="T499">
        <f>y/r_</f>
        <v>0.33941330714374052</v>
      </c>
      <c r="U499">
        <f>S499+M499*Dt/2</f>
        <v>1.1761214224748073E-10</v>
      </c>
      <c r="V499">
        <f>T499+N499*Dt/2</f>
        <v>9.7012398114770804E-12</v>
      </c>
      <c r="W499">
        <f t="shared" si="70"/>
        <v>-1.0848563914016772E-9</v>
      </c>
      <c r="X499">
        <f t="shared" si="71"/>
        <v>-9.513166470175129E-11</v>
      </c>
      <c r="Y499">
        <f>W499/m_</f>
        <v>-1.0848563914016772E-9</v>
      </c>
      <c r="Z499">
        <f>X499/m_</f>
        <v>-9.513166470175129E-11</v>
      </c>
      <c r="AA499">
        <f>Q499*Dt</f>
        <v>-1.9273947660487378</v>
      </c>
      <c r="AB499">
        <f>R499*Dt</f>
        <v>-0.69546827142904455</v>
      </c>
      <c r="AC499">
        <f>Y499*Dt</f>
        <v>-1.0848563914016772E-10</v>
      </c>
      <c r="AD499">
        <f>Z499*Dt</f>
        <v>-9.5131664701751293E-12</v>
      </c>
    </row>
    <row r="500" spans="6:30" x14ac:dyDescent="0.25">
      <c r="F500">
        <f>F499+Dt</f>
        <v>48.400000000000418</v>
      </c>
      <c r="G500">
        <f t="shared" si="63"/>
        <v>6377705.2086706739</v>
      </c>
      <c r="H500">
        <f t="shared" si="64"/>
        <v>5999107.9470115714</v>
      </c>
      <c r="I500">
        <f t="shared" si="65"/>
        <v>2164677.2435648819</v>
      </c>
      <c r="J500">
        <f>-G_*M*m_/(POWER(G500,2))</f>
        <v>-9.8061410374644868</v>
      </c>
      <c r="K500">
        <f t="shared" si="66"/>
        <v>-9.2240228581576655</v>
      </c>
      <c r="L500">
        <f t="shared" si="67"/>
        <v>-3.3283335708474264</v>
      </c>
      <c r="M500">
        <f t="shared" si="68"/>
        <v>-18.812746814037471</v>
      </c>
      <c r="N500">
        <f t="shared" si="69"/>
        <v>-6.7882661426902988</v>
      </c>
      <c r="O500">
        <f>K500/m_</f>
        <v>-9.2240228581576655</v>
      </c>
      <c r="P500">
        <f>L500/m_</f>
        <v>-3.3283335708474264</v>
      </c>
      <c r="Q500">
        <f>M500+O500*Dt/2</f>
        <v>-19.273947956945353</v>
      </c>
      <c r="R500">
        <f>N500+P500*Dt/2</f>
        <v>-6.9546828212326703</v>
      </c>
      <c r="S500">
        <f>x/r_</f>
        <v>0.94063734081406147</v>
      </c>
      <c r="T500">
        <f>y/r_</f>
        <v>0.33941330714374052</v>
      </c>
      <c r="U500">
        <f>S500+M500*Dt/2</f>
        <v>1.1218792561606961E-10</v>
      </c>
      <c r="V500">
        <f>T500+N500*Dt/2</f>
        <v>9.225564756576432E-12</v>
      </c>
      <c r="W500">
        <f t="shared" si="70"/>
        <v>-1.034823990291918E-9</v>
      </c>
      <c r="X500">
        <f t="shared" si="71"/>
        <v>-9.0467189153250225E-11</v>
      </c>
      <c r="Y500">
        <f>W500/m_</f>
        <v>-1.034823990291918E-9</v>
      </c>
      <c r="Z500">
        <f>X500/m_</f>
        <v>-9.0467189153250225E-11</v>
      </c>
      <c r="AA500">
        <f>Q500*Dt</f>
        <v>-1.9273947956945354</v>
      </c>
      <c r="AB500">
        <f>R500*Dt</f>
        <v>-0.69546828212326706</v>
      </c>
      <c r="AC500">
        <f>Y500*Dt</f>
        <v>-1.0348239902919181E-10</v>
      </c>
      <c r="AD500">
        <f>Z500*Dt</f>
        <v>-9.0467189153250232E-12</v>
      </c>
    </row>
    <row r="501" spans="6:30" x14ac:dyDescent="0.25">
      <c r="F501">
        <f>F500+Dt</f>
        <v>48.500000000000419</v>
      </c>
      <c r="G501">
        <f t="shared" si="63"/>
        <v>6377703.1596399704</v>
      </c>
      <c r="H501">
        <f t="shared" si="64"/>
        <v>5999106.0196167761</v>
      </c>
      <c r="I501">
        <f t="shared" si="65"/>
        <v>2164676.5480965995</v>
      </c>
      <c r="J501">
        <f>-G_*M*m_/(POWER(G501,2))</f>
        <v>-9.8061473385063493</v>
      </c>
      <c r="K501">
        <f t="shared" si="66"/>
        <v>-9.2240287851533367</v>
      </c>
      <c r="L501">
        <f t="shared" si="67"/>
        <v>-3.3283357095037456</v>
      </c>
      <c r="M501">
        <f t="shared" si="68"/>
        <v>-18.812746814140954</v>
      </c>
      <c r="N501">
        <f t="shared" si="69"/>
        <v>-6.7882661426993458</v>
      </c>
      <c r="O501">
        <f>K501/m_</f>
        <v>-9.2240287851533367</v>
      </c>
      <c r="P501">
        <f>L501/m_</f>
        <v>-3.3283357095037456</v>
      </c>
      <c r="Q501">
        <f>M501+O501*Dt/2</f>
        <v>-19.273948253398622</v>
      </c>
      <c r="R501">
        <f>N501+P501*Dt/2</f>
        <v>-6.9546829281745328</v>
      </c>
      <c r="S501">
        <f>x/r_</f>
        <v>0.94063734081406147</v>
      </c>
      <c r="T501">
        <f>y/r_</f>
        <v>0.33941330714374052</v>
      </c>
      <c r="U501">
        <f>S501+M501*Dt/2</f>
        <v>1.0701373120980406E-10</v>
      </c>
      <c r="V501">
        <f>T501+N501*Dt/2</f>
        <v>8.773204385192912E-12</v>
      </c>
      <c r="W501">
        <f t="shared" si="70"/>
        <v>-9.8709773708589471E-10</v>
      </c>
      <c r="X501">
        <f t="shared" si="71"/>
        <v>-8.603133483203171E-11</v>
      </c>
      <c r="Y501">
        <f>W501/m_</f>
        <v>-9.8709773708589471E-10</v>
      </c>
      <c r="Z501">
        <f>X501/m_</f>
        <v>-8.603133483203171E-11</v>
      </c>
      <c r="AA501">
        <f>Q501*Dt</f>
        <v>-1.9273948253398623</v>
      </c>
      <c r="AB501">
        <f>R501*Dt</f>
        <v>-0.69546829281745337</v>
      </c>
      <c r="AC501">
        <f>Y501*Dt</f>
        <v>-9.8709773708589478E-11</v>
      </c>
      <c r="AD501">
        <f>Z501*Dt</f>
        <v>-8.603133483203171E-12</v>
      </c>
    </row>
    <row r="502" spans="6:30" x14ac:dyDescent="0.25">
      <c r="F502">
        <f>F501+Dt</f>
        <v>48.600000000000421</v>
      </c>
      <c r="G502">
        <f t="shared" si="63"/>
        <v>6377701.1106092324</v>
      </c>
      <c r="H502">
        <f t="shared" si="64"/>
        <v>5999104.0922219511</v>
      </c>
      <c r="I502">
        <f t="shared" si="65"/>
        <v>2164675.8526283065</v>
      </c>
      <c r="J502">
        <f>-G_*M*m_/(POWER(G502,2))</f>
        <v>-9.8061536395543918</v>
      </c>
      <c r="K502">
        <f t="shared" si="66"/>
        <v>-9.2240347121548236</v>
      </c>
      <c r="L502">
        <f t="shared" si="67"/>
        <v>-3.3283378481621635</v>
      </c>
      <c r="M502">
        <f t="shared" si="68"/>
        <v>-18.812746814239663</v>
      </c>
      <c r="N502">
        <f t="shared" si="69"/>
        <v>-6.7882661427079487</v>
      </c>
      <c r="O502">
        <f>K502/m_</f>
        <v>-9.2240347121548236</v>
      </c>
      <c r="P502">
        <f>L502/m_</f>
        <v>-3.3283378481621635</v>
      </c>
      <c r="Q502">
        <f>M502+O502*Dt/2</f>
        <v>-19.273948549847404</v>
      </c>
      <c r="R502">
        <f>N502+P502*Dt/2</f>
        <v>-6.9546830351160569</v>
      </c>
      <c r="S502">
        <f>x/r_</f>
        <v>0.94063734081406147</v>
      </c>
      <c r="T502">
        <f>y/r_</f>
        <v>0.33941330714374052</v>
      </c>
      <c r="U502">
        <f>S502+M502*Dt/2</f>
        <v>1.0207823475383293E-10</v>
      </c>
      <c r="V502">
        <f>T502+N502*Dt/2</f>
        <v>8.3430484743018951E-12</v>
      </c>
      <c r="W502">
        <f t="shared" si="70"/>
        <v>-9.4157318072484388E-10</v>
      </c>
      <c r="X502">
        <f t="shared" si="71"/>
        <v>-8.1813215161254247E-11</v>
      </c>
      <c r="Y502">
        <f>W502/m_</f>
        <v>-9.4157318072484388E-10</v>
      </c>
      <c r="Z502">
        <f>X502/m_</f>
        <v>-8.1813215161254247E-11</v>
      </c>
      <c r="AA502">
        <f>Q502*Dt</f>
        <v>-1.9273948549847404</v>
      </c>
      <c r="AB502">
        <f>R502*Dt</f>
        <v>-0.69546830351160571</v>
      </c>
      <c r="AC502">
        <f>Y502*Dt</f>
        <v>-9.4157318072484393E-11</v>
      </c>
      <c r="AD502">
        <f>Z502*Dt</f>
        <v>-8.1813215161254254E-12</v>
      </c>
    </row>
    <row r="503" spans="6:30" x14ac:dyDescent="0.25">
      <c r="F503">
        <f>F502+Dt</f>
        <v>48.700000000000422</v>
      </c>
      <c r="G503">
        <f t="shared" si="63"/>
        <v>6377699.0615784656</v>
      </c>
      <c r="H503">
        <f t="shared" si="64"/>
        <v>5999102.1648270963</v>
      </c>
      <c r="I503">
        <f t="shared" si="65"/>
        <v>2164675.1571600032</v>
      </c>
      <c r="J503">
        <f>-G_*M*m_/(POWER(G503,2))</f>
        <v>-9.8061599406085929</v>
      </c>
      <c r="K503">
        <f t="shared" si="66"/>
        <v>-9.2240406391621015</v>
      </c>
      <c r="L503">
        <f t="shared" si="67"/>
        <v>-3.3283399868226713</v>
      </c>
      <c r="M503">
        <f t="shared" si="68"/>
        <v>-18.812746814333821</v>
      </c>
      <c r="N503">
        <f t="shared" si="69"/>
        <v>-6.7882661427161297</v>
      </c>
      <c r="O503">
        <f>K503/m_</f>
        <v>-9.2240406391621015</v>
      </c>
      <c r="P503">
        <f>L503/m_</f>
        <v>-3.3283399868226713</v>
      </c>
      <c r="Q503">
        <f>M503+O503*Dt/2</f>
        <v>-19.273948846291926</v>
      </c>
      <c r="R503">
        <f>N503+P503*Dt/2</f>
        <v>-6.954683142057263</v>
      </c>
      <c r="S503">
        <f>x/r_</f>
        <v>0.94063734081406147</v>
      </c>
      <c r="T503">
        <f>y/r_</f>
        <v>0.33941330714374052</v>
      </c>
      <c r="U503">
        <f>S503+M503*Dt/2</f>
        <v>9.7370445040212417E-11</v>
      </c>
      <c r="V503">
        <f>T503+N503*Dt/2</f>
        <v>7.9339868008787562E-12</v>
      </c>
      <c r="W503">
        <f t="shared" si="70"/>
        <v>-8.9814894210421924E-10</v>
      </c>
      <c r="X503">
        <f t="shared" si="71"/>
        <v>-7.7801943536094588E-11</v>
      </c>
      <c r="Y503">
        <f>W503/m_</f>
        <v>-8.9814894210421924E-10</v>
      </c>
      <c r="Z503">
        <f>X503/m_</f>
        <v>-7.7801943536094588E-11</v>
      </c>
      <c r="AA503">
        <f>Q503*Dt</f>
        <v>-1.9273948846291926</v>
      </c>
      <c r="AB503">
        <f>R503*Dt</f>
        <v>-0.6954683142057263</v>
      </c>
      <c r="AC503">
        <f>Y503*Dt</f>
        <v>-8.9814894210421932E-11</v>
      </c>
      <c r="AD503">
        <f>Z503*Dt</f>
        <v>-7.7801943536094594E-12</v>
      </c>
    </row>
    <row r="504" spans="6:30" x14ac:dyDescent="0.25">
      <c r="F504">
        <f>F503+Dt</f>
        <v>48.800000000000423</v>
      </c>
      <c r="G504">
        <f t="shared" si="63"/>
        <v>6377697.0125476662</v>
      </c>
      <c r="H504">
        <f t="shared" si="64"/>
        <v>5999100.2374322116</v>
      </c>
      <c r="I504">
        <f t="shared" si="65"/>
        <v>2164674.4616916892</v>
      </c>
      <c r="J504">
        <f>-G_*M*m_/(POWER(G504,2))</f>
        <v>-9.8061662416689703</v>
      </c>
      <c r="K504">
        <f t="shared" si="66"/>
        <v>-9.224046566175188</v>
      </c>
      <c r="L504">
        <f t="shared" si="67"/>
        <v>-3.3283421254852761</v>
      </c>
      <c r="M504">
        <f t="shared" si="68"/>
        <v>-18.812746814423637</v>
      </c>
      <c r="N504">
        <f t="shared" si="69"/>
        <v>-6.7882661427239102</v>
      </c>
      <c r="O504">
        <f>K504/m_</f>
        <v>-9.224046566175188</v>
      </c>
      <c r="P504">
        <f>L504/m_</f>
        <v>-3.3283421254852761</v>
      </c>
      <c r="Q504">
        <f>M504+O504*Dt/2</f>
        <v>-19.273949142732395</v>
      </c>
      <c r="R504">
        <f>N504+P504*Dt/2</f>
        <v>-6.9546832489981742</v>
      </c>
      <c r="S504">
        <f>x/r_</f>
        <v>0.94063734081406147</v>
      </c>
      <c r="T504">
        <f>y/r_</f>
        <v>0.33941330714374052</v>
      </c>
      <c r="U504">
        <f>S504+M504*Dt/2</f>
        <v>9.2879592905603658E-11</v>
      </c>
      <c r="V504">
        <f>T504+N504*Dt/2</f>
        <v>7.5449646530501013E-12</v>
      </c>
      <c r="W504">
        <f t="shared" si="70"/>
        <v>-8.5672569000868274E-10</v>
      </c>
      <c r="X504">
        <f t="shared" si="71"/>
        <v>-7.3987177675325542E-11</v>
      </c>
      <c r="Y504">
        <f>W504/m_</f>
        <v>-8.5672569000868274E-10</v>
      </c>
      <c r="Z504">
        <f>X504/m_</f>
        <v>-7.3987177675325542E-11</v>
      </c>
      <c r="AA504">
        <f>Q504*Dt</f>
        <v>-1.9273949142732396</v>
      </c>
      <c r="AB504">
        <f>R504*Dt</f>
        <v>-0.69546832489981747</v>
      </c>
      <c r="AC504">
        <f>Y504*Dt</f>
        <v>-8.5672569000868284E-11</v>
      </c>
      <c r="AD504">
        <f>Z504*Dt</f>
        <v>-7.3987177675325549E-12</v>
      </c>
    </row>
    <row r="505" spans="6:30" x14ac:dyDescent="0.25">
      <c r="F505">
        <f>F504+Dt</f>
        <v>48.900000000000425</v>
      </c>
      <c r="G505">
        <f t="shared" si="63"/>
        <v>6377694.9635168351</v>
      </c>
      <c r="H505">
        <f t="shared" si="64"/>
        <v>5999098.3100372972</v>
      </c>
      <c r="I505">
        <f t="shared" si="65"/>
        <v>2164673.7662233645</v>
      </c>
      <c r="J505">
        <f>-G_*M*m_/(POWER(G505,2))</f>
        <v>-9.8061725427355171</v>
      </c>
      <c r="K505">
        <f t="shared" si="66"/>
        <v>-9.2240524931940797</v>
      </c>
      <c r="L505">
        <f t="shared" si="67"/>
        <v>-3.3283442641499743</v>
      </c>
      <c r="M505">
        <f t="shared" si="68"/>
        <v>-18.81274681450931</v>
      </c>
      <c r="N505">
        <f t="shared" si="69"/>
        <v>-6.7882661427313087</v>
      </c>
      <c r="O505">
        <f>K505/m_</f>
        <v>-9.2240524931940797</v>
      </c>
      <c r="P505">
        <f>L505/m_</f>
        <v>-3.3283442641499743</v>
      </c>
      <c r="Q505">
        <f>M505+O505*Dt/2</f>
        <v>-19.273949439169016</v>
      </c>
      <c r="R505">
        <f>N505+P505*Dt/2</f>
        <v>-6.9546833559388075</v>
      </c>
      <c r="S505">
        <f>x/r_</f>
        <v>0.94063734081406147</v>
      </c>
      <c r="T505">
        <f>y/r_</f>
        <v>0.33941330714374052</v>
      </c>
      <c r="U505">
        <f>S505+M505*Dt/2</f>
        <v>8.8595908387389954E-11</v>
      </c>
      <c r="V505">
        <f>T505+N505*Dt/2</f>
        <v>7.1750383412449992E-12</v>
      </c>
      <c r="W505">
        <f t="shared" si="70"/>
        <v>-8.1721330964749861E-10</v>
      </c>
      <c r="X505">
        <f t="shared" si="71"/>
        <v>-7.0359663974991296E-11</v>
      </c>
      <c r="Y505">
        <f>W505/m_</f>
        <v>-8.1721330964749861E-10</v>
      </c>
      <c r="Z505">
        <f>X505/m_</f>
        <v>-7.0359663974991296E-11</v>
      </c>
      <c r="AA505">
        <f>Q505*Dt</f>
        <v>-1.9273949439169016</v>
      </c>
      <c r="AB505">
        <f>R505*Dt</f>
        <v>-0.69546833559388077</v>
      </c>
      <c r="AC505">
        <f>Y505*Dt</f>
        <v>-8.1721330964749869E-11</v>
      </c>
      <c r="AD505">
        <f>Z505*Dt</f>
        <v>-7.0359663974991296E-12</v>
      </c>
    </row>
    <row r="506" spans="6:30" x14ac:dyDescent="0.25">
      <c r="F506">
        <f>F505+Dt</f>
        <v>49.000000000000426</v>
      </c>
      <c r="G506">
        <f t="shared" si="63"/>
        <v>6377692.9144859714</v>
      </c>
      <c r="H506">
        <f t="shared" si="64"/>
        <v>5999096.382642353</v>
      </c>
      <c r="I506">
        <f t="shared" si="65"/>
        <v>2164673.0707550291</v>
      </c>
      <c r="J506">
        <f>-G_*M*m_/(POWER(G506,2))</f>
        <v>-9.8061788438082385</v>
      </c>
      <c r="K506">
        <f t="shared" si="66"/>
        <v>-9.2240584202187801</v>
      </c>
      <c r="L506">
        <f t="shared" si="67"/>
        <v>-3.3283464028167695</v>
      </c>
      <c r="M506">
        <f t="shared" si="68"/>
        <v>-18.812746814591033</v>
      </c>
      <c r="N506">
        <f t="shared" si="69"/>
        <v>-6.7882661427383448</v>
      </c>
      <c r="O506">
        <f>K506/m_</f>
        <v>-9.2240584202187801</v>
      </c>
      <c r="P506">
        <f>L506/m_</f>
        <v>-3.3283464028167695</v>
      </c>
      <c r="Q506">
        <f>M506+O506*Dt/2</f>
        <v>-19.273949735601974</v>
      </c>
      <c r="R506">
        <f>N506+P506*Dt/2</f>
        <v>-6.9546834628791832</v>
      </c>
      <c r="S506">
        <f>x/r_</f>
        <v>0.94063734081406147</v>
      </c>
      <c r="T506">
        <f>y/r_</f>
        <v>0.33941330714374052</v>
      </c>
      <c r="U506">
        <f>S506+M506*Dt/2</f>
        <v>8.4509732545257066E-11</v>
      </c>
      <c r="V506">
        <f>T506+N506*Dt/2</f>
        <v>6.8232641758925183E-12</v>
      </c>
      <c r="W506">
        <f t="shared" si="70"/>
        <v>-7.7952271007451552E-10</v>
      </c>
      <c r="X506">
        <f t="shared" si="71"/>
        <v>-6.6910148807351865E-11</v>
      </c>
      <c r="Y506">
        <f>W506/m_</f>
        <v>-7.7952271007451552E-10</v>
      </c>
      <c r="Z506">
        <f>X506/m_</f>
        <v>-6.6910148807351865E-11</v>
      </c>
      <c r="AA506">
        <f>Q506*Dt</f>
        <v>-1.9273949735601974</v>
      </c>
      <c r="AB506">
        <f>R506*Dt</f>
        <v>-0.69546834628791832</v>
      </c>
      <c r="AC506">
        <f>Y506*Dt</f>
        <v>-7.7952271007451552E-11</v>
      </c>
      <c r="AD506">
        <f>Z506*Dt</f>
        <v>-6.6910148807351867E-12</v>
      </c>
    </row>
    <row r="507" spans="6:30" x14ac:dyDescent="0.25">
      <c r="F507">
        <f>F506+Dt</f>
        <v>49.100000000000428</v>
      </c>
      <c r="G507">
        <f t="shared" si="63"/>
        <v>6377690.8654550789</v>
      </c>
      <c r="H507">
        <f t="shared" si="64"/>
        <v>5999094.4552473798</v>
      </c>
      <c r="I507">
        <f t="shared" si="65"/>
        <v>2164672.375286683</v>
      </c>
      <c r="J507">
        <f>-G_*M*m_/(POWER(G507,2))</f>
        <v>-9.8061851448871202</v>
      </c>
      <c r="K507">
        <f t="shared" si="66"/>
        <v>-9.2240643472492714</v>
      </c>
      <c r="L507">
        <f t="shared" si="67"/>
        <v>-3.3283485414856537</v>
      </c>
      <c r="M507">
        <f t="shared" si="68"/>
        <v>-18.812746814668987</v>
      </c>
      <c r="N507">
        <f t="shared" si="69"/>
        <v>-6.7882661427450355</v>
      </c>
      <c r="O507">
        <f>K507/m_</f>
        <v>-9.2240643472492714</v>
      </c>
      <c r="P507">
        <f>L507/m_</f>
        <v>-3.3283485414856537</v>
      </c>
      <c r="Q507">
        <f>M507+O507*Dt/2</f>
        <v>-19.273950032031451</v>
      </c>
      <c r="R507">
        <f>N507+P507*Dt/2</f>
        <v>-6.9546835698193181</v>
      </c>
      <c r="S507">
        <f>x/r_</f>
        <v>0.94063734081406147</v>
      </c>
      <c r="T507">
        <f>y/r_</f>
        <v>0.33941330714374052</v>
      </c>
      <c r="U507">
        <f>S507+M507*Dt/2</f>
        <v>8.0612072572705529E-11</v>
      </c>
      <c r="V507">
        <f>T507+N507*Dt/2</f>
        <v>6.4886984674217274E-12</v>
      </c>
      <c r="W507">
        <f t="shared" si="70"/>
        <v>-7.435709445757639E-10</v>
      </c>
      <c r="X507">
        <f t="shared" si="71"/>
        <v>-6.3629378520882773E-11</v>
      </c>
      <c r="Y507">
        <f>W507/m_</f>
        <v>-7.435709445757639E-10</v>
      </c>
      <c r="Z507">
        <f>X507/m_</f>
        <v>-6.3629378520882773E-11</v>
      </c>
      <c r="AA507">
        <f>Q507*Dt</f>
        <v>-1.9273950032031451</v>
      </c>
      <c r="AB507">
        <f>R507*Dt</f>
        <v>-0.69546835698193188</v>
      </c>
      <c r="AC507">
        <f>Y507*Dt</f>
        <v>-7.435709445757639E-11</v>
      </c>
      <c r="AD507">
        <f>Z507*Dt</f>
        <v>-6.362937852088278E-12</v>
      </c>
    </row>
    <row r="508" spans="6:30" x14ac:dyDescent="0.25">
      <c r="F508">
        <f>F507+Dt</f>
        <v>49.200000000000429</v>
      </c>
      <c r="G508">
        <f t="shared" si="63"/>
        <v>6377688.8164241528</v>
      </c>
      <c r="H508">
        <f t="shared" si="64"/>
        <v>5999092.5278523769</v>
      </c>
      <c r="I508">
        <f t="shared" si="65"/>
        <v>2164671.6798183261</v>
      </c>
      <c r="J508">
        <f>-G_*M*m_/(POWER(G508,2))</f>
        <v>-9.8061914459721802</v>
      </c>
      <c r="K508">
        <f t="shared" si="66"/>
        <v>-9.2240702742855785</v>
      </c>
      <c r="L508">
        <f t="shared" si="67"/>
        <v>-3.3283506801566363</v>
      </c>
      <c r="M508">
        <f t="shared" si="68"/>
        <v>-18.812746814743345</v>
      </c>
      <c r="N508">
        <f t="shared" si="69"/>
        <v>-6.7882661427513984</v>
      </c>
      <c r="O508">
        <f>K508/m_</f>
        <v>-9.2240702742855785</v>
      </c>
      <c r="P508">
        <f>L508/m_</f>
        <v>-3.3283506801566363</v>
      </c>
      <c r="Q508">
        <f>M508+O508*Dt/2</f>
        <v>-19.273950328457623</v>
      </c>
      <c r="R508">
        <f>N508+P508*Dt/2</f>
        <v>-6.9546836767592302</v>
      </c>
      <c r="S508">
        <f>x/r_</f>
        <v>0.94063734081406147</v>
      </c>
      <c r="T508">
        <f>y/r_</f>
        <v>0.33941330714374052</v>
      </c>
      <c r="U508">
        <f>S508+M508*Dt/2</f>
        <v>7.6894157707840805E-11</v>
      </c>
      <c r="V508">
        <f>T508+N508*Dt/2</f>
        <v>6.1705640597153888E-12</v>
      </c>
      <c r="W508">
        <f t="shared" si="70"/>
        <v>-7.0927711437912167E-10</v>
      </c>
      <c r="X508">
        <f t="shared" si="71"/>
        <v>-6.0509732499204411E-11</v>
      </c>
      <c r="Y508">
        <f>W508/m_</f>
        <v>-7.0927711437912167E-10</v>
      </c>
      <c r="Z508">
        <f>X508/m_</f>
        <v>-6.0509732499204411E-11</v>
      </c>
      <c r="AA508">
        <f>Q508*Dt</f>
        <v>-1.9273950328457623</v>
      </c>
      <c r="AB508">
        <f>R508*Dt</f>
        <v>-0.69546836767592302</v>
      </c>
      <c r="AC508">
        <f>Y508*Dt</f>
        <v>-7.0927711437912167E-11</v>
      </c>
      <c r="AD508">
        <f>Z508*Dt</f>
        <v>-6.0509732499204411E-12</v>
      </c>
    </row>
    <row r="509" spans="6:30" x14ac:dyDescent="0.25">
      <c r="F509">
        <f>F508+Dt</f>
        <v>49.300000000000431</v>
      </c>
      <c r="G509">
        <f t="shared" si="63"/>
        <v>6377686.767393196</v>
      </c>
      <c r="H509">
        <f t="shared" si="64"/>
        <v>5999090.6004573442</v>
      </c>
      <c r="I509">
        <f t="shared" si="65"/>
        <v>2164670.9843499586</v>
      </c>
      <c r="J509">
        <f>-G_*M*m_/(POWER(G509,2))</f>
        <v>-9.8061977470634076</v>
      </c>
      <c r="K509">
        <f t="shared" si="66"/>
        <v>-9.2240762013276854</v>
      </c>
      <c r="L509">
        <f t="shared" si="67"/>
        <v>-3.3283528188297109</v>
      </c>
      <c r="M509">
        <f t="shared" si="68"/>
        <v>-18.812746814814272</v>
      </c>
      <c r="N509">
        <f t="shared" si="69"/>
        <v>-6.7882661427574496</v>
      </c>
      <c r="O509">
        <f>K509/m_</f>
        <v>-9.2240762013276854</v>
      </c>
      <c r="P509">
        <f>L509/m_</f>
        <v>-3.3283528188297109</v>
      </c>
      <c r="Q509">
        <f>M509+O509*Dt/2</f>
        <v>-19.273950624880655</v>
      </c>
      <c r="R509">
        <f>N509+P509*Dt/2</f>
        <v>-6.9546837836989353</v>
      </c>
      <c r="S509">
        <f>x/r_</f>
        <v>0.94063734081406147</v>
      </c>
      <c r="T509">
        <f>y/r_</f>
        <v>0.33941330714374052</v>
      </c>
      <c r="U509">
        <f>S509+M509*Dt/2</f>
        <v>7.3347883322583129E-11</v>
      </c>
      <c r="V509">
        <f>T509+N509*Dt/2</f>
        <v>5.8680282855050336E-12</v>
      </c>
      <c r="W509">
        <f t="shared" si="70"/>
        <v>-6.7656646497359892E-10</v>
      </c>
      <c r="X509">
        <f t="shared" si="71"/>
        <v>-5.7543045753023808E-11</v>
      </c>
      <c r="Y509">
        <f>W509/m_</f>
        <v>-6.7656646497359892E-10</v>
      </c>
      <c r="Z509">
        <f>X509/m_</f>
        <v>-5.7543045753023808E-11</v>
      </c>
      <c r="AA509">
        <f>Q509*Dt</f>
        <v>-1.9273950624880656</v>
      </c>
      <c r="AB509">
        <f>R509*Dt</f>
        <v>-0.69546837836989361</v>
      </c>
      <c r="AC509">
        <f>Y509*Dt</f>
        <v>-6.76566464973599E-11</v>
      </c>
      <c r="AD509">
        <f>Z509*Dt</f>
        <v>-5.754304575302381E-12</v>
      </c>
    </row>
    <row r="510" spans="6:30" x14ac:dyDescent="0.25">
      <c r="F510">
        <f>F509+Dt</f>
        <v>49.400000000000432</v>
      </c>
      <c r="G510">
        <f t="shared" si="63"/>
        <v>6377684.7183622075</v>
      </c>
      <c r="H510">
        <f t="shared" si="64"/>
        <v>5999088.6730622817</v>
      </c>
      <c r="I510">
        <f t="shared" si="65"/>
        <v>2164670.2888815803</v>
      </c>
      <c r="J510">
        <f>-G_*M*m_/(POWER(G510,2))</f>
        <v>-9.8062040481608062</v>
      </c>
      <c r="K510">
        <f t="shared" si="66"/>
        <v>-9.2240821283755956</v>
      </c>
      <c r="L510">
        <f t="shared" si="67"/>
        <v>-3.3283549575048808</v>
      </c>
      <c r="M510">
        <f t="shared" si="68"/>
        <v>-18.81274681488193</v>
      </c>
      <c r="N510">
        <f t="shared" si="69"/>
        <v>-6.7882661427632041</v>
      </c>
      <c r="O510">
        <f>K510/m_</f>
        <v>-9.2240821283755956</v>
      </c>
      <c r="P510">
        <f>L510/m_</f>
        <v>-3.3283549575048808</v>
      </c>
      <c r="Q510">
        <f>M510+O510*Dt/2</f>
        <v>-19.27395092130071</v>
      </c>
      <c r="R510">
        <f>N510+P510*Dt/2</f>
        <v>-6.9546838906384485</v>
      </c>
      <c r="S510">
        <f>x/r_</f>
        <v>0.94063734081406147</v>
      </c>
      <c r="T510">
        <f>y/r_</f>
        <v>0.33941330714374052</v>
      </c>
      <c r="U510">
        <f>S510+M510*Dt/2</f>
        <v>6.9964922744247815E-11</v>
      </c>
      <c r="V510">
        <f>T510+N510*Dt/2</f>
        <v>5.5803139886734243E-12</v>
      </c>
      <c r="W510">
        <f t="shared" si="70"/>
        <v>-6.4536219349839555E-10</v>
      </c>
      <c r="X510">
        <f t="shared" si="71"/>
        <v>-5.4721697625737709E-11</v>
      </c>
      <c r="Y510">
        <f>W510/m_</f>
        <v>-6.4536219349839555E-10</v>
      </c>
      <c r="Z510">
        <f>X510/m_</f>
        <v>-5.4721697625737709E-11</v>
      </c>
      <c r="AA510">
        <f>Q510*Dt</f>
        <v>-1.9273950921300711</v>
      </c>
      <c r="AB510">
        <f>R510*Dt</f>
        <v>-0.69546838906384489</v>
      </c>
      <c r="AC510">
        <f>Y510*Dt</f>
        <v>-6.453621934983956E-11</v>
      </c>
      <c r="AD510">
        <f>Z510*Dt</f>
        <v>-5.4721697625737709E-12</v>
      </c>
    </row>
    <row r="511" spans="6:30" x14ac:dyDescent="0.25">
      <c r="F511">
        <f>F510+Dt</f>
        <v>49.500000000000433</v>
      </c>
      <c r="G511">
        <f t="shared" si="63"/>
        <v>6377682.6693311874</v>
      </c>
      <c r="H511">
        <f t="shared" si="64"/>
        <v>5999086.7456671894</v>
      </c>
      <c r="I511">
        <f t="shared" si="65"/>
        <v>2164669.5934131914</v>
      </c>
      <c r="J511">
        <f>-G_*M*m_/(POWER(G511,2))</f>
        <v>-9.8062103492643722</v>
      </c>
      <c r="K511">
        <f t="shared" si="66"/>
        <v>-9.2240880554293092</v>
      </c>
      <c r="L511">
        <f t="shared" si="67"/>
        <v>-3.3283570961821445</v>
      </c>
      <c r="M511">
        <f t="shared" si="68"/>
        <v>-18.812746814946465</v>
      </c>
      <c r="N511">
        <f t="shared" si="69"/>
        <v>-6.7882661427686761</v>
      </c>
      <c r="O511">
        <f>K511/m_</f>
        <v>-9.2240880554293092</v>
      </c>
      <c r="P511">
        <f>L511/m_</f>
        <v>-3.3283570961821445</v>
      </c>
      <c r="Q511">
        <f>M511+O511*Dt/2</f>
        <v>-19.273951217717929</v>
      </c>
      <c r="R511">
        <f>N511+P511*Dt/2</f>
        <v>-6.9546839975777832</v>
      </c>
      <c r="S511">
        <f>x/r_</f>
        <v>0.94063734081406147</v>
      </c>
      <c r="T511">
        <f>y/r_</f>
        <v>0.33941330714374052</v>
      </c>
      <c r="U511">
        <f>S511+M511*Dt/2</f>
        <v>6.673817054547726E-11</v>
      </c>
      <c r="V511">
        <f>T511+N511*Dt/2</f>
        <v>5.3066995242545545E-12</v>
      </c>
      <c r="W511">
        <f t="shared" si="70"/>
        <v>-6.1559876176974091E-10</v>
      </c>
      <c r="X511">
        <f t="shared" si="71"/>
        <v>-5.2038611795181332E-11</v>
      </c>
      <c r="Y511">
        <f>W511/m_</f>
        <v>-6.1559876176974091E-10</v>
      </c>
      <c r="Z511">
        <f>X511/m_</f>
        <v>-5.2038611795181332E-11</v>
      </c>
      <c r="AA511">
        <f>Q511*Dt</f>
        <v>-1.9273951217717931</v>
      </c>
      <c r="AB511">
        <f>R511*Dt</f>
        <v>-0.69546839975777841</v>
      </c>
      <c r="AC511">
        <f>Y511*Dt</f>
        <v>-6.1559876176974088E-11</v>
      </c>
      <c r="AD511">
        <f>Z511*Dt</f>
        <v>-5.2038611795181339E-12</v>
      </c>
    </row>
    <row r="512" spans="6:30" x14ac:dyDescent="0.25">
      <c r="F512">
        <f>F511+Dt</f>
        <v>49.600000000000435</v>
      </c>
      <c r="G512">
        <f t="shared" si="63"/>
        <v>6377680.6203001356</v>
      </c>
      <c r="H512">
        <f t="shared" si="64"/>
        <v>5999084.8182720672</v>
      </c>
      <c r="I512">
        <f t="shared" si="65"/>
        <v>2164668.8979447917</v>
      </c>
      <c r="J512">
        <f>-G_*M*m_/(POWER(G512,2))</f>
        <v>-9.8062166503741111</v>
      </c>
      <c r="K512">
        <f t="shared" si="66"/>
        <v>-9.2240939824888279</v>
      </c>
      <c r="L512">
        <f t="shared" si="67"/>
        <v>-3.328359234861503</v>
      </c>
      <c r="M512">
        <f t="shared" si="68"/>
        <v>-18.812746815008026</v>
      </c>
      <c r="N512">
        <f t="shared" si="69"/>
        <v>-6.78826614277388</v>
      </c>
      <c r="O512">
        <f>K512/m_</f>
        <v>-9.2240939824888279</v>
      </c>
      <c r="P512">
        <f>L512/m_</f>
        <v>-3.328359234861503</v>
      </c>
      <c r="Q512">
        <f>M512+O512*Dt/2</f>
        <v>-19.273951514132467</v>
      </c>
      <c r="R512">
        <f>N512+P512*Dt/2</f>
        <v>-6.9546841045169554</v>
      </c>
      <c r="S512">
        <f>x/r_</f>
        <v>0.94063734081406147</v>
      </c>
      <c r="T512">
        <f>y/r_</f>
        <v>0.33941330714374052</v>
      </c>
      <c r="U512">
        <f>S512+M512*Dt/2</f>
        <v>6.3660077209704014E-11</v>
      </c>
      <c r="V512">
        <f>T512+N512*Dt/2</f>
        <v>5.0465187584336491E-12</v>
      </c>
      <c r="W512">
        <f t="shared" si="70"/>
        <v>-5.8720653511480497E-10</v>
      </c>
      <c r="X512">
        <f t="shared" si="71"/>
        <v>-4.9487256275377339E-11</v>
      </c>
      <c r="Y512">
        <f>W512/m_</f>
        <v>-5.8720653511480497E-10</v>
      </c>
      <c r="Z512">
        <f>X512/m_</f>
        <v>-4.9487256275377339E-11</v>
      </c>
      <c r="AA512">
        <f>Q512*Dt</f>
        <v>-1.9273951514132468</v>
      </c>
      <c r="AB512">
        <f>R512*Dt</f>
        <v>-0.69546841045169561</v>
      </c>
      <c r="AC512">
        <f>Y512*Dt</f>
        <v>-5.8720653511480502E-11</v>
      </c>
      <c r="AD512">
        <f>Z512*Dt</f>
        <v>-4.9487256275377343E-12</v>
      </c>
    </row>
    <row r="513" spans="6:30" x14ac:dyDescent="0.25">
      <c r="F513">
        <f>F512+Dt</f>
        <v>49.700000000000436</v>
      </c>
      <c r="G513">
        <f t="shared" si="63"/>
        <v>6377678.571269053</v>
      </c>
      <c r="H513">
        <f t="shared" si="64"/>
        <v>5999082.8908769162</v>
      </c>
      <c r="I513">
        <f t="shared" si="65"/>
        <v>2164668.2024763813</v>
      </c>
      <c r="J513">
        <f>-G_*M*m_/(POWER(G513,2))</f>
        <v>-9.8062229514900192</v>
      </c>
      <c r="K513">
        <f t="shared" si="66"/>
        <v>-9.22409990955415</v>
      </c>
      <c r="L513">
        <f t="shared" si="67"/>
        <v>-3.3283613735429545</v>
      </c>
      <c r="M513">
        <f t="shared" si="68"/>
        <v>-18.812746815066745</v>
      </c>
      <c r="N513">
        <f t="shared" si="69"/>
        <v>-6.7882661427788289</v>
      </c>
      <c r="O513">
        <f>K513/m_</f>
        <v>-9.22409990955415</v>
      </c>
      <c r="P513">
        <f>L513/m_</f>
        <v>-3.3283613735429545</v>
      </c>
      <c r="Q513">
        <f>M513+O513*Dt/2</f>
        <v>-19.273951810544453</v>
      </c>
      <c r="R513">
        <f>N513+P513*Dt/2</f>
        <v>-6.9546842114559766</v>
      </c>
      <c r="S513">
        <f>x/r_</f>
        <v>0.94063734081406147</v>
      </c>
      <c r="T513">
        <f>y/r_</f>
        <v>0.33941330714374052</v>
      </c>
      <c r="U513">
        <f>S513+M513*Dt/2</f>
        <v>6.072420344338525E-11</v>
      </c>
      <c r="V513">
        <f>T513+N513*Dt/2</f>
        <v>4.7990500462447017E-12</v>
      </c>
      <c r="W513">
        <f t="shared" si="70"/>
        <v>-5.6012611948987771E-10</v>
      </c>
      <c r="X513">
        <f t="shared" si="71"/>
        <v>-4.7060554708834034E-11</v>
      </c>
      <c r="Y513">
        <f>W513/m_</f>
        <v>-5.6012611948987771E-10</v>
      </c>
      <c r="Z513">
        <f>X513/m_</f>
        <v>-4.7060554708834034E-11</v>
      </c>
      <c r="AA513">
        <f>Q513*Dt</f>
        <v>-1.9273951810544454</v>
      </c>
      <c r="AB513">
        <f>R513*Dt</f>
        <v>-0.6954684211455977</v>
      </c>
      <c r="AC513">
        <f>Y513*Dt</f>
        <v>-5.6012611948987776E-11</v>
      </c>
      <c r="AD513">
        <f>Z513*Dt</f>
        <v>-4.7060554708834041E-12</v>
      </c>
    </row>
    <row r="514" spans="6:30" x14ac:dyDescent="0.25">
      <c r="F514">
        <f>F513+Dt</f>
        <v>49.800000000000438</v>
      </c>
      <c r="G514">
        <f t="shared" si="63"/>
        <v>6377676.5222379379</v>
      </c>
      <c r="H514">
        <f t="shared" si="64"/>
        <v>5999080.9634817354</v>
      </c>
      <c r="I514">
        <f t="shared" si="65"/>
        <v>2164667.5070079602</v>
      </c>
      <c r="J514">
        <f>-G_*M*m_/(POWER(G514,2))</f>
        <v>-9.8062292526120984</v>
      </c>
      <c r="K514">
        <f t="shared" si="66"/>
        <v>-9.2241058366252791</v>
      </c>
      <c r="L514">
        <f t="shared" si="67"/>
        <v>-3.3283635122265016</v>
      </c>
      <c r="M514">
        <f t="shared" si="68"/>
        <v>-18.812746815122757</v>
      </c>
      <c r="N514">
        <f t="shared" si="69"/>
        <v>-6.7882661427835354</v>
      </c>
      <c r="O514">
        <f>K514/m_</f>
        <v>-9.2241058366252791</v>
      </c>
      <c r="P514">
        <f>L514/m_</f>
        <v>-3.3283635122265016</v>
      </c>
      <c r="Q514">
        <f>M514+O514*Dt/2</f>
        <v>-19.27395210695402</v>
      </c>
      <c r="R514">
        <f>N514+P514*Dt/2</f>
        <v>-6.9546843183948601</v>
      </c>
      <c r="S514">
        <f>x/r_</f>
        <v>0.94063734081406147</v>
      </c>
      <c r="T514">
        <f>y/r_</f>
        <v>0.33941330714374052</v>
      </c>
      <c r="U514">
        <f>S514+M514*Dt/2</f>
        <v>5.792355484146583E-11</v>
      </c>
      <c r="V514">
        <f>T514+N514*Dt/2</f>
        <v>4.5637382761753997E-12</v>
      </c>
      <c r="W514">
        <f t="shared" si="70"/>
        <v>-5.3429300029124941E-10</v>
      </c>
      <c r="X514">
        <f t="shared" si="71"/>
        <v>-4.4753063785096718E-11</v>
      </c>
      <c r="Y514">
        <f>W514/m_</f>
        <v>-5.3429300029124941E-10</v>
      </c>
      <c r="Z514">
        <f>X514/m_</f>
        <v>-4.4753063785096718E-11</v>
      </c>
      <c r="AA514">
        <f>Q514*Dt</f>
        <v>-1.9273952106954022</v>
      </c>
      <c r="AB514">
        <f>R514*Dt</f>
        <v>-0.69546843183948603</v>
      </c>
      <c r="AC514">
        <f>Y514*Dt</f>
        <v>-5.3429300029124945E-11</v>
      </c>
      <c r="AD514">
        <f>Z514*Dt</f>
        <v>-4.4753063785096718E-12</v>
      </c>
    </row>
    <row r="515" spans="6:30" x14ac:dyDescent="0.25">
      <c r="F515">
        <f>F514+Dt</f>
        <v>49.900000000000439</v>
      </c>
      <c r="G515">
        <f t="shared" si="63"/>
        <v>6377674.473206793</v>
      </c>
      <c r="H515">
        <f t="shared" si="64"/>
        <v>5999079.0360865248</v>
      </c>
      <c r="I515">
        <f t="shared" si="65"/>
        <v>2164666.8115395284</v>
      </c>
      <c r="J515">
        <f>-G_*M*m_/(POWER(G515,2))</f>
        <v>-9.8062355537403434</v>
      </c>
      <c r="K515">
        <f t="shared" si="66"/>
        <v>-9.2241117637022025</v>
      </c>
      <c r="L515">
        <f t="shared" si="67"/>
        <v>-3.3283656509121404</v>
      </c>
      <c r="M515">
        <f t="shared" si="68"/>
        <v>-18.812746815176187</v>
      </c>
      <c r="N515">
        <f t="shared" si="69"/>
        <v>-6.7882661427880109</v>
      </c>
      <c r="O515">
        <f>K515/m_</f>
        <v>-9.2241117637022025</v>
      </c>
      <c r="P515">
        <f>L515/m_</f>
        <v>-3.3283656509121404</v>
      </c>
      <c r="Q515">
        <f>M515+O515*Dt/2</f>
        <v>-19.273952403361296</v>
      </c>
      <c r="R515">
        <f>N515+P515*Dt/2</f>
        <v>-6.9546844253336175</v>
      </c>
      <c r="S515">
        <f>x/r_</f>
        <v>0.94063734081406147</v>
      </c>
      <c r="T515">
        <f>y/r_</f>
        <v>0.33941330714374052</v>
      </c>
      <c r="U515">
        <f>S515+M515*Dt/2</f>
        <v>5.5252136199612778E-11</v>
      </c>
      <c r="V515">
        <f>T515+N515*Dt/2</f>
        <v>4.3399728255621994E-12</v>
      </c>
      <c r="W515">
        <f t="shared" si="70"/>
        <v>-5.0965187948852454E-10</v>
      </c>
      <c r="X515">
        <f t="shared" si="71"/>
        <v>-4.2558795824294976E-11</v>
      </c>
      <c r="Y515">
        <f>W515/m_</f>
        <v>-5.0965187948852454E-10</v>
      </c>
      <c r="Z515">
        <f>X515/m_</f>
        <v>-4.2558795824294976E-11</v>
      </c>
      <c r="AA515">
        <f>Q515*Dt</f>
        <v>-1.9273952403361296</v>
      </c>
      <c r="AB515">
        <f>R515*Dt</f>
        <v>-0.69546844253336182</v>
      </c>
      <c r="AC515">
        <f>Y515*Dt</f>
        <v>-5.0965187948852457E-11</v>
      </c>
      <c r="AD515">
        <f>Z515*Dt</f>
        <v>-4.2558795824294976E-12</v>
      </c>
    </row>
    <row r="516" spans="6:30" x14ac:dyDescent="0.25">
      <c r="F516">
        <f>F515+Dt</f>
        <v>50.000000000000441</v>
      </c>
      <c r="G516">
        <f t="shared" si="63"/>
        <v>6377672.4241756145</v>
      </c>
      <c r="H516">
        <f t="shared" si="64"/>
        <v>5999077.1086912844</v>
      </c>
      <c r="I516">
        <f t="shared" si="65"/>
        <v>2164666.1160710859</v>
      </c>
      <c r="J516">
        <f>-G_*M*m_/(POWER(G516,2))</f>
        <v>-9.8062418548747647</v>
      </c>
      <c r="K516">
        <f t="shared" si="66"/>
        <v>-9.22411769078494</v>
      </c>
      <c r="L516">
        <f t="shared" si="67"/>
        <v>-3.3283677895998771</v>
      </c>
      <c r="M516">
        <f t="shared" si="68"/>
        <v>-18.81274681522715</v>
      </c>
      <c r="N516">
        <f t="shared" si="69"/>
        <v>-6.788266142792267</v>
      </c>
      <c r="O516">
        <f>K516/m_</f>
        <v>-9.22411769078494</v>
      </c>
      <c r="P516">
        <f>L516/m_</f>
        <v>-3.3283677895998771</v>
      </c>
      <c r="Q516">
        <f>M516+O516*Dt/2</f>
        <v>-19.273952699766397</v>
      </c>
      <c r="R516">
        <f>N516+P516*Dt/2</f>
        <v>-6.9546845322722612</v>
      </c>
      <c r="S516">
        <f>x/r_</f>
        <v>0.94063734081406147</v>
      </c>
      <c r="T516">
        <f>y/r_</f>
        <v>0.33941330714374052</v>
      </c>
      <c r="U516">
        <f>S516+M516*Dt/2</f>
        <v>5.2703952313493119E-11</v>
      </c>
      <c r="V516">
        <f>T516+N516*Dt/2</f>
        <v>4.1271430717415569E-12</v>
      </c>
      <c r="W516">
        <f t="shared" si="70"/>
        <v>-4.8614745890917778E-10</v>
      </c>
      <c r="X516">
        <f t="shared" si="71"/>
        <v>-4.047176313116846E-11</v>
      </c>
      <c r="Y516">
        <f>W516/m_</f>
        <v>-4.8614745890917778E-10</v>
      </c>
      <c r="Z516">
        <f>X516/m_</f>
        <v>-4.047176313116846E-11</v>
      </c>
      <c r="AA516">
        <f>Q516*Dt</f>
        <v>-1.9273952699766399</v>
      </c>
      <c r="AB516">
        <f>R516*Dt</f>
        <v>-0.69546845322722617</v>
      </c>
      <c r="AC516">
        <f>Y516*Dt</f>
        <v>-4.861474589091778E-11</v>
      </c>
      <c r="AD516">
        <f>Z516*Dt</f>
        <v>-4.0471763131168461E-12</v>
      </c>
    </row>
    <row r="517" spans="6:30" x14ac:dyDescent="0.25">
      <c r="F517">
        <f>F516+Dt</f>
        <v>50.100000000000442</v>
      </c>
      <c r="G517">
        <f t="shared" si="63"/>
        <v>6377670.3751444053</v>
      </c>
      <c r="H517">
        <f t="shared" si="64"/>
        <v>5999075.1812960142</v>
      </c>
      <c r="I517">
        <f t="shared" si="65"/>
        <v>2164665.4206026327</v>
      </c>
      <c r="J517">
        <f>-G_*M*m_/(POWER(G517,2))</f>
        <v>-9.8062481560153554</v>
      </c>
      <c r="K517">
        <f t="shared" si="66"/>
        <v>-9.2241236178734791</v>
      </c>
      <c r="L517">
        <f t="shared" si="67"/>
        <v>-3.3283699282897063</v>
      </c>
      <c r="M517">
        <f t="shared" si="68"/>
        <v>-18.812746815275766</v>
      </c>
      <c r="N517">
        <f t="shared" si="69"/>
        <v>-6.7882661427963145</v>
      </c>
      <c r="O517">
        <f>K517/m_</f>
        <v>-9.2241236178734791</v>
      </c>
      <c r="P517">
        <f>L517/m_</f>
        <v>-3.3283699282897063</v>
      </c>
      <c r="Q517">
        <f>M517+O517*Dt/2</f>
        <v>-19.273952996169438</v>
      </c>
      <c r="R517">
        <f>N517+P517*Dt/2</f>
        <v>-6.9546846392108002</v>
      </c>
      <c r="S517">
        <f>x/r_</f>
        <v>0.94063734081406147</v>
      </c>
      <c r="T517">
        <f>y/r_</f>
        <v>0.33941330714374052</v>
      </c>
      <c r="U517">
        <f>S517+M517*Dt/2</f>
        <v>5.0273119001076338E-11</v>
      </c>
      <c r="V517">
        <f>T517+N517*Dt/2</f>
        <v>3.9247494143523909E-12</v>
      </c>
      <c r="W517">
        <f t="shared" si="70"/>
        <v>-4.6372546432199223E-10</v>
      </c>
      <c r="X517">
        <f t="shared" si="71"/>
        <v>-3.848706670731548E-11</v>
      </c>
      <c r="Y517">
        <f>W517/m_</f>
        <v>-4.6372546432199223E-10</v>
      </c>
      <c r="Z517">
        <f>X517/m_</f>
        <v>-3.848706670731548E-11</v>
      </c>
      <c r="AA517">
        <f>Q517*Dt</f>
        <v>-1.9273952996169439</v>
      </c>
      <c r="AB517">
        <f>R517*Dt</f>
        <v>-0.69546846392108008</v>
      </c>
      <c r="AC517">
        <f>Y517*Dt</f>
        <v>-4.6372546432199227E-11</v>
      </c>
      <c r="AD517">
        <f>Z517*Dt</f>
        <v>-3.8487066707315483E-12</v>
      </c>
    </row>
    <row r="518" spans="6:30" x14ac:dyDescent="0.25">
      <c r="F518">
        <f>F517+Dt</f>
        <v>50.200000000000443</v>
      </c>
      <c r="G518">
        <f t="shared" si="63"/>
        <v>6377668.3261131644</v>
      </c>
      <c r="H518">
        <f t="shared" si="64"/>
        <v>5999073.2539007142</v>
      </c>
      <c r="I518">
        <f t="shared" si="65"/>
        <v>2164664.7251341688</v>
      </c>
      <c r="J518">
        <f>-G_*M*m_/(POWER(G518,2))</f>
        <v>-9.8062544571621153</v>
      </c>
      <c r="K518">
        <f t="shared" si="66"/>
        <v>-9.2241295449678216</v>
      </c>
      <c r="L518">
        <f t="shared" si="67"/>
        <v>-3.3283720669816304</v>
      </c>
      <c r="M518">
        <f t="shared" si="68"/>
        <v>-18.812746815322139</v>
      </c>
      <c r="N518">
        <f t="shared" si="69"/>
        <v>-6.7882661428001629</v>
      </c>
      <c r="O518">
        <f>K518/m_</f>
        <v>-9.2241295449678216</v>
      </c>
      <c r="P518">
        <f>L518/m_</f>
        <v>-3.3283720669816304</v>
      </c>
      <c r="Q518">
        <f>M518+O518*Dt/2</f>
        <v>-19.273953292570532</v>
      </c>
      <c r="R518">
        <f>N518+P518*Dt/2</f>
        <v>-6.954684746149244</v>
      </c>
      <c r="S518">
        <f>x/r_</f>
        <v>0.94063734081406147</v>
      </c>
      <c r="T518">
        <f>y/r_</f>
        <v>0.33941330714374052</v>
      </c>
      <c r="U518">
        <f>S518+M518*Dt/2</f>
        <v>4.7954418214146699E-11</v>
      </c>
      <c r="V518">
        <f>T518+N518*Dt/2</f>
        <v>3.7323477641848513E-12</v>
      </c>
      <c r="W518">
        <f t="shared" si="70"/>
        <v>-4.423377658608536E-10</v>
      </c>
      <c r="X518">
        <f t="shared" si="71"/>
        <v>-3.6600351898216755E-11</v>
      </c>
      <c r="Y518">
        <f>W518/m_</f>
        <v>-4.423377658608536E-10</v>
      </c>
      <c r="Z518">
        <f>X518/m_</f>
        <v>-3.6600351898216755E-11</v>
      </c>
      <c r="AA518">
        <f>Q518*Dt</f>
        <v>-1.9273953292570534</v>
      </c>
      <c r="AB518">
        <f>R518*Dt</f>
        <v>-0.69546847461492445</v>
      </c>
      <c r="AC518">
        <f>Y518*Dt</f>
        <v>-4.4233776586085363E-11</v>
      </c>
      <c r="AD518">
        <f>Z518*Dt</f>
        <v>-3.6600351898216753E-12</v>
      </c>
    </row>
    <row r="519" spans="6:30" x14ac:dyDescent="0.25">
      <c r="F519">
        <f>F518+Dt</f>
        <v>50.300000000000445</v>
      </c>
      <c r="G519">
        <f t="shared" si="63"/>
        <v>6377666.2770818928</v>
      </c>
      <c r="H519">
        <f t="shared" si="64"/>
        <v>5999071.3265053853</v>
      </c>
      <c r="I519">
        <f t="shared" si="65"/>
        <v>2164664.0296656941</v>
      </c>
      <c r="J519">
        <f>-G_*M*m_/(POWER(G519,2))</f>
        <v>-9.8062607583150427</v>
      </c>
      <c r="K519">
        <f t="shared" si="66"/>
        <v>-9.2241354720679656</v>
      </c>
      <c r="L519">
        <f t="shared" si="67"/>
        <v>-3.3283742056756469</v>
      </c>
      <c r="M519">
        <f t="shared" si="68"/>
        <v>-18.812746815366374</v>
      </c>
      <c r="N519">
        <f t="shared" si="69"/>
        <v>-6.7882661428038231</v>
      </c>
      <c r="O519">
        <f>K519/m_</f>
        <v>-9.2241354720679656</v>
      </c>
      <c r="P519">
        <f>L519/m_</f>
        <v>-3.3283742056756469</v>
      </c>
      <c r="Q519">
        <f>M519+O519*Dt/2</f>
        <v>-19.273953588969771</v>
      </c>
      <c r="R519">
        <f>N519+P519*Dt/2</f>
        <v>-6.9546848530876053</v>
      </c>
      <c r="S519">
        <f>x/r_</f>
        <v>0.94063734081406147</v>
      </c>
      <c r="T519">
        <f>y/r_</f>
        <v>0.33941330714374052</v>
      </c>
      <c r="U519">
        <f>S519+M519*Dt/2</f>
        <v>4.5742742926790925E-11</v>
      </c>
      <c r="V519">
        <f>T519+N519*Dt/2</f>
        <v>3.5493274985753942E-12</v>
      </c>
      <c r="W519">
        <f t="shared" si="70"/>
        <v>-4.2193725762069819E-10</v>
      </c>
      <c r="X519">
        <f t="shared" si="71"/>
        <v>-3.4805630967688379E-11</v>
      </c>
      <c r="Y519">
        <f>W519/m_</f>
        <v>-4.2193725762069819E-10</v>
      </c>
      <c r="Z519">
        <f>X519/m_</f>
        <v>-3.4805630967688379E-11</v>
      </c>
      <c r="AA519">
        <f>Q519*Dt</f>
        <v>-1.9273953588969772</v>
      </c>
      <c r="AB519">
        <f>R519*Dt</f>
        <v>-0.6954684853087606</v>
      </c>
      <c r="AC519">
        <f>Y519*Dt</f>
        <v>-4.2193725762069824E-11</v>
      </c>
      <c r="AD519">
        <f>Z519*Dt</f>
        <v>-3.4805630967688379E-12</v>
      </c>
    </row>
    <row r="520" spans="6:30" x14ac:dyDescent="0.25">
      <c r="F520">
        <f>F519+Dt</f>
        <v>50.400000000000446</v>
      </c>
      <c r="G520">
        <f t="shared" si="63"/>
        <v>6377664.2280505886</v>
      </c>
      <c r="H520">
        <f t="shared" si="64"/>
        <v>5999069.3991100267</v>
      </c>
      <c r="I520">
        <f t="shared" si="65"/>
        <v>2164663.3341972088</v>
      </c>
      <c r="J520">
        <f>-G_*M*m_/(POWER(G520,2))</f>
        <v>-9.8062670594741448</v>
      </c>
      <c r="K520">
        <f t="shared" si="66"/>
        <v>-9.2241413991739183</v>
      </c>
      <c r="L520">
        <f t="shared" si="67"/>
        <v>-3.32837634437176</v>
      </c>
      <c r="M520">
        <f t="shared" si="68"/>
        <v>-18.812746815408566</v>
      </c>
      <c r="N520">
        <f t="shared" si="69"/>
        <v>-6.7882661428073039</v>
      </c>
      <c r="O520">
        <f>K520/m_</f>
        <v>-9.2241413991739183</v>
      </c>
      <c r="P520">
        <f>L520/m_</f>
        <v>-3.32837634437176</v>
      </c>
      <c r="Q520">
        <f>M520+O520*Dt/2</f>
        <v>-19.273953885367263</v>
      </c>
      <c r="R520">
        <f>N520+P520*Dt/2</f>
        <v>-6.954684960025892</v>
      </c>
      <c r="S520">
        <f>x/r_</f>
        <v>0.94063734081406147</v>
      </c>
      <c r="T520">
        <f>y/r_</f>
        <v>0.33941330714374052</v>
      </c>
      <c r="U520">
        <f>S520+M520*Dt/2</f>
        <v>4.3633097135398202E-11</v>
      </c>
      <c r="V520">
        <f>T520+N520*Dt/2</f>
        <v>3.3753000394654009E-12</v>
      </c>
      <c r="W520">
        <f t="shared" si="70"/>
        <v>-4.0247785766080346E-10</v>
      </c>
      <c r="X520">
        <f t="shared" si="71"/>
        <v>-3.3099093592851345E-11</v>
      </c>
      <c r="Y520">
        <f>W520/m_</f>
        <v>-4.0247785766080346E-10</v>
      </c>
      <c r="Z520">
        <f>X520/m_</f>
        <v>-3.3099093592851345E-11</v>
      </c>
      <c r="AA520">
        <f>Q520*Dt</f>
        <v>-1.9273953885367263</v>
      </c>
      <c r="AB520">
        <f>R520*Dt</f>
        <v>-0.6954684960025892</v>
      </c>
      <c r="AC520">
        <f>Y520*Dt</f>
        <v>-4.0247785766080346E-11</v>
      </c>
      <c r="AD520">
        <f>Z520*Dt</f>
        <v>-3.3099093592851347E-12</v>
      </c>
    </row>
    <row r="521" spans="6:30" x14ac:dyDescent="0.25">
      <c r="F521">
        <f>F520+Dt</f>
        <v>50.500000000000448</v>
      </c>
      <c r="G521">
        <f t="shared" si="63"/>
        <v>6377662.1790192537</v>
      </c>
      <c r="H521">
        <f t="shared" si="64"/>
        <v>5999067.4717146382</v>
      </c>
      <c r="I521">
        <f t="shared" si="65"/>
        <v>2164662.6387287127</v>
      </c>
      <c r="J521">
        <f>-G_*M*m_/(POWER(G521,2))</f>
        <v>-9.8062733606394143</v>
      </c>
      <c r="K521">
        <f t="shared" si="66"/>
        <v>-9.2241473262856726</v>
      </c>
      <c r="L521">
        <f t="shared" si="67"/>
        <v>-3.3283784830699656</v>
      </c>
      <c r="M521">
        <f t="shared" si="68"/>
        <v>-18.812746815448815</v>
      </c>
      <c r="N521">
        <f t="shared" si="69"/>
        <v>-6.7882661428106141</v>
      </c>
      <c r="O521">
        <f>K521/m_</f>
        <v>-9.2241473262856726</v>
      </c>
      <c r="P521">
        <f>L521/m_</f>
        <v>-3.3283784830699656</v>
      </c>
      <c r="Q521">
        <f>M521+O521*Dt/2</f>
        <v>-19.273954181763099</v>
      </c>
      <c r="R521">
        <f>N521+P521*Dt/2</f>
        <v>-6.954685066964112</v>
      </c>
      <c r="S521">
        <f>x/r_</f>
        <v>0.94063734081406147</v>
      </c>
      <c r="T521">
        <f>y/r_</f>
        <v>0.33941330714374052</v>
      </c>
      <c r="U521">
        <f>S521+M521*Dt/2</f>
        <v>4.1620706880962643E-11</v>
      </c>
      <c r="V521">
        <f>T521+N521*Dt/2</f>
        <v>3.2097657864937901E-12</v>
      </c>
      <c r="W521">
        <f t="shared" si="70"/>
        <v>-3.8391553209415128E-10</v>
      </c>
      <c r="X521">
        <f t="shared" si="71"/>
        <v>-3.147584072598587E-11</v>
      </c>
      <c r="Y521">
        <f>W521/m_</f>
        <v>-3.8391553209415128E-10</v>
      </c>
      <c r="Z521">
        <f>X521/m_</f>
        <v>-3.147584072598587E-11</v>
      </c>
      <c r="AA521">
        <f>Q521*Dt</f>
        <v>-1.92739541817631</v>
      </c>
      <c r="AB521">
        <f>R521*Dt</f>
        <v>-0.69546850669641125</v>
      </c>
      <c r="AC521">
        <f>Y521*Dt</f>
        <v>-3.8391553209415132E-11</v>
      </c>
      <c r="AD521">
        <f>Z521*Dt</f>
        <v>-3.147584072598587E-12</v>
      </c>
    </row>
    <row r="522" spans="6:30" x14ac:dyDescent="0.25">
      <c r="F522">
        <f>F521+Dt</f>
        <v>50.600000000000449</v>
      </c>
      <c r="G522">
        <f t="shared" si="63"/>
        <v>6377660.1299878871</v>
      </c>
      <c r="H522">
        <f t="shared" si="64"/>
        <v>5999065.5443192199</v>
      </c>
      <c r="I522">
        <f t="shared" si="65"/>
        <v>2164661.9432602059</v>
      </c>
      <c r="J522">
        <f>-G_*M*m_/(POWER(G522,2))</f>
        <v>-9.806279661810855</v>
      </c>
      <c r="K522">
        <f t="shared" si="66"/>
        <v>-9.2241532534032284</v>
      </c>
      <c r="L522">
        <f t="shared" si="67"/>
        <v>-3.3283806217702661</v>
      </c>
      <c r="M522">
        <f t="shared" si="68"/>
        <v>-18.812746815487206</v>
      </c>
      <c r="N522">
        <f t="shared" si="69"/>
        <v>-6.7882661428137618</v>
      </c>
      <c r="O522">
        <f>K522/m_</f>
        <v>-9.2241532534032284</v>
      </c>
      <c r="P522">
        <f>L522/m_</f>
        <v>-3.3283806217702661</v>
      </c>
      <c r="Q522">
        <f>M522+O522*Dt/2</f>
        <v>-19.273954478157368</v>
      </c>
      <c r="R522">
        <f>N522+P522*Dt/2</f>
        <v>-6.9546851739022753</v>
      </c>
      <c r="S522">
        <f>x/r_</f>
        <v>0.94063734081406147</v>
      </c>
      <c r="T522">
        <f>y/r_</f>
        <v>0.33941330714374052</v>
      </c>
      <c r="U522">
        <f>S522+M522*Dt/2</f>
        <v>3.9701131271385748E-11</v>
      </c>
      <c r="V522">
        <f>T522+N522*Dt/2</f>
        <v>3.0523916727531741E-12</v>
      </c>
      <c r="W522">
        <f t="shared" si="70"/>
        <v>-3.6620931918074149E-10</v>
      </c>
      <c r="X522">
        <f t="shared" si="71"/>
        <v>-2.9932606380400265E-11</v>
      </c>
      <c r="Y522">
        <f>W522/m_</f>
        <v>-3.6620931918074149E-10</v>
      </c>
      <c r="Z522">
        <f>X522/m_</f>
        <v>-2.9932606380400265E-11</v>
      </c>
      <c r="AA522">
        <f>Q522*Dt</f>
        <v>-1.9273954478157369</v>
      </c>
      <c r="AB522">
        <f>R522*Dt</f>
        <v>-0.69546851739022753</v>
      </c>
      <c r="AC522">
        <f>Y522*Dt</f>
        <v>-3.6620931918074152E-11</v>
      </c>
      <c r="AD522">
        <f>Z522*Dt</f>
        <v>-2.9932606380400266E-12</v>
      </c>
    </row>
    <row r="523" spans="6:30" x14ac:dyDescent="0.25">
      <c r="F523">
        <f>F522+Dt</f>
        <v>50.70000000000045</v>
      </c>
      <c r="G523">
        <f t="shared" si="63"/>
        <v>6377658.0809564879</v>
      </c>
      <c r="H523">
        <f t="shared" si="64"/>
        <v>5999063.6169237718</v>
      </c>
      <c r="I523">
        <f t="shared" si="65"/>
        <v>2164661.2477916884</v>
      </c>
      <c r="J523">
        <f>-G_*M*m_/(POWER(G523,2))</f>
        <v>-9.8062859629884684</v>
      </c>
      <c r="K523">
        <f t="shared" si="66"/>
        <v>-9.2241591805265948</v>
      </c>
      <c r="L523">
        <f t="shared" si="67"/>
        <v>-3.3283827604726621</v>
      </c>
      <c r="M523">
        <f t="shared" si="68"/>
        <v>-18.812746815523827</v>
      </c>
      <c r="N523">
        <f t="shared" si="69"/>
        <v>-6.788266142816755</v>
      </c>
      <c r="O523">
        <f>K523/m_</f>
        <v>-9.2241591805265948</v>
      </c>
      <c r="P523">
        <f>L523/m_</f>
        <v>-3.3283827604726621</v>
      </c>
      <c r="Q523">
        <f>M523+O523*Dt/2</f>
        <v>-19.273954774550155</v>
      </c>
      <c r="R523">
        <f>N523+P523*Dt/2</f>
        <v>-6.9546852808403878</v>
      </c>
      <c r="S523">
        <f>x/r_</f>
        <v>0.94063734081406147</v>
      </c>
      <c r="T523">
        <f>y/r_</f>
        <v>0.33941330714374052</v>
      </c>
      <c r="U523">
        <f>S523+M523*Dt/2</f>
        <v>3.7870040436871477E-11</v>
      </c>
      <c r="V523">
        <f>T523+N523*Dt/2</f>
        <v>2.902733609033703E-12</v>
      </c>
      <c r="W523">
        <f t="shared" si="70"/>
        <v>-3.4931928116268144E-10</v>
      </c>
      <c r="X523">
        <f t="shared" si="71"/>
        <v>-2.8465035844562058E-11</v>
      </c>
      <c r="Y523">
        <f>W523/m_</f>
        <v>-3.4931928116268144E-10</v>
      </c>
      <c r="Z523">
        <f>X523/m_</f>
        <v>-2.8465035844562058E-11</v>
      </c>
      <c r="AA523">
        <f>Q523*Dt</f>
        <v>-1.9273954774550157</v>
      </c>
      <c r="AB523">
        <f>R523*Dt</f>
        <v>-0.69546852808403881</v>
      </c>
      <c r="AC523">
        <f>Y523*Dt</f>
        <v>-3.4931928116268149E-11</v>
      </c>
      <c r="AD523">
        <f>Z523*Dt</f>
        <v>-2.8465035844562061E-12</v>
      </c>
    </row>
    <row r="524" spans="6:30" x14ac:dyDescent="0.25">
      <c r="F524">
        <f>F523+Dt</f>
        <v>50.800000000000452</v>
      </c>
      <c r="G524">
        <f t="shared" si="63"/>
        <v>6377656.031925058</v>
      </c>
      <c r="H524">
        <f t="shared" si="64"/>
        <v>5999061.6895282939</v>
      </c>
      <c r="I524">
        <f t="shared" si="65"/>
        <v>2164660.5523231602</v>
      </c>
      <c r="J524">
        <f>-G_*M*m_/(POWER(G524,2))</f>
        <v>-9.8062922641722494</v>
      </c>
      <c r="K524">
        <f t="shared" si="66"/>
        <v>-9.2241651076557609</v>
      </c>
      <c r="L524">
        <f t="shared" si="67"/>
        <v>-3.3283848991771512</v>
      </c>
      <c r="M524">
        <f t="shared" si="68"/>
        <v>-18.812746815558757</v>
      </c>
      <c r="N524">
        <f t="shared" si="69"/>
        <v>-6.7882661428196016</v>
      </c>
      <c r="O524">
        <f>K524/m_</f>
        <v>-9.2241651076557609</v>
      </c>
      <c r="P524">
        <f>L524/m_</f>
        <v>-3.3283848991771512</v>
      </c>
      <c r="Q524">
        <f>M524+O524*Dt/2</f>
        <v>-19.273955070941547</v>
      </c>
      <c r="R524">
        <f>N524+P524*Dt/2</f>
        <v>-6.9546853877784596</v>
      </c>
      <c r="S524">
        <f>x/r_</f>
        <v>0.94063734081406147</v>
      </c>
      <c r="T524">
        <f>y/r_</f>
        <v>0.33941330714374052</v>
      </c>
      <c r="U524">
        <f>S524+M524*Dt/2</f>
        <v>3.6123548596833643E-11</v>
      </c>
      <c r="V524">
        <f>T524+N524*Dt/2</f>
        <v>2.760403017276758E-12</v>
      </c>
      <c r="W524">
        <f t="shared" si="70"/>
        <v>-3.3320957653162013E-10</v>
      </c>
      <c r="X524">
        <f t="shared" si="71"/>
        <v>-2.7069318754318806E-11</v>
      </c>
      <c r="Y524">
        <f>W524/m_</f>
        <v>-3.3320957653162013E-10</v>
      </c>
      <c r="Z524">
        <f>X524/m_</f>
        <v>-2.7069318754318806E-11</v>
      </c>
      <c r="AA524">
        <f>Q524*Dt</f>
        <v>-1.9273955070941549</v>
      </c>
      <c r="AB524">
        <f>R524*Dt</f>
        <v>-0.69546853877784598</v>
      </c>
      <c r="AC524">
        <f>Y524*Dt</f>
        <v>-3.3320957653162017E-11</v>
      </c>
      <c r="AD524">
        <f>Z524*Dt</f>
        <v>-2.7069318754318807E-12</v>
      </c>
    </row>
    <row r="525" spans="6:30" x14ac:dyDescent="0.25">
      <c r="F525">
        <f>F524+Dt</f>
        <v>50.900000000000453</v>
      </c>
      <c r="G525">
        <f t="shared" si="63"/>
        <v>6377653.9828935973</v>
      </c>
      <c r="H525">
        <f t="shared" si="64"/>
        <v>5999059.7621327871</v>
      </c>
      <c r="I525">
        <f t="shared" si="65"/>
        <v>2164659.8568546213</v>
      </c>
      <c r="J525">
        <f>-G_*M*m_/(POWER(G525,2))</f>
        <v>-9.8062985653621997</v>
      </c>
      <c r="K525">
        <f t="shared" si="66"/>
        <v>-9.2241710347907304</v>
      </c>
      <c r="L525">
        <f t="shared" si="67"/>
        <v>-3.3283870378837341</v>
      </c>
      <c r="M525">
        <f t="shared" si="68"/>
        <v>-18.812746815592078</v>
      </c>
      <c r="N525">
        <f t="shared" si="69"/>
        <v>-6.7882661428223088</v>
      </c>
      <c r="O525">
        <f>K525/m_</f>
        <v>-9.2241710347907304</v>
      </c>
      <c r="P525">
        <f>L525/m_</f>
        <v>-3.3283870378837341</v>
      </c>
      <c r="Q525">
        <f>M525+O525*Dt/2</f>
        <v>-19.273955367331613</v>
      </c>
      <c r="R525">
        <f>N525+P525*Dt/2</f>
        <v>-6.9546854947164958</v>
      </c>
      <c r="S525">
        <f>x/r_</f>
        <v>0.94063734081406147</v>
      </c>
      <c r="T525">
        <f>y/r_</f>
        <v>0.33941330714374052</v>
      </c>
      <c r="U525">
        <f>S525+M525*Dt/2</f>
        <v>3.4457547926081133E-11</v>
      </c>
      <c r="V525">
        <f>T525+N525*Dt/2</f>
        <v>2.6250668305749514E-12</v>
      </c>
      <c r="W525">
        <f t="shared" si="70"/>
        <v>-3.1784231550967099E-10</v>
      </c>
      <c r="X525">
        <f t="shared" si="71"/>
        <v>-2.5742189094647043E-11</v>
      </c>
      <c r="Y525">
        <f>W525/m_</f>
        <v>-3.1784231550967099E-10</v>
      </c>
      <c r="Z525">
        <f>X525/m_</f>
        <v>-2.5742189094647043E-11</v>
      </c>
      <c r="AA525">
        <f>Q525*Dt</f>
        <v>-1.9273955367331614</v>
      </c>
      <c r="AB525">
        <f>R525*Dt</f>
        <v>-0.6954685494716496</v>
      </c>
      <c r="AC525">
        <f>Y525*Dt</f>
        <v>-3.1784231550967098E-11</v>
      </c>
      <c r="AD525">
        <f>Z525*Dt</f>
        <v>-2.5742189094647045E-12</v>
      </c>
    </row>
    <row r="526" spans="6:30" x14ac:dyDescent="0.25">
      <c r="F526">
        <f>F525+Dt</f>
        <v>51.000000000000455</v>
      </c>
      <c r="G526">
        <f t="shared" si="63"/>
        <v>6377651.9338621041</v>
      </c>
      <c r="H526">
        <f t="shared" si="64"/>
        <v>5999057.8347372506</v>
      </c>
      <c r="I526">
        <f t="shared" si="65"/>
        <v>2164659.1613860717</v>
      </c>
      <c r="J526">
        <f>-G_*M*m_/(POWER(G526,2))</f>
        <v>-9.8063048665583228</v>
      </c>
      <c r="K526">
        <f t="shared" si="66"/>
        <v>-9.224176961931505</v>
      </c>
      <c r="L526">
        <f t="shared" si="67"/>
        <v>-3.3283891765924118</v>
      </c>
      <c r="M526">
        <f t="shared" si="68"/>
        <v>-18.812746815623861</v>
      </c>
      <c r="N526">
        <f t="shared" si="69"/>
        <v>-6.7882661428248827</v>
      </c>
      <c r="O526">
        <f>K526/m_</f>
        <v>-9.224176961931505</v>
      </c>
      <c r="P526">
        <f>L526/m_</f>
        <v>-3.3283891765924118</v>
      </c>
      <c r="Q526">
        <f>M526+O526*Dt/2</f>
        <v>-19.273955663720436</v>
      </c>
      <c r="R526">
        <f>N526+P526*Dt/2</f>
        <v>-6.9546856016545036</v>
      </c>
      <c r="S526">
        <f>x/r_</f>
        <v>0.94063734081406147</v>
      </c>
      <c r="T526">
        <f>y/r_</f>
        <v>0.33941330714374052</v>
      </c>
      <c r="U526">
        <f>S526+M526*Dt/2</f>
        <v>3.2868374688632684E-11</v>
      </c>
      <c r="V526">
        <f>T526+N526*Dt/2</f>
        <v>2.4963364708696645E-12</v>
      </c>
      <c r="W526">
        <f t="shared" si="70"/>
        <v>-3.0318370457901821E-10</v>
      </c>
      <c r="X526">
        <f t="shared" si="71"/>
        <v>-2.4479836482856218E-11</v>
      </c>
      <c r="Y526">
        <f>W526/m_</f>
        <v>-3.0318370457901821E-10</v>
      </c>
      <c r="Z526">
        <f>X526/m_</f>
        <v>-2.4479836482856218E-11</v>
      </c>
      <c r="AA526">
        <f>Q526*Dt</f>
        <v>-1.9273955663720437</v>
      </c>
      <c r="AB526">
        <f>R526*Dt</f>
        <v>-0.69546856016545044</v>
      </c>
      <c r="AC526">
        <f>Y526*Dt</f>
        <v>-3.0318370457901823E-11</v>
      </c>
      <c r="AD526">
        <f>Z526*Dt</f>
        <v>-2.4479836482856221E-12</v>
      </c>
    </row>
    <row r="527" spans="6:30" x14ac:dyDescent="0.25">
      <c r="F527">
        <f>F526+Dt</f>
        <v>51.100000000000456</v>
      </c>
      <c r="G527">
        <f t="shared" si="63"/>
        <v>6377649.8848305801</v>
      </c>
      <c r="H527">
        <f t="shared" si="64"/>
        <v>5999055.9073416842</v>
      </c>
      <c r="I527">
        <f t="shared" si="65"/>
        <v>2164658.4659175114</v>
      </c>
      <c r="J527">
        <f>-G_*M*m_/(POWER(G527,2))</f>
        <v>-9.8063111677606152</v>
      </c>
      <c r="K527">
        <f t="shared" si="66"/>
        <v>-9.224182889078083</v>
      </c>
      <c r="L527">
        <f t="shared" si="67"/>
        <v>-3.3283913153031839</v>
      </c>
      <c r="M527">
        <f t="shared" si="68"/>
        <v>-18.812746815654179</v>
      </c>
      <c r="N527">
        <f t="shared" si="69"/>
        <v>-6.7882661428273305</v>
      </c>
      <c r="O527">
        <f>K527/m_</f>
        <v>-9.224182889078083</v>
      </c>
      <c r="P527">
        <f>L527/m_</f>
        <v>-3.3283913153031839</v>
      </c>
      <c r="Q527">
        <f>M527+O527*Dt/2</f>
        <v>-19.273955960108083</v>
      </c>
      <c r="R527">
        <f>N527+P527*Dt/2</f>
        <v>-6.95468570859249</v>
      </c>
      <c r="S527">
        <f>x/r_</f>
        <v>0.94063734081406147</v>
      </c>
      <c r="T527">
        <f>y/r_</f>
        <v>0.33941330714374052</v>
      </c>
      <c r="U527">
        <f>S527+M527*Dt/2</f>
        <v>3.1352476170809496E-11</v>
      </c>
      <c r="V527">
        <f>T527+N527*Dt/2</f>
        <v>2.3739898935559722E-12</v>
      </c>
      <c r="W527">
        <f t="shared" si="70"/>
        <v>-2.8920097422500931E-10</v>
      </c>
      <c r="X527">
        <f t="shared" si="71"/>
        <v>-2.3280083605328765E-11</v>
      </c>
      <c r="Y527">
        <f>W527/m_</f>
        <v>-2.8920097422500931E-10</v>
      </c>
      <c r="Z527">
        <f>X527/m_</f>
        <v>-2.3280083605328765E-11</v>
      </c>
      <c r="AA527">
        <f>Q527*Dt</f>
        <v>-1.9273955960108085</v>
      </c>
      <c r="AB527">
        <f>R527*Dt</f>
        <v>-0.69546857085924907</v>
      </c>
      <c r="AC527">
        <f>Y527*Dt</f>
        <v>-2.8920097422500932E-11</v>
      </c>
      <c r="AD527">
        <f>Z527*Dt</f>
        <v>-2.3280083605328766E-12</v>
      </c>
    </row>
    <row r="528" spans="6:30" x14ac:dyDescent="0.25">
      <c r="F528">
        <f>F527+Dt</f>
        <v>51.200000000000458</v>
      </c>
      <c r="G528">
        <f t="shared" si="63"/>
        <v>6377647.8357990244</v>
      </c>
      <c r="H528">
        <f t="shared" si="64"/>
        <v>5999053.979946088</v>
      </c>
      <c r="I528">
        <f t="shared" si="65"/>
        <v>2164657.7704489403</v>
      </c>
      <c r="J528">
        <f>-G_*M*m_/(POWER(G528,2))</f>
        <v>-9.8063174689690769</v>
      </c>
      <c r="K528">
        <f t="shared" si="66"/>
        <v>-9.2241888162304644</v>
      </c>
      <c r="L528">
        <f t="shared" si="67"/>
        <v>-3.3283934540160494</v>
      </c>
      <c r="M528">
        <f t="shared" si="68"/>
        <v>-18.812746815683099</v>
      </c>
      <c r="N528">
        <f t="shared" si="69"/>
        <v>-6.7882661428296585</v>
      </c>
      <c r="O528">
        <f>K528/m_</f>
        <v>-9.2241888162304644</v>
      </c>
      <c r="P528">
        <f>L528/m_</f>
        <v>-3.3283934540160494</v>
      </c>
      <c r="Q528">
        <f>M528+O528*Dt/2</f>
        <v>-19.273956256494621</v>
      </c>
      <c r="R528">
        <f>N528+P528*Dt/2</f>
        <v>-6.9546858155304605</v>
      </c>
      <c r="S528">
        <f>x/r_</f>
        <v>0.94063734081406147</v>
      </c>
      <c r="T528">
        <f>y/r_</f>
        <v>0.33941330714374052</v>
      </c>
      <c r="U528">
        <f>S528+M528*Dt/2</f>
        <v>2.9906521703537692E-11</v>
      </c>
      <c r="V528">
        <f>T528+N528*Dt/2</f>
        <v>2.2575830094240246E-12</v>
      </c>
      <c r="W528">
        <f t="shared" si="70"/>
        <v>-2.7586340303012602E-10</v>
      </c>
      <c r="X528">
        <f t="shared" si="71"/>
        <v>-2.2138575702962592E-11</v>
      </c>
      <c r="Y528">
        <f>W528/m_</f>
        <v>-2.7586340303012602E-10</v>
      </c>
      <c r="Z528">
        <f>X528/m_</f>
        <v>-2.2138575702962592E-11</v>
      </c>
      <c r="AA528">
        <f>Q528*Dt</f>
        <v>-1.9273956256494622</v>
      </c>
      <c r="AB528">
        <f>R528*Dt</f>
        <v>-0.69546858155304614</v>
      </c>
      <c r="AC528">
        <f>Y528*Dt</f>
        <v>-2.7586340303012604E-11</v>
      </c>
      <c r="AD528">
        <f>Z528*Dt</f>
        <v>-2.2138575702962595E-12</v>
      </c>
    </row>
    <row r="529" spans="6:30" x14ac:dyDescent="0.25">
      <c r="F529">
        <f>F528+Dt</f>
        <v>51.300000000000459</v>
      </c>
      <c r="G529">
        <f t="shared" si="63"/>
        <v>6377645.7867674371</v>
      </c>
      <c r="H529">
        <f t="shared" si="64"/>
        <v>5999052.0525504621</v>
      </c>
      <c r="I529">
        <f t="shared" si="65"/>
        <v>2164657.0749803586</v>
      </c>
      <c r="J529">
        <f>-G_*M*m_/(POWER(G529,2))</f>
        <v>-9.8063237701837078</v>
      </c>
      <c r="K529">
        <f t="shared" si="66"/>
        <v>-9.2241947433886491</v>
      </c>
      <c r="L529">
        <f t="shared" si="67"/>
        <v>-3.3283955927310092</v>
      </c>
      <c r="M529">
        <f t="shared" si="68"/>
        <v>-18.812746815710685</v>
      </c>
      <c r="N529">
        <f t="shared" si="69"/>
        <v>-6.7882661428318727</v>
      </c>
      <c r="O529">
        <f>K529/m_</f>
        <v>-9.2241947433886491</v>
      </c>
      <c r="P529">
        <f>L529/m_</f>
        <v>-3.3283955927310092</v>
      </c>
      <c r="Q529">
        <f>M529+O529*Dt/2</f>
        <v>-19.273956552880119</v>
      </c>
      <c r="R529">
        <f>N529+P529*Dt/2</f>
        <v>-6.954685922468423</v>
      </c>
      <c r="S529">
        <f>x/r_</f>
        <v>0.94063734081406147</v>
      </c>
      <c r="T529">
        <f>y/r_</f>
        <v>0.33941330714374052</v>
      </c>
      <c r="U529">
        <f>S529+M529*Dt/2</f>
        <v>2.8527180617743397E-11</v>
      </c>
      <c r="V529">
        <f>T529+N529*Dt/2</f>
        <v>2.1468382627176652E-12</v>
      </c>
      <c r="W529">
        <f t="shared" si="70"/>
        <v>-2.631402694978872E-10</v>
      </c>
      <c r="X529">
        <f t="shared" si="71"/>
        <v>-2.1052591086428135E-11</v>
      </c>
      <c r="Y529">
        <f>W529/m_</f>
        <v>-2.631402694978872E-10</v>
      </c>
      <c r="Z529">
        <f>X529/m_</f>
        <v>-2.1052591086428135E-11</v>
      </c>
      <c r="AA529">
        <f>Q529*Dt</f>
        <v>-1.927395655288012</v>
      </c>
      <c r="AB529">
        <f>R529*Dt</f>
        <v>-0.69546859224684232</v>
      </c>
      <c r="AC529">
        <f>Y529*Dt</f>
        <v>-2.6314026949788721E-11</v>
      </c>
      <c r="AD529">
        <f>Z529*Dt</f>
        <v>-2.1052591086428137E-12</v>
      </c>
    </row>
    <row r="530" spans="6:30" x14ac:dyDescent="0.25">
      <c r="F530">
        <f>F529+Dt</f>
        <v>51.40000000000046</v>
      </c>
      <c r="G530">
        <f t="shared" ref="G530:G593" si="72">SQRT(POWER(H530,2)+POWER(I530,2))</f>
        <v>6377643.7377358172</v>
      </c>
      <c r="H530">
        <f t="shared" ref="H530:H593" si="73">H529+AA529</f>
        <v>5999050.1251548072</v>
      </c>
      <c r="I530">
        <f t="shared" ref="I530:I593" si="74">I529+AB529</f>
        <v>2164656.3795117661</v>
      </c>
      <c r="J530">
        <f>-G_*M*m_/(POWER(G530,2))</f>
        <v>-9.8063300714045152</v>
      </c>
      <c r="K530">
        <f t="shared" ref="K530:K593" si="75">J530*H530/G530</f>
        <v>-9.224200670552646</v>
      </c>
      <c r="L530">
        <f t="shared" ref="L530:L593" si="76">J530*I530/G530</f>
        <v>-3.3283977314480659</v>
      </c>
      <c r="M530">
        <f t="shared" ref="M530:M593" si="77">M529+AC529</f>
        <v>-18.812746815737</v>
      </c>
      <c r="N530">
        <f t="shared" ref="N530:N593" si="78">N529+AD529</f>
        <v>-6.7882661428339777</v>
      </c>
      <c r="O530">
        <f>K530/m_</f>
        <v>-9.224200670552646</v>
      </c>
      <c r="P530">
        <f>L530/m_</f>
        <v>-3.3283977314480659</v>
      </c>
      <c r="Q530">
        <f>M530+O530*Dt/2</f>
        <v>-19.273956849264632</v>
      </c>
      <c r="R530">
        <f>N530+P530*Dt/2</f>
        <v>-6.954686029406381</v>
      </c>
      <c r="S530">
        <f>x/r_</f>
        <v>0.94063734081406147</v>
      </c>
      <c r="T530">
        <f>y/r_</f>
        <v>0.33941330714374052</v>
      </c>
      <c r="U530">
        <f>S530+M530*Dt/2</f>
        <v>2.7211455311260124E-11</v>
      </c>
      <c r="V530">
        <f>T530+N530*Dt/2</f>
        <v>2.0415891199832004E-12</v>
      </c>
      <c r="W530">
        <f t="shared" ref="W530:W593" si="79">K530*U530</f>
        <v>-2.5100392432883901E-10</v>
      </c>
      <c r="X530">
        <f t="shared" ref="X530:X593" si="80">J530*V530</f>
        <v>-2.0020496780743537E-11</v>
      </c>
      <c r="Y530">
        <f>W530/m_</f>
        <v>-2.5100392432883901E-10</v>
      </c>
      <c r="Z530">
        <f>X530/m_</f>
        <v>-2.0020496780743537E-11</v>
      </c>
      <c r="AA530">
        <f>Q530*Dt</f>
        <v>-1.9273956849264633</v>
      </c>
      <c r="AB530">
        <f>R530*Dt</f>
        <v>-0.69546860294063817</v>
      </c>
      <c r="AC530">
        <f>Y530*Dt</f>
        <v>-2.5100392432883902E-11</v>
      </c>
      <c r="AD530">
        <f>Z530*Dt</f>
        <v>-2.0020496780743538E-12</v>
      </c>
    </row>
    <row r="531" spans="6:30" x14ac:dyDescent="0.25">
      <c r="F531">
        <f>F530+Dt</f>
        <v>51.500000000000462</v>
      </c>
      <c r="G531">
        <f t="shared" si="72"/>
        <v>6377641.6887041684</v>
      </c>
      <c r="H531">
        <f t="shared" si="73"/>
        <v>5999048.1977591226</v>
      </c>
      <c r="I531">
        <f t="shared" si="74"/>
        <v>2164655.684043163</v>
      </c>
      <c r="J531">
        <f>-G_*M*m_/(POWER(G531,2))</f>
        <v>-9.8063363726314829</v>
      </c>
      <c r="K531">
        <f t="shared" si="75"/>
        <v>-9.2242065977224321</v>
      </c>
      <c r="L531">
        <f t="shared" si="76"/>
        <v>-3.3283998701672117</v>
      </c>
      <c r="M531">
        <f t="shared" si="77"/>
        <v>-18.8127468157621</v>
      </c>
      <c r="N531">
        <f t="shared" si="78"/>
        <v>-6.7882661428359796</v>
      </c>
      <c r="O531">
        <f>K531/m_</f>
        <v>-9.2242065977224321</v>
      </c>
      <c r="P531">
        <f>L531/m_</f>
        <v>-3.3283998701672117</v>
      </c>
      <c r="Q531">
        <f>M531+O531*Dt/2</f>
        <v>-19.273957145648222</v>
      </c>
      <c r="R531">
        <f>N531+P531*Dt/2</f>
        <v>-6.95468613634434</v>
      </c>
      <c r="S531">
        <f>x/r_</f>
        <v>0.94063734081406147</v>
      </c>
      <c r="T531">
        <f>y/r_</f>
        <v>0.33941330714374052</v>
      </c>
      <c r="U531">
        <f>S531+M531*Dt/2</f>
        <v>2.5956459204223847E-11</v>
      </c>
      <c r="V531">
        <f>T531+N531*Dt/2</f>
        <v>1.9415025143132425E-12</v>
      </c>
      <c r="W531">
        <f t="shared" si="79"/>
        <v>-2.3942774224511478E-10</v>
      </c>
      <c r="X531">
        <f t="shared" si="80"/>
        <v>-1.9039026723665427E-11</v>
      </c>
      <c r="Y531">
        <f>W531/m_</f>
        <v>-2.3942774224511478E-10</v>
      </c>
      <c r="Z531">
        <f>X531/m_</f>
        <v>-1.9039026723665427E-11</v>
      </c>
      <c r="AA531">
        <f>Q531*Dt</f>
        <v>-1.9273957145648222</v>
      </c>
      <c r="AB531">
        <f>R531*Dt</f>
        <v>-0.69546861363443402</v>
      </c>
      <c r="AC531">
        <f>Y531*Dt</f>
        <v>-2.394277422451148E-11</v>
      </c>
      <c r="AD531">
        <f>Z531*Dt</f>
        <v>-1.9039026723665428E-12</v>
      </c>
    </row>
    <row r="532" spans="6:30" x14ac:dyDescent="0.25">
      <c r="F532">
        <f>F531+Dt</f>
        <v>51.600000000000463</v>
      </c>
      <c r="G532">
        <f t="shared" si="72"/>
        <v>6377639.6396724861</v>
      </c>
      <c r="H532">
        <f t="shared" si="73"/>
        <v>5999046.2703634081</v>
      </c>
      <c r="I532">
        <f t="shared" si="74"/>
        <v>2164654.9885745496</v>
      </c>
      <c r="J532">
        <f>-G_*M*m_/(POWER(G532,2))</f>
        <v>-9.8063426738646289</v>
      </c>
      <c r="K532">
        <f t="shared" si="75"/>
        <v>-9.224212524898034</v>
      </c>
      <c r="L532">
        <f t="shared" si="76"/>
        <v>-3.3284020088884567</v>
      </c>
      <c r="M532">
        <f t="shared" si="77"/>
        <v>-18.812746815786042</v>
      </c>
      <c r="N532">
        <f t="shared" si="78"/>
        <v>-6.7882661428378839</v>
      </c>
      <c r="O532">
        <f>K532/m_</f>
        <v>-9.224212524898034</v>
      </c>
      <c r="P532">
        <f>L532/m_</f>
        <v>-3.3284020088884567</v>
      </c>
      <c r="Q532">
        <f>M532+O532*Dt/2</f>
        <v>-19.273957442030945</v>
      </c>
      <c r="R532">
        <f>N532+P532*Dt/2</f>
        <v>-6.9546862432823069</v>
      </c>
      <c r="S532">
        <f>x/r_</f>
        <v>0.94063734081406147</v>
      </c>
      <c r="T532">
        <f>y/r_</f>
        <v>0.33941330714374052</v>
      </c>
      <c r="U532">
        <f>S532+M532*Dt/2</f>
        <v>2.4759305716770541E-11</v>
      </c>
      <c r="V532">
        <f>T532+N532*Dt/2</f>
        <v>1.8463008899516353E-12</v>
      </c>
      <c r="W532">
        <f t="shared" si="79"/>
        <v>-2.2838509790041433E-10</v>
      </c>
      <c r="X532">
        <f t="shared" si="80"/>
        <v>-1.8105459205926964E-11</v>
      </c>
      <c r="Y532">
        <f>W532/m_</f>
        <v>-2.2838509790041433E-10</v>
      </c>
      <c r="Z532">
        <f>X532/m_</f>
        <v>-1.8105459205926964E-11</v>
      </c>
      <c r="AA532">
        <f>Q532*Dt</f>
        <v>-1.9273957442030945</v>
      </c>
      <c r="AB532">
        <f>R532*Dt</f>
        <v>-0.69546862432823076</v>
      </c>
      <c r="AC532">
        <f>Y532*Dt</f>
        <v>-2.2838509790041435E-11</v>
      </c>
      <c r="AD532">
        <f>Z532*Dt</f>
        <v>-1.8105459205926965E-12</v>
      </c>
    </row>
    <row r="533" spans="6:30" x14ac:dyDescent="0.25">
      <c r="F533">
        <f>F532+Dt</f>
        <v>51.700000000000465</v>
      </c>
      <c r="G533">
        <f t="shared" si="72"/>
        <v>6377637.5906407731</v>
      </c>
      <c r="H533">
        <f t="shared" si="73"/>
        <v>5999044.3429676639</v>
      </c>
      <c r="I533">
        <f t="shared" si="74"/>
        <v>2164654.2931059254</v>
      </c>
      <c r="J533">
        <f>-G_*M*m_/(POWER(G533,2))</f>
        <v>-9.8063489751039423</v>
      </c>
      <c r="K533">
        <f t="shared" si="75"/>
        <v>-9.2242184520794357</v>
      </c>
      <c r="L533">
        <f t="shared" si="76"/>
        <v>-3.3284041476117943</v>
      </c>
      <c r="M533">
        <f t="shared" si="77"/>
        <v>-18.812746815808879</v>
      </c>
      <c r="N533">
        <f t="shared" si="78"/>
        <v>-6.788266142839694</v>
      </c>
      <c r="O533">
        <f>K533/m_</f>
        <v>-9.2242184520794357</v>
      </c>
      <c r="P533">
        <f>L533/m_</f>
        <v>-3.3284041476117943</v>
      </c>
      <c r="Q533">
        <f>M533+O533*Dt/2</f>
        <v>-19.27395773841285</v>
      </c>
      <c r="R533">
        <f>N533+P533*Dt/2</f>
        <v>-6.9546863502202836</v>
      </c>
      <c r="S533">
        <f>x/r_</f>
        <v>0.94063734081406147</v>
      </c>
      <c r="T533">
        <f>y/r_</f>
        <v>0.33941330714374052</v>
      </c>
      <c r="U533">
        <f>S533+M533*Dt/2</f>
        <v>2.3617441335943568E-11</v>
      </c>
      <c r="V533">
        <f>T533+N533*Dt/2</f>
        <v>1.7558177134446851E-12</v>
      </c>
      <c r="W533">
        <f t="shared" si="79"/>
        <v>-2.1785243816191425E-10</v>
      </c>
      <c r="X533">
        <f t="shared" si="80"/>
        <v>-1.7218161234707634E-11</v>
      </c>
      <c r="Y533">
        <f>W533/m_</f>
        <v>-2.1785243816191425E-10</v>
      </c>
      <c r="Z533">
        <f>X533/m_</f>
        <v>-1.7218161234707634E-11</v>
      </c>
      <c r="AA533">
        <f>Q533*Dt</f>
        <v>-1.927395773841285</v>
      </c>
      <c r="AB533">
        <f>R533*Dt</f>
        <v>-0.69546863502202838</v>
      </c>
      <c r="AC533">
        <f>Y533*Dt</f>
        <v>-2.1785243816191425E-11</v>
      </c>
      <c r="AD533">
        <f>Z533*Dt</f>
        <v>-1.7218161234707634E-12</v>
      </c>
    </row>
    <row r="534" spans="6:30" x14ac:dyDescent="0.25">
      <c r="F534">
        <f>F533+Dt</f>
        <v>51.800000000000466</v>
      </c>
      <c r="G534">
        <f t="shared" si="72"/>
        <v>6377635.5416090284</v>
      </c>
      <c r="H534">
        <f t="shared" si="73"/>
        <v>5999042.4155718898</v>
      </c>
      <c r="I534">
        <f t="shared" si="74"/>
        <v>2164653.5976372906</v>
      </c>
      <c r="J534">
        <f>-G_*M*m_/(POWER(G534,2))</f>
        <v>-9.8063552763494251</v>
      </c>
      <c r="K534">
        <f t="shared" si="75"/>
        <v>-9.2242243792666407</v>
      </c>
      <c r="L534">
        <f t="shared" si="76"/>
        <v>-3.3284062863372261</v>
      </c>
      <c r="M534">
        <f t="shared" si="77"/>
        <v>-18.812746815830664</v>
      </c>
      <c r="N534">
        <f t="shared" si="78"/>
        <v>-6.7882661428414162</v>
      </c>
      <c r="O534">
        <f>K534/m_</f>
        <v>-9.2242243792666407</v>
      </c>
      <c r="P534">
        <f>L534/m_</f>
        <v>-3.3284062863372261</v>
      </c>
      <c r="Q534">
        <f>M534+O534*Dt/2</f>
        <v>-19.273958034793996</v>
      </c>
      <c r="R534">
        <f>N534+P534*Dt/2</f>
        <v>-6.9546864571582772</v>
      </c>
      <c r="S534">
        <f>x/r_</f>
        <v>0.94063734081406147</v>
      </c>
      <c r="T534">
        <f>y/r_</f>
        <v>0.33941330714374052</v>
      </c>
      <c r="U534">
        <f>S534+M534*Dt/2</f>
        <v>2.2528201526483826E-11</v>
      </c>
      <c r="V534">
        <f>T534+N534*Dt/2</f>
        <v>1.6696644067337729E-12</v>
      </c>
      <c r="W534">
        <f t="shared" si="79"/>
        <v>-2.0780518574162407E-10</v>
      </c>
      <c r="X534">
        <f t="shared" si="80"/>
        <v>-1.6373322364706568E-11</v>
      </c>
      <c r="Y534">
        <f>W534/m_</f>
        <v>-2.0780518574162407E-10</v>
      </c>
      <c r="Z534">
        <f>X534/m_</f>
        <v>-1.6373322364706568E-11</v>
      </c>
      <c r="AA534">
        <f>Q534*Dt</f>
        <v>-1.9273958034793996</v>
      </c>
      <c r="AB534">
        <f>R534*Dt</f>
        <v>-0.69546864571582778</v>
      </c>
      <c r="AC534">
        <f>Y534*Dt</f>
        <v>-2.0780518574162407E-11</v>
      </c>
      <c r="AD534">
        <f>Z534*Dt</f>
        <v>-1.6373322364706569E-12</v>
      </c>
    </row>
    <row r="535" spans="6:30" x14ac:dyDescent="0.25">
      <c r="F535">
        <f>F534+Dt</f>
        <v>51.900000000000468</v>
      </c>
      <c r="G535">
        <f t="shared" si="72"/>
        <v>6377633.492577251</v>
      </c>
      <c r="H535">
        <f t="shared" si="73"/>
        <v>5999040.488176086</v>
      </c>
      <c r="I535">
        <f t="shared" si="74"/>
        <v>2164652.9021686451</v>
      </c>
      <c r="J535">
        <f>-G_*M*m_/(POWER(G535,2))</f>
        <v>-9.8063615776010842</v>
      </c>
      <c r="K535">
        <f t="shared" si="75"/>
        <v>-9.2242303064596562</v>
      </c>
      <c r="L535">
        <f t="shared" si="76"/>
        <v>-3.3284084250647545</v>
      </c>
      <c r="M535">
        <f t="shared" si="77"/>
        <v>-18.812746815851444</v>
      </c>
      <c r="N535">
        <f t="shared" si="78"/>
        <v>-6.7882661428430531</v>
      </c>
      <c r="O535">
        <f>K535/m_</f>
        <v>-9.2242303064596562</v>
      </c>
      <c r="P535">
        <f>L535/m_</f>
        <v>-3.3284084250647545</v>
      </c>
      <c r="Q535">
        <f>M535+O535*Dt/2</f>
        <v>-19.273958331174427</v>
      </c>
      <c r="R535">
        <f>N535+P535*Dt/2</f>
        <v>-6.9546865640962912</v>
      </c>
      <c r="S535">
        <f>x/r_</f>
        <v>0.94063734081406147</v>
      </c>
      <c r="T535">
        <f>y/r_</f>
        <v>0.33941330714374052</v>
      </c>
      <c r="U535">
        <f>S535+M535*Dt/2</f>
        <v>2.1489254820039605E-11</v>
      </c>
      <c r="V535">
        <f>T535+N535*Dt/2</f>
        <v>1.5878409698188989E-12</v>
      </c>
      <c r="W535">
        <f t="shared" si="79"/>
        <v>-1.9822183557424356E-10</v>
      </c>
      <c r="X535">
        <f t="shared" si="80"/>
        <v>-1.5570942677772893E-11</v>
      </c>
      <c r="Y535">
        <f>W535/m_</f>
        <v>-1.9822183557424356E-10</v>
      </c>
      <c r="Z535">
        <f>X535/m_</f>
        <v>-1.5570942677772893E-11</v>
      </c>
      <c r="AA535">
        <f>Q535*Dt</f>
        <v>-1.9273958331174428</v>
      </c>
      <c r="AB535">
        <f>R535*Dt</f>
        <v>-0.69546865640962918</v>
      </c>
      <c r="AC535">
        <f>Y535*Dt</f>
        <v>-1.9822183557424357E-11</v>
      </c>
      <c r="AD535">
        <f>Z535*Dt</f>
        <v>-1.5570942677772893E-12</v>
      </c>
    </row>
    <row r="536" spans="6:30" x14ac:dyDescent="0.25">
      <c r="F536">
        <f>F535+Dt</f>
        <v>52.000000000000469</v>
      </c>
      <c r="G536">
        <f t="shared" si="72"/>
        <v>6377631.4435454439</v>
      </c>
      <c r="H536">
        <f t="shared" si="73"/>
        <v>5999038.5607802533</v>
      </c>
      <c r="I536">
        <f t="shared" si="74"/>
        <v>2164652.2066999888</v>
      </c>
      <c r="J536">
        <f>-G_*M*m_/(POWER(G536,2))</f>
        <v>-9.8063678788589055</v>
      </c>
      <c r="K536">
        <f t="shared" si="75"/>
        <v>-9.2242362336584662</v>
      </c>
      <c r="L536">
        <f t="shared" si="76"/>
        <v>-3.3284105637943742</v>
      </c>
      <c r="M536">
        <f t="shared" si="77"/>
        <v>-18.812746815871265</v>
      </c>
      <c r="N536">
        <f t="shared" si="78"/>
        <v>-6.7882661428446101</v>
      </c>
      <c r="O536">
        <f>K536/m_</f>
        <v>-9.2242362336584662</v>
      </c>
      <c r="P536">
        <f>L536/m_</f>
        <v>-3.3284105637943742</v>
      </c>
      <c r="Q536">
        <f>M536+O536*Dt/2</f>
        <v>-19.273958627554187</v>
      </c>
      <c r="R536">
        <f>N536+P536*Dt/2</f>
        <v>-6.9546866710343291</v>
      </c>
      <c r="S536">
        <f>x/r_</f>
        <v>0.94063734081406147</v>
      </c>
      <c r="T536">
        <f>y/r_</f>
        <v>0.33941330714374052</v>
      </c>
      <c r="U536">
        <f>S536+M536*Dt/2</f>
        <v>2.0498158725956728E-11</v>
      </c>
      <c r="V536">
        <f>T536+N536*Dt/2</f>
        <v>1.5100143357926754E-12</v>
      </c>
      <c r="W536">
        <f t="shared" si="79"/>
        <v>-1.890798584432525E-10</v>
      </c>
      <c r="X536">
        <f t="shared" si="80"/>
        <v>-1.4807756079133757E-11</v>
      </c>
      <c r="Y536">
        <f>W536/m_</f>
        <v>-1.890798584432525E-10</v>
      </c>
      <c r="Z536">
        <f>X536/m_</f>
        <v>-1.4807756079133757E-11</v>
      </c>
      <c r="AA536">
        <f>Q536*Dt</f>
        <v>-1.9273958627554189</v>
      </c>
      <c r="AB536">
        <f>R536*Dt</f>
        <v>-0.69546866710343291</v>
      </c>
      <c r="AC536">
        <f>Y536*Dt</f>
        <v>-1.8907985844325252E-11</v>
      </c>
      <c r="AD536">
        <f>Z536*Dt</f>
        <v>-1.4807756079133758E-12</v>
      </c>
    </row>
    <row r="537" spans="6:30" x14ac:dyDescent="0.25">
      <c r="F537">
        <f>F536+Dt</f>
        <v>52.10000000000047</v>
      </c>
      <c r="G537">
        <f t="shared" si="72"/>
        <v>6377629.3945136052</v>
      </c>
      <c r="H537">
        <f t="shared" si="73"/>
        <v>5999036.6333843907</v>
      </c>
      <c r="I537">
        <f t="shared" si="74"/>
        <v>2164651.5112313218</v>
      </c>
      <c r="J537">
        <f>-G_*M*m_/(POWER(G537,2))</f>
        <v>-9.8063741801228996</v>
      </c>
      <c r="K537">
        <f t="shared" si="75"/>
        <v>-9.2242421608630831</v>
      </c>
      <c r="L537">
        <f t="shared" si="76"/>
        <v>-3.3284127025260881</v>
      </c>
      <c r="M537">
        <f t="shared" si="77"/>
        <v>-18.812746815890172</v>
      </c>
      <c r="N537">
        <f t="shared" si="78"/>
        <v>-6.7882661428460906</v>
      </c>
      <c r="O537">
        <f>K537/m_</f>
        <v>-9.2242421608630831</v>
      </c>
      <c r="P537">
        <f>L537/m_</f>
        <v>-3.3284127025260881</v>
      </c>
      <c r="Q537">
        <f>M537+O537*Dt/2</f>
        <v>-19.273958923933325</v>
      </c>
      <c r="R537">
        <f>N537+P537*Dt/2</f>
        <v>-6.9546867779723947</v>
      </c>
      <c r="S537">
        <f>x/r_</f>
        <v>0.94063734081406147</v>
      </c>
      <c r="T537">
        <f>y/r_</f>
        <v>0.33941330714374052</v>
      </c>
      <c r="U537">
        <f>S537+M537*Dt/2</f>
        <v>1.9552803820488407E-11</v>
      </c>
      <c r="V537">
        <f>T537+N537*Dt/2</f>
        <v>1.4359624600501775E-12</v>
      </c>
      <c r="W537">
        <f t="shared" si="79"/>
        <v>-1.8035979736403393E-10</v>
      </c>
      <c r="X537">
        <f t="shared" si="80"/>
        <v>-1.4081585191861821E-11</v>
      </c>
      <c r="Y537">
        <f>W537/m_</f>
        <v>-1.8035979736403393E-10</v>
      </c>
      <c r="Z537">
        <f>X537/m_</f>
        <v>-1.4081585191861821E-11</v>
      </c>
      <c r="AA537">
        <f>Q537*Dt</f>
        <v>-1.9273958923933325</v>
      </c>
      <c r="AB537">
        <f>R537*Dt</f>
        <v>-0.69546867779723953</v>
      </c>
      <c r="AC537">
        <f>Y537*Dt</f>
        <v>-1.8035979736403394E-11</v>
      </c>
      <c r="AD537">
        <f>Z537*Dt</f>
        <v>-1.4081585191861822E-12</v>
      </c>
    </row>
    <row r="538" spans="6:30" x14ac:dyDescent="0.25">
      <c r="F538">
        <f>F537+Dt</f>
        <v>52.200000000000472</v>
      </c>
      <c r="G538">
        <f t="shared" si="72"/>
        <v>6377627.3454817338</v>
      </c>
      <c r="H538">
        <f t="shared" si="73"/>
        <v>5999034.7059884984</v>
      </c>
      <c r="I538">
        <f t="shared" si="74"/>
        <v>2164650.8157626442</v>
      </c>
      <c r="J538">
        <f>-G_*M*m_/(POWER(G538,2))</f>
        <v>-9.8063804813930684</v>
      </c>
      <c r="K538">
        <f t="shared" si="75"/>
        <v>-9.2242480880735087</v>
      </c>
      <c r="L538">
        <f t="shared" si="76"/>
        <v>-3.3284148412598991</v>
      </c>
      <c r="M538">
        <f t="shared" si="77"/>
        <v>-18.812746815908209</v>
      </c>
      <c r="N538">
        <f t="shared" si="78"/>
        <v>-6.7882661428474984</v>
      </c>
      <c r="O538">
        <f>K538/m_</f>
        <v>-9.2242480880735087</v>
      </c>
      <c r="P538">
        <f>L538/m_</f>
        <v>-3.3284148412598991</v>
      </c>
      <c r="Q538">
        <f>M538+O538*Dt/2</f>
        <v>-19.273959220311884</v>
      </c>
      <c r="R538">
        <f>N538+P538*Dt/2</f>
        <v>-6.954686884910493</v>
      </c>
      <c r="S538">
        <f>x/r_</f>
        <v>0.94063734081406147</v>
      </c>
      <c r="T538">
        <f>y/r_</f>
        <v>0.33941330714374052</v>
      </c>
      <c r="U538">
        <f>S538+M538*Dt/2</f>
        <v>1.8650969657585392E-11</v>
      </c>
      <c r="V538">
        <f>T538+N538*Dt/2</f>
        <v>1.3655743202889425E-12</v>
      </c>
      <c r="W538">
        <f t="shared" si="79"/>
        <v>-1.7204117120469907E-10</v>
      </c>
      <c r="X538">
        <f t="shared" si="80"/>
        <v>-1.3391341360373093E-11</v>
      </c>
      <c r="Y538">
        <f>W538/m_</f>
        <v>-1.7204117120469907E-10</v>
      </c>
      <c r="Z538">
        <f>X538/m_</f>
        <v>-1.3391341360373093E-11</v>
      </c>
      <c r="AA538">
        <f>Q538*Dt</f>
        <v>-1.9273959220311885</v>
      </c>
      <c r="AB538">
        <f>R538*Dt</f>
        <v>-0.69546868849104937</v>
      </c>
      <c r="AC538">
        <f>Y538*Dt</f>
        <v>-1.7204117120469907E-11</v>
      </c>
      <c r="AD538">
        <f>Z538*Dt</f>
        <v>-1.3391341360373093E-12</v>
      </c>
    </row>
    <row r="539" spans="6:30" x14ac:dyDescent="0.25">
      <c r="F539">
        <f>F538+Dt</f>
        <v>52.300000000000473</v>
      </c>
      <c r="G539">
        <f t="shared" si="72"/>
        <v>6377625.2964498317</v>
      </c>
      <c r="H539">
        <f t="shared" si="73"/>
        <v>5999032.7785925763</v>
      </c>
      <c r="I539">
        <f t="shared" si="74"/>
        <v>2164650.1202939558</v>
      </c>
      <c r="J539">
        <f>-G_*M*m_/(POWER(G539,2))</f>
        <v>-9.8063867826694029</v>
      </c>
      <c r="K539">
        <f t="shared" si="75"/>
        <v>-9.2242540152897341</v>
      </c>
      <c r="L539">
        <f t="shared" si="76"/>
        <v>-3.3284169799958021</v>
      </c>
      <c r="M539">
        <f t="shared" si="77"/>
        <v>-18.812746815925415</v>
      </c>
      <c r="N539">
        <f t="shared" si="78"/>
        <v>-6.7882661428488378</v>
      </c>
      <c r="O539">
        <f>K539/m_</f>
        <v>-9.2242540152897341</v>
      </c>
      <c r="P539">
        <f>L539/m_</f>
        <v>-3.3284169799958021</v>
      </c>
      <c r="Q539">
        <f>M539+O539*Dt/2</f>
        <v>-19.273959516689903</v>
      </c>
      <c r="R539">
        <f>N539+P539*Dt/2</f>
        <v>-6.9546869918486278</v>
      </c>
      <c r="S539">
        <f>x/r_</f>
        <v>0.94063734081406147</v>
      </c>
      <c r="T539">
        <f>y/r_</f>
        <v>0.33941330714374052</v>
      </c>
      <c r="U539">
        <f>S539+M539*Dt/2</f>
        <v>1.7790657835803358E-11</v>
      </c>
      <c r="V539">
        <f>T539+N539*Dt/2</f>
        <v>1.2986278719040456E-12</v>
      </c>
      <c r="W539">
        <f t="shared" si="79"/>
        <v>-1.6410554697655489E-10</v>
      </c>
      <c r="X539">
        <f t="shared" si="80"/>
        <v>-1.2734847198645927E-11</v>
      </c>
      <c r="Y539">
        <f>W539/m_</f>
        <v>-1.6410554697655489E-10</v>
      </c>
      <c r="Z539">
        <f>X539/m_</f>
        <v>-1.2734847198645927E-11</v>
      </c>
      <c r="AA539">
        <f>Q539*Dt</f>
        <v>-1.9273959516689905</v>
      </c>
      <c r="AB539">
        <f>R539*Dt</f>
        <v>-0.69546869918486287</v>
      </c>
      <c r="AC539">
        <f>Y539*Dt</f>
        <v>-1.6410554697655491E-11</v>
      </c>
      <c r="AD539">
        <f>Z539*Dt</f>
        <v>-1.2734847198645928E-12</v>
      </c>
    </row>
    <row r="540" spans="6:30" x14ac:dyDescent="0.25">
      <c r="F540">
        <f>F539+Dt</f>
        <v>52.400000000000475</v>
      </c>
      <c r="G540">
        <f t="shared" si="72"/>
        <v>6377623.2474178979</v>
      </c>
      <c r="H540">
        <f t="shared" si="73"/>
        <v>5999030.8511966243</v>
      </c>
      <c r="I540">
        <f t="shared" si="74"/>
        <v>2164649.4248252567</v>
      </c>
      <c r="J540">
        <f>-G_*M*m_/(POWER(G540,2))</f>
        <v>-9.8063930839519102</v>
      </c>
      <c r="K540">
        <f t="shared" si="75"/>
        <v>-9.2242599425117664</v>
      </c>
      <c r="L540">
        <f t="shared" si="76"/>
        <v>-3.3284191187337999</v>
      </c>
      <c r="M540">
        <f t="shared" si="77"/>
        <v>-18.812746815941825</v>
      </c>
      <c r="N540">
        <f t="shared" si="78"/>
        <v>-6.7882661428501114</v>
      </c>
      <c r="O540">
        <f>K540/m_</f>
        <v>-9.2242599425117664</v>
      </c>
      <c r="P540">
        <f>L540/m_</f>
        <v>-3.3284191187337999</v>
      </c>
      <c r="Q540">
        <f>M540+O540*Dt/2</f>
        <v>-19.273959813067414</v>
      </c>
      <c r="R540">
        <f>N540+P540*Dt/2</f>
        <v>-6.9546870987868017</v>
      </c>
      <c r="S540">
        <f>x/r_</f>
        <v>0.94063734081406147</v>
      </c>
      <c r="T540">
        <f>y/r_</f>
        <v>0.33941330714374052</v>
      </c>
      <c r="U540">
        <f>S540+M540*Dt/2</f>
        <v>1.6970203020605368E-11</v>
      </c>
      <c r="V540">
        <f>T540+N540*Dt/2</f>
        <v>1.2349010702905616E-12</v>
      </c>
      <c r="W540">
        <f t="shared" si="79"/>
        <v>-1.5653756393926227E-10</v>
      </c>
      <c r="X540">
        <f t="shared" si="80"/>
        <v>-1.2109925315062175E-11</v>
      </c>
      <c r="Y540">
        <f>W540/m_</f>
        <v>-1.5653756393926227E-10</v>
      </c>
      <c r="Z540">
        <f>X540/m_</f>
        <v>-1.2109925315062175E-11</v>
      </c>
      <c r="AA540">
        <f>Q540*Dt</f>
        <v>-1.9273959813067414</v>
      </c>
      <c r="AB540">
        <f>R540*Dt</f>
        <v>-0.69546870987868026</v>
      </c>
      <c r="AC540">
        <f>Y540*Dt</f>
        <v>-1.5653756393926229E-11</v>
      </c>
      <c r="AD540">
        <f>Z540*Dt</f>
        <v>-1.2109925315062175E-12</v>
      </c>
    </row>
    <row r="541" spans="6:30" x14ac:dyDescent="0.25">
      <c r="F541">
        <f>F540+Dt</f>
        <v>52.500000000000476</v>
      </c>
      <c r="G541">
        <f t="shared" si="72"/>
        <v>6377621.1983859316</v>
      </c>
      <c r="H541">
        <f t="shared" si="73"/>
        <v>5999028.9238006426</v>
      </c>
      <c r="I541">
        <f t="shared" si="74"/>
        <v>2164648.7293565469</v>
      </c>
      <c r="J541">
        <f>-G_*M*m_/(POWER(G541,2))</f>
        <v>-9.8063993852405886</v>
      </c>
      <c r="K541">
        <f t="shared" si="75"/>
        <v>-9.2242658697396021</v>
      </c>
      <c r="L541">
        <f t="shared" si="76"/>
        <v>-3.3284212574738934</v>
      </c>
      <c r="M541">
        <f t="shared" si="77"/>
        <v>-18.812746815957478</v>
      </c>
      <c r="N541">
        <f t="shared" si="78"/>
        <v>-6.788266142851322</v>
      </c>
      <c r="O541">
        <f>K541/m_</f>
        <v>-9.2242658697396021</v>
      </c>
      <c r="P541">
        <f>L541/m_</f>
        <v>-3.3284212574738934</v>
      </c>
      <c r="Q541">
        <f>M541+O541*Dt/2</f>
        <v>-19.273960109444459</v>
      </c>
      <c r="R541">
        <f>N541+P541*Dt/2</f>
        <v>-6.9546872057250164</v>
      </c>
      <c r="S541">
        <f>x/r_</f>
        <v>0.94063734081406147</v>
      </c>
      <c r="T541">
        <f>y/r_</f>
        <v>0.33941330714374052</v>
      </c>
      <c r="U541">
        <f>S541+M541*Dt/2</f>
        <v>1.6187495788244632E-11</v>
      </c>
      <c r="V541">
        <f>T541+N541*Dt/2</f>
        <v>1.1743939154484906E-12</v>
      </c>
      <c r="W541">
        <f t="shared" si="79"/>
        <v>-1.4931776491605852E-10</v>
      </c>
      <c r="X541">
        <f t="shared" si="80"/>
        <v>-1.1516575770484365E-11</v>
      </c>
      <c r="Y541">
        <f>W541/m_</f>
        <v>-1.4931776491605852E-10</v>
      </c>
      <c r="Z541">
        <f>X541/m_</f>
        <v>-1.1516575770484365E-11</v>
      </c>
      <c r="AA541">
        <f>Q541*Dt</f>
        <v>-1.9273960109444461</v>
      </c>
      <c r="AB541">
        <f>R541*Dt</f>
        <v>-0.69546872057250164</v>
      </c>
      <c r="AC541">
        <f>Y541*Dt</f>
        <v>-1.4931776491605854E-11</v>
      </c>
      <c r="AD541">
        <f>Z541*Dt</f>
        <v>-1.1516575770484366E-12</v>
      </c>
    </row>
    <row r="542" spans="6:30" x14ac:dyDescent="0.25">
      <c r="F542">
        <f>F541+Dt</f>
        <v>52.600000000000477</v>
      </c>
      <c r="G542">
        <f t="shared" si="72"/>
        <v>6377619.1493539345</v>
      </c>
      <c r="H542">
        <f t="shared" si="73"/>
        <v>5999026.996404632</v>
      </c>
      <c r="I542">
        <f t="shared" si="74"/>
        <v>2164648.0338878264</v>
      </c>
      <c r="J542">
        <f>-G_*M*m_/(POWER(G542,2))</f>
        <v>-9.8064056865354381</v>
      </c>
      <c r="K542">
        <f t="shared" si="75"/>
        <v>-9.2242717969732446</v>
      </c>
      <c r="L542">
        <f t="shared" si="76"/>
        <v>-3.3284233962160807</v>
      </c>
      <c r="M542">
        <f t="shared" si="77"/>
        <v>-18.81274681597241</v>
      </c>
      <c r="N542">
        <f t="shared" si="78"/>
        <v>-6.788266142852474</v>
      </c>
      <c r="O542">
        <f>K542/m_</f>
        <v>-9.2242717969732446</v>
      </c>
      <c r="P542">
        <f>L542/m_</f>
        <v>-3.3284233962160807</v>
      </c>
      <c r="Q542">
        <f>M542+O542*Dt/2</f>
        <v>-19.273960405821072</v>
      </c>
      <c r="R542">
        <f>N542+P542*Dt/2</f>
        <v>-6.9546873126632782</v>
      </c>
      <c r="S542">
        <f>x/r_</f>
        <v>0.94063734081406147</v>
      </c>
      <c r="T542">
        <f>y/r_</f>
        <v>0.33941330714374052</v>
      </c>
      <c r="U542">
        <f>S542+M542*Dt/2</f>
        <v>1.5440870804184215E-11</v>
      </c>
      <c r="V542">
        <f>T542+N542*Dt/2</f>
        <v>1.116773340470445E-12</v>
      </c>
      <c r="W542">
        <f t="shared" si="79"/>
        <v>-1.4243078907974404E-10</v>
      </c>
      <c r="X542">
        <f t="shared" si="80"/>
        <v>-1.0951532436560549E-11</v>
      </c>
      <c r="Y542">
        <f>W542/m_</f>
        <v>-1.4243078907974404E-10</v>
      </c>
      <c r="Z542">
        <f>X542/m_</f>
        <v>-1.0951532436560549E-11</v>
      </c>
      <c r="AA542">
        <f>Q542*Dt</f>
        <v>-1.9273960405821073</v>
      </c>
      <c r="AB542">
        <f>R542*Dt</f>
        <v>-0.69546873126632791</v>
      </c>
      <c r="AC542">
        <f>Y542*Dt</f>
        <v>-1.4243078907974405E-11</v>
      </c>
      <c r="AD542">
        <f>Z542*Dt</f>
        <v>-1.0951532436560549E-12</v>
      </c>
    </row>
    <row r="543" spans="6:30" x14ac:dyDescent="0.25">
      <c r="F543">
        <f>F542+Dt</f>
        <v>52.700000000000479</v>
      </c>
      <c r="G543">
        <f t="shared" si="72"/>
        <v>6377617.1003219076</v>
      </c>
      <c r="H543">
        <f t="shared" si="73"/>
        <v>5999025.0690085916</v>
      </c>
      <c r="I543">
        <f t="shared" si="74"/>
        <v>2164647.3384190951</v>
      </c>
      <c r="J543">
        <f>-G_*M*m_/(POWER(G543,2))</f>
        <v>-9.8064119878364515</v>
      </c>
      <c r="K543">
        <f t="shared" si="75"/>
        <v>-9.2242777242126817</v>
      </c>
      <c r="L543">
        <f t="shared" si="76"/>
        <v>-3.3284255349603598</v>
      </c>
      <c r="M543">
        <f t="shared" si="77"/>
        <v>-18.812746815986653</v>
      </c>
      <c r="N543">
        <f t="shared" si="78"/>
        <v>-6.7882661428535691</v>
      </c>
      <c r="O543">
        <f>K543/m_</f>
        <v>-9.2242777242126817</v>
      </c>
      <c r="P543">
        <f>L543/m_</f>
        <v>-3.3284255349603598</v>
      </c>
      <c r="Q543">
        <f>M543+O543*Dt/2</f>
        <v>-19.273960702197286</v>
      </c>
      <c r="R543">
        <f>N543+P543*Dt/2</f>
        <v>-6.9546874196015871</v>
      </c>
      <c r="S543">
        <f>x/r_</f>
        <v>0.94063734081406147</v>
      </c>
      <c r="T543">
        <f>y/r_</f>
        <v>0.33941330714374052</v>
      </c>
      <c r="U543">
        <f>S543+M543*Dt/2</f>
        <v>1.4728773756189639E-11</v>
      </c>
      <c r="V543">
        <f>T543+N543*Dt/2</f>
        <v>1.0620393453564247E-12</v>
      </c>
      <c r="W543">
        <f t="shared" si="79"/>
        <v>-1.3586229966418845E-10</v>
      </c>
      <c r="X543">
        <f t="shared" si="80"/>
        <v>-1.041479536785722E-11</v>
      </c>
      <c r="Y543">
        <f>W543/m_</f>
        <v>-1.3586229966418845E-10</v>
      </c>
      <c r="Z543">
        <f>X543/m_</f>
        <v>-1.041479536785722E-11</v>
      </c>
      <c r="AA543">
        <f>Q543*Dt</f>
        <v>-1.9273960702197286</v>
      </c>
      <c r="AB543">
        <f>R543*Dt</f>
        <v>-0.69546874196015873</v>
      </c>
      <c r="AC543">
        <f>Y543*Dt</f>
        <v>-1.3586229966418845E-11</v>
      </c>
      <c r="AD543">
        <f>Z543*Dt</f>
        <v>-1.0414795367857221E-12</v>
      </c>
    </row>
    <row r="544" spans="6:30" x14ac:dyDescent="0.25">
      <c r="F544">
        <f>F543+Dt</f>
        <v>52.80000000000048</v>
      </c>
      <c r="G544">
        <f t="shared" si="72"/>
        <v>6377615.0512898471</v>
      </c>
      <c r="H544">
        <f t="shared" si="73"/>
        <v>5999023.1416125214</v>
      </c>
      <c r="I544">
        <f t="shared" si="74"/>
        <v>2164646.6429503532</v>
      </c>
      <c r="J544">
        <f>-G_*M*m_/(POWER(G544,2))</f>
        <v>-9.8064182891436413</v>
      </c>
      <c r="K544">
        <f t="shared" si="75"/>
        <v>-9.2242836514579309</v>
      </c>
      <c r="L544">
        <f t="shared" si="76"/>
        <v>-3.3284276737067353</v>
      </c>
      <c r="M544">
        <f t="shared" si="77"/>
        <v>-18.812746816000239</v>
      </c>
      <c r="N544">
        <f t="shared" si="78"/>
        <v>-6.7882661428546109</v>
      </c>
      <c r="O544">
        <f>K544/m_</f>
        <v>-9.2242836514579309</v>
      </c>
      <c r="P544">
        <f>L544/m_</f>
        <v>-3.3284276737067353</v>
      </c>
      <c r="Q544">
        <f>M544+O544*Dt/2</f>
        <v>-19.273960998573134</v>
      </c>
      <c r="R544">
        <f>N544+P544*Dt/2</f>
        <v>-6.9546875265399475</v>
      </c>
      <c r="S544">
        <f>x/r_</f>
        <v>0.94063734081406147</v>
      </c>
      <c r="T544">
        <f>y/r_</f>
        <v>0.33941330714374052</v>
      </c>
      <c r="U544">
        <f>S544+M544*Dt/2</f>
        <v>1.4049539309723968E-11</v>
      </c>
      <c r="V544">
        <f>T544+N544*Dt/2</f>
        <v>1.0099698855015049E-12</v>
      </c>
      <c r="W544">
        <f t="shared" si="79"/>
        <v>-1.2959693576520234E-10</v>
      </c>
      <c r="X544">
        <f t="shared" si="80"/>
        <v>-9.9041871566662675E-12</v>
      </c>
      <c r="Y544">
        <f>W544/m_</f>
        <v>-1.2959693576520234E-10</v>
      </c>
      <c r="Z544">
        <f>X544/m_</f>
        <v>-9.9041871566662675E-12</v>
      </c>
      <c r="AA544">
        <f>Q544*Dt</f>
        <v>-1.9273960998573134</v>
      </c>
      <c r="AB544">
        <f>R544*Dt</f>
        <v>-0.69546875265399477</v>
      </c>
      <c r="AC544">
        <f>Y544*Dt</f>
        <v>-1.2959693576520235E-11</v>
      </c>
      <c r="AD544">
        <f>Z544*Dt</f>
        <v>-9.9041871566662671E-13</v>
      </c>
    </row>
    <row r="545" spans="6:30" x14ac:dyDescent="0.25">
      <c r="F545">
        <f>F544+Dt</f>
        <v>52.900000000000482</v>
      </c>
      <c r="G545">
        <f t="shared" si="72"/>
        <v>6377613.002257755</v>
      </c>
      <c r="H545">
        <f t="shared" si="73"/>
        <v>5999021.2142164214</v>
      </c>
      <c r="I545">
        <f t="shared" si="74"/>
        <v>2164645.9474816006</v>
      </c>
      <c r="J545">
        <f>-G_*M*m_/(POWER(G545,2))</f>
        <v>-9.8064245904570022</v>
      </c>
      <c r="K545">
        <f t="shared" si="75"/>
        <v>-9.2242895787089854</v>
      </c>
      <c r="L545">
        <f t="shared" si="76"/>
        <v>-3.3284298124552065</v>
      </c>
      <c r="M545">
        <f t="shared" si="77"/>
        <v>-18.812746816013199</v>
      </c>
      <c r="N545">
        <f t="shared" si="78"/>
        <v>-6.7882661428556013</v>
      </c>
      <c r="O545">
        <f>K545/m_</f>
        <v>-9.2242895787089854</v>
      </c>
      <c r="P545">
        <f>L545/m_</f>
        <v>-3.3284298124552065</v>
      </c>
      <c r="Q545">
        <f>M545+O545*Dt/2</f>
        <v>-19.273961294948649</v>
      </c>
      <c r="R545">
        <f>N545+P545*Dt/2</f>
        <v>-6.9546876334783612</v>
      </c>
      <c r="S545">
        <f>x/r_</f>
        <v>0.94063734081406147</v>
      </c>
      <c r="T545">
        <f>y/r_</f>
        <v>0.33941330714374052</v>
      </c>
      <c r="U545">
        <f>S545+M545*Dt/2</f>
        <v>1.3401502130250265E-11</v>
      </c>
      <c r="V545">
        <f>T545+N545*Dt/2</f>
        <v>9.6045393860322292E-13</v>
      </c>
      <c r="W545">
        <f t="shared" si="79"/>
        <v>-1.2361933643911378E-10</v>
      </c>
      <c r="X545">
        <f t="shared" si="80"/>
        <v>-9.4186191215199252E-12</v>
      </c>
      <c r="Y545">
        <f>W545/m_</f>
        <v>-1.2361933643911378E-10</v>
      </c>
      <c r="Z545">
        <f>X545/m_</f>
        <v>-9.4186191215199252E-12</v>
      </c>
      <c r="AA545">
        <f>Q545*Dt</f>
        <v>-1.9273961294948649</v>
      </c>
      <c r="AB545">
        <f>R545*Dt</f>
        <v>-0.69546876334783614</v>
      </c>
      <c r="AC545">
        <f>Y545*Dt</f>
        <v>-1.2361933643911378E-11</v>
      </c>
      <c r="AD545">
        <f>Z545*Dt</f>
        <v>-9.4186191215199252E-13</v>
      </c>
    </row>
    <row r="546" spans="6:30" x14ac:dyDescent="0.25">
      <c r="F546">
        <f>F545+Dt</f>
        <v>53.000000000000483</v>
      </c>
      <c r="G546">
        <f t="shared" si="72"/>
        <v>6377610.9532256322</v>
      </c>
      <c r="H546">
        <f t="shared" si="73"/>
        <v>5999019.2868202915</v>
      </c>
      <c r="I546">
        <f t="shared" si="74"/>
        <v>2164645.2520128372</v>
      </c>
      <c r="J546">
        <f>-G_*M*m_/(POWER(G546,2))</f>
        <v>-9.8064308917765306</v>
      </c>
      <c r="K546">
        <f t="shared" si="75"/>
        <v>-9.2242955059658396</v>
      </c>
      <c r="L546">
        <f t="shared" si="76"/>
        <v>-3.3284319512057698</v>
      </c>
      <c r="M546">
        <f t="shared" si="77"/>
        <v>-18.812746816025562</v>
      </c>
      <c r="N546">
        <f t="shared" si="78"/>
        <v>-6.7882661428565427</v>
      </c>
      <c r="O546">
        <f>K546/m_</f>
        <v>-9.2242955059658396</v>
      </c>
      <c r="P546">
        <f>L546/m_</f>
        <v>-3.3284319512057698</v>
      </c>
      <c r="Q546">
        <f>M546+O546*Dt/2</f>
        <v>-19.273961591323854</v>
      </c>
      <c r="R546">
        <f>N546+P546*Dt/2</f>
        <v>-6.9546877404168317</v>
      </c>
      <c r="S546">
        <f>x/r_</f>
        <v>0.94063734081406147</v>
      </c>
      <c r="T546">
        <f>y/r_</f>
        <v>0.33941330714374052</v>
      </c>
      <c r="U546">
        <f>S546+M546*Dt/2</f>
        <v>1.2783329950138977E-11</v>
      </c>
      <c r="V546">
        <f>T546+N546*Dt/2</f>
        <v>9.1338048235911629E-13</v>
      </c>
      <c r="W546">
        <f t="shared" si="79"/>
        <v>-1.179172130103455E-10</v>
      </c>
      <c r="X546">
        <f t="shared" si="80"/>
        <v>-8.9570025781521864E-12</v>
      </c>
      <c r="Y546">
        <f>W546/m_</f>
        <v>-1.179172130103455E-10</v>
      </c>
      <c r="Z546">
        <f>X546/m_</f>
        <v>-8.9570025781521864E-12</v>
      </c>
      <c r="AA546">
        <f>Q546*Dt</f>
        <v>-1.9273961591323854</v>
      </c>
      <c r="AB546">
        <f>R546*Dt</f>
        <v>-0.69546877404168317</v>
      </c>
      <c r="AC546">
        <f>Y546*Dt</f>
        <v>-1.1791721301034551E-11</v>
      </c>
      <c r="AD546">
        <f>Z546*Dt</f>
        <v>-8.9570025781521864E-13</v>
      </c>
    </row>
    <row r="547" spans="6:30" x14ac:dyDescent="0.25">
      <c r="F547">
        <f>F546+Dt</f>
        <v>53.100000000000485</v>
      </c>
      <c r="G547">
        <f t="shared" si="72"/>
        <v>6377608.9041934786</v>
      </c>
      <c r="H547">
        <f t="shared" si="73"/>
        <v>5999017.3594241329</v>
      </c>
      <c r="I547">
        <f t="shared" si="74"/>
        <v>2164644.5565440631</v>
      </c>
      <c r="J547">
        <f>-G_*M*m_/(POWER(G547,2))</f>
        <v>-9.8064371931022265</v>
      </c>
      <c r="K547">
        <f t="shared" si="75"/>
        <v>-9.2243014332284954</v>
      </c>
      <c r="L547">
        <f t="shared" si="76"/>
        <v>-3.3284340899584262</v>
      </c>
      <c r="M547">
        <f t="shared" si="77"/>
        <v>-18.812746816037354</v>
      </c>
      <c r="N547">
        <f t="shared" si="78"/>
        <v>-6.788266142857438</v>
      </c>
      <c r="O547">
        <f>K547/m_</f>
        <v>-9.2243014332284954</v>
      </c>
      <c r="P547">
        <f>L547/m_</f>
        <v>-3.3284340899584262</v>
      </c>
      <c r="Q547">
        <f>M547+O547*Dt/2</f>
        <v>-19.273961887698778</v>
      </c>
      <c r="R547">
        <f>N547+P547*Dt/2</f>
        <v>-6.9546878473553591</v>
      </c>
      <c r="S547">
        <f>x/r_</f>
        <v>0.94063734081406147</v>
      </c>
      <c r="T547">
        <f>y/r_</f>
        <v>0.33941330714374052</v>
      </c>
      <c r="U547">
        <f>S547+M547*Dt/2</f>
        <v>1.2193690501760557E-11</v>
      </c>
      <c r="V547">
        <f>T547+N547*Dt/2</f>
        <v>8.6858298331549122E-13</v>
      </c>
      <c r="W547">
        <f t="shared" si="79"/>
        <v>-1.124782767717346E-10</v>
      </c>
      <c r="X547">
        <f t="shared" si="80"/>
        <v>-8.5177044728807234E-12</v>
      </c>
      <c r="Y547">
        <f>W547/m_</f>
        <v>-1.124782767717346E-10</v>
      </c>
      <c r="Z547">
        <f>X547/m_</f>
        <v>-8.5177044728807234E-12</v>
      </c>
      <c r="AA547">
        <f>Q547*Dt</f>
        <v>-1.9273961887698778</v>
      </c>
      <c r="AB547">
        <f>R547*Dt</f>
        <v>-0.69546878473553597</v>
      </c>
      <c r="AC547">
        <f>Y547*Dt</f>
        <v>-1.1247827677173461E-11</v>
      </c>
      <c r="AD547">
        <f>Z547*Dt</f>
        <v>-8.5177044728807238E-13</v>
      </c>
    </row>
    <row r="548" spans="6:30" x14ac:dyDescent="0.25">
      <c r="F548">
        <f>F547+Dt</f>
        <v>53.200000000000486</v>
      </c>
      <c r="G548">
        <f t="shared" si="72"/>
        <v>6377606.8551612925</v>
      </c>
      <c r="H548">
        <f t="shared" si="73"/>
        <v>5999015.4320279444</v>
      </c>
      <c r="I548">
        <f t="shared" si="74"/>
        <v>2164643.8610752784</v>
      </c>
      <c r="J548">
        <f>-G_*M*m_/(POWER(G548,2))</f>
        <v>-9.8064434944340988</v>
      </c>
      <c r="K548">
        <f t="shared" si="75"/>
        <v>-9.2243073604969634</v>
      </c>
      <c r="L548">
        <f t="shared" si="76"/>
        <v>-3.3284362287131795</v>
      </c>
      <c r="M548">
        <f t="shared" si="77"/>
        <v>-18.812746816048602</v>
      </c>
      <c r="N548">
        <f t="shared" si="78"/>
        <v>-6.7882661428582898</v>
      </c>
      <c r="O548">
        <f>K548/m_</f>
        <v>-9.2243073604969634</v>
      </c>
      <c r="P548">
        <f>L548/m_</f>
        <v>-3.3284362287131795</v>
      </c>
      <c r="Q548">
        <f>M548+O548*Dt/2</f>
        <v>-19.273962184073451</v>
      </c>
      <c r="R548">
        <f>N548+P548*Dt/2</f>
        <v>-6.9546879542939486</v>
      </c>
      <c r="S548">
        <f>x/r_</f>
        <v>0.94063734081406147</v>
      </c>
      <c r="T548">
        <f>y/r_</f>
        <v>0.33941330714374052</v>
      </c>
      <c r="U548">
        <f>S548+M548*Dt/2</f>
        <v>1.1631362539787915E-11</v>
      </c>
      <c r="V548">
        <f>T548+N548*Dt/2</f>
        <v>8.2600593032111647E-13</v>
      </c>
      <c r="W548">
        <f t="shared" si="79"/>
        <v>-1.0729126308837432E-10</v>
      </c>
      <c r="X548">
        <f t="shared" si="80"/>
        <v>-8.1001804817614985E-12</v>
      </c>
      <c r="Y548">
        <f>W548/m_</f>
        <v>-1.0729126308837432E-10</v>
      </c>
      <c r="Z548">
        <f>X548/m_</f>
        <v>-8.1001804817614985E-12</v>
      </c>
      <c r="AA548">
        <f>Q548*Dt</f>
        <v>-1.9273962184073452</v>
      </c>
      <c r="AB548">
        <f>R548*Dt</f>
        <v>-0.69546879542939488</v>
      </c>
      <c r="AC548">
        <f>Y548*Dt</f>
        <v>-1.0729126308837432E-11</v>
      </c>
      <c r="AD548">
        <f>Z548*Dt</f>
        <v>-8.1001804817614985E-13</v>
      </c>
    </row>
    <row r="549" spans="6:30" x14ac:dyDescent="0.25">
      <c r="F549">
        <f>F548+Dt</f>
        <v>53.300000000000487</v>
      </c>
      <c r="G549">
        <f t="shared" si="72"/>
        <v>6377604.8061290756</v>
      </c>
      <c r="H549">
        <f t="shared" si="73"/>
        <v>5999013.5046317261</v>
      </c>
      <c r="I549">
        <f t="shared" si="74"/>
        <v>2164643.1656064829</v>
      </c>
      <c r="J549">
        <f>-G_*M*m_/(POWER(G549,2))</f>
        <v>-9.8064497957721368</v>
      </c>
      <c r="K549">
        <f t="shared" si="75"/>
        <v>-9.2243132877712295</v>
      </c>
      <c r="L549">
        <f t="shared" si="76"/>
        <v>-3.3284383674700253</v>
      </c>
      <c r="M549">
        <f t="shared" si="77"/>
        <v>-18.812746816059331</v>
      </c>
      <c r="N549">
        <f t="shared" si="78"/>
        <v>-6.7882661428590998</v>
      </c>
      <c r="O549">
        <f>K549/m_</f>
        <v>-9.2243132877712295</v>
      </c>
      <c r="P549">
        <f>L549/m_</f>
        <v>-3.3284383674700253</v>
      </c>
      <c r="Q549">
        <f>M549+O549*Dt/2</f>
        <v>-19.273962480447892</v>
      </c>
      <c r="R549">
        <f>N549+P549*Dt/2</f>
        <v>-6.9546880612326012</v>
      </c>
      <c r="S549">
        <f>x/r_</f>
        <v>0.94063734081406147</v>
      </c>
      <c r="T549">
        <f>y/r_</f>
        <v>0.33941330714374052</v>
      </c>
      <c r="U549">
        <f>S549+M549*Dt/2</f>
        <v>1.1094902774289039E-11</v>
      </c>
      <c r="V549">
        <f>T549+N549*Dt/2</f>
        <v>7.8548278992229825E-13</v>
      </c>
      <c r="W549">
        <f t="shared" si="79"/>
        <v>-1.0234285908740427E-10</v>
      </c>
      <c r="X549">
        <f t="shared" si="80"/>
        <v>-7.7027975448160503E-12</v>
      </c>
      <c r="Y549">
        <f>W549/m_</f>
        <v>-1.0234285908740427E-10</v>
      </c>
      <c r="Z549">
        <f>X549/m_</f>
        <v>-7.7027975448160503E-12</v>
      </c>
      <c r="AA549">
        <f>Q549*Dt</f>
        <v>-1.9273962480447893</v>
      </c>
      <c r="AB549">
        <f>R549*Dt</f>
        <v>-0.69546880612326012</v>
      </c>
      <c r="AC549">
        <f>Y549*Dt</f>
        <v>-1.0234285908740427E-11</v>
      </c>
      <c r="AD549">
        <f>Z549*Dt</f>
        <v>-7.7027975448160507E-13</v>
      </c>
    </row>
    <row r="550" spans="6:30" x14ac:dyDescent="0.25">
      <c r="F550">
        <f>F549+Dt</f>
        <v>53.400000000000489</v>
      </c>
      <c r="G550">
        <f t="shared" si="72"/>
        <v>6377602.7570968261</v>
      </c>
      <c r="H550">
        <f t="shared" si="73"/>
        <v>5999011.577235478</v>
      </c>
      <c r="I550">
        <f t="shared" si="74"/>
        <v>2164642.4701376767</v>
      </c>
      <c r="J550">
        <f>-G_*M*m_/(POWER(G550,2))</f>
        <v>-9.8064560971163495</v>
      </c>
      <c r="K550">
        <f t="shared" si="75"/>
        <v>-9.2243192150513025</v>
      </c>
      <c r="L550">
        <f t="shared" si="76"/>
        <v>-3.3284405062289668</v>
      </c>
      <c r="M550">
        <f t="shared" si="77"/>
        <v>-18.812746816069566</v>
      </c>
      <c r="N550">
        <f t="shared" si="78"/>
        <v>-6.7882661428598698</v>
      </c>
      <c r="O550">
        <f>K550/m_</f>
        <v>-9.2243192150513025</v>
      </c>
      <c r="P550">
        <f>L550/m_</f>
        <v>-3.3284405062289668</v>
      </c>
      <c r="Q550">
        <f>M550+O550*Dt/2</f>
        <v>-19.273962776822131</v>
      </c>
      <c r="R550">
        <f>N550+P550*Dt/2</f>
        <v>-6.9546881681713177</v>
      </c>
      <c r="S550">
        <f>x/r_</f>
        <v>0.94063734081406147</v>
      </c>
      <c r="T550">
        <f>y/r_</f>
        <v>0.33941330714374052</v>
      </c>
      <c r="U550">
        <f>S550+M550*Dt/2</f>
        <v>1.0583089959936842E-11</v>
      </c>
      <c r="V550">
        <f>T550+N550*Dt/2</f>
        <v>7.4701356211903658E-13</v>
      </c>
      <c r="W550">
        <f t="shared" si="79"/>
        <v>-9.7621800072061933E-11</v>
      </c>
      <c r="X550">
        <f t="shared" si="80"/>
        <v>-7.3255557008708294E-12</v>
      </c>
      <c r="Y550">
        <f>W550/m_</f>
        <v>-9.7621800072061933E-11</v>
      </c>
      <c r="Z550">
        <f>X550/m_</f>
        <v>-7.3255557008708294E-12</v>
      </c>
      <c r="AA550">
        <f>Q550*Dt</f>
        <v>-1.9273962776822131</v>
      </c>
      <c r="AB550">
        <f>R550*Dt</f>
        <v>-0.6954688168171318</v>
      </c>
      <c r="AC550">
        <f>Y550*Dt</f>
        <v>-9.7621800072061942E-12</v>
      </c>
      <c r="AD550">
        <f>Z550*Dt</f>
        <v>-7.3255557008708296E-13</v>
      </c>
    </row>
    <row r="551" spans="6:30" x14ac:dyDescent="0.25">
      <c r="F551">
        <f>F550+Dt</f>
        <v>53.50000000000049</v>
      </c>
      <c r="G551">
        <f t="shared" si="72"/>
        <v>6377600.7080645449</v>
      </c>
      <c r="H551">
        <f t="shared" si="73"/>
        <v>5999009.6498392001</v>
      </c>
      <c r="I551">
        <f t="shared" si="74"/>
        <v>2164641.7746688598</v>
      </c>
      <c r="J551">
        <f>-G_*M*m_/(POWER(G551,2))</f>
        <v>-9.806462398466735</v>
      </c>
      <c r="K551">
        <f t="shared" si="75"/>
        <v>-9.2243251423371841</v>
      </c>
      <c r="L551">
        <f t="shared" si="76"/>
        <v>-3.3284426449900044</v>
      </c>
      <c r="M551">
        <f t="shared" si="77"/>
        <v>-18.812746816079329</v>
      </c>
      <c r="N551">
        <f t="shared" si="78"/>
        <v>-6.7882661428606026</v>
      </c>
      <c r="O551">
        <f>K551/m_</f>
        <v>-9.2243251423371841</v>
      </c>
      <c r="P551">
        <f>L551/m_</f>
        <v>-3.3284426449900044</v>
      </c>
      <c r="Q551">
        <f>M551+O551*Dt/2</f>
        <v>-19.273963073196189</v>
      </c>
      <c r="R551">
        <f>N551+P551*Dt/2</f>
        <v>-6.9546882751101027</v>
      </c>
      <c r="S551">
        <f>x/r_</f>
        <v>0.94063734081406147</v>
      </c>
      <c r="T551">
        <f>y/r_</f>
        <v>0.33941330714374052</v>
      </c>
      <c r="U551">
        <f>S551+M551*Dt/2</f>
        <v>1.0094924896009161E-11</v>
      </c>
      <c r="V551">
        <f>T551+N551*Dt/2</f>
        <v>7.1037620230640641E-13</v>
      </c>
      <c r="W551">
        <f t="shared" si="79"/>
        <v>-9.3118869528262882E-11</v>
      </c>
      <c r="X551">
        <f t="shared" si="80"/>
        <v>-6.9662775166833729E-12</v>
      </c>
      <c r="Y551">
        <f>W551/m_</f>
        <v>-9.3118869528262882E-11</v>
      </c>
      <c r="Z551">
        <f>X551/m_</f>
        <v>-6.9662775166833729E-12</v>
      </c>
      <c r="AA551">
        <f>Q551*Dt</f>
        <v>-1.927396307319619</v>
      </c>
      <c r="AB551">
        <f>R551*Dt</f>
        <v>-0.69546882751101036</v>
      </c>
      <c r="AC551">
        <f>Y551*Dt</f>
        <v>-9.3118869528262888E-12</v>
      </c>
      <c r="AD551">
        <f>Z551*Dt</f>
        <v>-6.9662775166833731E-13</v>
      </c>
    </row>
    <row r="552" spans="6:30" x14ac:dyDescent="0.25">
      <c r="F552">
        <f>F551+Dt</f>
        <v>53.600000000000492</v>
      </c>
      <c r="G552">
        <f t="shared" si="72"/>
        <v>6377598.6590322331</v>
      </c>
      <c r="H552">
        <f t="shared" si="73"/>
        <v>5999007.7224428924</v>
      </c>
      <c r="I552">
        <f t="shared" si="74"/>
        <v>2164641.0792000322</v>
      </c>
      <c r="J552">
        <f>-G_*M*m_/(POWER(G552,2))</f>
        <v>-9.8064686998232862</v>
      </c>
      <c r="K552">
        <f t="shared" si="75"/>
        <v>-9.2243310696288638</v>
      </c>
      <c r="L552">
        <f t="shared" si="76"/>
        <v>-3.3284447837531337</v>
      </c>
      <c r="M552">
        <f t="shared" si="77"/>
        <v>-18.812746816088641</v>
      </c>
      <c r="N552">
        <f t="shared" si="78"/>
        <v>-6.7882661428612989</v>
      </c>
      <c r="O552">
        <f>K552/m_</f>
        <v>-9.2243310696288638</v>
      </c>
      <c r="P552">
        <f>L552/m_</f>
        <v>-3.3284447837531337</v>
      </c>
      <c r="Q552">
        <f>M552+O552*Dt/2</f>
        <v>-19.273963369570083</v>
      </c>
      <c r="R552">
        <f>N552+P552*Dt/2</f>
        <v>-6.954688382048956</v>
      </c>
      <c r="S552">
        <f>x/r_</f>
        <v>0.94063734081406147</v>
      </c>
      <c r="T552">
        <f>y/r_</f>
        <v>0.33941330714374052</v>
      </c>
      <c r="U552">
        <f>S552+M552*Dt/2</f>
        <v>9.6294083817838327E-12</v>
      </c>
      <c r="V552">
        <f>T552+N552*Dt/2</f>
        <v>6.7557071048440775E-13</v>
      </c>
      <c r="W552">
        <f t="shared" si="79"/>
        <v>-8.8824850918233208E-11</v>
      </c>
      <c r="X552">
        <f t="shared" si="80"/>
        <v>-6.6249630268827239E-12</v>
      </c>
      <c r="Y552">
        <f>W552/m_</f>
        <v>-8.8824850918233208E-11</v>
      </c>
      <c r="Z552">
        <f>X552/m_</f>
        <v>-6.6249630268827239E-12</v>
      </c>
      <c r="AA552">
        <f>Q552*Dt</f>
        <v>-1.9273963369570084</v>
      </c>
      <c r="AB552">
        <f>R552*Dt</f>
        <v>-0.69546883820489569</v>
      </c>
      <c r="AC552">
        <f>Y552*Dt</f>
        <v>-8.8824850918233221E-12</v>
      </c>
      <c r="AD552">
        <f>Z552*Dt</f>
        <v>-6.6249630268827241E-13</v>
      </c>
    </row>
    <row r="553" spans="6:30" x14ac:dyDescent="0.25">
      <c r="F553">
        <f>F552+Dt</f>
        <v>53.700000000000493</v>
      </c>
      <c r="G553">
        <f t="shared" si="72"/>
        <v>6377596.6099998895</v>
      </c>
      <c r="H553">
        <f t="shared" si="73"/>
        <v>5999005.7950465558</v>
      </c>
      <c r="I553">
        <f t="shared" si="74"/>
        <v>2164640.3837311938</v>
      </c>
      <c r="J553">
        <f>-G_*M*m_/(POWER(G553,2))</f>
        <v>-9.8064750011860085</v>
      </c>
      <c r="K553">
        <f t="shared" si="75"/>
        <v>-9.2243369969263487</v>
      </c>
      <c r="L553">
        <f t="shared" si="76"/>
        <v>-3.3284469225183577</v>
      </c>
      <c r="M553">
        <f t="shared" si="77"/>
        <v>-18.812746816097523</v>
      </c>
      <c r="N553">
        <f t="shared" si="78"/>
        <v>-6.7882661428619615</v>
      </c>
      <c r="O553">
        <f>K553/m_</f>
        <v>-9.2243369969263487</v>
      </c>
      <c r="P553">
        <f>L553/m_</f>
        <v>-3.3284469225183577</v>
      </c>
      <c r="Q553">
        <f>M553+O553*Dt/2</f>
        <v>-19.273963665943839</v>
      </c>
      <c r="R553">
        <f>N553+P553*Dt/2</f>
        <v>-6.9546884889878795</v>
      </c>
      <c r="S553">
        <f>x/r_</f>
        <v>0.94063734081406147</v>
      </c>
      <c r="T553">
        <f>y/r_</f>
        <v>0.33941330714374052</v>
      </c>
      <c r="U553">
        <f>S553+M553*Dt/2</f>
        <v>9.1853191719337701E-12</v>
      </c>
      <c r="V553">
        <f>T553+N553*Dt/2</f>
        <v>6.4243055319934683E-13</v>
      </c>
      <c r="W553">
        <f t="shared" si="79"/>
        <v>-8.4728479466245569E-11</v>
      </c>
      <c r="X553">
        <f t="shared" si="80"/>
        <v>-6.2999791599474926E-12</v>
      </c>
      <c r="Y553">
        <f>W553/m_</f>
        <v>-8.4728479466245569E-11</v>
      </c>
      <c r="Z553">
        <f>X553/m_</f>
        <v>-6.2999791599474926E-12</v>
      </c>
      <c r="AA553">
        <f>Q553*Dt</f>
        <v>-1.9273963665943841</v>
      </c>
      <c r="AB553">
        <f>R553*Dt</f>
        <v>-0.69546884889878802</v>
      </c>
      <c r="AC553">
        <f>Y553*Dt</f>
        <v>-8.4728479466245573E-12</v>
      </c>
      <c r="AD553">
        <f>Z553*Dt</f>
        <v>-6.2999791599474928E-13</v>
      </c>
    </row>
    <row r="554" spans="6:30" x14ac:dyDescent="0.25">
      <c r="F554">
        <f>F553+Dt</f>
        <v>53.800000000000495</v>
      </c>
      <c r="G554">
        <f t="shared" si="72"/>
        <v>6377594.5609675152</v>
      </c>
      <c r="H554">
        <f t="shared" si="73"/>
        <v>5999003.8676501894</v>
      </c>
      <c r="I554">
        <f t="shared" si="74"/>
        <v>2164639.6882623448</v>
      </c>
      <c r="J554">
        <f>-G_*M*m_/(POWER(G554,2))</f>
        <v>-9.8064813025549</v>
      </c>
      <c r="K554">
        <f t="shared" si="75"/>
        <v>-9.2243429242296369</v>
      </c>
      <c r="L554">
        <f t="shared" si="76"/>
        <v>-3.3284490612856747</v>
      </c>
      <c r="M554">
        <f t="shared" si="77"/>
        <v>-18.812746816105996</v>
      </c>
      <c r="N554">
        <f t="shared" si="78"/>
        <v>-6.7882661428625912</v>
      </c>
      <c r="O554">
        <f>K554/m_</f>
        <v>-9.2243429242296369</v>
      </c>
      <c r="P554">
        <f>L554/m_</f>
        <v>-3.3284490612856747</v>
      </c>
      <c r="Q554">
        <f>M554+O554*Dt/2</f>
        <v>-19.273963962317477</v>
      </c>
      <c r="R554">
        <f>N554+P554*Dt/2</f>
        <v>-6.9546885959268749</v>
      </c>
      <c r="S554">
        <f>x/r_</f>
        <v>0.94063734081406147</v>
      </c>
      <c r="T554">
        <f>y/r_</f>
        <v>0.33941330714374052</v>
      </c>
      <c r="U554">
        <f>S554+M554*Dt/2</f>
        <v>8.7616580657368104E-12</v>
      </c>
      <c r="V554">
        <f>T554+N554*Dt/2</f>
        <v>6.1095573045122364E-13</v>
      </c>
      <c r="W554">
        <f t="shared" si="79"/>
        <v>-8.0820538583198869E-11</v>
      </c>
      <c r="X554">
        <f t="shared" si="80"/>
        <v>-5.9913259473586957E-12</v>
      </c>
      <c r="Y554">
        <f>W554/m_</f>
        <v>-8.0820538583198869E-11</v>
      </c>
      <c r="Z554">
        <f>X554/m_</f>
        <v>-5.9913259473586957E-12</v>
      </c>
      <c r="AA554">
        <f>Q554*Dt</f>
        <v>-1.9273963962317477</v>
      </c>
      <c r="AB554">
        <f>R554*Dt</f>
        <v>-0.69546885959268756</v>
      </c>
      <c r="AC554">
        <f>Y554*Dt</f>
        <v>-8.0820538583198869E-12</v>
      </c>
      <c r="AD554">
        <f>Z554*Dt</f>
        <v>-5.9913259473586961E-13</v>
      </c>
    </row>
    <row r="555" spans="6:30" x14ac:dyDescent="0.25">
      <c r="F555">
        <f>F554+Dt</f>
        <v>53.900000000000496</v>
      </c>
      <c r="G555">
        <f t="shared" si="72"/>
        <v>6377592.5119351083</v>
      </c>
      <c r="H555">
        <f t="shared" si="73"/>
        <v>5999001.9402537933</v>
      </c>
      <c r="I555">
        <f t="shared" si="74"/>
        <v>2164638.9927934851</v>
      </c>
      <c r="J555">
        <f>-G_*M*m_/(POWER(G555,2))</f>
        <v>-9.8064876039299644</v>
      </c>
      <c r="K555">
        <f t="shared" si="75"/>
        <v>-9.224348851538732</v>
      </c>
      <c r="L555">
        <f t="shared" si="76"/>
        <v>-3.3284512000550879</v>
      </c>
      <c r="M555">
        <f t="shared" si="77"/>
        <v>-18.812746816114078</v>
      </c>
      <c r="N555">
        <f t="shared" si="78"/>
        <v>-6.7882661428631907</v>
      </c>
      <c r="O555">
        <f>K555/m_</f>
        <v>-9.224348851538732</v>
      </c>
      <c r="P555">
        <f>L555/m_</f>
        <v>-3.3284512000550879</v>
      </c>
      <c r="Q555">
        <f>M555+O555*Dt/2</f>
        <v>-19.273964258691016</v>
      </c>
      <c r="R555">
        <f>N555+P555*Dt/2</f>
        <v>-6.954688702865945</v>
      </c>
      <c r="S555">
        <f>x/r_</f>
        <v>0.94063734081406147</v>
      </c>
      <c r="T555">
        <f>y/r_</f>
        <v>0.33941330714374052</v>
      </c>
      <c r="U555">
        <f>S555+M555*Dt/2</f>
        <v>8.3575368847732534E-12</v>
      </c>
      <c r="V555">
        <f>T555+N555*Dt/2</f>
        <v>5.8097970878634442E-13</v>
      </c>
      <c r="W555">
        <f t="shared" si="79"/>
        <v>-7.7092835764750749E-11</v>
      </c>
      <c r="X555">
        <f t="shared" si="80"/>
        <v>-5.6973703123481273E-12</v>
      </c>
      <c r="Y555">
        <f>W555/m_</f>
        <v>-7.7092835764750749E-11</v>
      </c>
      <c r="Z555">
        <f>X555/m_</f>
        <v>-5.6973703123481273E-12</v>
      </c>
      <c r="AA555">
        <f>Q555*Dt</f>
        <v>-1.9273964258691016</v>
      </c>
      <c r="AB555">
        <f>R555*Dt</f>
        <v>-0.69546887028659454</v>
      </c>
      <c r="AC555">
        <f>Y555*Dt</f>
        <v>-7.7092835764750756E-12</v>
      </c>
      <c r="AD555">
        <f>Z555*Dt</f>
        <v>-5.6973703123481273E-13</v>
      </c>
    </row>
    <row r="556" spans="6:30" x14ac:dyDescent="0.25">
      <c r="F556">
        <f>F555+Dt</f>
        <v>54.000000000000497</v>
      </c>
      <c r="G556">
        <f t="shared" si="72"/>
        <v>6377590.4629026707</v>
      </c>
      <c r="H556">
        <f t="shared" si="73"/>
        <v>5999000.0128573673</v>
      </c>
      <c r="I556">
        <f t="shared" si="74"/>
        <v>2164638.2973246146</v>
      </c>
      <c r="J556">
        <f>-G_*M*m_/(POWER(G556,2))</f>
        <v>-9.8064939053111981</v>
      </c>
      <c r="K556">
        <f t="shared" si="75"/>
        <v>-9.2243547788536286</v>
      </c>
      <c r="L556">
        <f t="shared" si="76"/>
        <v>-3.3284533388265944</v>
      </c>
      <c r="M556">
        <f t="shared" si="77"/>
        <v>-18.812746816121788</v>
      </c>
      <c r="N556">
        <f t="shared" si="78"/>
        <v>-6.7882661428637601</v>
      </c>
      <c r="O556">
        <f>K556/m_</f>
        <v>-9.2243547788536286</v>
      </c>
      <c r="P556">
        <f>L556/m_</f>
        <v>-3.3284533388265944</v>
      </c>
      <c r="Q556">
        <f>M556+O556*Dt/2</f>
        <v>-19.27396455506447</v>
      </c>
      <c r="R556">
        <f>N556+P556*Dt/2</f>
        <v>-6.9546888098050896</v>
      </c>
      <c r="S556">
        <f>x/r_</f>
        <v>0.94063734081406147</v>
      </c>
      <c r="T556">
        <f>y/r_</f>
        <v>0.33941330714374052</v>
      </c>
      <c r="U556">
        <f>S556+M556*Dt/2</f>
        <v>7.9720674506233991E-12</v>
      </c>
      <c r="V556">
        <f>T556+N556*Dt/2</f>
        <v>5.5250248820470915E-13</v>
      </c>
      <c r="W556">
        <f t="shared" si="79"/>
        <v>-7.3537178485501419E-11</v>
      </c>
      <c r="X556">
        <f t="shared" si="80"/>
        <v>-5.4181122832487524E-12</v>
      </c>
      <c r="Y556">
        <f>W556/m_</f>
        <v>-7.3537178485501419E-11</v>
      </c>
      <c r="Z556">
        <f>X556/m_</f>
        <v>-5.4181122832487524E-12</v>
      </c>
      <c r="AA556">
        <f>Q556*Dt</f>
        <v>-1.9273964555064471</v>
      </c>
      <c r="AB556">
        <f>R556*Dt</f>
        <v>-0.69546888098050896</v>
      </c>
      <c r="AC556">
        <f>Y556*Dt</f>
        <v>-7.3537178485501429E-12</v>
      </c>
      <c r="AD556">
        <f>Z556*Dt</f>
        <v>-5.4181122832487528E-13</v>
      </c>
    </row>
    <row r="557" spans="6:30" x14ac:dyDescent="0.25">
      <c r="F557">
        <f>F556+Dt</f>
        <v>54.100000000000499</v>
      </c>
      <c r="G557">
        <f t="shared" si="72"/>
        <v>6377588.4138702005</v>
      </c>
      <c r="H557">
        <f t="shared" si="73"/>
        <v>5998998.0854609115</v>
      </c>
      <c r="I557">
        <f t="shared" si="74"/>
        <v>2164637.6018557334</v>
      </c>
      <c r="J557">
        <f>-G_*M*m_/(POWER(G557,2))</f>
        <v>-9.8065002066986047</v>
      </c>
      <c r="K557">
        <f t="shared" si="75"/>
        <v>-9.2243607061743322</v>
      </c>
      <c r="L557">
        <f t="shared" si="76"/>
        <v>-3.3284554776001976</v>
      </c>
      <c r="M557">
        <f t="shared" si="77"/>
        <v>-18.812746816129142</v>
      </c>
      <c r="N557">
        <f t="shared" si="78"/>
        <v>-6.7882661428643019</v>
      </c>
      <c r="O557">
        <f>K557/m_</f>
        <v>-9.2243607061743322</v>
      </c>
      <c r="P557">
        <f>L557/m_</f>
        <v>-3.3284554776001976</v>
      </c>
      <c r="Q557">
        <f>M557+O557*Dt/2</f>
        <v>-19.27396485143786</v>
      </c>
      <c r="R557">
        <f>N557+P557*Dt/2</f>
        <v>-6.9546889167443116</v>
      </c>
      <c r="S557">
        <f>x/r_</f>
        <v>0.94063734081406147</v>
      </c>
      <c r="T557">
        <f>y/r_</f>
        <v>0.33941330714374052</v>
      </c>
      <c r="U557">
        <f>S557+M557*Dt/2</f>
        <v>7.6043615848675472E-12</v>
      </c>
      <c r="V557">
        <f>T557+N557*Dt/2</f>
        <v>5.2541304640385533E-13</v>
      </c>
      <c r="W557">
        <f t="shared" si="79"/>
        <v>-7.014537419899377E-11</v>
      </c>
      <c r="X557">
        <f t="shared" si="80"/>
        <v>-5.1524631481615505E-12</v>
      </c>
      <c r="Y557">
        <f>W557/m_</f>
        <v>-7.014537419899377E-11</v>
      </c>
      <c r="Z557">
        <f>X557/m_</f>
        <v>-5.1524631481615505E-12</v>
      </c>
      <c r="AA557">
        <f>Q557*Dt</f>
        <v>-1.9273964851437861</v>
      </c>
      <c r="AB557">
        <f>R557*Dt</f>
        <v>-0.69546889167443116</v>
      </c>
      <c r="AC557">
        <f>Y557*Dt</f>
        <v>-7.0145374198993772E-12</v>
      </c>
      <c r="AD557">
        <f>Z557*Dt</f>
        <v>-5.1524631481615503E-13</v>
      </c>
    </row>
    <row r="558" spans="6:30" x14ac:dyDescent="0.25">
      <c r="F558">
        <f>F557+Dt</f>
        <v>54.2000000000005</v>
      </c>
      <c r="G558">
        <f t="shared" si="72"/>
        <v>6377586.3648376986</v>
      </c>
      <c r="H558">
        <f t="shared" si="73"/>
        <v>5998996.1580644259</v>
      </c>
      <c r="I558">
        <f t="shared" si="74"/>
        <v>2164636.9063868416</v>
      </c>
      <c r="J558">
        <f>-G_*M*m_/(POWER(G558,2))</f>
        <v>-9.8065065080921823</v>
      </c>
      <c r="K558">
        <f t="shared" si="75"/>
        <v>-9.2243666335008427</v>
      </c>
      <c r="L558">
        <f t="shared" si="76"/>
        <v>-3.3284576163758945</v>
      </c>
      <c r="M558">
        <f t="shared" si="77"/>
        <v>-18.812746816136155</v>
      </c>
      <c r="N558">
        <f t="shared" si="78"/>
        <v>-6.788266142864817</v>
      </c>
      <c r="O558">
        <f>K558/m_</f>
        <v>-9.2243666335008427</v>
      </c>
      <c r="P558">
        <f>L558/m_</f>
        <v>-3.3284576163758945</v>
      </c>
      <c r="Q558">
        <f>M558+O558*Dt/2</f>
        <v>-19.273965147811197</v>
      </c>
      <c r="R558">
        <f>N558+P558*Dt/2</f>
        <v>-6.9546890236836116</v>
      </c>
      <c r="S558">
        <f>x/r_</f>
        <v>0.94063734081406147</v>
      </c>
      <c r="T558">
        <f>y/r_</f>
        <v>0.33941330714374052</v>
      </c>
      <c r="U558">
        <f>S558+M558*Dt/2</f>
        <v>7.2536421313884603E-12</v>
      </c>
      <c r="V558">
        <f>T558+N558*Dt/2</f>
        <v>4.996558722325517E-13</v>
      </c>
      <c r="W558">
        <f t="shared" si="79"/>
        <v>-6.6910254448135653E-11</v>
      </c>
      <c r="X558">
        <f t="shared" si="80"/>
        <v>-4.8998785628549941E-12</v>
      </c>
      <c r="Y558">
        <f>W558/m_</f>
        <v>-6.6910254448135653E-11</v>
      </c>
      <c r="Z558">
        <f>X558/m_</f>
        <v>-4.8998785628549941E-12</v>
      </c>
      <c r="AA558">
        <f>Q558*Dt</f>
        <v>-1.9273965147811198</v>
      </c>
      <c r="AB558">
        <f>R558*Dt</f>
        <v>-0.69546890236836123</v>
      </c>
      <c r="AC558">
        <f>Y558*Dt</f>
        <v>-6.6910254448135653E-12</v>
      </c>
      <c r="AD558">
        <f>Z558*Dt</f>
        <v>-4.8998785628549939E-13</v>
      </c>
    </row>
    <row r="559" spans="6:30" x14ac:dyDescent="0.25">
      <c r="F559">
        <f>F558+Dt</f>
        <v>54.300000000000502</v>
      </c>
      <c r="G559">
        <f t="shared" si="72"/>
        <v>6377584.315805167</v>
      </c>
      <c r="H559">
        <f t="shared" si="73"/>
        <v>5998994.2306679115</v>
      </c>
      <c r="I559">
        <f t="shared" si="74"/>
        <v>2164636.210917939</v>
      </c>
      <c r="J559">
        <f>-G_*M*m_/(POWER(G559,2))</f>
        <v>-9.8065128094919256</v>
      </c>
      <c r="K559">
        <f t="shared" si="75"/>
        <v>-9.2243725608331477</v>
      </c>
      <c r="L559">
        <f t="shared" si="76"/>
        <v>-3.3284597551536828</v>
      </c>
      <c r="M559">
        <f t="shared" si="77"/>
        <v>-18.812746816142845</v>
      </c>
      <c r="N559">
        <f t="shared" si="78"/>
        <v>-6.7882661428653073</v>
      </c>
      <c r="O559">
        <f>K559/m_</f>
        <v>-9.2243725608331477</v>
      </c>
      <c r="P559">
        <f>L559/m_</f>
        <v>-3.3284597551536828</v>
      </c>
      <c r="Q559">
        <f>M559+O559*Dt/2</f>
        <v>-19.273965444184501</v>
      </c>
      <c r="R559">
        <f>N559+P559*Dt/2</f>
        <v>-6.9546891306229917</v>
      </c>
      <c r="S559">
        <f>x/r_</f>
        <v>0.94063734081406147</v>
      </c>
      <c r="T559">
        <f>y/r_</f>
        <v>0.33941330714374052</v>
      </c>
      <c r="U559">
        <f>S559+M559*Dt/2</f>
        <v>6.9192429563713631E-12</v>
      </c>
      <c r="V559">
        <f>T559+N559*Dt/2</f>
        <v>4.7511994338833574E-13</v>
      </c>
      <c r="W559">
        <f t="shared" si="79"/>
        <v>-6.3825674868490036E-11</v>
      </c>
      <c r="X559">
        <f t="shared" si="80"/>
        <v>-4.6592698108827929E-12</v>
      </c>
      <c r="Y559">
        <f>W559/m_</f>
        <v>-6.3825674868490036E-11</v>
      </c>
      <c r="Z559">
        <f>X559/m_</f>
        <v>-4.6592698108827929E-12</v>
      </c>
      <c r="AA559">
        <f>Q559*Dt</f>
        <v>-1.9273965444184502</v>
      </c>
      <c r="AB559">
        <f>R559*Dt</f>
        <v>-0.69546891306229919</v>
      </c>
      <c r="AC559">
        <f>Y559*Dt</f>
        <v>-6.3825674868490041E-12</v>
      </c>
      <c r="AD559">
        <f>Z559*Dt</f>
        <v>-4.6592698108827931E-13</v>
      </c>
    </row>
    <row r="560" spans="6:30" x14ac:dyDescent="0.25">
      <c r="F560">
        <f>F559+Dt</f>
        <v>54.400000000000503</v>
      </c>
      <c r="G560">
        <f t="shared" si="72"/>
        <v>6377582.2667726027</v>
      </c>
      <c r="H560">
        <f t="shared" si="73"/>
        <v>5998992.3032713672</v>
      </c>
      <c r="I560">
        <f t="shared" si="74"/>
        <v>2164635.5154490261</v>
      </c>
      <c r="J560">
        <f>-G_*M*m_/(POWER(G560,2))</f>
        <v>-9.8065191108978436</v>
      </c>
      <c r="K560">
        <f t="shared" si="75"/>
        <v>-9.2243784881712667</v>
      </c>
      <c r="L560">
        <f t="shared" si="76"/>
        <v>-3.3284618939335688</v>
      </c>
      <c r="M560">
        <f t="shared" si="77"/>
        <v>-18.812746816149229</v>
      </c>
      <c r="N560">
        <f t="shared" si="78"/>
        <v>-6.7882661428657736</v>
      </c>
      <c r="O560">
        <f>K560/m_</f>
        <v>-9.2243784881712667</v>
      </c>
      <c r="P560">
        <f>L560/m_</f>
        <v>-3.3284618939335688</v>
      </c>
      <c r="Q560">
        <f>M560+O560*Dt/2</f>
        <v>-19.273965740557792</v>
      </c>
      <c r="R560">
        <f>N560+P560*Dt/2</f>
        <v>-6.9546892375624516</v>
      </c>
      <c r="S560">
        <f>x/r_</f>
        <v>0.94063734081406147</v>
      </c>
      <c r="T560">
        <f>y/r_</f>
        <v>0.33941330714374052</v>
      </c>
      <c r="U560">
        <f>S560+M560*Dt/2</f>
        <v>6.5999428144891681E-12</v>
      </c>
      <c r="V560">
        <f>T560+N560*Dt/2</f>
        <v>4.5180525987120745E-13</v>
      </c>
      <c r="W560">
        <f t="shared" si="79"/>
        <v>-6.0880370521134405E-11</v>
      </c>
      <c r="X560">
        <f t="shared" si="80"/>
        <v>-4.4306369153311622E-12</v>
      </c>
      <c r="Y560">
        <f>W560/m_</f>
        <v>-6.0880370521134405E-11</v>
      </c>
      <c r="Z560">
        <f>X560/m_</f>
        <v>-4.4306369153311622E-12</v>
      </c>
      <c r="AA560">
        <f>Q560*Dt</f>
        <v>-1.9273965740557792</v>
      </c>
      <c r="AB560">
        <f>R560*Dt</f>
        <v>-0.69546892375624525</v>
      </c>
      <c r="AC560">
        <f>Y560*Dt</f>
        <v>-6.0880370521134411E-12</v>
      </c>
      <c r="AD560">
        <f>Z560*Dt</f>
        <v>-4.4306369153311622E-13</v>
      </c>
    </row>
    <row r="561" spans="6:30" x14ac:dyDescent="0.25">
      <c r="F561">
        <f>F560+Dt</f>
        <v>54.500000000000504</v>
      </c>
      <c r="G561">
        <f t="shared" si="72"/>
        <v>6377580.2177400077</v>
      </c>
      <c r="H561">
        <f t="shared" si="73"/>
        <v>5998990.3758747932</v>
      </c>
      <c r="I561">
        <f t="shared" si="74"/>
        <v>2164634.8199801026</v>
      </c>
      <c r="J561">
        <f>-G_*M*m_/(POWER(G561,2))</f>
        <v>-9.8065254123099272</v>
      </c>
      <c r="K561">
        <f t="shared" si="75"/>
        <v>-9.224384415515182</v>
      </c>
      <c r="L561">
        <f t="shared" si="76"/>
        <v>-3.328464032715547</v>
      </c>
      <c r="M561">
        <f t="shared" si="77"/>
        <v>-18.812746816155318</v>
      </c>
      <c r="N561">
        <f t="shared" si="78"/>
        <v>-6.7882661428662168</v>
      </c>
      <c r="O561">
        <f>K561/m_</f>
        <v>-9.224384415515182</v>
      </c>
      <c r="P561">
        <f>L561/m_</f>
        <v>-3.328464032715547</v>
      </c>
      <c r="Q561">
        <f>M561+O561*Dt/2</f>
        <v>-19.273966036931078</v>
      </c>
      <c r="R561">
        <f>N561+P561*Dt/2</f>
        <v>-6.9546893445019942</v>
      </c>
      <c r="S561">
        <f>x/r_</f>
        <v>0.94063734081406147</v>
      </c>
      <c r="T561">
        <f>y/r_</f>
        <v>0.33941330714374052</v>
      </c>
      <c r="U561">
        <f>S561+M561*Dt/2</f>
        <v>6.2955196611369502E-12</v>
      </c>
      <c r="V561">
        <f>T561+N561*Dt/2</f>
        <v>4.2965631052993558E-13</v>
      </c>
      <c r="W561">
        <f t="shared" si="79"/>
        <v>-5.8072293449761103E-11</v>
      </c>
      <c r="X561">
        <f t="shared" si="80"/>
        <v>-4.2134355277711384E-12</v>
      </c>
      <c r="Y561">
        <f>W561/m_</f>
        <v>-5.8072293449761103E-11</v>
      </c>
      <c r="Z561">
        <f>X561/m_</f>
        <v>-4.2134355277711384E-12</v>
      </c>
      <c r="AA561">
        <f>Q561*Dt</f>
        <v>-1.9273966036931078</v>
      </c>
      <c r="AB561">
        <f>R561*Dt</f>
        <v>-0.69546893445019942</v>
      </c>
      <c r="AC561">
        <f>Y561*Dt</f>
        <v>-5.807229344976111E-12</v>
      </c>
      <c r="AD561">
        <f>Z561*Dt</f>
        <v>-4.2134355277711384E-13</v>
      </c>
    </row>
    <row r="562" spans="6:30" x14ac:dyDescent="0.25">
      <c r="F562">
        <f>F561+Dt</f>
        <v>54.600000000000506</v>
      </c>
      <c r="G562">
        <f t="shared" si="72"/>
        <v>6377578.1687073801</v>
      </c>
      <c r="H562">
        <f t="shared" si="73"/>
        <v>5998988.4484781893</v>
      </c>
      <c r="I562">
        <f t="shared" si="74"/>
        <v>2164634.1245111683</v>
      </c>
      <c r="J562">
        <f>-G_*M*m_/(POWER(G562,2))</f>
        <v>-9.8065317137281891</v>
      </c>
      <c r="K562">
        <f t="shared" si="75"/>
        <v>-9.2243903428649094</v>
      </c>
      <c r="L562">
        <f t="shared" si="76"/>
        <v>-3.3284661714996222</v>
      </c>
      <c r="M562">
        <f t="shared" si="77"/>
        <v>-18.812746816161127</v>
      </c>
      <c r="N562">
        <f t="shared" si="78"/>
        <v>-6.7882661428666378</v>
      </c>
      <c r="O562">
        <f>K562/m_</f>
        <v>-9.2243903428649094</v>
      </c>
      <c r="P562">
        <f>L562/m_</f>
        <v>-3.3284661714996222</v>
      </c>
      <c r="Q562">
        <f>M562+O562*Dt/2</f>
        <v>-19.273966333304372</v>
      </c>
      <c r="R562">
        <f>N562+P562*Dt/2</f>
        <v>-6.9546894514416184</v>
      </c>
      <c r="S562">
        <f>x/r_</f>
        <v>0.94063734081406147</v>
      </c>
      <c r="T562">
        <f>y/r_</f>
        <v>0.33941330714374052</v>
      </c>
      <c r="U562">
        <f>S562+M562*Dt/2</f>
        <v>6.0050853178950092E-12</v>
      </c>
      <c r="V562">
        <f>T562+N562*Dt/2</f>
        <v>4.0861758421328886E-13</v>
      </c>
      <c r="W562">
        <f t="shared" si="79"/>
        <v>-5.539325101447058E-11</v>
      </c>
      <c r="X562">
        <f t="shared" si="80"/>
        <v>-4.0071212983746159E-12</v>
      </c>
      <c r="Y562">
        <f>W562/m_</f>
        <v>-5.539325101447058E-11</v>
      </c>
      <c r="Z562">
        <f>X562/m_</f>
        <v>-4.0071212983746159E-12</v>
      </c>
      <c r="AA562">
        <f>Q562*Dt</f>
        <v>-1.9273966333304373</v>
      </c>
      <c r="AB562">
        <f>R562*Dt</f>
        <v>-0.69546894514416191</v>
      </c>
      <c r="AC562">
        <f>Y562*Dt</f>
        <v>-5.539325101447058E-12</v>
      </c>
      <c r="AD562">
        <f>Z562*Dt</f>
        <v>-4.0071212983746161E-13</v>
      </c>
    </row>
    <row r="563" spans="6:30" x14ac:dyDescent="0.25">
      <c r="F563">
        <f>F562+Dt</f>
        <v>54.700000000000507</v>
      </c>
      <c r="G563">
        <f t="shared" si="72"/>
        <v>6377576.1196747217</v>
      </c>
      <c r="H563">
        <f t="shared" si="73"/>
        <v>5998986.5210815556</v>
      </c>
      <c r="I563">
        <f t="shared" si="74"/>
        <v>2164633.4290422234</v>
      </c>
      <c r="J563">
        <f>-G_*M*m_/(POWER(G563,2))</f>
        <v>-9.8065380151526149</v>
      </c>
      <c r="K563">
        <f t="shared" si="75"/>
        <v>-9.2243962702204332</v>
      </c>
      <c r="L563">
        <f t="shared" si="76"/>
        <v>-3.3284683102857895</v>
      </c>
      <c r="M563">
        <f t="shared" si="77"/>
        <v>-18.812746816166666</v>
      </c>
      <c r="N563">
        <f t="shared" si="78"/>
        <v>-6.7882661428670383</v>
      </c>
      <c r="O563">
        <f>K563/m_</f>
        <v>-9.2243962702204332</v>
      </c>
      <c r="P563">
        <f>L563/m_</f>
        <v>-3.3284683102857895</v>
      </c>
      <c r="Q563">
        <f>M563+O563*Dt/2</f>
        <v>-19.273966629677687</v>
      </c>
      <c r="R563">
        <f>N563+P563*Dt/2</f>
        <v>-6.954689558381328</v>
      </c>
      <c r="S563">
        <f>x/r_</f>
        <v>0.94063734081406147</v>
      </c>
      <c r="T563">
        <f>y/r_</f>
        <v>0.33941330714374052</v>
      </c>
      <c r="U563">
        <f>S563+M563*Dt/2</f>
        <v>5.7281956955534952E-12</v>
      </c>
      <c r="V563">
        <f>T563+N563*Dt/2</f>
        <v>3.8857805861880479E-13</v>
      </c>
      <c r="W563">
        <f t="shared" si="79"/>
        <v>-5.2839147009156399E-11</v>
      </c>
      <c r="X563">
        <f t="shared" si="80"/>
        <v>-3.8106055036995102E-12</v>
      </c>
      <c r="Y563">
        <f>W563/m_</f>
        <v>-5.2839147009156399E-11</v>
      </c>
      <c r="Z563">
        <f>X563/m_</f>
        <v>-3.8106055036995102E-12</v>
      </c>
      <c r="AA563">
        <f>Q563*Dt</f>
        <v>-1.9273966629677688</v>
      </c>
      <c r="AB563">
        <f>R563*Dt</f>
        <v>-0.69546895583813284</v>
      </c>
      <c r="AC563">
        <f>Y563*Dt</f>
        <v>-5.2839147009156402E-12</v>
      </c>
      <c r="AD563">
        <f>Z563*Dt</f>
        <v>-3.8106055036995103E-13</v>
      </c>
    </row>
    <row r="564" spans="6:30" x14ac:dyDescent="0.25">
      <c r="F564">
        <f>F563+Dt</f>
        <v>54.800000000000509</v>
      </c>
      <c r="G564">
        <f t="shared" si="72"/>
        <v>6377574.0706420317</v>
      </c>
      <c r="H564">
        <f t="shared" si="73"/>
        <v>5998984.5936848931</v>
      </c>
      <c r="I564">
        <f t="shared" si="74"/>
        <v>2164632.7335732677</v>
      </c>
      <c r="J564">
        <f>-G_*M*m_/(POWER(G564,2))</f>
        <v>-9.8065443165832136</v>
      </c>
      <c r="K564">
        <f t="shared" si="75"/>
        <v>-9.2244021975817656</v>
      </c>
      <c r="L564">
        <f t="shared" si="76"/>
        <v>-3.328470449074052</v>
      </c>
      <c r="M564">
        <f t="shared" si="77"/>
        <v>-18.812746816171948</v>
      </c>
      <c r="N564">
        <f t="shared" si="78"/>
        <v>-6.7882661428674194</v>
      </c>
      <c r="O564">
        <f>K564/m_</f>
        <v>-9.2244021975817656</v>
      </c>
      <c r="P564">
        <f>L564/m_</f>
        <v>-3.328470449074052</v>
      </c>
      <c r="Q564">
        <f>M564+O564*Dt/2</f>
        <v>-19.273966926051038</v>
      </c>
      <c r="R564">
        <f>N564+P564*Dt/2</f>
        <v>-6.9546896653211219</v>
      </c>
      <c r="S564">
        <f>x/r_</f>
        <v>0.94063734081406147</v>
      </c>
      <c r="T564">
        <f>y/r_</f>
        <v>0.33941330714374052</v>
      </c>
      <c r="U564">
        <f>S564+M564*Dt/2</f>
        <v>5.4639626156927079E-12</v>
      </c>
      <c r="V564">
        <f>T564+N564*Dt/2</f>
        <v>3.6953773374648335E-13</v>
      </c>
      <c r="W564">
        <f t="shared" si="79"/>
        <v>-5.0401788759700427E-11</v>
      </c>
      <c r="X564">
        <f t="shared" si="80"/>
        <v>-3.6238881626346172E-12</v>
      </c>
      <c r="Y564">
        <f>W564/m_</f>
        <v>-5.0401788759700427E-11</v>
      </c>
      <c r="Z564">
        <f>X564/m_</f>
        <v>-3.6238881626346172E-12</v>
      </c>
      <c r="AA564">
        <f>Q564*Dt</f>
        <v>-1.9273966926051038</v>
      </c>
      <c r="AB564">
        <f>R564*Dt</f>
        <v>-0.69546896653211221</v>
      </c>
      <c r="AC564">
        <f>Y564*Dt</f>
        <v>-5.0401788759700431E-12</v>
      </c>
      <c r="AD564">
        <f>Z564*Dt</f>
        <v>-3.6238881626346172E-13</v>
      </c>
    </row>
    <row r="565" spans="6:30" x14ac:dyDescent="0.25">
      <c r="F565">
        <f>F564+Dt</f>
        <v>54.90000000000051</v>
      </c>
      <c r="G565">
        <f t="shared" si="72"/>
        <v>6377572.0216093101</v>
      </c>
      <c r="H565">
        <f t="shared" si="73"/>
        <v>5998982.6662882008</v>
      </c>
      <c r="I565">
        <f t="shared" si="74"/>
        <v>2164632.0381043013</v>
      </c>
      <c r="J565">
        <f>-G_*M*m_/(POWER(G565,2))</f>
        <v>-9.8065506180199851</v>
      </c>
      <c r="K565">
        <f t="shared" si="75"/>
        <v>-9.2244081249489049</v>
      </c>
      <c r="L565">
        <f t="shared" si="76"/>
        <v>-3.3284725878644101</v>
      </c>
      <c r="M565">
        <f t="shared" si="77"/>
        <v>-18.81274681617699</v>
      </c>
      <c r="N565">
        <f t="shared" si="78"/>
        <v>-6.7882661428677817</v>
      </c>
      <c r="O565">
        <f>K565/m_</f>
        <v>-9.2244081249489049</v>
      </c>
      <c r="P565">
        <f>L565/m_</f>
        <v>-3.3284725878644101</v>
      </c>
      <c r="Q565">
        <f>M565+O565*Dt/2</f>
        <v>-19.273967222424435</v>
      </c>
      <c r="R565">
        <f>N565+P565*Dt/2</f>
        <v>-6.9546897722610019</v>
      </c>
      <c r="S565">
        <f>x/r_</f>
        <v>0.94063734081406147</v>
      </c>
      <c r="T565">
        <f>y/r_</f>
        <v>0.33941330714374052</v>
      </c>
      <c r="U565">
        <f>S565+M565*Dt/2</f>
        <v>5.2119419891027974E-12</v>
      </c>
      <c r="V565">
        <f>T565+N565*Dt/2</f>
        <v>3.5138558729386205E-13</v>
      </c>
      <c r="W565">
        <f t="shared" si="79"/>
        <v>-4.80770800310422E-11</v>
      </c>
      <c r="X565">
        <f t="shared" si="80"/>
        <v>-3.4458805482399383E-12</v>
      </c>
      <c r="Y565">
        <f>W565/m_</f>
        <v>-4.80770800310422E-11</v>
      </c>
      <c r="Z565">
        <f>X565/m_</f>
        <v>-3.4458805482399383E-12</v>
      </c>
      <c r="AA565">
        <f>Q565*Dt</f>
        <v>-1.9273967222424435</v>
      </c>
      <c r="AB565">
        <f>R565*Dt</f>
        <v>-0.69546897722610024</v>
      </c>
      <c r="AC565">
        <f>Y565*Dt</f>
        <v>-4.8077080031042206E-12</v>
      </c>
      <c r="AD565">
        <f>Z565*Dt</f>
        <v>-3.4458805482399388E-13</v>
      </c>
    </row>
    <row r="566" spans="6:30" x14ac:dyDescent="0.25">
      <c r="F566">
        <f>F565+Dt</f>
        <v>55.000000000000512</v>
      </c>
      <c r="G566">
        <f t="shared" si="72"/>
        <v>6377569.9725765577</v>
      </c>
      <c r="H566">
        <f t="shared" si="73"/>
        <v>5998980.7388914786</v>
      </c>
      <c r="I566">
        <f t="shared" si="74"/>
        <v>2164631.3426353242</v>
      </c>
      <c r="J566">
        <f>-G_*M*m_/(POWER(G566,2))</f>
        <v>-9.8065569194629205</v>
      </c>
      <c r="K566">
        <f t="shared" si="75"/>
        <v>-9.2244140523218405</v>
      </c>
      <c r="L566">
        <f t="shared" si="76"/>
        <v>-3.3284747266568591</v>
      </c>
      <c r="M566">
        <f t="shared" si="77"/>
        <v>-18.812746816181797</v>
      </c>
      <c r="N566">
        <f t="shared" si="78"/>
        <v>-6.7882661428681264</v>
      </c>
      <c r="O566">
        <f>K566/m_</f>
        <v>-9.2244140523218405</v>
      </c>
      <c r="P566">
        <f>L566/m_</f>
        <v>-3.3284747266568591</v>
      </c>
      <c r="Q566">
        <f>M566+O566*Dt/2</f>
        <v>-19.273967518797889</v>
      </c>
      <c r="R566">
        <f>N566+P566*Dt/2</f>
        <v>-6.954689879200969</v>
      </c>
      <c r="S566">
        <f>x/r_</f>
        <v>0.94063734081406147</v>
      </c>
      <c r="T566">
        <f>y/r_</f>
        <v>0.33941330714374052</v>
      </c>
      <c r="U566">
        <f>S566+M566*Dt/2</f>
        <v>4.971578704271451E-12</v>
      </c>
      <c r="V566">
        <f>T566+N566*Dt/2</f>
        <v>3.3417713041217212E-13</v>
      </c>
      <c r="W566">
        <f t="shared" si="79"/>
        <v>-4.5859900461905581E-11</v>
      </c>
      <c r="X566">
        <f t="shared" si="80"/>
        <v>-3.2771270505697494E-12</v>
      </c>
      <c r="Y566">
        <f>W566/m_</f>
        <v>-4.5859900461905581E-11</v>
      </c>
      <c r="Z566">
        <f>X566/m_</f>
        <v>-3.2771270505697494E-12</v>
      </c>
      <c r="AA566">
        <f>Q566*Dt</f>
        <v>-1.927396751879789</v>
      </c>
      <c r="AB566">
        <f>R566*Dt</f>
        <v>-0.69546898792009693</v>
      </c>
      <c r="AC566">
        <f>Y566*Dt</f>
        <v>-4.5859900461905586E-12</v>
      </c>
      <c r="AD566">
        <f>Z566*Dt</f>
        <v>-3.2771270505697495E-13</v>
      </c>
    </row>
    <row r="567" spans="6:30" x14ac:dyDescent="0.25">
      <c r="F567">
        <f>F566+Dt</f>
        <v>55.100000000000513</v>
      </c>
      <c r="G567">
        <f t="shared" si="72"/>
        <v>6377567.9235437727</v>
      </c>
      <c r="H567">
        <f t="shared" si="73"/>
        <v>5998978.8114947267</v>
      </c>
      <c r="I567">
        <f t="shared" si="74"/>
        <v>2164630.6471663364</v>
      </c>
      <c r="J567">
        <f>-G_*M*m_/(POWER(G567,2))</f>
        <v>-9.8065632209120324</v>
      </c>
      <c r="K567">
        <f t="shared" si="75"/>
        <v>-9.2244199797005866</v>
      </c>
      <c r="L567">
        <f t="shared" si="76"/>
        <v>-3.3284768654514054</v>
      </c>
      <c r="M567">
        <f t="shared" si="77"/>
        <v>-18.812746816186383</v>
      </c>
      <c r="N567">
        <f t="shared" si="78"/>
        <v>-6.7882661428684541</v>
      </c>
      <c r="O567">
        <f>K567/m_</f>
        <v>-9.2244199797005866</v>
      </c>
      <c r="P567">
        <f>L567/m_</f>
        <v>-3.3284768654514054</v>
      </c>
      <c r="Q567">
        <f>M567+O567*Dt/2</f>
        <v>-19.273967815171414</v>
      </c>
      <c r="R567">
        <f>N567+P567*Dt/2</f>
        <v>-6.9546899861410241</v>
      </c>
      <c r="S567">
        <f>x/r_</f>
        <v>0.94063734081406147</v>
      </c>
      <c r="T567">
        <f>y/r_</f>
        <v>0.33941330714374052</v>
      </c>
      <c r="U567">
        <f>S567+M567*Dt/2</f>
        <v>4.7423176496863562E-12</v>
      </c>
      <c r="V567">
        <f>T567+N567*Dt/2</f>
        <v>3.1780134079895106E-13</v>
      </c>
      <c r="W567">
        <f t="shared" si="79"/>
        <v>-4.3745129677853551E-11</v>
      </c>
      <c r="X567">
        <f t="shared" si="80"/>
        <v>-3.116538940235524E-12</v>
      </c>
      <c r="Y567">
        <f>W567/m_</f>
        <v>-4.3745129677853551E-11</v>
      </c>
      <c r="Z567">
        <f>X567/m_</f>
        <v>-3.116538940235524E-12</v>
      </c>
      <c r="AA567">
        <f>Q567*Dt</f>
        <v>-1.9273967815171416</v>
      </c>
      <c r="AB567">
        <f>R567*Dt</f>
        <v>-0.6954689986141025</v>
      </c>
      <c r="AC567">
        <f>Y567*Dt</f>
        <v>-4.3745129677853551E-12</v>
      </c>
      <c r="AD567">
        <f>Z567*Dt</f>
        <v>-3.1165389402355244E-13</v>
      </c>
    </row>
    <row r="568" spans="6:30" x14ac:dyDescent="0.25">
      <c r="F568">
        <f>F567+Dt</f>
        <v>55.200000000000514</v>
      </c>
      <c r="G568">
        <f t="shared" si="72"/>
        <v>6377565.8745109569</v>
      </c>
      <c r="H568">
        <f t="shared" si="73"/>
        <v>5998976.8840979449</v>
      </c>
      <c r="I568">
        <f t="shared" si="74"/>
        <v>2164629.9516973379</v>
      </c>
      <c r="J568">
        <f>-G_*M*m_/(POWER(G568,2))</f>
        <v>-9.8065695223673153</v>
      </c>
      <c r="K568">
        <f t="shared" si="75"/>
        <v>-9.224425907085136</v>
      </c>
      <c r="L568">
        <f t="shared" si="76"/>
        <v>-3.3284790042480457</v>
      </c>
      <c r="M568">
        <f t="shared" si="77"/>
        <v>-18.812746816190757</v>
      </c>
      <c r="N568">
        <f t="shared" si="78"/>
        <v>-6.7882661428687658</v>
      </c>
      <c r="O568">
        <f>K568/m_</f>
        <v>-9.224425907085136</v>
      </c>
      <c r="P568">
        <f>L568/m_</f>
        <v>-3.3284790042480457</v>
      </c>
      <c r="Q568">
        <f>M568+O568*Dt/2</f>
        <v>-19.273968111545013</v>
      </c>
      <c r="R568">
        <f>N568+P568*Dt/2</f>
        <v>-6.9546900930811679</v>
      </c>
      <c r="S568">
        <f>x/r_</f>
        <v>0.94063734081406147</v>
      </c>
      <c r="T568">
        <f>y/r_</f>
        <v>0.33941330714374052</v>
      </c>
      <c r="U568">
        <f>S568+M568*Dt/2</f>
        <v>4.5236037138352003E-12</v>
      </c>
      <c r="V568">
        <f>T568+N568*Dt/2</f>
        <v>3.0220270730296761E-13</v>
      </c>
      <c r="W568">
        <f t="shared" si="79"/>
        <v>-4.1727647291287956E-11</v>
      </c>
      <c r="X568">
        <f t="shared" si="80"/>
        <v>-2.9635718590141728E-12</v>
      </c>
      <c r="Y568">
        <f>W568/m_</f>
        <v>-4.1727647291287956E-11</v>
      </c>
      <c r="Z568">
        <f>X568/m_</f>
        <v>-2.9635718590141728E-12</v>
      </c>
      <c r="AA568">
        <f>Q568*Dt</f>
        <v>-1.9273968111545015</v>
      </c>
      <c r="AB568">
        <f>R568*Dt</f>
        <v>-0.69546900930811684</v>
      </c>
      <c r="AC568">
        <f>Y568*Dt</f>
        <v>-4.1727647291287961E-12</v>
      </c>
      <c r="AD568">
        <f>Z568*Dt</f>
        <v>-2.9635718590141728E-13</v>
      </c>
    </row>
    <row r="569" spans="6:30" x14ac:dyDescent="0.25">
      <c r="F569">
        <f>F568+Dt</f>
        <v>55.300000000000516</v>
      </c>
      <c r="G569">
        <f t="shared" si="72"/>
        <v>6377563.8254781095</v>
      </c>
      <c r="H569">
        <f t="shared" si="73"/>
        <v>5998974.9567011334</v>
      </c>
      <c r="I569">
        <f t="shared" si="74"/>
        <v>2164629.2562283287</v>
      </c>
      <c r="J569">
        <f>-G_*M*m_/(POWER(G569,2))</f>
        <v>-9.8065758238287657</v>
      </c>
      <c r="K569">
        <f t="shared" si="75"/>
        <v>-9.2244318344754888</v>
      </c>
      <c r="L569">
        <f t="shared" si="76"/>
        <v>-3.3284811430467798</v>
      </c>
      <c r="M569">
        <f t="shared" si="77"/>
        <v>-18.812746816194931</v>
      </c>
      <c r="N569">
        <f t="shared" si="78"/>
        <v>-6.7882661428690625</v>
      </c>
      <c r="O569">
        <f>K569/m_</f>
        <v>-9.2244318344754888</v>
      </c>
      <c r="P569">
        <f>L569/m_</f>
        <v>-3.3284811430467798</v>
      </c>
      <c r="Q569">
        <f>M569+O569*Dt/2</f>
        <v>-19.273968407918705</v>
      </c>
      <c r="R569">
        <f>N569+P569*Dt/2</f>
        <v>-6.9546902000214015</v>
      </c>
      <c r="S569">
        <f>x/r_</f>
        <v>0.94063734081406147</v>
      </c>
      <c r="T569">
        <f>y/r_</f>
        <v>0.33941330714374052</v>
      </c>
      <c r="U569">
        <f>S569+M569*Dt/2</f>
        <v>4.3148817852056709E-12</v>
      </c>
      <c r="V569">
        <f>T569+N569*Dt/2</f>
        <v>2.8738122992422177E-13</v>
      </c>
      <c r="W569">
        <f t="shared" si="79"/>
        <v>-3.9802332901449621E-11</v>
      </c>
      <c r="X569">
        <f t="shared" si="80"/>
        <v>-2.818225821597049E-12</v>
      </c>
      <c r="Y569">
        <f>W569/m_</f>
        <v>-3.9802332901449621E-11</v>
      </c>
      <c r="Z569">
        <f>X569/m_</f>
        <v>-2.818225821597049E-12</v>
      </c>
      <c r="AA569">
        <f>Q569*Dt</f>
        <v>-1.9273968407918707</v>
      </c>
      <c r="AB569">
        <f>R569*Dt</f>
        <v>-0.69546902000214017</v>
      </c>
      <c r="AC569">
        <f>Y569*Dt</f>
        <v>-3.9802332901449623E-12</v>
      </c>
      <c r="AD569">
        <f>Z569*Dt</f>
        <v>-2.8182258215970494E-13</v>
      </c>
    </row>
    <row r="570" spans="6:30" x14ac:dyDescent="0.25">
      <c r="F570">
        <f>F569+Dt</f>
        <v>55.400000000000517</v>
      </c>
      <c r="G570">
        <f t="shared" si="72"/>
        <v>6377561.7764452305</v>
      </c>
      <c r="H570">
        <f t="shared" si="73"/>
        <v>5998973.029304293</v>
      </c>
      <c r="I570">
        <f t="shared" si="74"/>
        <v>2164628.5607593087</v>
      </c>
      <c r="J570">
        <f>-G_*M*m_/(POWER(G570,2))</f>
        <v>-9.8065821252963872</v>
      </c>
      <c r="K570">
        <f t="shared" si="75"/>
        <v>-9.2244377618716449</v>
      </c>
      <c r="L570">
        <f t="shared" si="76"/>
        <v>-3.3284832818476078</v>
      </c>
      <c r="M570">
        <f t="shared" si="77"/>
        <v>-18.81274681619891</v>
      </c>
      <c r="N570">
        <f t="shared" si="78"/>
        <v>-6.788266142869344</v>
      </c>
      <c r="O570">
        <f>K570/m_</f>
        <v>-9.2244377618716449</v>
      </c>
      <c r="P570">
        <f>L570/m_</f>
        <v>-3.3284832818476078</v>
      </c>
      <c r="Q570">
        <f>M570+O570*Dt/2</f>
        <v>-19.273968704292493</v>
      </c>
      <c r="R570">
        <f>N570+P570*Dt/2</f>
        <v>-6.9546903069617247</v>
      </c>
      <c r="S570">
        <f>x/r_</f>
        <v>0.94063734081406147</v>
      </c>
      <c r="T570">
        <f>y/r_</f>
        <v>0.33941330714374052</v>
      </c>
      <c r="U570">
        <f>S570+M570*Dt/2</f>
        <v>4.1159298191928428E-12</v>
      </c>
      <c r="V570">
        <f>T570+N570*Dt/2</f>
        <v>2.7328139751148228E-13</v>
      </c>
      <c r="W570">
        <f t="shared" si="79"/>
        <v>-3.7967138449375989E-11</v>
      </c>
      <c r="X570">
        <f t="shared" si="80"/>
        <v>-2.6799564680121185E-12</v>
      </c>
      <c r="Y570">
        <f>W570/m_</f>
        <v>-3.7967138449375989E-11</v>
      </c>
      <c r="Z570">
        <f>X570/m_</f>
        <v>-2.6799564680121185E-12</v>
      </c>
      <c r="AA570">
        <f>Q570*Dt</f>
        <v>-1.9273968704292495</v>
      </c>
      <c r="AB570">
        <f>R570*Dt</f>
        <v>-0.6954690306961725</v>
      </c>
      <c r="AC570">
        <f>Y570*Dt</f>
        <v>-3.7967138449375994E-12</v>
      </c>
      <c r="AD570">
        <f>Z570*Dt</f>
        <v>-2.6799564680121187E-13</v>
      </c>
    </row>
    <row r="571" spans="6:30" x14ac:dyDescent="0.25">
      <c r="F571">
        <f>F570+Dt</f>
        <v>55.500000000000519</v>
      </c>
      <c r="G571">
        <f t="shared" si="72"/>
        <v>6377559.7274123197</v>
      </c>
      <c r="H571">
        <f t="shared" si="73"/>
        <v>5998971.1019074228</v>
      </c>
      <c r="I571">
        <f t="shared" si="74"/>
        <v>2164627.8652902781</v>
      </c>
      <c r="J571">
        <f>-G_*M*m_/(POWER(G571,2))</f>
        <v>-9.8065884267701815</v>
      </c>
      <c r="K571">
        <f t="shared" si="75"/>
        <v>-9.2244436892736097</v>
      </c>
      <c r="L571">
        <f t="shared" si="76"/>
        <v>-3.3284854206505319</v>
      </c>
      <c r="M571">
        <f t="shared" si="77"/>
        <v>-18.812746816202708</v>
      </c>
      <c r="N571">
        <f t="shared" si="78"/>
        <v>-6.7882661428696123</v>
      </c>
      <c r="O571">
        <f>K571/m_</f>
        <v>-9.2244436892736097</v>
      </c>
      <c r="P571">
        <f>L571/m_</f>
        <v>-3.3284854206505319</v>
      </c>
      <c r="Q571">
        <f>M571+O571*Dt/2</f>
        <v>-19.273969000666387</v>
      </c>
      <c r="R571">
        <f>N571+P571*Dt/2</f>
        <v>-6.9546904139021386</v>
      </c>
      <c r="S571">
        <f>x/r_</f>
        <v>0.94063734081406147</v>
      </c>
      <c r="T571">
        <f>y/r_</f>
        <v>0.33941330714374052</v>
      </c>
      <c r="U571">
        <f>S571+M571*Dt/2</f>
        <v>3.9260816819819411E-12</v>
      </c>
      <c r="V571">
        <f>T571+N571*Dt/2</f>
        <v>2.5990321006474915E-13</v>
      </c>
      <c r="W571">
        <f t="shared" si="79"/>
        <v>-3.6215919394931033E-11</v>
      </c>
      <c r="X571">
        <f t="shared" si="80"/>
        <v>-2.5487638119013885E-12</v>
      </c>
      <c r="Y571">
        <f>W571/m_</f>
        <v>-3.6215919394931033E-11</v>
      </c>
      <c r="Z571">
        <f>X571/m_</f>
        <v>-2.5487638119013885E-12</v>
      </c>
      <c r="AA571">
        <f>Q571*Dt</f>
        <v>-1.9273969000666389</v>
      </c>
      <c r="AB571">
        <f>R571*Dt</f>
        <v>-0.69546904139021393</v>
      </c>
      <c r="AC571">
        <f>Y571*Dt</f>
        <v>-3.6215919394931034E-12</v>
      </c>
      <c r="AD571">
        <f>Z571*Dt</f>
        <v>-2.5487638119013886E-13</v>
      </c>
    </row>
    <row r="572" spans="6:30" x14ac:dyDescent="0.25">
      <c r="F572">
        <f>F571+Dt</f>
        <v>55.60000000000052</v>
      </c>
      <c r="G572">
        <f t="shared" si="72"/>
        <v>6377557.6783793774</v>
      </c>
      <c r="H572">
        <f t="shared" si="73"/>
        <v>5998969.1745105227</v>
      </c>
      <c r="I572">
        <f t="shared" si="74"/>
        <v>2164627.1698212367</v>
      </c>
      <c r="J572">
        <f>-G_*M*m_/(POWER(G572,2))</f>
        <v>-9.8065947282501469</v>
      </c>
      <c r="K572">
        <f t="shared" si="75"/>
        <v>-9.2244496166813779</v>
      </c>
      <c r="L572">
        <f t="shared" si="76"/>
        <v>-3.3284875594555499</v>
      </c>
      <c r="M572">
        <f t="shared" si="77"/>
        <v>-18.812746816206328</v>
      </c>
      <c r="N572">
        <f t="shared" si="78"/>
        <v>-6.7882661428698672</v>
      </c>
      <c r="O572">
        <f>K572/m_</f>
        <v>-9.2244496166813779</v>
      </c>
      <c r="P572">
        <f>L572/m_</f>
        <v>-3.3284875594555499</v>
      </c>
      <c r="Q572">
        <f>M572+O572*Dt/2</f>
        <v>-19.273969297040399</v>
      </c>
      <c r="R572">
        <f>N572+P572*Dt/2</f>
        <v>-6.9546905208426448</v>
      </c>
      <c r="S572">
        <f>x/r_</f>
        <v>0.94063734081406147</v>
      </c>
      <c r="T572">
        <f>y/r_</f>
        <v>0.33941330714374052</v>
      </c>
      <c r="U572">
        <f>S572+M572*Dt/2</f>
        <v>3.745004306665578E-12</v>
      </c>
      <c r="V572">
        <f>T572+N572*Dt/2</f>
        <v>2.4713564528155985E-13</v>
      </c>
      <c r="W572">
        <f t="shared" si="79"/>
        <v>-3.4545603541091404E-11</v>
      </c>
      <c r="X572">
        <f t="shared" si="80"/>
        <v>-2.4235591161808432E-12</v>
      </c>
      <c r="Y572">
        <f>W572/m_</f>
        <v>-3.4545603541091404E-11</v>
      </c>
      <c r="Z572">
        <f>X572/m_</f>
        <v>-2.4235591161808432E-12</v>
      </c>
      <c r="AA572">
        <f>Q572*Dt</f>
        <v>-1.9273969297040399</v>
      </c>
      <c r="AB572">
        <f>R572*Dt</f>
        <v>-0.69546905208426457</v>
      </c>
      <c r="AC572">
        <f>Y572*Dt</f>
        <v>-3.4545603541091404E-12</v>
      </c>
      <c r="AD572">
        <f>Z572*Dt</f>
        <v>-2.4235591161808431E-13</v>
      </c>
    </row>
    <row r="573" spans="6:30" x14ac:dyDescent="0.25">
      <c r="F573">
        <f>F572+Dt</f>
        <v>55.700000000000522</v>
      </c>
      <c r="G573">
        <f t="shared" si="72"/>
        <v>6377555.6293464042</v>
      </c>
      <c r="H573">
        <f t="shared" si="73"/>
        <v>5998967.2471135929</v>
      </c>
      <c r="I573">
        <f t="shared" si="74"/>
        <v>2164626.4743521847</v>
      </c>
      <c r="J573">
        <f>-G_*M*m_/(POWER(G573,2))</f>
        <v>-9.806601029736278</v>
      </c>
      <c r="K573">
        <f t="shared" si="75"/>
        <v>-9.2244555440949458</v>
      </c>
      <c r="L573">
        <f t="shared" si="76"/>
        <v>-3.3284896982626599</v>
      </c>
      <c r="M573">
        <f t="shared" si="77"/>
        <v>-18.812746816209781</v>
      </c>
      <c r="N573">
        <f t="shared" si="78"/>
        <v>-6.7882661428701097</v>
      </c>
      <c r="O573">
        <f>K573/m_</f>
        <v>-9.2244555440949458</v>
      </c>
      <c r="P573">
        <f>L573/m_</f>
        <v>-3.3284896982626599</v>
      </c>
      <c r="Q573">
        <f>M573+O573*Dt/2</f>
        <v>-19.273969593414527</v>
      </c>
      <c r="R573">
        <f>N573+P573*Dt/2</f>
        <v>-6.9546906277832425</v>
      </c>
      <c r="S573">
        <f>x/r_</f>
        <v>0.94063734081406147</v>
      </c>
      <c r="T573">
        <f>y/r_</f>
        <v>0.33941330714374052</v>
      </c>
      <c r="U573">
        <f>S573+M573*Dt/2</f>
        <v>3.5723646263363662E-12</v>
      </c>
      <c r="V573">
        <f>T573+N573*Dt/2</f>
        <v>2.3503421431314564E-13</v>
      </c>
      <c r="W573">
        <f t="shared" si="79"/>
        <v>-3.2953118682937164E-11</v>
      </c>
      <c r="X573">
        <f t="shared" si="80"/>
        <v>-2.3048867681065511E-12</v>
      </c>
      <c r="Y573">
        <f>W573/m_</f>
        <v>-3.2953118682937164E-11</v>
      </c>
      <c r="Z573">
        <f>X573/m_</f>
        <v>-2.3048867681065511E-12</v>
      </c>
      <c r="AA573">
        <f>Q573*Dt</f>
        <v>-1.9273969593414528</v>
      </c>
      <c r="AB573">
        <f>R573*Dt</f>
        <v>-0.69546906277832432</v>
      </c>
      <c r="AC573">
        <f>Y573*Dt</f>
        <v>-3.2953118682937167E-12</v>
      </c>
      <c r="AD573">
        <f>Z573*Dt</f>
        <v>-2.304886768106551E-13</v>
      </c>
    </row>
    <row r="574" spans="6:30" x14ac:dyDescent="0.25">
      <c r="F574">
        <f>F573+Dt</f>
        <v>55.800000000000523</v>
      </c>
      <c r="G574">
        <f t="shared" si="72"/>
        <v>6377553.5803133985</v>
      </c>
      <c r="H574">
        <f t="shared" si="73"/>
        <v>5998965.3197166333</v>
      </c>
      <c r="I574">
        <f t="shared" si="74"/>
        <v>2164625.7788831219</v>
      </c>
      <c r="J574">
        <f>-G_*M*m_/(POWER(G574,2))</f>
        <v>-9.8066073312285855</v>
      </c>
      <c r="K574">
        <f t="shared" si="75"/>
        <v>-9.2244614715143243</v>
      </c>
      <c r="L574">
        <f t="shared" si="76"/>
        <v>-3.3284918370718679</v>
      </c>
      <c r="M574">
        <f t="shared" si="77"/>
        <v>-18.812746816213078</v>
      </c>
      <c r="N574">
        <f t="shared" si="78"/>
        <v>-6.7882661428703406</v>
      </c>
      <c r="O574">
        <f>K574/m_</f>
        <v>-9.2244614715143243</v>
      </c>
      <c r="P574">
        <f>L574/m_</f>
        <v>-3.3284918370718679</v>
      </c>
      <c r="Q574">
        <f>M574+O574*Dt/2</f>
        <v>-19.273969889788795</v>
      </c>
      <c r="R574">
        <f>N574+P574*Dt/2</f>
        <v>-6.9546907347239344</v>
      </c>
      <c r="S574">
        <f>x/r_</f>
        <v>0.94063734081406147</v>
      </c>
      <c r="T574">
        <f>y/r_</f>
        <v>0.33941330714374052</v>
      </c>
      <c r="U574">
        <f>S574+M574*Dt/2</f>
        <v>3.4074965071795305E-12</v>
      </c>
      <c r="V574">
        <f>T574+N574*Dt/2</f>
        <v>2.2348789485704401E-13</v>
      </c>
      <c r="W574">
        <f t="shared" si="79"/>
        <v>-3.143232024479721E-11</v>
      </c>
      <c r="X574">
        <f t="shared" si="80"/>
        <v>-2.1916580281459311E-12</v>
      </c>
      <c r="Y574">
        <f>W574/m_</f>
        <v>-3.143232024479721E-11</v>
      </c>
      <c r="Z574">
        <f>X574/m_</f>
        <v>-2.1916580281459311E-12</v>
      </c>
      <c r="AA574">
        <f>Q574*Dt</f>
        <v>-1.9273969889788796</v>
      </c>
      <c r="AB574">
        <f>R574*Dt</f>
        <v>-0.69546907347239351</v>
      </c>
      <c r="AC574">
        <f>Y574*Dt</f>
        <v>-3.1432320244797213E-12</v>
      </c>
      <c r="AD574">
        <f>Z574*Dt</f>
        <v>-2.1916580281459312E-13</v>
      </c>
    </row>
    <row r="575" spans="6:30" x14ac:dyDescent="0.25">
      <c r="F575">
        <f>F574+Dt</f>
        <v>55.900000000000524</v>
      </c>
      <c r="G575">
        <f t="shared" si="72"/>
        <v>6377551.5312803611</v>
      </c>
      <c r="H575">
        <f t="shared" si="73"/>
        <v>5998963.3923196439</v>
      </c>
      <c r="I575">
        <f t="shared" si="74"/>
        <v>2164625.0834140484</v>
      </c>
      <c r="J575">
        <f>-G_*M*m_/(POWER(G575,2))</f>
        <v>-9.8066136327270641</v>
      </c>
      <c r="K575">
        <f t="shared" si="75"/>
        <v>-9.2244673989395061</v>
      </c>
      <c r="L575">
        <f t="shared" si="76"/>
        <v>-3.3284939758831698</v>
      </c>
      <c r="M575">
        <f t="shared" si="77"/>
        <v>-18.812746816216222</v>
      </c>
      <c r="N575">
        <f t="shared" si="78"/>
        <v>-6.78826614287056</v>
      </c>
      <c r="O575">
        <f>K575/m_</f>
        <v>-9.2244673989395061</v>
      </c>
      <c r="P575">
        <f>L575/m_</f>
        <v>-3.3284939758831698</v>
      </c>
      <c r="Q575">
        <f>M575+O575*Dt/2</f>
        <v>-19.273970186163197</v>
      </c>
      <c r="R575">
        <f>N575+P575*Dt/2</f>
        <v>-6.9546908416647186</v>
      </c>
      <c r="S575">
        <f>x/r_</f>
        <v>0.94063734081406147</v>
      </c>
      <c r="T575">
        <f>y/r_</f>
        <v>0.33941330714374052</v>
      </c>
      <c r="U575">
        <f>S575+M575*Dt/2</f>
        <v>3.2502889268926083E-12</v>
      </c>
      <c r="V575">
        <f>T575+N575*Dt/2</f>
        <v>2.1249668691325496E-13</v>
      </c>
      <c r="W575">
        <f t="shared" si="79"/>
        <v>-2.9982184243254938E-11</v>
      </c>
      <c r="X575">
        <f t="shared" si="80"/>
        <v>-2.0838729067928606E-12</v>
      </c>
      <c r="Y575">
        <f>W575/m_</f>
        <v>-2.9982184243254938E-11</v>
      </c>
      <c r="Z575">
        <f>X575/m_</f>
        <v>-2.0838729067928606E-12</v>
      </c>
      <c r="AA575">
        <f>Q575*Dt</f>
        <v>-1.9273970186163198</v>
      </c>
      <c r="AB575">
        <f>R575*Dt</f>
        <v>-0.69546908416647191</v>
      </c>
      <c r="AC575">
        <f>Y575*Dt</f>
        <v>-2.998218424325494E-12</v>
      </c>
      <c r="AD575">
        <f>Z575*Dt</f>
        <v>-2.0838729067928609E-13</v>
      </c>
    </row>
    <row r="576" spans="6:30" x14ac:dyDescent="0.25">
      <c r="F576">
        <f>F575+Dt</f>
        <v>56.000000000000526</v>
      </c>
      <c r="G576">
        <f t="shared" si="72"/>
        <v>6377549.4822472939</v>
      </c>
      <c r="H576">
        <f t="shared" si="73"/>
        <v>5998961.4649226256</v>
      </c>
      <c r="I576">
        <f t="shared" si="74"/>
        <v>2164624.3879449642</v>
      </c>
      <c r="J576">
        <f>-G_*M*m_/(POWER(G576,2))</f>
        <v>-9.8066199342317066</v>
      </c>
      <c r="K576">
        <f t="shared" si="75"/>
        <v>-9.2244733263704859</v>
      </c>
      <c r="L576">
        <f t="shared" si="76"/>
        <v>-3.3284961146965628</v>
      </c>
      <c r="M576">
        <f t="shared" si="77"/>
        <v>-18.812746816219221</v>
      </c>
      <c r="N576">
        <f t="shared" si="78"/>
        <v>-6.7882661428707687</v>
      </c>
      <c r="O576">
        <f>K576/m_</f>
        <v>-9.2244733263704859</v>
      </c>
      <c r="P576">
        <f>L576/m_</f>
        <v>-3.3284961146965628</v>
      </c>
      <c r="Q576">
        <f>M576+O576*Dt/2</f>
        <v>-19.273970482537745</v>
      </c>
      <c r="R576">
        <f>N576+P576*Dt/2</f>
        <v>-6.954690948605597</v>
      </c>
      <c r="S576">
        <f>x/r_</f>
        <v>0.94063734081406147</v>
      </c>
      <c r="T576">
        <f>y/r_</f>
        <v>0.33941330714374052</v>
      </c>
      <c r="U576">
        <f>S576+M576*Dt/2</f>
        <v>3.1004088185682122E-12</v>
      </c>
      <c r="V576">
        <f>T576+N576*Dt/2</f>
        <v>2.0206059048177849E-13</v>
      </c>
      <c r="W576">
        <f t="shared" si="79"/>
        <v>-2.8599638447726303E-11</v>
      </c>
      <c r="X576">
        <f t="shared" si="80"/>
        <v>-1.9815314145412386E-12</v>
      </c>
      <c r="Y576">
        <f>W576/m_</f>
        <v>-2.8599638447726303E-11</v>
      </c>
      <c r="Z576">
        <f>X576/m_</f>
        <v>-1.9815314145412386E-12</v>
      </c>
      <c r="AA576">
        <f>Q576*Dt</f>
        <v>-1.9273970482537746</v>
      </c>
      <c r="AB576">
        <f>R576*Dt</f>
        <v>-0.69546909486055974</v>
      </c>
      <c r="AC576">
        <f>Y576*Dt</f>
        <v>-2.8599638447726306E-12</v>
      </c>
      <c r="AD576">
        <f>Z576*Dt</f>
        <v>-1.9815314145412388E-13</v>
      </c>
    </row>
    <row r="577" spans="6:30" x14ac:dyDescent="0.25">
      <c r="F577">
        <f>F576+Dt</f>
        <v>56.100000000000527</v>
      </c>
      <c r="G577">
        <f t="shared" si="72"/>
        <v>6377547.4332141941</v>
      </c>
      <c r="H577">
        <f t="shared" si="73"/>
        <v>5998959.5375255775</v>
      </c>
      <c r="I577">
        <f t="shared" si="74"/>
        <v>2164623.6924758693</v>
      </c>
      <c r="J577">
        <f>-G_*M*m_/(POWER(G577,2))</f>
        <v>-9.8066262357425256</v>
      </c>
      <c r="K577">
        <f t="shared" si="75"/>
        <v>-9.2244792538072762</v>
      </c>
      <c r="L577">
        <f t="shared" si="76"/>
        <v>-3.3284982535120533</v>
      </c>
      <c r="M577">
        <f t="shared" si="77"/>
        <v>-18.812746816222081</v>
      </c>
      <c r="N577">
        <f t="shared" si="78"/>
        <v>-6.7882661428709667</v>
      </c>
      <c r="O577">
        <f>K577/m_</f>
        <v>-9.2244792538072762</v>
      </c>
      <c r="P577">
        <f>L577/m_</f>
        <v>-3.3284982535120533</v>
      </c>
      <c r="Q577">
        <f>M577+O577*Dt/2</f>
        <v>-19.273970778912446</v>
      </c>
      <c r="R577">
        <f>N577+P577*Dt/2</f>
        <v>-6.9546910555465695</v>
      </c>
      <c r="S577">
        <f>x/r_</f>
        <v>0.94063734081406147</v>
      </c>
      <c r="T577">
        <f>y/r_</f>
        <v>0.33941330714374052</v>
      </c>
      <c r="U577">
        <f>S577+M577*Dt/2</f>
        <v>2.957412092996492E-12</v>
      </c>
      <c r="V577">
        <f>T577+N577*Dt/2</f>
        <v>1.921796055626146E-13</v>
      </c>
      <c r="W577">
        <f t="shared" si="79"/>
        <v>-2.7280586496804896E-11</v>
      </c>
      <c r="X577">
        <f t="shared" si="80"/>
        <v>-1.8846335618849866E-12</v>
      </c>
      <c r="Y577">
        <f>W577/m_</f>
        <v>-2.7280586496804896E-11</v>
      </c>
      <c r="Z577">
        <f>X577/m_</f>
        <v>-1.8846335618849866E-12</v>
      </c>
      <c r="AA577">
        <f>Q577*Dt</f>
        <v>-1.9273970778912446</v>
      </c>
      <c r="AB577">
        <f>R577*Dt</f>
        <v>-0.69546910555465702</v>
      </c>
      <c r="AC577">
        <f>Y577*Dt</f>
        <v>-2.7280586496804898E-12</v>
      </c>
      <c r="AD577">
        <f>Z577*Dt</f>
        <v>-1.8846335618849867E-13</v>
      </c>
    </row>
    <row r="578" spans="6:30" x14ac:dyDescent="0.25">
      <c r="F578">
        <f>F577+Dt</f>
        <v>56.200000000000529</v>
      </c>
      <c r="G578">
        <f t="shared" si="72"/>
        <v>6377545.3841810636</v>
      </c>
      <c r="H578">
        <f t="shared" si="73"/>
        <v>5998957.6101284996</v>
      </c>
      <c r="I578">
        <f t="shared" si="74"/>
        <v>2164622.9970067637</v>
      </c>
      <c r="J578">
        <f>-G_*M*m_/(POWER(G578,2))</f>
        <v>-9.806632537259512</v>
      </c>
      <c r="K578">
        <f t="shared" si="75"/>
        <v>-9.2244851812498663</v>
      </c>
      <c r="L578">
        <f t="shared" si="76"/>
        <v>-3.3285003923296359</v>
      </c>
      <c r="M578">
        <f t="shared" si="77"/>
        <v>-18.812746816224809</v>
      </c>
      <c r="N578">
        <f t="shared" si="78"/>
        <v>-6.788266142871155</v>
      </c>
      <c r="O578">
        <f>K578/m_</f>
        <v>-9.2244851812498663</v>
      </c>
      <c r="P578">
        <f>L578/m_</f>
        <v>-3.3285003923296359</v>
      </c>
      <c r="Q578">
        <f>M578+O578*Dt/2</f>
        <v>-19.273971075287303</v>
      </c>
      <c r="R578">
        <f>N578+P578*Dt/2</f>
        <v>-6.9546911624876371</v>
      </c>
      <c r="S578">
        <f>x/r_</f>
        <v>0.94063734081406147</v>
      </c>
      <c r="T578">
        <f>y/r_</f>
        <v>0.33941330714374052</v>
      </c>
      <c r="U578">
        <f>S578+M578*Dt/2</f>
        <v>2.8209656832700603E-12</v>
      </c>
      <c r="V578">
        <f>T578+N578*Dt/2</f>
        <v>1.8274270985330077E-13</v>
      </c>
      <c r="W578">
        <f t="shared" si="79"/>
        <v>-2.6021956142139074E-11</v>
      </c>
      <c r="X578">
        <f t="shared" si="80"/>
        <v>-1.7920906043943538E-12</v>
      </c>
      <c r="Y578">
        <f>W578/m_</f>
        <v>-2.6021956142139074E-11</v>
      </c>
      <c r="Z578">
        <f>X578/m_</f>
        <v>-1.7920906043943538E-12</v>
      </c>
      <c r="AA578">
        <f>Q578*Dt</f>
        <v>-1.9273971075287304</v>
      </c>
      <c r="AB578">
        <f>R578*Dt</f>
        <v>-0.69546911624876373</v>
      </c>
      <c r="AC578">
        <f>Y578*Dt</f>
        <v>-2.6021956142139076E-12</v>
      </c>
      <c r="AD578">
        <f>Z578*Dt</f>
        <v>-1.792090604394354E-13</v>
      </c>
    </row>
    <row r="579" spans="6:30" x14ac:dyDescent="0.25">
      <c r="F579">
        <f>F578+Dt</f>
        <v>56.30000000000053</v>
      </c>
      <c r="G579">
        <f t="shared" si="72"/>
        <v>6377543.3351478996</v>
      </c>
      <c r="H579">
        <f t="shared" si="73"/>
        <v>5998955.6827313919</v>
      </c>
      <c r="I579">
        <f t="shared" si="74"/>
        <v>2164622.3015376474</v>
      </c>
      <c r="J579">
        <f>-G_*M*m_/(POWER(G579,2))</f>
        <v>-9.8066388387826748</v>
      </c>
      <c r="K579">
        <f t="shared" si="75"/>
        <v>-9.2244911086982686</v>
      </c>
      <c r="L579">
        <f t="shared" si="76"/>
        <v>-3.3285025311493159</v>
      </c>
      <c r="M579">
        <f t="shared" si="77"/>
        <v>-18.81274681622741</v>
      </c>
      <c r="N579">
        <f t="shared" si="78"/>
        <v>-6.7882661428713345</v>
      </c>
      <c r="O579">
        <f>K579/m_</f>
        <v>-9.2244911086982686</v>
      </c>
      <c r="P579">
        <f>L579/m_</f>
        <v>-3.3285025311493159</v>
      </c>
      <c r="Q579">
        <f>M579+O579*Dt/2</f>
        <v>-19.273971371662324</v>
      </c>
      <c r="R579">
        <f>N579+P579*Dt/2</f>
        <v>-6.9546912694288006</v>
      </c>
      <c r="S579">
        <f>x/r_</f>
        <v>0.94063734081406147</v>
      </c>
      <c r="T579">
        <f>y/r_</f>
        <v>0.33941330714374052</v>
      </c>
      <c r="U579">
        <f>S579+M579*Dt/2</f>
        <v>2.6909585670864544E-12</v>
      </c>
      <c r="V579">
        <f>T579+N579*Dt/2</f>
        <v>1.73749903353837E-13</v>
      </c>
      <c r="W579">
        <f t="shared" si="79"/>
        <v>-2.4822723375964432E-11</v>
      </c>
      <c r="X579">
        <f t="shared" si="80"/>
        <v>-1.7039025504644741E-12</v>
      </c>
      <c r="Y579">
        <f>W579/m_</f>
        <v>-2.4822723375964432E-11</v>
      </c>
      <c r="Z579">
        <f>X579/m_</f>
        <v>-1.7039025504644741E-12</v>
      </c>
      <c r="AA579">
        <f>Q579*Dt</f>
        <v>-1.9273971371662324</v>
      </c>
      <c r="AB579">
        <f>R579*Dt</f>
        <v>-0.6954691269428801</v>
      </c>
      <c r="AC579">
        <f>Y579*Dt</f>
        <v>-2.4822723375964435E-12</v>
      </c>
      <c r="AD579">
        <f>Z579*Dt</f>
        <v>-1.7039025504644743E-13</v>
      </c>
    </row>
    <row r="580" spans="6:30" x14ac:dyDescent="0.25">
      <c r="F580">
        <f>F579+Dt</f>
        <v>56.400000000000531</v>
      </c>
      <c r="G580">
        <f t="shared" si="72"/>
        <v>6377541.2861147057</v>
      </c>
      <c r="H580">
        <f t="shared" si="73"/>
        <v>5998953.7553342544</v>
      </c>
      <c r="I580">
        <f t="shared" si="74"/>
        <v>2164621.6060685203</v>
      </c>
      <c r="J580">
        <f>-G_*M*m_/(POWER(G580,2))</f>
        <v>-9.8066451403120016</v>
      </c>
      <c r="K580">
        <f t="shared" si="75"/>
        <v>-9.2244970361524672</v>
      </c>
      <c r="L580">
        <f t="shared" si="76"/>
        <v>-3.3285046699710876</v>
      </c>
      <c r="M580">
        <f t="shared" si="77"/>
        <v>-18.812746816229893</v>
      </c>
      <c r="N580">
        <f t="shared" si="78"/>
        <v>-6.788266142871505</v>
      </c>
      <c r="O580">
        <f>K580/m_</f>
        <v>-9.2244970361524672</v>
      </c>
      <c r="P580">
        <f>L580/m_</f>
        <v>-3.3285046699710876</v>
      </c>
      <c r="Q580">
        <f>M580+O580*Dt/2</f>
        <v>-19.273971668037518</v>
      </c>
      <c r="R580">
        <f>N580+P580*Dt/2</f>
        <v>-6.9546913763700591</v>
      </c>
      <c r="S580">
        <f>x/r_</f>
        <v>0.94063734081406147</v>
      </c>
      <c r="T580">
        <f>y/r_</f>
        <v>0.33941330714374052</v>
      </c>
      <c r="U580">
        <f>S580+M580*Dt/2</f>
        <v>2.5667246106308994E-12</v>
      </c>
      <c r="V580">
        <f>T580+N580*Dt/2</f>
        <v>1.6525669721545455E-13</v>
      </c>
      <c r="W580">
        <f t="shared" si="79"/>
        <v>-2.3676743563384327E-11</v>
      </c>
      <c r="X580">
        <f t="shared" si="80"/>
        <v>-1.6206137866519493E-12</v>
      </c>
      <c r="Y580">
        <f>W580/m_</f>
        <v>-2.3676743563384327E-11</v>
      </c>
      <c r="Z580">
        <f>X580/m_</f>
        <v>-1.6206137866519493E-12</v>
      </c>
      <c r="AA580">
        <f>Q580*Dt</f>
        <v>-1.9273971668037519</v>
      </c>
      <c r="AB580">
        <f>R580*Dt</f>
        <v>-0.69546913763700591</v>
      </c>
      <c r="AC580">
        <f>Y580*Dt</f>
        <v>-2.3676743563384328E-12</v>
      </c>
      <c r="AD580">
        <f>Z580*Dt</f>
        <v>-1.6206137866519494E-13</v>
      </c>
    </row>
    <row r="581" spans="6:30" x14ac:dyDescent="0.25">
      <c r="F581">
        <f>F580+Dt</f>
        <v>56.500000000000533</v>
      </c>
      <c r="G581">
        <f t="shared" si="72"/>
        <v>6377539.2370814802</v>
      </c>
      <c r="H581">
        <f t="shared" si="73"/>
        <v>5998951.827937088</v>
      </c>
      <c r="I581">
        <f t="shared" si="74"/>
        <v>2164620.9105993826</v>
      </c>
      <c r="J581">
        <f>-G_*M*m_/(POWER(G581,2))</f>
        <v>-9.8066514418475013</v>
      </c>
      <c r="K581">
        <f t="shared" si="75"/>
        <v>-9.2245029636124727</v>
      </c>
      <c r="L581">
        <f t="shared" si="76"/>
        <v>-3.3285068087949541</v>
      </c>
      <c r="M581">
        <f t="shared" si="77"/>
        <v>-18.812746816232259</v>
      </c>
      <c r="N581">
        <f t="shared" si="78"/>
        <v>-6.7882661428716666</v>
      </c>
      <c r="O581">
        <f>K581/m_</f>
        <v>-9.2245029636124727</v>
      </c>
      <c r="P581">
        <f>L581/m_</f>
        <v>-3.3285068087949541</v>
      </c>
      <c r="Q581">
        <f>M581+O581*Dt/2</f>
        <v>-19.273971964412883</v>
      </c>
      <c r="R581">
        <f>N581+P581*Dt/2</f>
        <v>-6.9546914833114144</v>
      </c>
      <c r="S581">
        <f>x/r_</f>
        <v>0.94063734081406147</v>
      </c>
      <c r="T581">
        <f>y/r_</f>
        <v>0.33941330714374052</v>
      </c>
      <c r="U581">
        <f>S581+M581*Dt/2</f>
        <v>2.4484858585083202E-12</v>
      </c>
      <c r="V581">
        <f>T581+N581*Dt/2</f>
        <v>1.5715206913569091E-13</v>
      </c>
      <c r="W581">
        <f t="shared" si="79"/>
        <v>-2.2586065058173231E-11</v>
      </c>
      <c r="X581">
        <f t="shared" si="80"/>
        <v>-1.5411355653788415E-12</v>
      </c>
      <c r="Y581">
        <f>W581/m_</f>
        <v>-2.2586065058173231E-11</v>
      </c>
      <c r="Z581">
        <f>X581/m_</f>
        <v>-1.5411355653788415E-12</v>
      </c>
      <c r="AA581">
        <f>Q581*Dt</f>
        <v>-1.9273971964412884</v>
      </c>
      <c r="AB581">
        <f>R581*Dt</f>
        <v>-0.69546914833114148</v>
      </c>
      <c r="AC581">
        <f>Y581*Dt</f>
        <v>-2.2586065058173232E-12</v>
      </c>
      <c r="AD581">
        <f>Z581*Dt</f>
        <v>-1.5411355653788417E-13</v>
      </c>
    </row>
    <row r="582" spans="6:30" x14ac:dyDescent="0.25">
      <c r="F582">
        <f>F581+Dt</f>
        <v>56.600000000000534</v>
      </c>
      <c r="G582">
        <f t="shared" si="72"/>
        <v>6377537.188048223</v>
      </c>
      <c r="H582">
        <f t="shared" si="73"/>
        <v>5998949.9005398918</v>
      </c>
      <c r="I582">
        <f t="shared" si="74"/>
        <v>2164620.2151302341</v>
      </c>
      <c r="J582">
        <f>-G_*M*m_/(POWER(G582,2))</f>
        <v>-9.806657743389172</v>
      </c>
      <c r="K582">
        <f t="shared" si="75"/>
        <v>-9.2245088910782833</v>
      </c>
      <c r="L582">
        <f t="shared" si="76"/>
        <v>-3.3285089476209162</v>
      </c>
      <c r="M582">
        <f t="shared" si="77"/>
        <v>-18.812746816234519</v>
      </c>
      <c r="N582">
        <f t="shared" si="78"/>
        <v>-6.7882661428718212</v>
      </c>
      <c r="O582">
        <f>K582/m_</f>
        <v>-9.2245088910782833</v>
      </c>
      <c r="P582">
        <f>L582/m_</f>
        <v>-3.3285089476209162</v>
      </c>
      <c r="Q582">
        <f>M582+O582*Dt/2</f>
        <v>-19.273972260788433</v>
      </c>
      <c r="R582">
        <f>N582+P582*Dt/2</f>
        <v>-6.9546915902528674</v>
      </c>
      <c r="S582">
        <f>x/r_</f>
        <v>0.94063734081406147</v>
      </c>
      <c r="T582">
        <f>y/r_</f>
        <v>0.33941330714374052</v>
      </c>
      <c r="U582">
        <f>S582+M582*Dt/2</f>
        <v>2.3354651546014793E-12</v>
      </c>
      <c r="V582">
        <f>T582+N582*Dt/2</f>
        <v>1.4943601911454607E-13</v>
      </c>
      <c r="W582">
        <f t="shared" si="79"/>
        <v>-2.1543519083424864E-11</v>
      </c>
      <c r="X582">
        <f t="shared" si="80"/>
        <v>-1.4654678939909156E-12</v>
      </c>
      <c r="Y582">
        <f>W582/m_</f>
        <v>-2.1543519083424864E-11</v>
      </c>
      <c r="Z582">
        <f>X582/m_</f>
        <v>-1.4654678939909156E-12</v>
      </c>
      <c r="AA582">
        <f>Q582*Dt</f>
        <v>-1.9273972260788435</v>
      </c>
      <c r="AB582">
        <f>R582*Dt</f>
        <v>-0.69546915902528683</v>
      </c>
      <c r="AC582">
        <f>Y582*Dt</f>
        <v>-2.1543519083424863E-12</v>
      </c>
      <c r="AD582">
        <f>Z582*Dt</f>
        <v>-1.4654678939909156E-13</v>
      </c>
    </row>
    <row r="583" spans="6:30" x14ac:dyDescent="0.25">
      <c r="F583">
        <f>F582+Dt</f>
        <v>56.700000000000536</v>
      </c>
      <c r="G583">
        <f t="shared" si="72"/>
        <v>6377535.1390149351</v>
      </c>
      <c r="H583">
        <f t="shared" si="73"/>
        <v>5998947.9731426658</v>
      </c>
      <c r="I583">
        <f t="shared" si="74"/>
        <v>2164619.519661075</v>
      </c>
      <c r="J583">
        <f>-G_*M*m_/(POWER(G583,2))</f>
        <v>-9.8066640449370119</v>
      </c>
      <c r="K583">
        <f t="shared" si="75"/>
        <v>-9.2245148185498973</v>
      </c>
      <c r="L583">
        <f t="shared" si="76"/>
        <v>-3.3285110864489709</v>
      </c>
      <c r="M583">
        <f t="shared" si="77"/>
        <v>-18.812746816236672</v>
      </c>
      <c r="N583">
        <f t="shared" si="78"/>
        <v>-6.7882661428719677</v>
      </c>
      <c r="O583">
        <f>K583/m_</f>
        <v>-9.2245148185498973</v>
      </c>
      <c r="P583">
        <f>L583/m_</f>
        <v>-3.3285110864489709</v>
      </c>
      <c r="Q583">
        <f>M583+O583*Dt/2</f>
        <v>-19.273972557164168</v>
      </c>
      <c r="R583">
        <f>N583+P583*Dt/2</f>
        <v>-6.9546916971944164</v>
      </c>
      <c r="S583">
        <f>x/r_</f>
        <v>0.94063734081406147</v>
      </c>
      <c r="T583">
        <f>y/r_</f>
        <v>0.33941330714374052</v>
      </c>
      <c r="U583">
        <f>S583+M583*Dt/2</f>
        <v>2.2278845435153016E-12</v>
      </c>
      <c r="V583">
        <f>T583+N583*Dt/2</f>
        <v>1.4210854715202004E-13</v>
      </c>
      <c r="W583">
        <f t="shared" si="79"/>
        <v>-2.0551153985675174E-11</v>
      </c>
      <c r="X583">
        <f t="shared" si="80"/>
        <v>-1.3936107798339508E-12</v>
      </c>
      <c r="Y583">
        <f>W583/m_</f>
        <v>-2.0551153985675174E-11</v>
      </c>
      <c r="Z583">
        <f>X583/m_</f>
        <v>-1.3936107798339508E-12</v>
      </c>
      <c r="AA583">
        <f>Q583*Dt</f>
        <v>-1.927397255716417</v>
      </c>
      <c r="AB583">
        <f>R583*Dt</f>
        <v>-0.69546916971944173</v>
      </c>
      <c r="AC583">
        <f>Y583*Dt</f>
        <v>-2.0551153985675175E-12</v>
      </c>
      <c r="AD583">
        <f>Z583*Dt</f>
        <v>-1.3936107798339509E-13</v>
      </c>
    </row>
    <row r="584" spans="6:30" x14ac:dyDescent="0.25">
      <c r="F584">
        <f>F583+Dt</f>
        <v>56.800000000000537</v>
      </c>
      <c r="G584">
        <f t="shared" si="72"/>
        <v>6377533.0899816146</v>
      </c>
      <c r="H584">
        <f t="shared" si="73"/>
        <v>5998946.04574541</v>
      </c>
      <c r="I584">
        <f t="shared" si="74"/>
        <v>2164618.8241919051</v>
      </c>
      <c r="J584">
        <f>-G_*M*m_/(POWER(G584,2))</f>
        <v>-9.8066703464910265</v>
      </c>
      <c r="K584">
        <f t="shared" si="75"/>
        <v>-9.2245207460273182</v>
      </c>
      <c r="L584">
        <f t="shared" si="76"/>
        <v>-3.3285132252791216</v>
      </c>
      <c r="M584">
        <f t="shared" si="77"/>
        <v>-18.812746816238725</v>
      </c>
      <c r="N584">
        <f t="shared" si="78"/>
        <v>-6.7882661428721072</v>
      </c>
      <c r="O584">
        <f>K584/m_</f>
        <v>-9.2245207460273182</v>
      </c>
      <c r="P584">
        <f>L584/m_</f>
        <v>-3.3285132252791216</v>
      </c>
      <c r="Q584">
        <f>M584+O584*Dt/2</f>
        <v>-19.273972853540091</v>
      </c>
      <c r="R584">
        <f>N584+P584*Dt/2</f>
        <v>-6.954691804136063</v>
      </c>
      <c r="S584">
        <f>x/r_</f>
        <v>0.94063734081406147</v>
      </c>
      <c r="T584">
        <f>y/r_</f>
        <v>0.33941330714374052</v>
      </c>
      <c r="U584">
        <f>S584+M584*Dt/2</f>
        <v>2.1251889137374746E-12</v>
      </c>
      <c r="V584">
        <f>T584+N584*Dt/2</f>
        <v>1.3511414209688155E-13</v>
      </c>
      <c r="W584">
        <f t="shared" si="79"/>
        <v>-1.9603849223998595E-11</v>
      </c>
      <c r="X584">
        <f t="shared" si="80"/>
        <v>-1.3250198506930631E-12</v>
      </c>
      <c r="Y584">
        <f>W584/m_</f>
        <v>-1.9603849223998595E-11</v>
      </c>
      <c r="Z584">
        <f>X584/m_</f>
        <v>-1.3250198506930631E-12</v>
      </c>
      <c r="AA584">
        <f>Q584*Dt</f>
        <v>-1.9273972853540091</v>
      </c>
      <c r="AB584">
        <f>R584*Dt</f>
        <v>-0.69546918041360639</v>
      </c>
      <c r="AC584">
        <f>Y584*Dt</f>
        <v>-1.9603849223998597E-12</v>
      </c>
      <c r="AD584">
        <f>Z584*Dt</f>
        <v>-1.3250198506930632E-13</v>
      </c>
    </row>
    <row r="585" spans="6:30" x14ac:dyDescent="0.25">
      <c r="F585">
        <f>F584+Dt</f>
        <v>56.900000000000539</v>
      </c>
      <c r="G585">
        <f t="shared" si="72"/>
        <v>6377531.0409482624</v>
      </c>
      <c r="H585">
        <f t="shared" si="73"/>
        <v>5998944.1183481244</v>
      </c>
      <c r="I585">
        <f t="shared" si="74"/>
        <v>2164618.1287227245</v>
      </c>
      <c r="J585">
        <f>-G_*M*m_/(POWER(G585,2))</f>
        <v>-9.8066766480512104</v>
      </c>
      <c r="K585">
        <f t="shared" si="75"/>
        <v>-9.2245266735105425</v>
      </c>
      <c r="L585">
        <f t="shared" si="76"/>
        <v>-3.3285153641113672</v>
      </c>
      <c r="M585">
        <f t="shared" si="77"/>
        <v>-18.812746816240686</v>
      </c>
      <c r="N585">
        <f t="shared" si="78"/>
        <v>-6.7882661428722395</v>
      </c>
      <c r="O585">
        <f>K585/m_</f>
        <v>-9.2245266735105425</v>
      </c>
      <c r="P585">
        <f>L585/m_</f>
        <v>-3.3285153641113672</v>
      </c>
      <c r="Q585">
        <f>M585+O585*Dt/2</f>
        <v>-19.273973149916213</v>
      </c>
      <c r="R585">
        <f>N585+P585*Dt/2</f>
        <v>-6.9546919110778083</v>
      </c>
      <c r="S585">
        <f>x/r_</f>
        <v>0.94063734081406147</v>
      </c>
      <c r="T585">
        <f>y/r_</f>
        <v>0.33941330714374052</v>
      </c>
      <c r="U585">
        <f>S585+M585*Dt/2</f>
        <v>2.0271562206630733E-12</v>
      </c>
      <c r="V585">
        <f>T585+N585*Dt/2</f>
        <v>1.2850831510036187E-13</v>
      </c>
      <c r="W585">
        <f t="shared" si="79"/>
        <v>-1.8699556628879344E-11</v>
      </c>
      <c r="X585">
        <f t="shared" si="80"/>
        <v>-1.2602394927751254E-12</v>
      </c>
      <c r="Y585">
        <f>W585/m_</f>
        <v>-1.8699556628879344E-11</v>
      </c>
      <c r="Z585">
        <f>X585/m_</f>
        <v>-1.2602394927751254E-12</v>
      </c>
      <c r="AA585">
        <f>Q585*Dt</f>
        <v>-1.9273973149916213</v>
      </c>
      <c r="AB585">
        <f>R585*Dt</f>
        <v>-0.69546919110778083</v>
      </c>
      <c r="AC585">
        <f>Y585*Dt</f>
        <v>-1.8699556628879345E-12</v>
      </c>
      <c r="AD585">
        <f>Z585*Dt</f>
        <v>-1.2602394927751255E-13</v>
      </c>
    </row>
    <row r="586" spans="6:30" x14ac:dyDescent="0.25">
      <c r="F586">
        <f>F585+Dt</f>
        <v>57.00000000000054</v>
      </c>
      <c r="G586">
        <f t="shared" si="72"/>
        <v>6377528.9919148786</v>
      </c>
      <c r="H586">
        <f t="shared" si="73"/>
        <v>5998942.190950809</v>
      </c>
      <c r="I586">
        <f t="shared" si="74"/>
        <v>2164617.4332535332</v>
      </c>
      <c r="J586">
        <f>-G_*M*m_/(POWER(G586,2))</f>
        <v>-9.8066829496175654</v>
      </c>
      <c r="K586">
        <f t="shared" si="75"/>
        <v>-9.2245326009995736</v>
      </c>
      <c r="L586">
        <f t="shared" si="76"/>
        <v>-3.328517502945707</v>
      </c>
      <c r="M586">
        <f t="shared" si="77"/>
        <v>-18.812746816242555</v>
      </c>
      <c r="N586">
        <f t="shared" si="78"/>
        <v>-6.7882661428723656</v>
      </c>
      <c r="O586">
        <f>K586/m_</f>
        <v>-9.2245326009995736</v>
      </c>
      <c r="P586">
        <f>L586/m_</f>
        <v>-3.328517502945707</v>
      </c>
      <c r="Q586">
        <f>M586+O586*Dt/2</f>
        <v>-19.273973446292533</v>
      </c>
      <c r="R586">
        <f>N586+P586*Dt/2</f>
        <v>-6.9546920180196512</v>
      </c>
      <c r="S586">
        <f>x/r_</f>
        <v>0.94063734081406147</v>
      </c>
      <c r="T586">
        <f>y/r_</f>
        <v>0.33941330714374052</v>
      </c>
      <c r="U586">
        <f>S586+M586*Dt/2</f>
        <v>1.9336754419896351E-12</v>
      </c>
      <c r="V586">
        <f>T586+N586*Dt/2</f>
        <v>1.2223555501122974E-13</v>
      </c>
      <c r="W586">
        <f t="shared" si="79"/>
        <v>-1.7837252154385649E-11</v>
      </c>
      <c r="X586">
        <f t="shared" si="80"/>
        <v>-1.1987253331656665E-12</v>
      </c>
      <c r="Y586">
        <f>W586/m_</f>
        <v>-1.7837252154385649E-11</v>
      </c>
      <c r="Z586">
        <f>X586/m_</f>
        <v>-1.1987253331656665E-12</v>
      </c>
      <c r="AA586">
        <f>Q586*Dt</f>
        <v>-1.9273973446292534</v>
      </c>
      <c r="AB586">
        <f>R586*Dt</f>
        <v>-0.69546920180196514</v>
      </c>
      <c r="AC586">
        <f>Y586*Dt</f>
        <v>-1.783725215438565E-12</v>
      </c>
      <c r="AD586">
        <f>Z586*Dt</f>
        <v>-1.1987253331656667E-13</v>
      </c>
    </row>
    <row r="587" spans="6:30" x14ac:dyDescent="0.25">
      <c r="F587">
        <f>F586+Dt</f>
        <v>57.100000000000541</v>
      </c>
      <c r="G587">
        <f t="shared" si="72"/>
        <v>6377526.942881464</v>
      </c>
      <c r="H587">
        <f t="shared" si="73"/>
        <v>5998940.2635534648</v>
      </c>
      <c r="I587">
        <f t="shared" si="74"/>
        <v>2164616.7377843312</v>
      </c>
      <c r="J587">
        <f>-G_*M*m_/(POWER(G587,2))</f>
        <v>-9.8066892511900896</v>
      </c>
      <c r="K587">
        <f t="shared" si="75"/>
        <v>-9.2245385284944064</v>
      </c>
      <c r="L587">
        <f t="shared" si="76"/>
        <v>-3.3285196417821403</v>
      </c>
      <c r="M587">
        <f t="shared" si="77"/>
        <v>-18.812746816244339</v>
      </c>
      <c r="N587">
        <f t="shared" si="78"/>
        <v>-6.7882661428724855</v>
      </c>
      <c r="O587">
        <f>K587/m_</f>
        <v>-9.2245385284944064</v>
      </c>
      <c r="P587">
        <f>L587/m_</f>
        <v>-3.3285196417821403</v>
      </c>
      <c r="Q587">
        <f>M587+O587*Dt/2</f>
        <v>-19.27397374266906</v>
      </c>
      <c r="R587">
        <f>N587+P587*Dt/2</f>
        <v>-6.9546921249615927</v>
      </c>
      <c r="S587">
        <f>x/r_</f>
        <v>0.94063734081406147</v>
      </c>
      <c r="T587">
        <f>y/r_</f>
        <v>0.33941330714374052</v>
      </c>
      <c r="U587">
        <f>S587+M587*Dt/2</f>
        <v>1.8445245331122351E-12</v>
      </c>
      <c r="V587">
        <f>T587+N587*Dt/2</f>
        <v>1.1624035067825389E-13</v>
      </c>
      <c r="W587">
        <f t="shared" si="79"/>
        <v>-1.7014887622446969E-11</v>
      </c>
      <c r="X587">
        <f t="shared" si="80"/>
        <v>-1.139932997550999E-12</v>
      </c>
      <c r="Y587">
        <f>W587/m_</f>
        <v>-1.7014887622446969E-11</v>
      </c>
      <c r="Z587">
        <f>X587/m_</f>
        <v>-1.139932997550999E-12</v>
      </c>
      <c r="AA587">
        <f>Q587*Dt</f>
        <v>-1.9273973742669062</v>
      </c>
      <c r="AB587">
        <f>R587*Dt</f>
        <v>-0.69546921249615934</v>
      </c>
      <c r="AC587">
        <f>Y587*Dt</f>
        <v>-1.701488762244697E-12</v>
      </c>
      <c r="AD587">
        <f>Z587*Dt</f>
        <v>-1.139932997550999E-13</v>
      </c>
    </row>
    <row r="588" spans="6:30" x14ac:dyDescent="0.25">
      <c r="F588">
        <f>F587+Dt</f>
        <v>57.200000000000543</v>
      </c>
      <c r="G588">
        <f t="shared" si="72"/>
        <v>6377524.8938480178</v>
      </c>
      <c r="H588">
        <f t="shared" si="73"/>
        <v>5998938.3361560907</v>
      </c>
      <c r="I588">
        <f t="shared" si="74"/>
        <v>2164616.0423151185</v>
      </c>
      <c r="J588">
        <f>-G_*M*m_/(POWER(G588,2))</f>
        <v>-9.8066955527687849</v>
      </c>
      <c r="K588">
        <f t="shared" si="75"/>
        <v>-9.2245444559950442</v>
      </c>
      <c r="L588">
        <f t="shared" si="76"/>
        <v>-3.3285217806206679</v>
      </c>
      <c r="M588">
        <f t="shared" si="77"/>
        <v>-18.81274681624604</v>
      </c>
      <c r="N588">
        <f t="shared" si="78"/>
        <v>-6.7882661428725992</v>
      </c>
      <c r="O588">
        <f>K588/m_</f>
        <v>-9.2245444559950442</v>
      </c>
      <c r="P588">
        <f>L588/m_</f>
        <v>-3.3285217806206679</v>
      </c>
      <c r="Q588">
        <f>M588+O588*Dt/2</f>
        <v>-19.273974039045793</v>
      </c>
      <c r="R588">
        <f>N588+P588*Dt/2</f>
        <v>-6.9546922319036328</v>
      </c>
      <c r="S588">
        <f>x/r_</f>
        <v>0.94063734081406147</v>
      </c>
      <c r="T588">
        <f>y/r_</f>
        <v>0.33941330714374052</v>
      </c>
      <c r="U588">
        <f>S588+M588*Dt/2</f>
        <v>1.7593704271234856E-12</v>
      </c>
      <c r="V588">
        <f>T588+N588*Dt/2</f>
        <v>1.1052270210143433E-13</v>
      </c>
      <c r="W588">
        <f t="shared" si="79"/>
        <v>-1.6229390719563583E-11</v>
      </c>
      <c r="X588">
        <f t="shared" si="80"/>
        <v>-1.0838624911781252E-12</v>
      </c>
      <c r="Y588">
        <f>W588/m_</f>
        <v>-1.6229390719563583E-11</v>
      </c>
      <c r="Z588">
        <f>X588/m_</f>
        <v>-1.0838624911781252E-12</v>
      </c>
      <c r="AA588">
        <f>Q588*Dt</f>
        <v>-1.9273974039045794</v>
      </c>
      <c r="AB588">
        <f>R588*Dt</f>
        <v>-0.69546922319036331</v>
      </c>
      <c r="AC588">
        <f>Y588*Dt</f>
        <v>-1.6229390719563585E-12</v>
      </c>
      <c r="AD588">
        <f>Z588*Dt</f>
        <v>-1.0838624911781253E-13</v>
      </c>
    </row>
    <row r="589" spans="6:30" x14ac:dyDescent="0.25">
      <c r="F589">
        <f>F588+Dt</f>
        <v>57.300000000000544</v>
      </c>
      <c r="G589">
        <f t="shared" si="72"/>
        <v>6377522.8448145399</v>
      </c>
      <c r="H589">
        <f t="shared" si="73"/>
        <v>5998936.4087586869</v>
      </c>
      <c r="I589">
        <f t="shared" si="74"/>
        <v>2164615.3468458955</v>
      </c>
      <c r="J589">
        <f>-G_*M*m_/(POWER(G589,2))</f>
        <v>-9.8067018543536513</v>
      </c>
      <c r="K589">
        <f t="shared" si="75"/>
        <v>-9.2245503835014855</v>
      </c>
      <c r="L589">
        <f t="shared" si="76"/>
        <v>-3.3285239194612908</v>
      </c>
      <c r="M589">
        <f t="shared" si="77"/>
        <v>-18.812746816247664</v>
      </c>
      <c r="N589">
        <f t="shared" si="78"/>
        <v>-6.7882661428727076</v>
      </c>
      <c r="O589">
        <f>K589/m_</f>
        <v>-9.2245503835014855</v>
      </c>
      <c r="P589">
        <f>L589/m_</f>
        <v>-3.3285239194612908</v>
      </c>
      <c r="Q589">
        <f>M589+O589*Dt/2</f>
        <v>-19.273974335422739</v>
      </c>
      <c r="R589">
        <f>N589+P589*Dt/2</f>
        <v>-6.9546923388457724</v>
      </c>
      <c r="S589">
        <f>x/r_</f>
        <v>0.94063734081406147</v>
      </c>
      <c r="T589">
        <f>y/r_</f>
        <v>0.33941330714374052</v>
      </c>
      <c r="U589">
        <f>S589+M589*Dt/2</f>
        <v>1.6782131240233866E-12</v>
      </c>
      <c r="V589">
        <f>T589+N589*Dt/2</f>
        <v>1.0513812043200232E-13</v>
      </c>
      <c r="W589">
        <f t="shared" si="79"/>
        <v>-1.5480761516807158E-11</v>
      </c>
      <c r="X589">
        <f t="shared" si="80"/>
        <v>-1.0310582006037746E-12</v>
      </c>
      <c r="Y589">
        <f>W589/m_</f>
        <v>-1.5480761516807158E-11</v>
      </c>
      <c r="Z589">
        <f>X589/m_</f>
        <v>-1.0310582006037746E-12</v>
      </c>
      <c r="AA589">
        <f>Q589*Dt</f>
        <v>-1.9273974335422741</v>
      </c>
      <c r="AB589">
        <f>R589*Dt</f>
        <v>-0.69546923388457726</v>
      </c>
      <c r="AC589">
        <f>Y589*Dt</f>
        <v>-1.5480761516807159E-12</v>
      </c>
      <c r="AD589">
        <f>Z589*Dt</f>
        <v>-1.0310582006037747E-13</v>
      </c>
    </row>
    <row r="590" spans="6:30" x14ac:dyDescent="0.25">
      <c r="F590">
        <f>F589+Dt</f>
        <v>57.400000000000546</v>
      </c>
      <c r="G590">
        <f t="shared" si="72"/>
        <v>6377520.7957810313</v>
      </c>
      <c r="H590">
        <f t="shared" si="73"/>
        <v>5998934.4813612532</v>
      </c>
      <c r="I590">
        <f t="shared" si="74"/>
        <v>2164614.6513766618</v>
      </c>
      <c r="J590">
        <f>-G_*M*m_/(POWER(G590,2))</f>
        <v>-9.8067081559446869</v>
      </c>
      <c r="K590">
        <f t="shared" si="75"/>
        <v>-9.2245563110137283</v>
      </c>
      <c r="L590">
        <f t="shared" si="76"/>
        <v>-3.3285260583040075</v>
      </c>
      <c r="M590">
        <f t="shared" si="77"/>
        <v>-18.812746816249213</v>
      </c>
      <c r="N590">
        <f t="shared" si="78"/>
        <v>-6.7882661428728106</v>
      </c>
      <c r="O590">
        <f>K590/m_</f>
        <v>-9.2245563110137283</v>
      </c>
      <c r="P590">
        <f>L590/m_</f>
        <v>-3.3285260583040075</v>
      </c>
      <c r="Q590">
        <f>M590+O590*Dt/2</f>
        <v>-19.273974631799899</v>
      </c>
      <c r="R590">
        <f>N590+P590*Dt/2</f>
        <v>-6.9546924457880106</v>
      </c>
      <c r="S590">
        <f>x/r_</f>
        <v>0.94063734081406147</v>
      </c>
      <c r="T590">
        <f>y/r_</f>
        <v>0.33941330714374052</v>
      </c>
      <c r="U590">
        <f>S590+M590*Dt/2</f>
        <v>1.6008305792070132E-12</v>
      </c>
      <c r="V590">
        <f>T590+N590*Dt/2</f>
        <v>9.9975583367495346E-14</v>
      </c>
      <c r="W590">
        <f t="shared" si="79"/>
        <v>-1.4766951822287815E-11</v>
      </c>
      <c r="X590">
        <f t="shared" si="80"/>
        <v>-9.8043136880534464E-13</v>
      </c>
      <c r="Y590">
        <f>W590/m_</f>
        <v>-1.4766951822287815E-11</v>
      </c>
      <c r="Z590">
        <f>X590/m_</f>
        <v>-9.8043136880534464E-13</v>
      </c>
      <c r="AA590">
        <f>Q590*Dt</f>
        <v>-1.9273974631799899</v>
      </c>
      <c r="AB590">
        <f>R590*Dt</f>
        <v>-0.6954692445788011</v>
      </c>
      <c r="AC590">
        <f>Y590*Dt</f>
        <v>-1.4766951822287817E-12</v>
      </c>
      <c r="AD590">
        <f>Z590*Dt</f>
        <v>-9.8043136880534464E-14</v>
      </c>
    </row>
    <row r="591" spans="6:30" x14ac:dyDescent="0.25">
      <c r="F591">
        <f>F590+Dt</f>
        <v>57.500000000000547</v>
      </c>
      <c r="G591">
        <f t="shared" si="72"/>
        <v>6377518.74674749</v>
      </c>
      <c r="H591">
        <f t="shared" si="73"/>
        <v>5998932.5539637897</v>
      </c>
      <c r="I591">
        <f t="shared" si="74"/>
        <v>2164613.9559074175</v>
      </c>
      <c r="J591">
        <f>-G_*M*m_/(POWER(G591,2))</f>
        <v>-9.8067144575418972</v>
      </c>
      <c r="K591">
        <f t="shared" si="75"/>
        <v>-9.2245622385317816</v>
      </c>
      <c r="L591">
        <f t="shared" si="76"/>
        <v>-3.3285281971488208</v>
      </c>
      <c r="M591">
        <f t="shared" si="77"/>
        <v>-18.812746816250691</v>
      </c>
      <c r="N591">
        <f t="shared" si="78"/>
        <v>-6.7882661428729083</v>
      </c>
      <c r="O591">
        <f>K591/m_</f>
        <v>-9.2245622385317816</v>
      </c>
      <c r="P591">
        <f>L591/m_</f>
        <v>-3.3285281971488208</v>
      </c>
      <c r="Q591">
        <f>M591+O591*Dt/2</f>
        <v>-19.273974928177282</v>
      </c>
      <c r="R591">
        <f>N591+P591*Dt/2</f>
        <v>-6.9546925527303491</v>
      </c>
      <c r="S591">
        <f>x/r_</f>
        <v>0.94063734081406147</v>
      </c>
      <c r="T591">
        <f>y/r_</f>
        <v>0.33941330714374052</v>
      </c>
      <c r="U591">
        <f>S591+M591*Dt/2</f>
        <v>1.5268897257669778E-12</v>
      </c>
      <c r="V591">
        <f>T591+N591*Dt/2</f>
        <v>9.5090602059144658E-14</v>
      </c>
      <c r="W591">
        <f t="shared" si="79"/>
        <v>-1.408488930671221E-11</v>
      </c>
      <c r="X591">
        <f t="shared" si="80"/>
        <v>-9.3252638198977714E-13</v>
      </c>
      <c r="Y591">
        <f>W591/m_</f>
        <v>-1.408488930671221E-11</v>
      </c>
      <c r="Z591">
        <f>X591/m_</f>
        <v>-9.3252638198977714E-13</v>
      </c>
      <c r="AA591">
        <f>Q591*Dt</f>
        <v>-1.9273974928177282</v>
      </c>
      <c r="AB591">
        <f>R591*Dt</f>
        <v>-0.69546925527303494</v>
      </c>
      <c r="AC591">
        <f>Y591*Dt</f>
        <v>-1.4084889306712211E-12</v>
      </c>
      <c r="AD591">
        <f>Z591*Dt</f>
        <v>-9.3252638198977717E-14</v>
      </c>
    </row>
    <row r="592" spans="6:30" x14ac:dyDescent="0.25">
      <c r="F592">
        <f>F591+Dt</f>
        <v>57.600000000000549</v>
      </c>
      <c r="G592">
        <f t="shared" si="72"/>
        <v>6377516.6977139181</v>
      </c>
      <c r="H592">
        <f t="shared" si="73"/>
        <v>5998930.6265662964</v>
      </c>
      <c r="I592">
        <f t="shared" si="74"/>
        <v>2164613.2604381624</v>
      </c>
      <c r="J592">
        <f>-G_*M*m_/(POWER(G592,2))</f>
        <v>-9.806720759145275</v>
      </c>
      <c r="K592">
        <f t="shared" si="75"/>
        <v>-9.2245681660556347</v>
      </c>
      <c r="L592">
        <f t="shared" si="76"/>
        <v>-3.328530335995727</v>
      </c>
      <c r="M592">
        <f t="shared" si="77"/>
        <v>-18.812746816252098</v>
      </c>
      <c r="N592">
        <f t="shared" si="78"/>
        <v>-6.7882661428730016</v>
      </c>
      <c r="O592">
        <f>K592/m_</f>
        <v>-9.2245681660556347</v>
      </c>
      <c r="P592">
        <f>L592/m_</f>
        <v>-3.328530335995727</v>
      </c>
      <c r="Q592">
        <f>M592+O592*Dt/2</f>
        <v>-19.273975224554878</v>
      </c>
      <c r="R592">
        <f>N592+P592*Dt/2</f>
        <v>-6.954692659672788</v>
      </c>
      <c r="S592">
        <f>x/r_</f>
        <v>0.94063734081406147</v>
      </c>
      <c r="T592">
        <f>y/r_</f>
        <v>0.33941330714374052</v>
      </c>
      <c r="U592">
        <f>S592+M592*Dt/2</f>
        <v>1.4565015860057429E-12</v>
      </c>
      <c r="V592">
        <f>T592+N592*Dt/2</f>
        <v>9.0427665355719E-14</v>
      </c>
      <c r="W592">
        <f t="shared" si="79"/>
        <v>-1.3435598164078119E-11</v>
      </c>
      <c r="X592">
        <f t="shared" si="80"/>
        <v>-8.8679886304497154E-13</v>
      </c>
      <c r="Y592">
        <f>W592/m_</f>
        <v>-1.3435598164078119E-11</v>
      </c>
      <c r="Z592">
        <f>X592/m_</f>
        <v>-8.8679886304497154E-13</v>
      </c>
      <c r="AA592">
        <f>Q592*Dt</f>
        <v>-1.9273975224554878</v>
      </c>
      <c r="AB592">
        <f>R592*Dt</f>
        <v>-0.69546926596727887</v>
      </c>
      <c r="AC592">
        <f>Y592*Dt</f>
        <v>-1.3435598164078119E-12</v>
      </c>
      <c r="AD592">
        <f>Z592*Dt</f>
        <v>-8.8679886304497156E-14</v>
      </c>
    </row>
    <row r="593" spans="6:30" x14ac:dyDescent="0.25">
      <c r="F593">
        <f>F592+Dt</f>
        <v>57.70000000000055</v>
      </c>
      <c r="G593">
        <f t="shared" si="72"/>
        <v>6377514.6486803144</v>
      </c>
      <c r="H593">
        <f t="shared" si="73"/>
        <v>5998928.6991687743</v>
      </c>
      <c r="I593">
        <f t="shared" si="74"/>
        <v>2164612.5649688966</v>
      </c>
      <c r="J593">
        <f>-G_*M*m_/(POWER(G593,2))</f>
        <v>-9.8067270607548238</v>
      </c>
      <c r="K593">
        <f t="shared" si="75"/>
        <v>-9.2245740935852947</v>
      </c>
      <c r="L593">
        <f t="shared" si="76"/>
        <v>-3.3285324748447271</v>
      </c>
      <c r="M593">
        <f t="shared" si="77"/>
        <v>-18.812746816253441</v>
      </c>
      <c r="N593">
        <f t="shared" si="78"/>
        <v>-6.7882661428730904</v>
      </c>
      <c r="O593">
        <f>K593/m_</f>
        <v>-9.2245740935852947</v>
      </c>
      <c r="P593">
        <f>L593/m_</f>
        <v>-3.3285324748447271</v>
      </c>
      <c r="Q593">
        <f>M593+O593*Dt/2</f>
        <v>-19.273975520932705</v>
      </c>
      <c r="R593">
        <f>N593+P593*Dt/2</f>
        <v>-6.9546927666153264</v>
      </c>
      <c r="S593">
        <f>x/r_</f>
        <v>0.94063734081406147</v>
      </c>
      <c r="T593">
        <f>y/r_</f>
        <v>0.33941330714374052</v>
      </c>
      <c r="U593">
        <f>S593+M593*Dt/2</f>
        <v>1.3894441153183834E-12</v>
      </c>
      <c r="V593">
        <f>T593+N593*Dt/2</f>
        <v>8.5986773257218374E-14</v>
      </c>
      <c r="W593">
        <f t="shared" si="79"/>
        <v>-1.2817030190650498E-11</v>
      </c>
      <c r="X593">
        <f t="shared" si="80"/>
        <v>-8.4324881616855267E-13</v>
      </c>
      <c r="Y593">
        <f>W593/m_</f>
        <v>-1.2817030190650498E-11</v>
      </c>
      <c r="Z593">
        <f>X593/m_</f>
        <v>-8.4324881616855267E-13</v>
      </c>
      <c r="AA593">
        <f>Q593*Dt</f>
        <v>-1.9273975520932707</v>
      </c>
      <c r="AB593">
        <f>R593*Dt</f>
        <v>-0.69546927666153269</v>
      </c>
      <c r="AC593">
        <f>Y593*Dt</f>
        <v>-1.2817030190650498E-12</v>
      </c>
      <c r="AD593">
        <f>Z593*Dt</f>
        <v>-8.4324881616855274E-14</v>
      </c>
    </row>
    <row r="594" spans="6:30" x14ac:dyDescent="0.25">
      <c r="F594">
        <f>F593+Dt</f>
        <v>57.800000000000551</v>
      </c>
      <c r="G594">
        <f t="shared" ref="G594:G657" si="81">SQRT(POWER(H594,2)+POWER(I594,2))</f>
        <v>6377512.5996466791</v>
      </c>
      <c r="H594">
        <f t="shared" ref="H594:H657" si="82">H593+AA593</f>
        <v>5998926.7717712224</v>
      </c>
      <c r="I594">
        <f t="shared" ref="I594:I657" si="83">I593+AB593</f>
        <v>2164611.8694996201</v>
      </c>
      <c r="J594">
        <f>-G_*M*m_/(POWER(G594,2))</f>
        <v>-9.8067333623705455</v>
      </c>
      <c r="K594">
        <f t="shared" ref="K594:K657" si="84">J594*H594/G594</f>
        <v>-9.2245800211207616</v>
      </c>
      <c r="L594">
        <f t="shared" ref="L594:L657" si="85">J594*I594/G594</f>
        <v>-3.3285346136958229</v>
      </c>
      <c r="M594">
        <f t="shared" ref="M594:M657" si="86">M593+AC593</f>
        <v>-18.812746816254723</v>
      </c>
      <c r="N594">
        <f t="shared" ref="N594:N657" si="87">N593+AD593</f>
        <v>-6.7882661428731748</v>
      </c>
      <c r="O594">
        <f>K594/m_</f>
        <v>-9.2245800211207616</v>
      </c>
      <c r="P594">
        <f>L594/m_</f>
        <v>-3.3285346136958229</v>
      </c>
      <c r="Q594">
        <f>M594+O594*Dt/2</f>
        <v>-19.27397581731076</v>
      </c>
      <c r="R594">
        <f>N594+P594*Dt/2</f>
        <v>-6.9546928735579661</v>
      </c>
      <c r="S594">
        <f>x/r_</f>
        <v>0.94063734081406147</v>
      </c>
      <c r="T594">
        <f>y/r_</f>
        <v>0.33941330714374052</v>
      </c>
      <c r="U594">
        <f>S594+M594*Dt/2</f>
        <v>1.3252732244950494E-12</v>
      </c>
      <c r="V594">
        <f>T594+N594*Dt/2</f>
        <v>8.1767925763642779E-14</v>
      </c>
      <c r="W594">
        <f t="shared" ref="W594:W657" si="88">K594*U594</f>
        <v>-1.2225088909203323E-11</v>
      </c>
      <c r="X594">
        <f t="shared" ref="X594:X657" si="89">J594*V594</f>
        <v>-8.0187624555815367E-13</v>
      </c>
      <c r="Y594">
        <f>W594/m_</f>
        <v>-1.2225088909203323E-11</v>
      </c>
      <c r="Z594">
        <f>X594/m_</f>
        <v>-8.0187624555815367E-13</v>
      </c>
      <c r="AA594">
        <f>Q594*Dt</f>
        <v>-1.927397581731076</v>
      </c>
      <c r="AB594">
        <f>R594*Dt</f>
        <v>-0.69546928735579661</v>
      </c>
      <c r="AC594">
        <f>Y594*Dt</f>
        <v>-1.2225088909203324E-12</v>
      </c>
      <c r="AD594">
        <f>Z594*Dt</f>
        <v>-8.0187624555815373E-14</v>
      </c>
    </row>
    <row r="595" spans="6:30" x14ac:dyDescent="0.25">
      <c r="F595">
        <f>F594+Dt</f>
        <v>57.900000000000553</v>
      </c>
      <c r="G595">
        <f t="shared" si="81"/>
        <v>6377510.5506130122</v>
      </c>
      <c r="H595">
        <f t="shared" si="82"/>
        <v>5998924.8443736406</v>
      </c>
      <c r="I595">
        <f t="shared" si="83"/>
        <v>2164611.1740303328</v>
      </c>
      <c r="J595">
        <f>-G_*M*m_/(POWER(G595,2))</f>
        <v>-9.8067396639924347</v>
      </c>
      <c r="K595">
        <f t="shared" si="84"/>
        <v>-9.2245859486620283</v>
      </c>
      <c r="L595">
        <f t="shared" si="85"/>
        <v>-3.3285367525490117</v>
      </c>
      <c r="M595">
        <f t="shared" si="86"/>
        <v>-18.812746816255945</v>
      </c>
      <c r="N595">
        <f t="shared" si="87"/>
        <v>-6.7882661428732547</v>
      </c>
      <c r="O595">
        <f>K595/m_</f>
        <v>-9.2245859486620283</v>
      </c>
      <c r="P595">
        <f>L595/m_</f>
        <v>-3.3285367525490117</v>
      </c>
      <c r="Q595">
        <f>M595+O595*Dt/2</f>
        <v>-19.273976113689045</v>
      </c>
      <c r="R595">
        <f>N595+P595*Dt/2</f>
        <v>-6.9546929805007052</v>
      </c>
      <c r="S595">
        <f>x/r_</f>
        <v>0.94063734081406147</v>
      </c>
      <c r="T595">
        <f>y/r_</f>
        <v>0.33941330714374052</v>
      </c>
      <c r="U595">
        <f>S595+M595*Dt/2</f>
        <v>1.2642109581406658E-12</v>
      </c>
      <c r="V595">
        <f>T595+N595*Dt/2</f>
        <v>7.7771122874992216E-14</v>
      </c>
      <c r="W595">
        <f t="shared" si="88"/>
        <v>-1.1661822640608945E-11</v>
      </c>
      <c r="X595">
        <f t="shared" si="89"/>
        <v>-7.6268115541141556E-13</v>
      </c>
      <c r="Y595">
        <f>W595/m_</f>
        <v>-1.1661822640608945E-11</v>
      </c>
      <c r="Z595">
        <f>X595/m_</f>
        <v>-7.6268115541141556E-13</v>
      </c>
      <c r="AA595">
        <f>Q595*Dt</f>
        <v>-1.9273976113689046</v>
      </c>
      <c r="AB595">
        <f>R595*Dt</f>
        <v>-0.69546929805007052</v>
      </c>
      <c r="AC595">
        <f>Y595*Dt</f>
        <v>-1.1661822640608945E-12</v>
      </c>
      <c r="AD595">
        <f>Z595*Dt</f>
        <v>-7.6268115541141559E-14</v>
      </c>
    </row>
    <row r="596" spans="6:30" x14ac:dyDescent="0.25">
      <c r="F596">
        <f>F595+Dt</f>
        <v>58.000000000000554</v>
      </c>
      <c r="G596">
        <f t="shared" si="81"/>
        <v>6377508.5015793135</v>
      </c>
      <c r="H596">
        <f t="shared" si="82"/>
        <v>5998922.9169760291</v>
      </c>
      <c r="I596">
        <f t="shared" si="83"/>
        <v>2164610.4785610349</v>
      </c>
      <c r="J596">
        <f>-G_*M*m_/(POWER(G596,2))</f>
        <v>-9.8067459656204985</v>
      </c>
      <c r="K596">
        <f t="shared" si="84"/>
        <v>-9.2245918762091037</v>
      </c>
      <c r="L596">
        <f t="shared" si="85"/>
        <v>-3.3285388914042966</v>
      </c>
      <c r="M596">
        <f t="shared" si="86"/>
        <v>-18.812746816257111</v>
      </c>
      <c r="N596">
        <f t="shared" si="87"/>
        <v>-6.7882661428733311</v>
      </c>
      <c r="O596">
        <f>K596/m_</f>
        <v>-9.2245918762091037</v>
      </c>
      <c r="P596">
        <f>L596/m_</f>
        <v>-3.3285388914042966</v>
      </c>
      <c r="Q596">
        <f>M596+O596*Dt/2</f>
        <v>-19.273976410067565</v>
      </c>
      <c r="R596">
        <f>N596+P596*Dt/2</f>
        <v>-6.9546930874435455</v>
      </c>
      <c r="S596">
        <f>x/r_</f>
        <v>0.94063734081406147</v>
      </c>
      <c r="T596">
        <f>y/r_</f>
        <v>0.33941330714374052</v>
      </c>
      <c r="U596">
        <f>S596+M596*Dt/2</f>
        <v>1.205924249347845E-12</v>
      </c>
      <c r="V596">
        <f>T596+N596*Dt/2</f>
        <v>7.3940853440035426E-14</v>
      </c>
      <c r="W596">
        <f t="shared" si="88"/>
        <v>-1.1124159033857693E-11</v>
      </c>
      <c r="X596">
        <f t="shared" si="89"/>
        <v>-7.2511916616760399E-13</v>
      </c>
      <c r="Y596">
        <f>W596/m_</f>
        <v>-1.1124159033857693E-11</v>
      </c>
      <c r="Z596">
        <f>X596/m_</f>
        <v>-7.2511916616760399E-13</v>
      </c>
      <c r="AA596">
        <f>Q596*Dt</f>
        <v>-1.9273976410067566</v>
      </c>
      <c r="AB596">
        <f>R596*Dt</f>
        <v>-0.69546930874435464</v>
      </c>
      <c r="AC596">
        <f>Y596*Dt</f>
        <v>-1.1124159033857693E-12</v>
      </c>
      <c r="AD596">
        <f>Z596*Dt</f>
        <v>-7.2511916616760404E-14</v>
      </c>
    </row>
    <row r="597" spans="6:30" x14ac:dyDescent="0.25">
      <c r="F597">
        <f>F596+Dt</f>
        <v>58.100000000000556</v>
      </c>
      <c r="G597">
        <f t="shared" si="81"/>
        <v>6377506.4525455832</v>
      </c>
      <c r="H597">
        <f t="shared" si="82"/>
        <v>5998920.9895783877</v>
      </c>
      <c r="I597">
        <f t="shared" si="83"/>
        <v>2164609.7830917262</v>
      </c>
      <c r="J597">
        <f>-G_*M*m_/(POWER(G597,2))</f>
        <v>-9.8067522672547334</v>
      </c>
      <c r="K597">
        <f t="shared" si="84"/>
        <v>-9.2245978037619842</v>
      </c>
      <c r="L597">
        <f t="shared" si="85"/>
        <v>-3.3285410302616762</v>
      </c>
      <c r="M597">
        <f t="shared" si="86"/>
        <v>-18.812746816258223</v>
      </c>
      <c r="N597">
        <f t="shared" si="87"/>
        <v>-6.7882661428734039</v>
      </c>
      <c r="O597">
        <f>K597/m_</f>
        <v>-9.2245978037619842</v>
      </c>
      <c r="P597">
        <f>L597/m_</f>
        <v>-3.3285410302616762</v>
      </c>
      <c r="Q597">
        <f>M597+O597*Dt/2</f>
        <v>-19.273976706446323</v>
      </c>
      <c r="R597">
        <f>N597+P597*Dt/2</f>
        <v>-6.954693194386488</v>
      </c>
      <c r="S597">
        <f>x/r_</f>
        <v>0.94063734081406147</v>
      </c>
      <c r="T597">
        <f>y/r_</f>
        <v>0.33941330714374052</v>
      </c>
      <c r="U597">
        <f>S597+M597*Dt/2</f>
        <v>1.1503020758141247E-12</v>
      </c>
      <c r="V597">
        <f>T597+N597*Dt/2</f>
        <v>7.0277117458772409E-14</v>
      </c>
      <c r="W597">
        <f t="shared" si="88"/>
        <v>-1.0611074002217825E-11</v>
      </c>
      <c r="X597">
        <f t="shared" si="89"/>
        <v>-6.8919028097494354E-13</v>
      </c>
      <c r="Y597">
        <f>W597/m_</f>
        <v>-1.0611074002217825E-11</v>
      </c>
      <c r="Z597">
        <f>X597/m_</f>
        <v>-6.8919028097494354E-13</v>
      </c>
      <c r="AA597">
        <f>Q597*Dt</f>
        <v>-1.9273976706446323</v>
      </c>
      <c r="AB597">
        <f>R597*Dt</f>
        <v>-0.69546931943864887</v>
      </c>
      <c r="AC597">
        <f>Y597*Dt</f>
        <v>-1.0611074002217826E-12</v>
      </c>
      <c r="AD597">
        <f>Z597*Dt</f>
        <v>-6.8919028097494356E-14</v>
      </c>
    </row>
    <row r="598" spans="6:30" x14ac:dyDescent="0.25">
      <c r="F598">
        <f>F597+Dt</f>
        <v>58.200000000000557</v>
      </c>
      <c r="G598">
        <f t="shared" si="81"/>
        <v>6377504.4035118222</v>
      </c>
      <c r="H598">
        <f t="shared" si="82"/>
        <v>5998919.0621807175</v>
      </c>
      <c r="I598">
        <f t="shared" si="83"/>
        <v>2164609.0876224069</v>
      </c>
      <c r="J598">
        <f>-G_*M*m_/(POWER(G598,2))</f>
        <v>-9.8067585688951375</v>
      </c>
      <c r="K598">
        <f t="shared" si="84"/>
        <v>-9.2246037313206664</v>
      </c>
      <c r="L598">
        <f t="shared" si="85"/>
        <v>-3.3285431691211489</v>
      </c>
      <c r="M598">
        <f t="shared" si="86"/>
        <v>-18.812746816259285</v>
      </c>
      <c r="N598">
        <f t="shared" si="87"/>
        <v>-6.7882661428734732</v>
      </c>
      <c r="O598">
        <f>K598/m_</f>
        <v>-9.2246037313206664</v>
      </c>
      <c r="P598">
        <f>L598/m_</f>
        <v>-3.3285431691211489</v>
      </c>
      <c r="Q598">
        <f>M598+O598*Dt/2</f>
        <v>-19.273977002825319</v>
      </c>
      <c r="R598">
        <f>N598+P598*Dt/2</f>
        <v>-6.9546933013295309</v>
      </c>
      <c r="S598">
        <f>x/r_</f>
        <v>0.94063734081406147</v>
      </c>
      <c r="T598">
        <f>y/r_</f>
        <v>0.33941330714374052</v>
      </c>
      <c r="U598">
        <f>S598+M598*Dt/2</f>
        <v>1.0972334152370422E-12</v>
      </c>
      <c r="V598">
        <f>T598+N598*Dt/2</f>
        <v>6.6835426082434424E-14</v>
      </c>
      <c r="W598">
        <f t="shared" si="88"/>
        <v>-1.0121543456325338E-11</v>
      </c>
      <c r="X598">
        <f t="shared" si="89"/>
        <v>-6.554388874396714E-13</v>
      </c>
      <c r="Y598">
        <f>W598/m_</f>
        <v>-1.0121543456325338E-11</v>
      </c>
      <c r="Z598">
        <f>X598/m_</f>
        <v>-6.554388874396714E-13</v>
      </c>
      <c r="AA598">
        <f>Q598*Dt</f>
        <v>-1.927397700282532</v>
      </c>
      <c r="AB598">
        <f>R598*Dt</f>
        <v>-0.69546933013295309</v>
      </c>
      <c r="AC598">
        <f>Y598*Dt</f>
        <v>-1.0121543456325338E-12</v>
      </c>
      <c r="AD598">
        <f>Z598*Dt</f>
        <v>-6.5543888743967145E-14</v>
      </c>
    </row>
    <row r="599" spans="6:30" x14ac:dyDescent="0.25">
      <c r="F599">
        <f>F598+Dt</f>
        <v>58.300000000000558</v>
      </c>
      <c r="G599">
        <f t="shared" si="81"/>
        <v>6377502.3544780305</v>
      </c>
      <c r="H599">
        <f t="shared" si="82"/>
        <v>5998917.1347830174</v>
      </c>
      <c r="I599">
        <f t="shared" si="83"/>
        <v>2164608.3921530768</v>
      </c>
      <c r="J599">
        <f>-G_*M*m_/(POWER(G599,2))</f>
        <v>-9.8067648705417092</v>
      </c>
      <c r="K599">
        <f t="shared" si="84"/>
        <v>-9.2246096588851501</v>
      </c>
      <c r="L599">
        <f t="shared" si="85"/>
        <v>-3.3285453079827154</v>
      </c>
      <c r="M599">
        <f t="shared" si="86"/>
        <v>-18.812746816260297</v>
      </c>
      <c r="N599">
        <f t="shared" si="87"/>
        <v>-6.7882661428735389</v>
      </c>
      <c r="O599">
        <f>K599/m_</f>
        <v>-9.2246096588851501</v>
      </c>
      <c r="P599">
        <f>L599/m_</f>
        <v>-3.3285453079827154</v>
      </c>
      <c r="Q599">
        <f>M599+O599*Dt/2</f>
        <v>-19.273977299204553</v>
      </c>
      <c r="R599">
        <f>N599+P599*Dt/2</f>
        <v>-6.954693408272675</v>
      </c>
      <c r="S599">
        <f>x/r_</f>
        <v>0.94063734081406147</v>
      </c>
      <c r="T599">
        <f>y/r_</f>
        <v>0.33941330714374052</v>
      </c>
      <c r="U599">
        <f>S599+M599*Dt/2</f>
        <v>1.0466072453141351E-12</v>
      </c>
      <c r="V599">
        <f>T599+N599*Dt/2</f>
        <v>6.3560268159790212E-14</v>
      </c>
      <c r="W599">
        <f t="shared" si="88"/>
        <v>-9.6545433041839499E-12</v>
      </c>
      <c r="X599">
        <f t="shared" si="89"/>
        <v>-6.2332060495164134E-13</v>
      </c>
      <c r="Y599">
        <f>W599/m_</f>
        <v>-9.6545433041839499E-12</v>
      </c>
      <c r="Z599">
        <f>X599/m_</f>
        <v>-6.2332060495164134E-13</v>
      </c>
      <c r="AA599">
        <f>Q599*Dt</f>
        <v>-1.9273977299204554</v>
      </c>
      <c r="AB599">
        <f>R599*Dt</f>
        <v>-0.69546934082726752</v>
      </c>
      <c r="AC599">
        <f>Y599*Dt</f>
        <v>-9.6545433041839507E-13</v>
      </c>
      <c r="AD599">
        <f>Z599*Dt</f>
        <v>-6.2332060495164134E-14</v>
      </c>
    </row>
    <row r="600" spans="6:30" x14ac:dyDescent="0.25">
      <c r="F600">
        <f>F599+Dt</f>
        <v>58.40000000000056</v>
      </c>
      <c r="G600">
        <f t="shared" si="81"/>
        <v>6377500.3054442061</v>
      </c>
      <c r="H600">
        <f t="shared" si="82"/>
        <v>5998915.2073852876</v>
      </c>
      <c r="I600">
        <f t="shared" si="83"/>
        <v>2164607.6966837361</v>
      </c>
      <c r="J600">
        <f>-G_*M*m_/(POWER(G600,2))</f>
        <v>-9.8067711721944537</v>
      </c>
      <c r="K600">
        <f t="shared" si="84"/>
        <v>-9.2246155864554407</v>
      </c>
      <c r="L600">
        <f t="shared" si="85"/>
        <v>-3.3285474468463763</v>
      </c>
      <c r="M600">
        <f t="shared" si="86"/>
        <v>-18.812746816261264</v>
      </c>
      <c r="N600">
        <f t="shared" si="87"/>
        <v>-6.7882661428736011</v>
      </c>
      <c r="O600">
        <f>K600/m_</f>
        <v>-9.2246155864554407</v>
      </c>
      <c r="P600">
        <f>L600/m_</f>
        <v>-3.3285474468463763</v>
      </c>
      <c r="Q600">
        <f>M600+O600*Dt/2</f>
        <v>-19.273977595584036</v>
      </c>
      <c r="R600">
        <f>N600+P600*Dt/2</f>
        <v>-6.9546935152159195</v>
      </c>
      <c r="S600">
        <f>x/r_</f>
        <v>0.94063734081406147</v>
      </c>
      <c r="T600">
        <f>y/r_</f>
        <v>0.33941330714374052</v>
      </c>
      <c r="U600">
        <f>S600+M600*Dt/2</f>
        <v>9.9820152144047825E-13</v>
      </c>
      <c r="V600">
        <f>T600+N600*Dt/2</f>
        <v>6.0451643690839774E-14</v>
      </c>
      <c r="W600">
        <f t="shared" si="88"/>
        <v>-9.2080253131033701E-12</v>
      </c>
      <c r="X600">
        <f t="shared" si="89"/>
        <v>-5.9283543665909822E-13</v>
      </c>
      <c r="Y600">
        <f>W600/m_</f>
        <v>-9.2080253131033701E-12</v>
      </c>
      <c r="Z600">
        <f>X600/m_</f>
        <v>-5.9283543665909822E-13</v>
      </c>
      <c r="AA600">
        <f>Q600*Dt</f>
        <v>-1.9273977595584038</v>
      </c>
      <c r="AB600">
        <f>R600*Dt</f>
        <v>-0.69546935152159195</v>
      </c>
      <c r="AC600">
        <f>Y600*Dt</f>
        <v>-9.2080253131033705E-13</v>
      </c>
      <c r="AD600">
        <f>Z600*Dt</f>
        <v>-5.9283543665909827E-14</v>
      </c>
    </row>
    <row r="601" spans="6:30" x14ac:dyDescent="0.25">
      <c r="F601">
        <f>F600+Dt</f>
        <v>58.500000000000561</v>
      </c>
      <c r="G601">
        <f t="shared" si="81"/>
        <v>6377498.2564103492</v>
      </c>
      <c r="H601">
        <f t="shared" si="82"/>
        <v>5998913.279987528</v>
      </c>
      <c r="I601">
        <f t="shared" si="83"/>
        <v>2164607.0012143846</v>
      </c>
      <c r="J601">
        <f>-G_*M*m_/(POWER(G601,2))</f>
        <v>-9.8067774738533728</v>
      </c>
      <c r="K601">
        <f t="shared" si="84"/>
        <v>-9.22462151403154</v>
      </c>
      <c r="L601">
        <f t="shared" si="85"/>
        <v>-3.3285495857121346</v>
      </c>
      <c r="M601">
        <f t="shared" si="86"/>
        <v>-18.812746816262184</v>
      </c>
      <c r="N601">
        <f t="shared" si="87"/>
        <v>-6.7882661428736606</v>
      </c>
      <c r="O601">
        <f>K601/m_</f>
        <v>-9.22462151403154</v>
      </c>
      <c r="P601">
        <f>L601/m_</f>
        <v>-3.3285495857121346</v>
      </c>
      <c r="Q601">
        <f>M601+O601*Dt/2</f>
        <v>-19.27397789196376</v>
      </c>
      <c r="R601">
        <f>N601+P601*Dt/2</f>
        <v>-6.954693622159267</v>
      </c>
      <c r="S601">
        <f>x/r_</f>
        <v>0.94063734081406147</v>
      </c>
      <c r="T601">
        <f>y/r_</f>
        <v>0.33941330714374052</v>
      </c>
      <c r="U601">
        <f>S601+M601*Dt/2</f>
        <v>9.5223828822099676E-13</v>
      </c>
      <c r="V601">
        <f>T601+N601*Dt/2</f>
        <v>5.7454041524351851E-14</v>
      </c>
      <c r="W601">
        <f t="shared" si="88"/>
        <v>-8.7840378000079735E-12</v>
      </c>
      <c r="X601">
        <f t="shared" si="89"/>
        <v>-5.6343900020284999E-13</v>
      </c>
      <c r="Y601">
        <f>W601/m_</f>
        <v>-8.7840378000079735E-12</v>
      </c>
      <c r="Z601">
        <f>X601/m_</f>
        <v>-5.6343900020284999E-13</v>
      </c>
      <c r="AA601">
        <f>Q601*Dt</f>
        <v>-1.9273977891963761</v>
      </c>
      <c r="AB601">
        <f>R601*Dt</f>
        <v>-0.6954693622159267</v>
      </c>
      <c r="AC601">
        <f>Y601*Dt</f>
        <v>-8.7840378000079737E-13</v>
      </c>
      <c r="AD601">
        <f>Z601*Dt</f>
        <v>-5.6343900020285004E-14</v>
      </c>
    </row>
    <row r="602" spans="6:30" x14ac:dyDescent="0.25">
      <c r="F602">
        <f>F601+Dt</f>
        <v>58.600000000000563</v>
      </c>
      <c r="G602">
        <f t="shared" si="81"/>
        <v>6377496.2073764624</v>
      </c>
      <c r="H602">
        <f t="shared" si="82"/>
        <v>5998911.3525897386</v>
      </c>
      <c r="I602">
        <f t="shared" si="83"/>
        <v>2164606.3057450224</v>
      </c>
      <c r="J602">
        <f>-G_*M*m_/(POWER(G602,2))</f>
        <v>-9.8067837755184595</v>
      </c>
      <c r="K602">
        <f t="shared" si="84"/>
        <v>-9.2246274416134391</v>
      </c>
      <c r="L602">
        <f t="shared" si="85"/>
        <v>-3.3285517245799849</v>
      </c>
      <c r="M602">
        <f t="shared" si="86"/>
        <v>-18.812746816263061</v>
      </c>
      <c r="N602">
        <f t="shared" si="87"/>
        <v>-6.7882661428737165</v>
      </c>
      <c r="O602">
        <f>K602/m_</f>
        <v>-9.2246274416134391</v>
      </c>
      <c r="P602">
        <f>L602/m_</f>
        <v>-3.3285517245799849</v>
      </c>
      <c r="Q602">
        <f>M602+O602*Dt/2</f>
        <v>-19.273978188343733</v>
      </c>
      <c r="R602">
        <f>N602+P602*Dt/2</f>
        <v>-6.9546937291027158</v>
      </c>
      <c r="S602">
        <f>x/r_</f>
        <v>0.94063734081406147</v>
      </c>
      <c r="T602">
        <f>y/r_</f>
        <v>0.33941330714374052</v>
      </c>
      <c r="U602">
        <f>S602+M602*Dt/2</f>
        <v>9.0838447874830308E-13</v>
      </c>
      <c r="V602">
        <f>T602+N602*Dt/2</f>
        <v>5.467848396278896E-14</v>
      </c>
      <c r="W602">
        <f t="shared" si="88"/>
        <v>-8.3795083901973168E-12</v>
      </c>
      <c r="X602">
        <f t="shared" si="89"/>
        <v>-5.3622006939622501E-13</v>
      </c>
      <c r="Y602">
        <f>W602/m_</f>
        <v>-8.3795083901973168E-12</v>
      </c>
      <c r="Z602">
        <f>X602/m_</f>
        <v>-5.3622006939622501E-13</v>
      </c>
      <c r="AA602">
        <f>Q602*Dt</f>
        <v>-1.9273978188343734</v>
      </c>
      <c r="AB602">
        <f>R602*Dt</f>
        <v>-0.69546937291027167</v>
      </c>
      <c r="AC602">
        <f>Y602*Dt</f>
        <v>-8.3795083901973168E-13</v>
      </c>
      <c r="AD602">
        <f>Z602*Dt</f>
        <v>-5.3622006939622506E-14</v>
      </c>
    </row>
    <row r="603" spans="6:30" x14ac:dyDescent="0.25">
      <c r="F603">
        <f>F602+Dt</f>
        <v>58.700000000000564</v>
      </c>
      <c r="G603">
        <f t="shared" si="81"/>
        <v>6377494.1583425431</v>
      </c>
      <c r="H603">
        <f t="shared" si="82"/>
        <v>5998909.4251919193</v>
      </c>
      <c r="I603">
        <f t="shared" si="83"/>
        <v>2164605.6102756495</v>
      </c>
      <c r="J603">
        <f>-G_*M*m_/(POWER(G603,2))</f>
        <v>-9.8067900771897207</v>
      </c>
      <c r="K603">
        <f t="shared" si="84"/>
        <v>-9.2246333692011468</v>
      </c>
      <c r="L603">
        <f t="shared" si="85"/>
        <v>-3.3285538634499314</v>
      </c>
      <c r="M603">
        <f t="shared" si="86"/>
        <v>-18.8127468162639</v>
      </c>
      <c r="N603">
        <f t="shared" si="87"/>
        <v>-6.7882661428737698</v>
      </c>
      <c r="O603">
        <f>K603/m_</f>
        <v>-9.2246333692011468</v>
      </c>
      <c r="P603">
        <f>L603/m_</f>
        <v>-3.3285538634499314</v>
      </c>
      <c r="Q603">
        <f>M603+O603*Dt/2</f>
        <v>-19.273978484723958</v>
      </c>
      <c r="R603">
        <f>N603+P603*Dt/2</f>
        <v>-6.9546938360462667</v>
      </c>
      <c r="S603">
        <f>x/r_</f>
        <v>0.94063734081406147</v>
      </c>
      <c r="T603">
        <f>y/r_</f>
        <v>0.33941330714374052</v>
      </c>
      <c r="U603">
        <f>S603+M603*Dt/2</f>
        <v>8.6641804841747216E-13</v>
      </c>
      <c r="V603">
        <f>T603+N603*Dt/2</f>
        <v>5.2013948703688584E-14</v>
      </c>
      <c r="W603">
        <f t="shared" si="88"/>
        <v>-7.992388841109948E-12</v>
      </c>
      <c r="X603">
        <f t="shared" si="89"/>
        <v>-5.1008987602278836E-13</v>
      </c>
      <c r="Y603">
        <f>W603/m_</f>
        <v>-7.992388841109948E-12</v>
      </c>
      <c r="Z603">
        <f>X603/m_</f>
        <v>-5.1008987602278836E-13</v>
      </c>
      <c r="AA603">
        <f>Q603*Dt</f>
        <v>-1.9273978484723959</v>
      </c>
      <c r="AB603">
        <f>R603*Dt</f>
        <v>-0.69546938360462673</v>
      </c>
      <c r="AC603">
        <f>Y603*Dt</f>
        <v>-7.9923888411099488E-13</v>
      </c>
      <c r="AD603">
        <f>Z603*Dt</f>
        <v>-5.1008987602278837E-14</v>
      </c>
    </row>
    <row r="604" spans="6:30" x14ac:dyDescent="0.25">
      <c r="F604">
        <f>F603+Dt</f>
        <v>58.800000000000566</v>
      </c>
      <c r="G604">
        <f t="shared" si="81"/>
        <v>6377492.109308592</v>
      </c>
      <c r="H604">
        <f t="shared" si="82"/>
        <v>5998907.4977940712</v>
      </c>
      <c r="I604">
        <f t="shared" si="83"/>
        <v>2164604.9148062658</v>
      </c>
      <c r="J604">
        <f>-G_*M*m_/(POWER(G604,2))</f>
        <v>-9.8067963788671513</v>
      </c>
      <c r="K604">
        <f t="shared" si="84"/>
        <v>-9.2246392967946598</v>
      </c>
      <c r="L604">
        <f t="shared" si="85"/>
        <v>-3.3285560023219718</v>
      </c>
      <c r="M604">
        <f t="shared" si="86"/>
        <v>-18.812746816264699</v>
      </c>
      <c r="N604">
        <f t="shared" si="87"/>
        <v>-6.7882661428738205</v>
      </c>
      <c r="O604">
        <f>K604/m_</f>
        <v>-9.2246392967946598</v>
      </c>
      <c r="P604">
        <f>L604/m_</f>
        <v>-3.3285560023219718</v>
      </c>
      <c r="Q604">
        <f>M604+O604*Dt/2</f>
        <v>-19.273978781104432</v>
      </c>
      <c r="R604">
        <f>N604+P604*Dt/2</f>
        <v>-6.9546939429899188</v>
      </c>
      <c r="S604">
        <f>x/r_</f>
        <v>0.94063734081406147</v>
      </c>
      <c r="T604">
        <f>y/r_</f>
        <v>0.33941330714374052</v>
      </c>
      <c r="U604">
        <f>S604+M604*Dt/2</f>
        <v>8.2645001953096653E-13</v>
      </c>
      <c r="V604">
        <f>T604+N604*Dt/2</f>
        <v>4.9460435747050724E-14</v>
      </c>
      <c r="W604">
        <f t="shared" si="88"/>
        <v>-7.6237033270020677E-12</v>
      </c>
      <c r="X604">
        <f t="shared" si="89"/>
        <v>-4.8504842218136847E-13</v>
      </c>
      <c r="Y604">
        <f>W604/m_</f>
        <v>-7.6237033270020677E-12</v>
      </c>
      <c r="Z604">
        <f>X604/m_</f>
        <v>-4.8504842218136847E-13</v>
      </c>
      <c r="AA604">
        <f>Q604*Dt</f>
        <v>-1.9273978781104433</v>
      </c>
      <c r="AB604">
        <f>R604*Dt</f>
        <v>-0.69546939429899191</v>
      </c>
      <c r="AC604">
        <f>Y604*Dt</f>
        <v>-7.6237033270020685E-13</v>
      </c>
      <c r="AD604">
        <f>Z604*Dt</f>
        <v>-4.8504842218136847E-14</v>
      </c>
    </row>
    <row r="605" spans="6:30" x14ac:dyDescent="0.25">
      <c r="F605">
        <f>F604+Dt</f>
        <v>58.900000000000567</v>
      </c>
      <c r="G605">
        <f t="shared" si="81"/>
        <v>6377490.0602746112</v>
      </c>
      <c r="H605">
        <f t="shared" si="82"/>
        <v>5998905.5703961933</v>
      </c>
      <c r="I605">
        <f t="shared" si="83"/>
        <v>2164604.2193368715</v>
      </c>
      <c r="J605">
        <f>-G_*M*m_/(POWER(G605,2))</f>
        <v>-9.8068026805507476</v>
      </c>
      <c r="K605">
        <f t="shared" si="84"/>
        <v>-9.2246452243939689</v>
      </c>
      <c r="L605">
        <f t="shared" si="85"/>
        <v>-3.3285581411961043</v>
      </c>
      <c r="M605">
        <f t="shared" si="86"/>
        <v>-18.812746816265463</v>
      </c>
      <c r="N605">
        <f t="shared" si="87"/>
        <v>-6.7882661428738693</v>
      </c>
      <c r="O605">
        <f>K605/m_</f>
        <v>-9.2246452243939689</v>
      </c>
      <c r="P605">
        <f>L605/m_</f>
        <v>-3.3285581411961043</v>
      </c>
      <c r="Q605">
        <f>M605+O605*Dt/2</f>
        <v>-19.273979077485162</v>
      </c>
      <c r="R605">
        <f>N605+P605*Dt/2</f>
        <v>-6.9546940499336749</v>
      </c>
      <c r="S605">
        <f>x/r_</f>
        <v>0.94063734081406147</v>
      </c>
      <c r="T605">
        <f>y/r_</f>
        <v>0.33941330714374052</v>
      </c>
      <c r="U605">
        <f>S605+M605*Dt/2</f>
        <v>7.8825834748386114E-13</v>
      </c>
      <c r="V605">
        <f>T605+N605*Dt/2</f>
        <v>4.7017945092875379E-14</v>
      </c>
      <c r="W605">
        <f t="shared" si="88"/>
        <v>-7.2714036007056815E-12</v>
      </c>
      <c r="X605">
        <f t="shared" si="89"/>
        <v>-4.6109570997079811E-13</v>
      </c>
      <c r="Y605">
        <f>W605/m_</f>
        <v>-7.2714036007056815E-12</v>
      </c>
      <c r="Z605">
        <f>X605/m_</f>
        <v>-4.6109570997079811E-13</v>
      </c>
      <c r="AA605">
        <f>Q605*Dt</f>
        <v>-1.9273979077485164</v>
      </c>
      <c r="AB605">
        <f>R605*Dt</f>
        <v>-0.69546940499336751</v>
      </c>
      <c r="AC605">
        <f>Y605*Dt</f>
        <v>-7.271403600705682E-13</v>
      </c>
      <c r="AD605">
        <f>Z605*Dt</f>
        <v>-4.6109570997079814E-14</v>
      </c>
    </row>
    <row r="606" spans="6:30" x14ac:dyDescent="0.25">
      <c r="F606">
        <f>F605+Dt</f>
        <v>59.000000000000568</v>
      </c>
      <c r="G606">
        <f t="shared" si="81"/>
        <v>6377488.0112405978</v>
      </c>
      <c r="H606">
        <f t="shared" si="82"/>
        <v>5998903.6429982856</v>
      </c>
      <c r="I606">
        <f t="shared" si="83"/>
        <v>2164603.5238674665</v>
      </c>
      <c r="J606">
        <f>-G_*M*m_/(POWER(G606,2))</f>
        <v>-9.8068089822405184</v>
      </c>
      <c r="K606">
        <f t="shared" si="84"/>
        <v>-9.2246511519990886</v>
      </c>
      <c r="L606">
        <f t="shared" si="85"/>
        <v>-3.3285602800723324</v>
      </c>
      <c r="M606">
        <f t="shared" si="86"/>
        <v>-18.812746816266191</v>
      </c>
      <c r="N606">
        <f t="shared" si="87"/>
        <v>-6.7882661428739155</v>
      </c>
      <c r="O606">
        <f>K606/m_</f>
        <v>-9.2246511519990886</v>
      </c>
      <c r="P606">
        <f>L606/m_</f>
        <v>-3.3285602800723324</v>
      </c>
      <c r="Q606">
        <f>M606+O606*Dt/2</f>
        <v>-19.273979373866144</v>
      </c>
      <c r="R606">
        <f>N606+P606*Dt/2</f>
        <v>-6.9546941568775322</v>
      </c>
      <c r="S606">
        <f>x/r_</f>
        <v>0.94063734081406147</v>
      </c>
      <c r="T606">
        <f>y/r_</f>
        <v>0.33941330714374052</v>
      </c>
      <c r="U606">
        <f>S606+M606*Dt/2</f>
        <v>7.5184303227615601E-13</v>
      </c>
      <c r="V606">
        <f>T606+N606*Dt/2</f>
        <v>4.4741987892393809E-14</v>
      </c>
      <c r="W606">
        <f t="shared" si="88"/>
        <v>-6.9354896938087306E-12</v>
      </c>
      <c r="X606">
        <f t="shared" si="89"/>
        <v>-4.3877612874642414E-13</v>
      </c>
      <c r="Y606">
        <f>W606/m_</f>
        <v>-6.9354896938087306E-12</v>
      </c>
      <c r="Z606">
        <f>X606/m_</f>
        <v>-4.3877612874642414E-13</v>
      </c>
      <c r="AA606">
        <f>Q606*Dt</f>
        <v>-1.9273979373866146</v>
      </c>
      <c r="AB606">
        <f>R606*Dt</f>
        <v>-0.69546941568775322</v>
      </c>
      <c r="AC606">
        <f>Y606*Dt</f>
        <v>-6.9354896938087306E-13</v>
      </c>
      <c r="AD606">
        <f>Z606*Dt</f>
        <v>-4.3877612874642415E-14</v>
      </c>
    </row>
    <row r="607" spans="6:30" x14ac:dyDescent="0.25">
      <c r="F607">
        <f>F606+Dt</f>
        <v>59.10000000000057</v>
      </c>
      <c r="G607">
        <f t="shared" si="81"/>
        <v>6377485.9622065527</v>
      </c>
      <c r="H607">
        <f t="shared" si="82"/>
        <v>5998901.7156003481</v>
      </c>
      <c r="I607">
        <f t="shared" si="83"/>
        <v>2164602.8283980507</v>
      </c>
      <c r="J607">
        <f>-G_*M*m_/(POWER(G607,2))</f>
        <v>-9.8068152839364604</v>
      </c>
      <c r="K607">
        <f t="shared" si="84"/>
        <v>-9.2246570796100116</v>
      </c>
      <c r="L607">
        <f t="shared" si="85"/>
        <v>-3.3285624189506562</v>
      </c>
      <c r="M607">
        <f t="shared" si="86"/>
        <v>-18.812746816266884</v>
      </c>
      <c r="N607">
        <f t="shared" si="87"/>
        <v>-6.788266142873959</v>
      </c>
      <c r="O607">
        <f>K607/m_</f>
        <v>-9.2246570796100116</v>
      </c>
      <c r="P607">
        <f>L607/m_</f>
        <v>-3.3285624189506562</v>
      </c>
      <c r="Q607">
        <f>M607+O607*Dt/2</f>
        <v>-19.273979670247385</v>
      </c>
      <c r="R607">
        <f>N607+P607*Dt/2</f>
        <v>-6.9546942638214917</v>
      </c>
      <c r="S607">
        <f>x/r_</f>
        <v>0.94063734081406147</v>
      </c>
      <c r="T607">
        <f>y/r_</f>
        <v>0.33941330714374052</v>
      </c>
      <c r="U607">
        <f>S607+M607*Dt/2</f>
        <v>7.1720407390785113E-13</v>
      </c>
      <c r="V607">
        <f>T607+N607*Dt/2</f>
        <v>4.2521541843143495E-14</v>
      </c>
      <c r="W607">
        <f t="shared" si="88"/>
        <v>-6.6159616378992012E-12</v>
      </c>
      <c r="X607">
        <f t="shared" si="89"/>
        <v>-4.1700090644388334E-13</v>
      </c>
      <c r="Y607">
        <f>W607/m_</f>
        <v>-6.6159616378992012E-12</v>
      </c>
      <c r="Z607">
        <f>X607/m_</f>
        <v>-4.1700090644388334E-13</v>
      </c>
      <c r="AA607">
        <f>Q607*Dt</f>
        <v>-1.9273979670247385</v>
      </c>
      <c r="AB607">
        <f>R607*Dt</f>
        <v>-0.69546942638214926</v>
      </c>
      <c r="AC607">
        <f>Y607*Dt</f>
        <v>-6.6159616378992014E-13</v>
      </c>
      <c r="AD607">
        <f>Z607*Dt</f>
        <v>-4.1700090644388336E-14</v>
      </c>
    </row>
    <row r="608" spans="6:30" x14ac:dyDescent="0.25">
      <c r="F608">
        <f>F607+Dt</f>
        <v>59.200000000000571</v>
      </c>
      <c r="G608">
        <f t="shared" si="81"/>
        <v>6377483.913172476</v>
      </c>
      <c r="H608">
        <f t="shared" si="82"/>
        <v>5998899.7882023808</v>
      </c>
      <c r="I608">
        <f t="shared" si="83"/>
        <v>2164602.1329286243</v>
      </c>
      <c r="J608">
        <f>-G_*M*m_/(POWER(G608,2))</f>
        <v>-9.8068215856385752</v>
      </c>
      <c r="K608">
        <f t="shared" si="84"/>
        <v>-9.2246630072267415</v>
      </c>
      <c r="L608">
        <f t="shared" si="85"/>
        <v>-3.3285645578310747</v>
      </c>
      <c r="M608">
        <f t="shared" si="86"/>
        <v>-18.812746816267545</v>
      </c>
      <c r="N608">
        <f t="shared" si="87"/>
        <v>-6.7882661428740008</v>
      </c>
      <c r="O608">
        <f>K608/m_</f>
        <v>-9.2246630072267415</v>
      </c>
      <c r="P608">
        <f>L608/m_</f>
        <v>-3.3285645578310747</v>
      </c>
      <c r="Q608">
        <f>M608+O608*Dt/2</f>
        <v>-19.273979966628882</v>
      </c>
      <c r="R608">
        <f>N608+P608*Dt/2</f>
        <v>-6.9546943707655542</v>
      </c>
      <c r="S608">
        <f>x/r_</f>
        <v>0.94063734081406147</v>
      </c>
      <c r="T608">
        <f>y/r_</f>
        <v>0.33941330714374052</v>
      </c>
      <c r="U608">
        <f>S608+M608*Dt/2</f>
        <v>6.8423045007648398E-13</v>
      </c>
      <c r="V608">
        <f>T608+N608*Dt/2</f>
        <v>4.0467629247586956E-14</v>
      </c>
      <c r="W608">
        <f t="shared" si="88"/>
        <v>-6.3117953212386453E-12</v>
      </c>
      <c r="X608">
        <f t="shared" si="89"/>
        <v>-3.9685882002485467E-13</v>
      </c>
      <c r="Y608">
        <f>W608/m_</f>
        <v>-6.3117953212386453E-12</v>
      </c>
      <c r="Z608">
        <f>X608/m_</f>
        <v>-3.9685882002485467E-13</v>
      </c>
      <c r="AA608">
        <f>Q608*Dt</f>
        <v>-1.9273979966628882</v>
      </c>
      <c r="AB608">
        <f>R608*Dt</f>
        <v>-0.69546943707655551</v>
      </c>
      <c r="AC608">
        <f>Y608*Dt</f>
        <v>-6.3117953212386459E-13</v>
      </c>
      <c r="AD608">
        <f>Z608*Dt</f>
        <v>-3.9685882002485469E-14</v>
      </c>
    </row>
    <row r="609" spans="6:30" x14ac:dyDescent="0.25">
      <c r="F609">
        <f>F608+Dt</f>
        <v>59.300000000000573</v>
      </c>
      <c r="G609">
        <f t="shared" si="81"/>
        <v>6377481.8641383685</v>
      </c>
      <c r="H609">
        <f t="shared" si="82"/>
        <v>5998897.8608043836</v>
      </c>
      <c r="I609">
        <f t="shared" si="83"/>
        <v>2164601.4374591871</v>
      </c>
      <c r="J609">
        <f>-G_*M*m_/(POWER(G609,2))</f>
        <v>-9.8068278873468593</v>
      </c>
      <c r="K609">
        <f t="shared" si="84"/>
        <v>-9.2246689348492747</v>
      </c>
      <c r="L609">
        <f t="shared" si="85"/>
        <v>-3.3285666967135863</v>
      </c>
      <c r="M609">
        <f t="shared" si="86"/>
        <v>-18.812746816268177</v>
      </c>
      <c r="N609">
        <f t="shared" si="87"/>
        <v>-6.7882661428740407</v>
      </c>
      <c r="O609">
        <f>K609/m_</f>
        <v>-9.2246689348492747</v>
      </c>
      <c r="P609">
        <f>L609/m_</f>
        <v>-3.3285666967135863</v>
      </c>
      <c r="Q609">
        <f>M609+O609*Dt/2</f>
        <v>-19.273980263010642</v>
      </c>
      <c r="R609">
        <f>N609+P609*Dt/2</f>
        <v>-6.9546944777097197</v>
      </c>
      <c r="S609">
        <f>x/r_</f>
        <v>0.94063734081406147</v>
      </c>
      <c r="T609">
        <f>y/r_</f>
        <v>0.33941330714374052</v>
      </c>
      <c r="U609">
        <f>S609+M609*Dt/2</f>
        <v>6.5258909387466701E-13</v>
      </c>
      <c r="V609">
        <f>T609+N609*Dt/2</f>
        <v>3.8469227803261674E-14</v>
      </c>
      <c r="W609">
        <f t="shared" si="88"/>
        <v>-6.0199183414870783E-12</v>
      </c>
      <c r="X609">
        <f t="shared" si="89"/>
        <v>-3.7726109602572576E-13</v>
      </c>
      <c r="Y609">
        <f>W609/m_</f>
        <v>-6.0199183414870783E-12</v>
      </c>
      <c r="Z609">
        <f>X609/m_</f>
        <v>-3.7726109602572576E-13</v>
      </c>
      <c r="AA609">
        <f>Q609*Dt</f>
        <v>-1.9273980263010644</v>
      </c>
      <c r="AB609">
        <f>R609*Dt</f>
        <v>-0.69546944777097197</v>
      </c>
      <c r="AC609">
        <f>Y609*Dt</f>
        <v>-6.0199183414870783E-13</v>
      </c>
      <c r="AD609">
        <f>Z609*Dt</f>
        <v>-3.7726109602572577E-14</v>
      </c>
    </row>
    <row r="610" spans="6:30" x14ac:dyDescent="0.25">
      <c r="F610">
        <f>F609+Dt</f>
        <v>59.400000000000574</v>
      </c>
      <c r="G610">
        <f t="shared" si="81"/>
        <v>6377479.8151042284</v>
      </c>
      <c r="H610">
        <f t="shared" si="82"/>
        <v>5998895.9334063577</v>
      </c>
      <c r="I610">
        <f t="shared" si="83"/>
        <v>2164600.7419897392</v>
      </c>
      <c r="J610">
        <f>-G_*M*m_/(POWER(G610,2))</f>
        <v>-9.8068341890613144</v>
      </c>
      <c r="K610">
        <f t="shared" si="84"/>
        <v>-9.2246748624776131</v>
      </c>
      <c r="L610">
        <f t="shared" si="85"/>
        <v>-3.3285688355981935</v>
      </c>
      <c r="M610">
        <f t="shared" si="86"/>
        <v>-18.812746816268778</v>
      </c>
      <c r="N610">
        <f t="shared" si="87"/>
        <v>-6.788266142874078</v>
      </c>
      <c r="O610">
        <f>K610/m_</f>
        <v>-9.2246748624776131</v>
      </c>
      <c r="P610">
        <f>L610/m_</f>
        <v>-3.3285688355981935</v>
      </c>
      <c r="Q610">
        <f>M610+O610*Dt/2</f>
        <v>-19.273980559392658</v>
      </c>
      <c r="R610">
        <f>N610+P610*Dt/2</f>
        <v>-6.9546945846539874</v>
      </c>
      <c r="S610">
        <f>x/r_</f>
        <v>0.94063734081406147</v>
      </c>
      <c r="T610">
        <f>y/r_</f>
        <v>0.33941330714374052</v>
      </c>
      <c r="U610">
        <f>S610+M610*Dt/2</f>
        <v>6.2250204990732527E-13</v>
      </c>
      <c r="V610">
        <f>T610+N610*Dt/2</f>
        <v>3.6581848661398908E-14</v>
      </c>
      <c r="W610">
        <f t="shared" si="88"/>
        <v>-5.7423790116208878E-12</v>
      </c>
      <c r="X610">
        <f t="shared" si="89"/>
        <v>-3.587521241516737E-13</v>
      </c>
      <c r="Y610">
        <f>W610/m_</f>
        <v>-5.7423790116208878E-12</v>
      </c>
      <c r="Z610">
        <f>X610/m_</f>
        <v>-3.587521241516737E-13</v>
      </c>
      <c r="AA610">
        <f>Q610*Dt</f>
        <v>-1.9273980559392658</v>
      </c>
      <c r="AB610">
        <f>R610*Dt</f>
        <v>-0.69546945846539876</v>
      </c>
      <c r="AC610">
        <f>Y610*Dt</f>
        <v>-5.7423790116208878E-13</v>
      </c>
      <c r="AD610">
        <f>Z610*Dt</f>
        <v>-3.587521241516737E-14</v>
      </c>
    </row>
    <row r="611" spans="6:30" x14ac:dyDescent="0.25">
      <c r="F611">
        <f>F610+Dt</f>
        <v>59.500000000000576</v>
      </c>
      <c r="G611">
        <f t="shared" si="81"/>
        <v>6377477.7660700576</v>
      </c>
      <c r="H611">
        <f t="shared" si="82"/>
        <v>5998894.0060083019</v>
      </c>
      <c r="I611">
        <f t="shared" si="83"/>
        <v>2164600.0465202807</v>
      </c>
      <c r="J611">
        <f>-G_*M*m_/(POWER(G611,2))</f>
        <v>-9.8068404907819406</v>
      </c>
      <c r="K611">
        <f t="shared" si="84"/>
        <v>-9.2246807901117567</v>
      </c>
      <c r="L611">
        <f t="shared" si="85"/>
        <v>-3.3285709744848946</v>
      </c>
      <c r="M611">
        <f t="shared" si="86"/>
        <v>-18.812746816269353</v>
      </c>
      <c r="N611">
        <f t="shared" si="87"/>
        <v>-6.7882661428741136</v>
      </c>
      <c r="O611">
        <f>K611/m_</f>
        <v>-9.2246807901117567</v>
      </c>
      <c r="P611">
        <f>L611/m_</f>
        <v>-3.3285709744848946</v>
      </c>
      <c r="Q611">
        <f>M611+O611*Dt/2</f>
        <v>-19.273980855774941</v>
      </c>
      <c r="R611">
        <f>N611+P611*Dt/2</f>
        <v>-6.9546946915983581</v>
      </c>
      <c r="S611">
        <f>x/r_</f>
        <v>0.94063734081406147</v>
      </c>
      <c r="T611">
        <f>y/r_</f>
        <v>0.33941330714374052</v>
      </c>
      <c r="U611">
        <f>S611+M611*Dt/2</f>
        <v>5.9374727356953372E-13</v>
      </c>
      <c r="V611">
        <f>T611+N611*Dt/2</f>
        <v>3.4805491821998658E-14</v>
      </c>
      <c r="W611">
        <f t="shared" si="88"/>
        <v>-5.4771290686781078E-12</v>
      </c>
      <c r="X611">
        <f t="shared" si="89"/>
        <v>-3.4133190650155612E-13</v>
      </c>
      <c r="Y611">
        <f>W611/m_</f>
        <v>-5.4771290686781078E-12</v>
      </c>
      <c r="Z611">
        <f>X611/m_</f>
        <v>-3.4133190650155612E-13</v>
      </c>
      <c r="AA611">
        <f>Q611*Dt</f>
        <v>-1.9273980855774941</v>
      </c>
      <c r="AB611">
        <f>R611*Dt</f>
        <v>-0.69546946915983587</v>
      </c>
      <c r="AC611">
        <f>Y611*Dt</f>
        <v>-5.4771290686781078E-13</v>
      </c>
      <c r="AD611">
        <f>Z611*Dt</f>
        <v>-3.4133190650155614E-14</v>
      </c>
    </row>
    <row r="612" spans="6:30" x14ac:dyDescent="0.25">
      <c r="F612">
        <f>F611+Dt</f>
        <v>59.600000000000577</v>
      </c>
      <c r="G612">
        <f t="shared" si="81"/>
        <v>6377475.7170358552</v>
      </c>
      <c r="H612">
        <f t="shared" si="82"/>
        <v>5998892.0786102163</v>
      </c>
      <c r="I612">
        <f t="shared" si="83"/>
        <v>2164599.3510508114</v>
      </c>
      <c r="J612">
        <f>-G_*M*m_/(POWER(G612,2))</f>
        <v>-9.8068467925087379</v>
      </c>
      <c r="K612">
        <f t="shared" si="84"/>
        <v>-9.2246867177517036</v>
      </c>
      <c r="L612">
        <f t="shared" si="85"/>
        <v>-3.3285731133736904</v>
      </c>
      <c r="M612">
        <f t="shared" si="86"/>
        <v>-18.8127468162699</v>
      </c>
      <c r="N612">
        <f t="shared" si="87"/>
        <v>-6.7882661428741473</v>
      </c>
      <c r="O612">
        <f>K612/m_</f>
        <v>-9.2246867177517036</v>
      </c>
      <c r="P612">
        <f>L612/m_</f>
        <v>-3.3285731133736904</v>
      </c>
      <c r="Q612">
        <f>M612+O612*Dt/2</f>
        <v>-19.273981152157486</v>
      </c>
      <c r="R612">
        <f>N612+P612*Dt/2</f>
        <v>-6.9546947985428318</v>
      </c>
      <c r="S612">
        <f>x/r_</f>
        <v>0.94063734081406147</v>
      </c>
      <c r="T612">
        <f>y/r_</f>
        <v>0.33941330714374052</v>
      </c>
      <c r="U612">
        <f>S612+M612*Dt/2</f>
        <v>5.6643578716375487E-13</v>
      </c>
      <c r="V612">
        <f>T612+N612*Dt/2</f>
        <v>3.3140157285060923E-14</v>
      </c>
      <c r="W612">
        <f t="shared" si="88"/>
        <v>-5.2251926823087205E-12</v>
      </c>
      <c r="X612">
        <f t="shared" si="89"/>
        <v>-3.250004451742348E-13</v>
      </c>
      <c r="Y612">
        <f>W612/m_</f>
        <v>-5.2251926823087205E-12</v>
      </c>
      <c r="Z612">
        <f>X612/m_</f>
        <v>-3.250004451742348E-13</v>
      </c>
      <c r="AA612">
        <f>Q612*Dt</f>
        <v>-1.9273981152157487</v>
      </c>
      <c r="AB612">
        <f>R612*Dt</f>
        <v>-0.6954694798542832</v>
      </c>
      <c r="AC612">
        <f>Y612*Dt</f>
        <v>-5.2251926823087203E-13</v>
      </c>
      <c r="AD612">
        <f>Z612*Dt</f>
        <v>-3.2500044517423484E-14</v>
      </c>
    </row>
    <row r="613" spans="6:30" x14ac:dyDescent="0.25">
      <c r="F613">
        <f>F612+Dt</f>
        <v>59.700000000000578</v>
      </c>
      <c r="G613">
        <f t="shared" si="81"/>
        <v>6377473.668001621</v>
      </c>
      <c r="H613">
        <f t="shared" si="82"/>
        <v>5998890.1512121009</v>
      </c>
      <c r="I613">
        <f t="shared" si="83"/>
        <v>2164598.6555813313</v>
      </c>
      <c r="J613">
        <f>-G_*M*m_/(POWER(G613,2))</f>
        <v>-9.806853094241708</v>
      </c>
      <c r="K613">
        <f t="shared" si="84"/>
        <v>-9.2246926453974574</v>
      </c>
      <c r="L613">
        <f t="shared" si="85"/>
        <v>-3.3285752522645811</v>
      </c>
      <c r="M613">
        <f t="shared" si="86"/>
        <v>-18.812746816270423</v>
      </c>
      <c r="N613">
        <f t="shared" si="87"/>
        <v>-6.7882661428741802</v>
      </c>
      <c r="O613">
        <f>K613/m_</f>
        <v>-9.2246926453974574</v>
      </c>
      <c r="P613">
        <f>L613/m_</f>
        <v>-3.3285752522645811</v>
      </c>
      <c r="Q613">
        <f>M613+O613*Dt/2</f>
        <v>-19.273981448540294</v>
      </c>
      <c r="R613">
        <f>N613+P613*Dt/2</f>
        <v>-6.9546949054874094</v>
      </c>
      <c r="S613">
        <f>x/r_</f>
        <v>0.94063734081406147</v>
      </c>
      <c r="T613">
        <f>y/r_</f>
        <v>0.33941330714374052</v>
      </c>
      <c r="U613">
        <f>S613+M613*Dt/2</f>
        <v>5.4034554608506369E-13</v>
      </c>
      <c r="V613">
        <f>T613+N613*Dt/2</f>
        <v>3.1474822748123188E-14</v>
      </c>
      <c r="W613">
        <f t="shared" si="88"/>
        <v>-4.9845215849441597E-12</v>
      </c>
      <c r="X613">
        <f t="shared" si="89"/>
        <v>-3.0866896285814118E-13</v>
      </c>
      <c r="Y613">
        <f>W613/m_</f>
        <v>-4.9845215849441597E-12</v>
      </c>
      <c r="Z613">
        <f>X613/m_</f>
        <v>-3.0866896285814118E-13</v>
      </c>
      <c r="AA613">
        <f>Q613*Dt</f>
        <v>-1.9273981448540294</v>
      </c>
      <c r="AB613">
        <f>R613*Dt</f>
        <v>-0.69546949054874097</v>
      </c>
      <c r="AC613">
        <f>Y613*Dt</f>
        <v>-4.9845215849441595E-13</v>
      </c>
      <c r="AD613">
        <f>Z613*Dt</f>
        <v>-3.0866896285814122E-14</v>
      </c>
    </row>
    <row r="614" spans="6:30" x14ac:dyDescent="0.25">
      <c r="F614">
        <f>F613+Dt</f>
        <v>59.80000000000058</v>
      </c>
      <c r="G614">
        <f t="shared" si="81"/>
        <v>6377471.6189673552</v>
      </c>
      <c r="H614">
        <f t="shared" si="82"/>
        <v>5998888.2238139557</v>
      </c>
      <c r="I614">
        <f t="shared" si="83"/>
        <v>2164597.9601118406</v>
      </c>
      <c r="J614">
        <f>-G_*M*m_/(POWER(G614,2))</f>
        <v>-9.8068593959808457</v>
      </c>
      <c r="K614">
        <f t="shared" si="84"/>
        <v>-9.2246985730490128</v>
      </c>
      <c r="L614">
        <f t="shared" si="85"/>
        <v>-3.328577391157566</v>
      </c>
      <c r="M614">
        <f t="shared" si="86"/>
        <v>-18.81274681627092</v>
      </c>
      <c r="N614">
        <f t="shared" si="87"/>
        <v>-6.7882661428742113</v>
      </c>
      <c r="O614">
        <f>K614/m_</f>
        <v>-9.2246985730490128</v>
      </c>
      <c r="P614">
        <f>L614/m_</f>
        <v>-3.328577391157566</v>
      </c>
      <c r="Q614">
        <f>M614+O614*Dt/2</f>
        <v>-19.273981744923372</v>
      </c>
      <c r="R614">
        <f>N614+P614*Dt/2</f>
        <v>-6.9546950124320892</v>
      </c>
      <c r="S614">
        <f>x/r_</f>
        <v>0.94063734081406147</v>
      </c>
      <c r="T614">
        <f>y/r_</f>
        <v>0.33941330714374052</v>
      </c>
      <c r="U614">
        <f>S614+M614*Dt/2</f>
        <v>5.1547655033346018E-13</v>
      </c>
      <c r="V614">
        <f>T614+N614*Dt/2</f>
        <v>2.9920510513647969E-14</v>
      </c>
      <c r="W614">
        <f t="shared" si="88"/>
        <v>-4.7551157983012978E-12</v>
      </c>
      <c r="X614">
        <f t="shared" si="89"/>
        <v>-2.9342623966331226E-13</v>
      </c>
      <c r="Y614">
        <f>W614/m_</f>
        <v>-4.7551157983012978E-12</v>
      </c>
      <c r="Z614">
        <f>X614/m_</f>
        <v>-2.9342623966331226E-13</v>
      </c>
      <c r="AA614">
        <f>Q614*Dt</f>
        <v>-1.9273981744923372</v>
      </c>
      <c r="AB614">
        <f>R614*Dt</f>
        <v>-0.69546950124320894</v>
      </c>
      <c r="AC614">
        <f>Y614*Dt</f>
        <v>-4.755115798301298E-13</v>
      </c>
      <c r="AD614">
        <f>Z614*Dt</f>
        <v>-2.9342623966331226E-14</v>
      </c>
    </row>
    <row r="615" spans="6:30" x14ac:dyDescent="0.25">
      <c r="F615">
        <f>F614+Dt</f>
        <v>59.900000000000581</v>
      </c>
      <c r="G615">
        <f t="shared" si="81"/>
        <v>6377469.5699330587</v>
      </c>
      <c r="H615">
        <f t="shared" si="82"/>
        <v>5998886.2964157816</v>
      </c>
      <c r="I615">
        <f t="shared" si="83"/>
        <v>2164597.2646423392</v>
      </c>
      <c r="J615">
        <f>-G_*M*m_/(POWER(G615,2))</f>
        <v>-9.8068656977261544</v>
      </c>
      <c r="K615">
        <f t="shared" si="84"/>
        <v>-9.2247045007063715</v>
      </c>
      <c r="L615">
        <f t="shared" si="85"/>
        <v>-3.3285795300526444</v>
      </c>
      <c r="M615">
        <f t="shared" si="86"/>
        <v>-18.812746816271396</v>
      </c>
      <c r="N615">
        <f t="shared" si="87"/>
        <v>-6.7882661428742406</v>
      </c>
      <c r="O615">
        <f>K615/m_</f>
        <v>-9.2247045007063715</v>
      </c>
      <c r="P615">
        <f>L615/m_</f>
        <v>-3.3285795300526444</v>
      </c>
      <c r="Q615">
        <f>M615+O615*Dt/2</f>
        <v>-19.273982041306713</v>
      </c>
      <c r="R615">
        <f>N615+P615*Dt/2</f>
        <v>-6.9546951193768729</v>
      </c>
      <c r="S615">
        <f>x/r_</f>
        <v>0.94063734081406147</v>
      </c>
      <c r="T615">
        <f>y/r_</f>
        <v>0.33941330714374052</v>
      </c>
      <c r="U615">
        <f>S615+M615*Dt/2</f>
        <v>4.9160675530401932E-13</v>
      </c>
      <c r="V615">
        <f>T615+N615*Dt/2</f>
        <v>2.8477220581635265E-14</v>
      </c>
      <c r="W615">
        <f t="shared" si="88"/>
        <v>-4.5349270482306432E-12</v>
      </c>
      <c r="X615">
        <f t="shared" si="89"/>
        <v>-2.7927227768862015E-13</v>
      </c>
      <c r="Y615">
        <f>W615/m_</f>
        <v>-4.5349270482306432E-12</v>
      </c>
      <c r="Z615">
        <f>X615/m_</f>
        <v>-2.7927227768862015E-13</v>
      </c>
      <c r="AA615">
        <f>Q615*Dt</f>
        <v>-1.9273982041306714</v>
      </c>
      <c r="AB615">
        <f>R615*Dt</f>
        <v>-0.69546951193768736</v>
      </c>
      <c r="AC615">
        <f>Y615*Dt</f>
        <v>-4.5349270482306434E-13</v>
      </c>
      <c r="AD615">
        <f>Z615*Dt</f>
        <v>-2.7927227768862017E-14</v>
      </c>
    </row>
    <row r="616" spans="6:30" x14ac:dyDescent="0.25">
      <c r="F616">
        <f>F615+Dt</f>
        <v>60.000000000000583</v>
      </c>
      <c r="G616">
        <f t="shared" si="81"/>
        <v>6377467.5208987305</v>
      </c>
      <c r="H616">
        <f t="shared" si="82"/>
        <v>5998884.3690175777</v>
      </c>
      <c r="I616">
        <f t="shared" si="83"/>
        <v>2164596.5691728271</v>
      </c>
      <c r="J616">
        <f>-G_*M*m_/(POWER(G616,2))</f>
        <v>-9.8068719994776341</v>
      </c>
      <c r="K616">
        <f t="shared" si="84"/>
        <v>-9.2247104283695371</v>
      </c>
      <c r="L616">
        <f t="shared" si="85"/>
        <v>-3.3285816689498176</v>
      </c>
      <c r="M616">
        <f t="shared" si="86"/>
        <v>-18.812746816271851</v>
      </c>
      <c r="N616">
        <f t="shared" si="87"/>
        <v>-6.7882661428742681</v>
      </c>
      <c r="O616">
        <f>K616/m_</f>
        <v>-9.2247104283695371</v>
      </c>
      <c r="P616">
        <f>L616/m_</f>
        <v>-3.3285816689498176</v>
      </c>
      <c r="Q616">
        <f>M616+O616*Dt/2</f>
        <v>-19.273982337690327</v>
      </c>
      <c r="R616">
        <f>N616+P616*Dt/2</f>
        <v>-6.9546952263217587</v>
      </c>
      <c r="S616">
        <f>x/r_</f>
        <v>0.94063734081406147</v>
      </c>
      <c r="T616">
        <f>y/r_</f>
        <v>0.33941330714374052</v>
      </c>
      <c r="U616">
        <f>S616+M616*Dt/2</f>
        <v>4.6884718329920361E-13</v>
      </c>
      <c r="V616">
        <f>T616+N616*Dt/2</f>
        <v>2.708944180085382E-14</v>
      </c>
      <c r="W616">
        <f t="shared" si="88"/>
        <v>-4.3249795010918474E-12</v>
      </c>
      <c r="X616">
        <f t="shared" si="89"/>
        <v>-2.6566268827827228E-13</v>
      </c>
      <c r="Y616">
        <f>W616/m_</f>
        <v>-4.3249795010918474E-12</v>
      </c>
      <c r="Z616">
        <f>X616/m_</f>
        <v>-2.6566268827827228E-13</v>
      </c>
      <c r="AA616">
        <f>Q616*Dt</f>
        <v>-1.9273982337690327</v>
      </c>
      <c r="AB616">
        <f>R616*Dt</f>
        <v>-0.69546952263217587</v>
      </c>
      <c r="AC616">
        <f>Y616*Dt</f>
        <v>-4.3249795010918476E-13</v>
      </c>
      <c r="AD616">
        <f>Z616*Dt</f>
        <v>-2.656626882782723E-14</v>
      </c>
    </row>
    <row r="617" spans="6:30" x14ac:dyDescent="0.25">
      <c r="F617">
        <f>F616+Dt</f>
        <v>60.100000000000584</v>
      </c>
      <c r="G617">
        <f t="shared" si="81"/>
        <v>6377465.4718643706</v>
      </c>
      <c r="H617">
        <f t="shared" si="82"/>
        <v>5998882.4416193441</v>
      </c>
      <c r="I617">
        <f t="shared" si="83"/>
        <v>2164595.8737033042</v>
      </c>
      <c r="J617">
        <f>-G_*M*m_/(POWER(G617,2))</f>
        <v>-9.8068783012352867</v>
      </c>
      <c r="K617">
        <f t="shared" si="84"/>
        <v>-9.2247163560385079</v>
      </c>
      <c r="L617">
        <f t="shared" si="85"/>
        <v>-3.3285838078490855</v>
      </c>
      <c r="M617">
        <f t="shared" si="86"/>
        <v>-18.812746816272284</v>
      </c>
      <c r="N617">
        <f t="shared" si="87"/>
        <v>-6.7882661428742948</v>
      </c>
      <c r="O617">
        <f>K617/m_</f>
        <v>-9.2247163560385079</v>
      </c>
      <c r="P617">
        <f>L617/m_</f>
        <v>-3.3285838078490855</v>
      </c>
      <c r="Q617">
        <f>M617+O617*Dt/2</f>
        <v>-19.273982634074208</v>
      </c>
      <c r="R617">
        <f>N617+P617*Dt/2</f>
        <v>-6.9546953332667494</v>
      </c>
      <c r="S617">
        <f>x/r_</f>
        <v>0.94063734081406147</v>
      </c>
      <c r="T617">
        <f>y/r_</f>
        <v>0.33941330714374052</v>
      </c>
      <c r="U617">
        <f>S617+M617*Dt/2</f>
        <v>4.4719783431901305E-13</v>
      </c>
      <c r="V617">
        <f>T617+N617*Dt/2</f>
        <v>2.5757174171303632E-14</v>
      </c>
      <c r="W617">
        <f t="shared" si="88"/>
        <v>-4.1252731766275987E-12</v>
      </c>
      <c r="X617">
        <f t="shared" si="89"/>
        <v>-2.5259747248169559E-13</v>
      </c>
      <c r="Y617">
        <f>W617/m_</f>
        <v>-4.1252731766275987E-12</v>
      </c>
      <c r="Z617">
        <f>X617/m_</f>
        <v>-2.5259747248169559E-13</v>
      </c>
      <c r="AA617">
        <f>Q617*Dt</f>
        <v>-1.9273982634074209</v>
      </c>
      <c r="AB617">
        <f>R617*Dt</f>
        <v>-0.69546953332667494</v>
      </c>
      <c r="AC617">
        <f>Y617*Dt</f>
        <v>-4.1252731766275987E-13</v>
      </c>
      <c r="AD617">
        <f>Z617*Dt</f>
        <v>-2.525974724816956E-14</v>
      </c>
    </row>
    <row r="618" spans="6:30" x14ac:dyDescent="0.25">
      <c r="F618">
        <f>F617+Dt</f>
        <v>60.200000000000585</v>
      </c>
      <c r="G618">
        <f t="shared" si="81"/>
        <v>6377463.4228299782</v>
      </c>
      <c r="H618">
        <f t="shared" si="82"/>
        <v>5998880.5142210806</v>
      </c>
      <c r="I618">
        <f t="shared" si="83"/>
        <v>2164595.1782337707</v>
      </c>
      <c r="J618">
        <f>-G_*M*m_/(POWER(G618,2))</f>
        <v>-9.8068846029991139</v>
      </c>
      <c r="K618">
        <f t="shared" si="84"/>
        <v>-9.2247222837132892</v>
      </c>
      <c r="L618">
        <f t="shared" si="85"/>
        <v>-3.3285859467504499</v>
      </c>
      <c r="M618">
        <f t="shared" si="86"/>
        <v>-18.812746816272696</v>
      </c>
      <c r="N618">
        <f t="shared" si="87"/>
        <v>-6.7882661428743196</v>
      </c>
      <c r="O618">
        <f>K618/m_</f>
        <v>-9.2247222837132892</v>
      </c>
      <c r="P618">
        <f>L618/m_</f>
        <v>-3.3285859467504499</v>
      </c>
      <c r="Q618">
        <f>M618+O618*Dt/2</f>
        <v>-19.273982930458359</v>
      </c>
      <c r="R618">
        <f>N618+P618*Dt/2</f>
        <v>-6.9546954402118422</v>
      </c>
      <c r="S618">
        <f>x/r_</f>
        <v>0.94063734081406147</v>
      </c>
      <c r="T618">
        <f>y/r_</f>
        <v>0.33941330714374052</v>
      </c>
      <c r="U618">
        <f>S618+M618*Dt/2</f>
        <v>4.2665870836344766E-13</v>
      </c>
      <c r="V618">
        <f>T618+N618*Dt/2</f>
        <v>2.453592884421596E-14</v>
      </c>
      <c r="W618">
        <f t="shared" si="88"/>
        <v>-3.9358080945806253E-12</v>
      </c>
      <c r="X618">
        <f t="shared" si="89"/>
        <v>-2.4062102280262335E-13</v>
      </c>
      <c r="Y618">
        <f>W618/m_</f>
        <v>-3.9358080945806253E-12</v>
      </c>
      <c r="Z618">
        <f>X618/m_</f>
        <v>-2.4062102280262335E-13</v>
      </c>
      <c r="AA618">
        <f>Q618*Dt</f>
        <v>-1.927398293045836</v>
      </c>
      <c r="AB618">
        <f>R618*Dt</f>
        <v>-0.69546954402118422</v>
      </c>
      <c r="AC618">
        <f>Y618*Dt</f>
        <v>-3.9358080945806257E-13</v>
      </c>
      <c r="AD618">
        <f>Z618*Dt</f>
        <v>-2.4062102280262338E-14</v>
      </c>
    </row>
    <row r="619" spans="6:30" x14ac:dyDescent="0.25">
      <c r="F619">
        <f>F618+Dt</f>
        <v>60.300000000000587</v>
      </c>
      <c r="G619">
        <f t="shared" si="81"/>
        <v>6377461.373795555</v>
      </c>
      <c r="H619">
        <f t="shared" si="82"/>
        <v>5998878.5868227873</v>
      </c>
      <c r="I619">
        <f t="shared" si="83"/>
        <v>2164594.4827642269</v>
      </c>
      <c r="J619">
        <f>-G_*M*m_/(POWER(G619,2))</f>
        <v>-9.8068909047691069</v>
      </c>
      <c r="K619">
        <f t="shared" si="84"/>
        <v>-9.2247282113938667</v>
      </c>
      <c r="L619">
        <f t="shared" si="85"/>
        <v>-3.3285880856539078</v>
      </c>
      <c r="M619">
        <f t="shared" si="86"/>
        <v>-18.812746816273091</v>
      </c>
      <c r="N619">
        <f t="shared" si="87"/>
        <v>-6.7882661428743436</v>
      </c>
      <c r="O619">
        <f>K619/m_</f>
        <v>-9.2247282113938667</v>
      </c>
      <c r="P619">
        <f>L619/m_</f>
        <v>-3.3285880856539078</v>
      </c>
      <c r="Q619">
        <f>M619+O619*Dt/2</f>
        <v>-19.273983226842784</v>
      </c>
      <c r="R619">
        <f>N619+P619*Dt/2</f>
        <v>-6.9546955471570389</v>
      </c>
      <c r="S619">
        <f>x/r_</f>
        <v>0.94063734081406147</v>
      </c>
      <c r="T619">
        <f>y/r_</f>
        <v>0.33941330714374052</v>
      </c>
      <c r="U619">
        <f>S619+M619*Dt/2</f>
        <v>4.0689673852511987E-13</v>
      </c>
      <c r="V619">
        <f>T619+N619*Dt/2</f>
        <v>2.3314683517128287E-14</v>
      </c>
      <c r="W619">
        <f t="shared" si="88"/>
        <v>-3.7535118229968267E-12</v>
      </c>
      <c r="X619">
        <f t="shared" si="89"/>
        <v>-2.2864455773169563E-13</v>
      </c>
      <c r="Y619">
        <f>W619/m_</f>
        <v>-3.7535118229968267E-12</v>
      </c>
      <c r="Z619">
        <f>X619/m_</f>
        <v>-2.2864455773169563E-13</v>
      </c>
      <c r="AA619">
        <f>Q619*Dt</f>
        <v>-1.9273983226842786</v>
      </c>
      <c r="AB619">
        <f>R619*Dt</f>
        <v>-0.69546955471570393</v>
      </c>
      <c r="AC619">
        <f>Y619*Dt</f>
        <v>-3.7535118229968269E-13</v>
      </c>
      <c r="AD619">
        <f>Z619*Dt</f>
        <v>-2.2864455773169565E-14</v>
      </c>
    </row>
    <row r="620" spans="6:30" x14ac:dyDescent="0.25">
      <c r="F620">
        <f>F619+Dt</f>
        <v>60.400000000000588</v>
      </c>
      <c r="G620">
        <f t="shared" si="81"/>
        <v>6377459.3247611001</v>
      </c>
      <c r="H620">
        <f t="shared" si="82"/>
        <v>5998876.6594244642</v>
      </c>
      <c r="I620">
        <f t="shared" si="83"/>
        <v>2164593.7872946723</v>
      </c>
      <c r="J620">
        <f>-G_*M*m_/(POWER(G620,2))</f>
        <v>-9.8068972065452744</v>
      </c>
      <c r="K620">
        <f t="shared" si="84"/>
        <v>-9.2247341390802546</v>
      </c>
      <c r="L620">
        <f t="shared" si="85"/>
        <v>-3.328590224559461</v>
      </c>
      <c r="M620">
        <f t="shared" si="86"/>
        <v>-18.812746816273467</v>
      </c>
      <c r="N620">
        <f t="shared" si="87"/>
        <v>-6.7882661428743667</v>
      </c>
      <c r="O620">
        <f>K620/m_</f>
        <v>-9.2247341390802546</v>
      </c>
      <c r="P620">
        <f>L620/m_</f>
        <v>-3.328590224559461</v>
      </c>
      <c r="Q620">
        <f>M620+O620*Dt/2</f>
        <v>-19.273983523227479</v>
      </c>
      <c r="R620">
        <f>N620+P620*Dt/2</f>
        <v>-6.9546956541023395</v>
      </c>
      <c r="S620">
        <f>x/r_</f>
        <v>0.94063734081406147</v>
      </c>
      <c r="T620">
        <f>y/r_</f>
        <v>0.33941330714374052</v>
      </c>
      <c r="U620">
        <f>S620+M620*Dt/2</f>
        <v>3.8802294710649221E-13</v>
      </c>
      <c r="V620">
        <f>T620+N620*Dt/2</f>
        <v>2.2148949341271873E-14</v>
      </c>
      <c r="W620">
        <f t="shared" si="88"/>
        <v>-3.5794085269197904E-12</v>
      </c>
      <c r="X620">
        <f t="shared" si="89"/>
        <v>-2.1721246942283194E-13</v>
      </c>
      <c r="Y620">
        <f>W620/m_</f>
        <v>-3.5794085269197904E-12</v>
      </c>
      <c r="Z620">
        <f>X620/m_</f>
        <v>-2.1721246942283194E-13</v>
      </c>
      <c r="AA620">
        <f>Q620*Dt</f>
        <v>-1.927398352322748</v>
      </c>
      <c r="AB620">
        <f>R620*Dt</f>
        <v>-0.69546956541023397</v>
      </c>
      <c r="AC620">
        <f>Y620*Dt</f>
        <v>-3.5794085269197905E-13</v>
      </c>
      <c r="AD620">
        <f>Z620*Dt</f>
        <v>-2.1721246942283194E-14</v>
      </c>
    </row>
    <row r="621" spans="6:30" x14ac:dyDescent="0.25">
      <c r="F621">
        <f>F620+Dt</f>
        <v>60.50000000000059</v>
      </c>
      <c r="G621">
        <f t="shared" si="81"/>
        <v>6377457.2757266145</v>
      </c>
      <c r="H621">
        <f t="shared" si="82"/>
        <v>5998874.7320261123</v>
      </c>
      <c r="I621">
        <f t="shared" si="83"/>
        <v>2164593.0918251071</v>
      </c>
      <c r="J621">
        <f>-G_*M*m_/(POWER(G621,2))</f>
        <v>-9.8069035083276095</v>
      </c>
      <c r="K621">
        <f t="shared" si="84"/>
        <v>-9.2247400667724424</v>
      </c>
      <c r="L621">
        <f t="shared" si="85"/>
        <v>-3.3285923634671071</v>
      </c>
      <c r="M621">
        <f t="shared" si="86"/>
        <v>-18.812746816273826</v>
      </c>
      <c r="N621">
        <f t="shared" si="87"/>
        <v>-6.788266142874388</v>
      </c>
      <c r="O621">
        <f>K621/m_</f>
        <v>-9.2247400667724424</v>
      </c>
      <c r="P621">
        <f>L621/m_</f>
        <v>-3.3285923634671071</v>
      </c>
      <c r="Q621">
        <f>M621+O621*Dt/2</f>
        <v>-19.273983819612447</v>
      </c>
      <c r="R621">
        <f>N621+P621*Dt/2</f>
        <v>-6.9546957610477431</v>
      </c>
      <c r="S621">
        <f>x/r_</f>
        <v>0.94063734081406147</v>
      </c>
      <c r="T621">
        <f>y/r_</f>
        <v>0.33941330714374052</v>
      </c>
      <c r="U621">
        <f>S621+M621*Dt/2</f>
        <v>3.7014835641002719E-13</v>
      </c>
      <c r="V621">
        <f>T621+N621*Dt/2</f>
        <v>2.1094237467877974E-14</v>
      </c>
      <c r="W621">
        <f t="shared" si="88"/>
        <v>-3.4145223740255441E-12</v>
      </c>
      <c r="X621">
        <f t="shared" si="89"/>
        <v>-2.0686915142922822E-13</v>
      </c>
      <c r="Y621">
        <f>W621/m_</f>
        <v>-3.4145223740255441E-12</v>
      </c>
      <c r="Z621">
        <f>X621/m_</f>
        <v>-2.0686915142922822E-13</v>
      </c>
      <c r="AA621">
        <f>Q621*Dt</f>
        <v>-1.9273983819612448</v>
      </c>
      <c r="AB621">
        <f>R621*Dt</f>
        <v>-0.69546957610477433</v>
      </c>
      <c r="AC621">
        <f>Y621*Dt</f>
        <v>-3.4145223740255445E-13</v>
      </c>
      <c r="AD621">
        <f>Z621*Dt</f>
        <v>-2.0686915142922823E-14</v>
      </c>
    </row>
    <row r="622" spans="6:30" x14ac:dyDescent="0.25">
      <c r="F622">
        <f>F621+Dt</f>
        <v>60.600000000000591</v>
      </c>
      <c r="G622">
        <f t="shared" si="81"/>
        <v>6377455.2266920973</v>
      </c>
      <c r="H622">
        <f t="shared" si="82"/>
        <v>5998872.8046277305</v>
      </c>
      <c r="I622">
        <f t="shared" si="83"/>
        <v>2164592.3963555312</v>
      </c>
      <c r="J622">
        <f>-G_*M*m_/(POWER(G622,2))</f>
        <v>-9.8069098101161156</v>
      </c>
      <c r="K622">
        <f t="shared" si="84"/>
        <v>-9.2247459944704353</v>
      </c>
      <c r="L622">
        <f t="shared" si="85"/>
        <v>-3.3285945023768484</v>
      </c>
      <c r="M622">
        <f t="shared" si="86"/>
        <v>-18.812746816274167</v>
      </c>
      <c r="N622">
        <f t="shared" si="87"/>
        <v>-6.7882661428744084</v>
      </c>
      <c r="O622">
        <f>K622/m_</f>
        <v>-9.2247459944704353</v>
      </c>
      <c r="P622">
        <f>L622/m_</f>
        <v>-3.3285945023768484</v>
      </c>
      <c r="Q622">
        <f>M622+O622*Dt/2</f>
        <v>-19.273984115997688</v>
      </c>
      <c r="R622">
        <f>N622+P622*Dt/2</f>
        <v>-6.9546958679932507</v>
      </c>
      <c r="S622">
        <f>x/r_</f>
        <v>0.94063734081406147</v>
      </c>
      <c r="T622">
        <f>y/r_</f>
        <v>0.33941330714374052</v>
      </c>
      <c r="U622">
        <f>S622+M622*Dt/2</f>
        <v>3.5305092183079978E-13</v>
      </c>
      <c r="V622">
        <f>T622+N622*Dt/2</f>
        <v>2.0095036745715333E-14</v>
      </c>
      <c r="W622">
        <f t="shared" si="88"/>
        <v>-3.2568050770027651E-12</v>
      </c>
      <c r="X622">
        <f t="shared" si="89"/>
        <v>-1.9707021299619953E-13</v>
      </c>
      <c r="Y622">
        <f>W622/m_</f>
        <v>-3.2568050770027651E-12</v>
      </c>
      <c r="Z622">
        <f>X622/m_</f>
        <v>-1.9707021299619953E-13</v>
      </c>
      <c r="AA622">
        <f>Q622*Dt</f>
        <v>-1.9273984115997689</v>
      </c>
      <c r="AB622">
        <f>R622*Dt</f>
        <v>-0.69546958679932513</v>
      </c>
      <c r="AC622">
        <f>Y622*Dt</f>
        <v>-3.2568050770027654E-13</v>
      </c>
      <c r="AD622">
        <f>Z622*Dt</f>
        <v>-1.9707021299619954E-14</v>
      </c>
    </row>
    <row r="623" spans="6:30" x14ac:dyDescent="0.25">
      <c r="F623">
        <f>F622+Dt</f>
        <v>60.700000000000593</v>
      </c>
      <c r="G623">
        <f t="shared" si="81"/>
        <v>6377453.1776575493</v>
      </c>
      <c r="H623">
        <f t="shared" si="82"/>
        <v>5998870.877229319</v>
      </c>
      <c r="I623">
        <f t="shared" si="83"/>
        <v>2164591.7008859445</v>
      </c>
      <c r="J623">
        <f>-G_*M*m_/(POWER(G623,2))</f>
        <v>-9.8069161119107893</v>
      </c>
      <c r="K623">
        <f t="shared" si="84"/>
        <v>-9.224751922174228</v>
      </c>
      <c r="L623">
        <f t="shared" si="85"/>
        <v>-3.3285966412886823</v>
      </c>
      <c r="M623">
        <f t="shared" si="86"/>
        <v>-18.812746816274494</v>
      </c>
      <c r="N623">
        <f t="shared" si="87"/>
        <v>-6.788266142874428</v>
      </c>
      <c r="O623">
        <f>K623/m_</f>
        <v>-9.224751922174228</v>
      </c>
      <c r="P623">
        <f>L623/m_</f>
        <v>-3.3285966412886823</v>
      </c>
      <c r="Q623">
        <f>M623+O623*Dt/2</f>
        <v>-19.273984412383207</v>
      </c>
      <c r="R623">
        <f>N623+P623*Dt/2</f>
        <v>-6.9546959749388622</v>
      </c>
      <c r="S623">
        <f>x/r_</f>
        <v>0.94063734081406147</v>
      </c>
      <c r="T623">
        <f>y/r_</f>
        <v>0.33941330714374052</v>
      </c>
      <c r="U623">
        <f>S623+M623*Dt/2</f>
        <v>3.3673064336880998E-13</v>
      </c>
      <c r="V623">
        <f>T623+N623*Dt/2</f>
        <v>1.9095836023552692E-14</v>
      </c>
      <c r="W623">
        <f t="shared" si="88"/>
        <v>-3.1062566496713942E-12</v>
      </c>
      <c r="X623">
        <f t="shared" si="89"/>
        <v>-1.8727126196978535E-13</v>
      </c>
      <c r="Y623">
        <f>W623/m_</f>
        <v>-3.1062566496713942E-12</v>
      </c>
      <c r="Z623">
        <f>X623/m_</f>
        <v>-1.8727126196978535E-13</v>
      </c>
      <c r="AA623">
        <f>Q623*Dt</f>
        <v>-1.9273984412383207</v>
      </c>
      <c r="AB623">
        <f>R623*Dt</f>
        <v>-0.69546959749388626</v>
      </c>
      <c r="AC623">
        <f>Y623*Dt</f>
        <v>-3.1062566496713946E-13</v>
      </c>
      <c r="AD623">
        <f>Z623*Dt</f>
        <v>-1.8727126196978536E-14</v>
      </c>
    </row>
    <row r="624" spans="6:30" x14ac:dyDescent="0.25">
      <c r="F624">
        <f>F623+Dt</f>
        <v>60.800000000000594</v>
      </c>
      <c r="G624">
        <f t="shared" si="81"/>
        <v>6377451.1286229677</v>
      </c>
      <c r="H624">
        <f t="shared" si="82"/>
        <v>5998868.9498308776</v>
      </c>
      <c r="I624">
        <f t="shared" si="83"/>
        <v>2164591.0054163472</v>
      </c>
      <c r="J624">
        <f>-G_*M*m_/(POWER(G624,2))</f>
        <v>-9.8069224137116429</v>
      </c>
      <c r="K624">
        <f t="shared" si="84"/>
        <v>-9.2247578498838383</v>
      </c>
      <c r="L624">
        <f t="shared" si="85"/>
        <v>-3.328598780202614</v>
      </c>
      <c r="M624">
        <f t="shared" si="86"/>
        <v>-18.812746816274803</v>
      </c>
      <c r="N624">
        <f t="shared" si="87"/>
        <v>-6.7882661428744466</v>
      </c>
      <c r="O624">
        <f>K624/m_</f>
        <v>-9.2247578498838383</v>
      </c>
      <c r="P624">
        <f>L624/m_</f>
        <v>-3.328598780202614</v>
      </c>
      <c r="Q624">
        <f>M624+O624*Dt/2</f>
        <v>-19.273984708768996</v>
      </c>
      <c r="R624">
        <f>N624+P624*Dt/2</f>
        <v>-6.9546960818845776</v>
      </c>
      <c r="S624">
        <f>x/r_</f>
        <v>0.94063734081406147</v>
      </c>
      <c r="T624">
        <f>y/r_</f>
        <v>0.33941330714374052</v>
      </c>
      <c r="U624">
        <f>S624+M624*Dt/2</f>
        <v>3.212985433265203E-13</v>
      </c>
      <c r="V624">
        <f>T624+N624*Dt/2</f>
        <v>1.8152146452621309E-14</v>
      </c>
      <c r="W624">
        <f t="shared" si="88"/>
        <v>-2.9639012597075609E-12</v>
      </c>
      <c r="X624">
        <f t="shared" si="89"/>
        <v>-1.7801669190318821E-13</v>
      </c>
      <c r="Y624">
        <f>W624/m_</f>
        <v>-2.9639012597075609E-12</v>
      </c>
      <c r="Z624">
        <f>X624/m_</f>
        <v>-1.7801669190318821E-13</v>
      </c>
      <c r="AA624">
        <f>Q624*Dt</f>
        <v>-1.9273984708768996</v>
      </c>
      <c r="AB624">
        <f>R624*Dt</f>
        <v>-0.69546960818845782</v>
      </c>
      <c r="AC624">
        <f>Y624*Dt</f>
        <v>-2.9639012597075611E-13</v>
      </c>
      <c r="AD624">
        <f>Z624*Dt</f>
        <v>-1.7801669190318821E-14</v>
      </c>
    </row>
    <row r="625" spans="6:30" x14ac:dyDescent="0.25">
      <c r="F625">
        <f>F624+Dt</f>
        <v>60.900000000000595</v>
      </c>
      <c r="G625">
        <f t="shared" si="81"/>
        <v>6377449.0795883555</v>
      </c>
      <c r="H625">
        <f t="shared" si="82"/>
        <v>5998867.0224324064</v>
      </c>
      <c r="I625">
        <f t="shared" si="83"/>
        <v>2164590.3099467391</v>
      </c>
      <c r="J625">
        <f>-G_*M*m_/(POWER(G625,2))</f>
        <v>-9.8069287155186657</v>
      </c>
      <c r="K625">
        <f t="shared" si="84"/>
        <v>-9.2247637775992466</v>
      </c>
      <c r="L625">
        <f t="shared" si="85"/>
        <v>-3.3286009191186401</v>
      </c>
      <c r="M625">
        <f t="shared" si="86"/>
        <v>-18.812746816275098</v>
      </c>
      <c r="N625">
        <f t="shared" si="87"/>
        <v>-6.7882661428744644</v>
      </c>
      <c r="O625">
        <f>K625/m_</f>
        <v>-9.2247637775992466</v>
      </c>
      <c r="P625">
        <f>L625/m_</f>
        <v>-3.3286009191186401</v>
      </c>
      <c r="Q625">
        <f>M625+O625*Dt/2</f>
        <v>-19.273985005155062</v>
      </c>
      <c r="R625">
        <f>N625+P625*Dt/2</f>
        <v>-6.9546961888303969</v>
      </c>
      <c r="S625">
        <f>x/r_</f>
        <v>0.94063734081406147</v>
      </c>
      <c r="T625">
        <f>y/r_</f>
        <v>0.33941330714374052</v>
      </c>
      <c r="U625">
        <f>S625+M625*Dt/2</f>
        <v>3.0653257709900572E-13</v>
      </c>
      <c r="V625">
        <f>T625+N625*Dt/2</f>
        <v>1.7263968032921184E-14</v>
      </c>
      <c r="W625">
        <f t="shared" si="88"/>
        <v>-2.8276906138770562E-12</v>
      </c>
      <c r="X625">
        <f t="shared" si="89"/>
        <v>-1.6930650384585106E-13</v>
      </c>
      <c r="Y625">
        <f>W625/m_</f>
        <v>-2.8276906138770562E-12</v>
      </c>
      <c r="Z625">
        <f>X625/m_</f>
        <v>-1.6930650384585106E-13</v>
      </c>
      <c r="AA625">
        <f>Q625*Dt</f>
        <v>-1.9273985005155063</v>
      </c>
      <c r="AB625">
        <f>R625*Dt</f>
        <v>-0.69546961888303971</v>
      </c>
      <c r="AC625">
        <f>Y625*Dt</f>
        <v>-2.8276906138770565E-13</v>
      </c>
      <c r="AD625">
        <f>Z625*Dt</f>
        <v>-1.6930650384585106E-14</v>
      </c>
    </row>
    <row r="626" spans="6:30" x14ac:dyDescent="0.25">
      <c r="F626">
        <f>F625+Dt</f>
        <v>61.000000000000597</v>
      </c>
      <c r="G626">
        <f t="shared" si="81"/>
        <v>6377447.0305537125</v>
      </c>
      <c r="H626">
        <f t="shared" si="82"/>
        <v>5998865.0950339055</v>
      </c>
      <c r="I626">
        <f t="shared" si="83"/>
        <v>2164589.6144771203</v>
      </c>
      <c r="J626">
        <f>-G_*M*m_/(POWER(G626,2))</f>
        <v>-9.8069350173318544</v>
      </c>
      <c r="K626">
        <f t="shared" si="84"/>
        <v>-9.2247697053204565</v>
      </c>
      <c r="L626">
        <f t="shared" si="85"/>
        <v>-3.3286030580367578</v>
      </c>
      <c r="M626">
        <f t="shared" si="86"/>
        <v>-18.812746816275382</v>
      </c>
      <c r="N626">
        <f t="shared" si="87"/>
        <v>-6.7882661428744813</v>
      </c>
      <c r="O626">
        <f>K626/m_</f>
        <v>-9.2247697053204565</v>
      </c>
      <c r="P626">
        <f>L626/m_</f>
        <v>-3.3286030580367578</v>
      </c>
      <c r="Q626">
        <f>M626+O626*Dt/2</f>
        <v>-19.273985301541405</v>
      </c>
      <c r="R626">
        <f>N626+P626*Dt/2</f>
        <v>-6.9546962957763192</v>
      </c>
      <c r="S626">
        <f>x/r_</f>
        <v>0.94063734081406147</v>
      </c>
      <c r="T626">
        <f>y/r_</f>
        <v>0.33941330714374052</v>
      </c>
      <c r="U626">
        <f>S626+M626*Dt/2</f>
        <v>2.9232172238380372E-13</v>
      </c>
      <c r="V626">
        <f>T626+N626*Dt/2</f>
        <v>1.6431300764452317E-14</v>
      </c>
      <c r="W626">
        <f t="shared" si="88"/>
        <v>-2.6966005688532091E-12</v>
      </c>
      <c r="X626">
        <f t="shared" si="89"/>
        <v>-1.6114069884721909E-13</v>
      </c>
      <c r="Y626">
        <f>W626/m_</f>
        <v>-2.6966005688532091E-12</v>
      </c>
      <c r="Z626">
        <f>X626/m_</f>
        <v>-1.6114069884721909E-13</v>
      </c>
      <c r="AA626">
        <f>Q626*Dt</f>
        <v>-1.9273985301541405</v>
      </c>
      <c r="AB626">
        <f>R626*Dt</f>
        <v>-0.69546962957763192</v>
      </c>
      <c r="AC626">
        <f>Y626*Dt</f>
        <v>-2.6966005688532092E-13</v>
      </c>
      <c r="AD626">
        <f>Z626*Dt</f>
        <v>-1.611406988472191E-14</v>
      </c>
    </row>
    <row r="627" spans="6:30" x14ac:dyDescent="0.25">
      <c r="F627">
        <f>F626+Dt</f>
        <v>61.100000000000598</v>
      </c>
      <c r="G627">
        <f t="shared" si="81"/>
        <v>6377444.9815190369</v>
      </c>
      <c r="H627">
        <f t="shared" si="82"/>
        <v>5998863.1676353756</v>
      </c>
      <c r="I627">
        <f t="shared" si="83"/>
        <v>2164588.9190074909</v>
      </c>
      <c r="J627">
        <f>-G_*M*m_/(POWER(G627,2))</f>
        <v>-9.8069413191512176</v>
      </c>
      <c r="K627">
        <f t="shared" si="84"/>
        <v>-9.2247756330474751</v>
      </c>
      <c r="L627">
        <f t="shared" si="85"/>
        <v>-3.328605196956973</v>
      </c>
      <c r="M627">
        <f t="shared" si="86"/>
        <v>-18.812746816275652</v>
      </c>
      <c r="N627">
        <f t="shared" si="87"/>
        <v>-6.7882661428744973</v>
      </c>
      <c r="O627">
        <f>K627/m_</f>
        <v>-9.2247756330474751</v>
      </c>
      <c r="P627">
        <f>L627/m_</f>
        <v>-3.328605196956973</v>
      </c>
      <c r="Q627">
        <f>M627+O627*Dt/2</f>
        <v>-19.273985597928025</v>
      </c>
      <c r="R627">
        <f>N627+P627*Dt/2</f>
        <v>-6.9546964027223463</v>
      </c>
      <c r="S627">
        <f>x/r_</f>
        <v>0.94063734081406147</v>
      </c>
      <c r="T627">
        <f>y/r_</f>
        <v>0.33941330714374052</v>
      </c>
      <c r="U627">
        <f>S627+M627*Dt/2</f>
        <v>2.7877700148337681E-13</v>
      </c>
      <c r="V627">
        <f>T627+N627*Dt/2</f>
        <v>1.5654144647214707E-14</v>
      </c>
      <c r="W627">
        <f t="shared" si="88"/>
        <v>-2.571655290337894E-12</v>
      </c>
      <c r="X627">
        <f t="shared" si="89"/>
        <v>-1.5351927795673978E-13</v>
      </c>
      <c r="Y627">
        <f>W627/m_</f>
        <v>-2.571655290337894E-12</v>
      </c>
      <c r="Z627">
        <f>X627/m_</f>
        <v>-1.5351927795673978E-13</v>
      </c>
      <c r="AA627">
        <f>Q627*Dt</f>
        <v>-1.9273985597928025</v>
      </c>
      <c r="AB627">
        <f>R627*Dt</f>
        <v>-0.69546964027223468</v>
      </c>
      <c r="AC627">
        <f>Y627*Dt</f>
        <v>-2.5716552903378942E-13</v>
      </c>
      <c r="AD627">
        <f>Z627*Dt</f>
        <v>-1.5351927795673977E-14</v>
      </c>
    </row>
    <row r="628" spans="6:30" x14ac:dyDescent="0.25">
      <c r="F628">
        <f>F627+Dt</f>
        <v>61.2000000000006</v>
      </c>
      <c r="G628">
        <f t="shared" si="81"/>
        <v>6377442.9324843306</v>
      </c>
      <c r="H628">
        <f t="shared" si="82"/>
        <v>5998861.240236816</v>
      </c>
      <c r="I628">
        <f t="shared" si="83"/>
        <v>2164588.2235378507</v>
      </c>
      <c r="J628">
        <f>-G_*M*m_/(POWER(G628,2))</f>
        <v>-9.8069476209767519</v>
      </c>
      <c r="K628">
        <f t="shared" si="84"/>
        <v>-9.2247815607802988</v>
      </c>
      <c r="L628">
        <f t="shared" si="85"/>
        <v>-3.3286073358792816</v>
      </c>
      <c r="M628">
        <f t="shared" si="86"/>
        <v>-18.812746816275908</v>
      </c>
      <c r="N628">
        <f t="shared" si="87"/>
        <v>-6.7882661428745124</v>
      </c>
      <c r="O628">
        <f>K628/m_</f>
        <v>-9.2247815607802988</v>
      </c>
      <c r="P628">
        <f>L628/m_</f>
        <v>-3.3286073358792816</v>
      </c>
      <c r="Q628">
        <f>M628+O628*Dt/2</f>
        <v>-19.273985894314922</v>
      </c>
      <c r="R628">
        <f>N628+P628*Dt/2</f>
        <v>-6.9546965096684765</v>
      </c>
      <c r="S628">
        <f>x/r_</f>
        <v>0.94063734081406147</v>
      </c>
      <c r="T628">
        <f>y/r_</f>
        <v>0.33941330714374052</v>
      </c>
      <c r="U628">
        <f>S628+M628*Dt/2</f>
        <v>2.6600943670018751E-13</v>
      </c>
      <c r="V628">
        <f>T628+N628*Dt/2</f>
        <v>1.4876988529977098E-14</v>
      </c>
      <c r="W628">
        <f t="shared" si="88"/>
        <v>-2.4538789466654437E-12</v>
      </c>
      <c r="X628">
        <f t="shared" si="89"/>
        <v>-1.4589784727135733E-13</v>
      </c>
      <c r="Y628">
        <f>W628/m_</f>
        <v>-2.4538789466654437E-12</v>
      </c>
      <c r="Z628">
        <f>X628/m_</f>
        <v>-1.4589784727135733E-13</v>
      </c>
      <c r="AA628">
        <f>Q628*Dt</f>
        <v>-1.9273985894314922</v>
      </c>
      <c r="AB628">
        <f>R628*Dt</f>
        <v>-0.69546965096684765</v>
      </c>
      <c r="AC628">
        <f>Y628*Dt</f>
        <v>-2.4538789466654436E-13</v>
      </c>
      <c r="AD628">
        <f>Z628*Dt</f>
        <v>-1.4589784727135735E-14</v>
      </c>
    </row>
    <row r="629" spans="6:30" x14ac:dyDescent="0.25">
      <c r="F629">
        <f>F628+Dt</f>
        <v>61.300000000000601</v>
      </c>
      <c r="G629">
        <f t="shared" si="81"/>
        <v>6377440.8834495926</v>
      </c>
      <c r="H629">
        <f t="shared" si="82"/>
        <v>5998859.3128382266</v>
      </c>
      <c r="I629">
        <f t="shared" si="83"/>
        <v>2164587.5280681998</v>
      </c>
      <c r="J629">
        <f>-G_*M*m_/(POWER(G629,2))</f>
        <v>-9.8069539228084572</v>
      </c>
      <c r="K629">
        <f t="shared" si="84"/>
        <v>-9.2247874885189258</v>
      </c>
      <c r="L629">
        <f t="shared" si="85"/>
        <v>-3.3286094748036845</v>
      </c>
      <c r="M629">
        <f t="shared" si="86"/>
        <v>-18.812746816276153</v>
      </c>
      <c r="N629">
        <f t="shared" si="87"/>
        <v>-6.7882661428745266</v>
      </c>
      <c r="O629">
        <f>K629/m_</f>
        <v>-9.2247874885189258</v>
      </c>
      <c r="P629">
        <f>L629/m_</f>
        <v>-3.3286094748036845</v>
      </c>
      <c r="Q629">
        <f>M629+O629*Dt/2</f>
        <v>-19.2739861907021</v>
      </c>
      <c r="R629">
        <f>N629+P629*Dt/2</f>
        <v>-6.9546966166147106</v>
      </c>
      <c r="S629">
        <f>x/r_</f>
        <v>0.94063734081406147</v>
      </c>
      <c r="T629">
        <f>y/r_</f>
        <v>0.33941330714374052</v>
      </c>
      <c r="U629">
        <f>S629+M629*Dt/2</f>
        <v>2.5379698342931079E-13</v>
      </c>
      <c r="V629">
        <f>T629+N629*Dt/2</f>
        <v>1.4155343563970746E-14</v>
      </c>
      <c r="W629">
        <f t="shared" si="88"/>
        <v>-2.3412232373625513E-12</v>
      </c>
      <c r="X629">
        <f t="shared" si="89"/>
        <v>-1.3882080209338435E-13</v>
      </c>
      <c r="Y629">
        <f>W629/m_</f>
        <v>-2.3412232373625513E-12</v>
      </c>
      <c r="Z629">
        <f>X629/m_</f>
        <v>-1.3882080209338435E-13</v>
      </c>
      <c r="AA629">
        <f>Q629*Dt</f>
        <v>-1.9273986190702102</v>
      </c>
      <c r="AB629">
        <f>R629*Dt</f>
        <v>-0.69546966166147106</v>
      </c>
      <c r="AC629">
        <f>Y629*Dt</f>
        <v>-2.3412232373625512E-13</v>
      </c>
      <c r="AD629">
        <f>Z629*Dt</f>
        <v>-1.3882080209338435E-14</v>
      </c>
    </row>
    <row r="630" spans="6:30" x14ac:dyDescent="0.25">
      <c r="F630">
        <f>F629+Dt</f>
        <v>61.400000000000603</v>
      </c>
      <c r="G630">
        <f t="shared" si="81"/>
        <v>6377438.834414822</v>
      </c>
      <c r="H630">
        <f t="shared" si="82"/>
        <v>5998857.3854396073</v>
      </c>
      <c r="I630">
        <f t="shared" si="83"/>
        <v>2164586.8325985381</v>
      </c>
      <c r="J630">
        <f>-G_*M*m_/(POWER(G630,2))</f>
        <v>-9.8069602246463372</v>
      </c>
      <c r="K630">
        <f t="shared" si="84"/>
        <v>-9.2247934162633634</v>
      </c>
      <c r="L630">
        <f t="shared" si="85"/>
        <v>-3.3286116137301835</v>
      </c>
      <c r="M630">
        <f t="shared" si="86"/>
        <v>-18.812746816276388</v>
      </c>
      <c r="N630">
        <f t="shared" si="87"/>
        <v>-6.7882661428745408</v>
      </c>
      <c r="O630">
        <f>K630/m_</f>
        <v>-9.2247934162633634</v>
      </c>
      <c r="P630">
        <f>L630/m_</f>
        <v>-3.3286116137301835</v>
      </c>
      <c r="Q630">
        <f>M630+O630*Dt/2</f>
        <v>-19.273986487089555</v>
      </c>
      <c r="R630">
        <f>N630+P630*Dt/2</f>
        <v>-6.9546967235610495</v>
      </c>
      <c r="S630">
        <f>x/r_</f>
        <v>0.94063734081406147</v>
      </c>
      <c r="T630">
        <f>y/r_</f>
        <v>0.33941330714374052</v>
      </c>
      <c r="U630">
        <f>S630+M630*Dt/2</f>
        <v>2.4202861936828413E-13</v>
      </c>
      <c r="V630">
        <f>T630+N630*Dt/2</f>
        <v>1.3433698597964394E-14</v>
      </c>
      <c r="W630">
        <f t="shared" si="88"/>
        <v>-2.232664014495859E-12</v>
      </c>
      <c r="X630">
        <f t="shared" si="89"/>
        <v>-1.3174374782012407E-13</v>
      </c>
      <c r="Y630">
        <f>W630/m_</f>
        <v>-2.232664014495859E-12</v>
      </c>
      <c r="Z630">
        <f>X630/m_</f>
        <v>-1.3174374782012407E-13</v>
      </c>
      <c r="AA630">
        <f>Q630*Dt</f>
        <v>-1.9273986487089556</v>
      </c>
      <c r="AB630">
        <f>R630*Dt</f>
        <v>-0.69546967235610502</v>
      </c>
      <c r="AC630">
        <f>Y630*Dt</f>
        <v>-2.2326640144958592E-13</v>
      </c>
      <c r="AD630">
        <f>Z630*Dt</f>
        <v>-1.3174374782012408E-14</v>
      </c>
    </row>
    <row r="631" spans="6:30" x14ac:dyDescent="0.25">
      <c r="F631">
        <f>F630+Dt</f>
        <v>61.500000000000604</v>
      </c>
      <c r="G631">
        <f t="shared" si="81"/>
        <v>6377436.7853800217</v>
      </c>
      <c r="H631">
        <f t="shared" si="82"/>
        <v>5998855.4580409583</v>
      </c>
      <c r="I631">
        <f t="shared" si="83"/>
        <v>2164586.1371288658</v>
      </c>
      <c r="J631">
        <f>-G_*M*m_/(POWER(G631,2))</f>
        <v>-9.8069665264903811</v>
      </c>
      <c r="K631">
        <f t="shared" si="84"/>
        <v>-9.2247993440135954</v>
      </c>
      <c r="L631">
        <f t="shared" si="85"/>
        <v>-3.3286137526587747</v>
      </c>
      <c r="M631">
        <f t="shared" si="86"/>
        <v>-18.812746816276611</v>
      </c>
      <c r="N631">
        <f t="shared" si="87"/>
        <v>-6.7882661428745541</v>
      </c>
      <c r="O631">
        <f>K631/m_</f>
        <v>-9.2247993440135954</v>
      </c>
      <c r="P631">
        <f>L631/m_</f>
        <v>-3.3286137526587747</v>
      </c>
      <c r="Q631">
        <f>M631+O631*Dt/2</f>
        <v>-19.273986783477291</v>
      </c>
      <c r="R631">
        <f>N631+P631*Dt/2</f>
        <v>-6.9546968305074932</v>
      </c>
      <c r="S631">
        <f>x/r_</f>
        <v>0.94063734081406147</v>
      </c>
      <c r="T631">
        <f>y/r_</f>
        <v>0.33941330714374052</v>
      </c>
      <c r="U631">
        <f>S631+M631*Dt/2</f>
        <v>2.3081536681957004E-13</v>
      </c>
      <c r="V631">
        <f>T631+N631*Dt/2</f>
        <v>1.27675647831893E-14</v>
      </c>
      <c r="W631">
        <f t="shared" si="88"/>
        <v>-2.1292254444254271E-12</v>
      </c>
      <c r="X631">
        <f t="shared" si="89"/>
        <v>-1.2521108045353488E-13</v>
      </c>
      <c r="Y631">
        <f>W631/m_</f>
        <v>-2.1292254444254271E-12</v>
      </c>
      <c r="Z631">
        <f>X631/m_</f>
        <v>-1.2521108045353488E-13</v>
      </c>
      <c r="AA631">
        <f>Q631*Dt</f>
        <v>-1.9273986783477293</v>
      </c>
      <c r="AB631">
        <f>R631*Dt</f>
        <v>-0.69546968305074941</v>
      </c>
      <c r="AC631">
        <f>Y631*Dt</f>
        <v>-2.1292254444254273E-13</v>
      </c>
      <c r="AD631">
        <f>Z631*Dt</f>
        <v>-1.2521108045353489E-14</v>
      </c>
    </row>
    <row r="632" spans="6:30" x14ac:dyDescent="0.25">
      <c r="F632">
        <f>F631+Dt</f>
        <v>61.600000000000605</v>
      </c>
      <c r="G632">
        <f t="shared" si="81"/>
        <v>6377434.7363451896</v>
      </c>
      <c r="H632">
        <f t="shared" si="82"/>
        <v>5998853.5306422804</v>
      </c>
      <c r="I632">
        <f t="shared" si="83"/>
        <v>2164585.4416591828</v>
      </c>
      <c r="J632">
        <f>-G_*M*m_/(POWER(G632,2))</f>
        <v>-9.8069728283405961</v>
      </c>
      <c r="K632">
        <f t="shared" si="84"/>
        <v>-9.2248052717696343</v>
      </c>
      <c r="L632">
        <f t="shared" si="85"/>
        <v>-3.3286158915894597</v>
      </c>
      <c r="M632">
        <f t="shared" si="86"/>
        <v>-18.812746816276825</v>
      </c>
      <c r="N632">
        <f t="shared" si="87"/>
        <v>-6.7882661428745665</v>
      </c>
      <c r="O632">
        <f>K632/m_</f>
        <v>-9.2248052717696343</v>
      </c>
      <c r="P632">
        <f>L632/m_</f>
        <v>-3.3286158915894597</v>
      </c>
      <c r="Q632">
        <f>M632+O632*Dt/2</f>
        <v>-19.273987079865307</v>
      </c>
      <c r="R632">
        <f>N632+P632*Dt/2</f>
        <v>-6.9546969374540399</v>
      </c>
      <c r="S632">
        <f>x/r_</f>
        <v>0.94063734081406147</v>
      </c>
      <c r="T632">
        <f>y/r_</f>
        <v>0.33941330714374052</v>
      </c>
      <c r="U632">
        <f>S632+M632*Dt/2</f>
        <v>2.2015722578316854E-13</v>
      </c>
      <c r="V632">
        <f>T632+N632*Dt/2</f>
        <v>1.2156942119645464E-14</v>
      </c>
      <c r="W632">
        <f t="shared" si="88"/>
        <v>-2.0309075370227508E-12</v>
      </c>
      <c r="X632">
        <f t="shared" si="89"/>
        <v>-1.192228010430724E-13</v>
      </c>
      <c r="Y632">
        <f>W632/m_</f>
        <v>-2.0309075370227508E-12</v>
      </c>
      <c r="Z632">
        <f>X632/m_</f>
        <v>-1.192228010430724E-13</v>
      </c>
      <c r="AA632">
        <f>Q632*Dt</f>
        <v>-1.9273987079865309</v>
      </c>
      <c r="AB632">
        <f>R632*Dt</f>
        <v>-0.69546969374540402</v>
      </c>
      <c r="AC632">
        <f>Y632*Dt</f>
        <v>-2.0309075370227508E-13</v>
      </c>
      <c r="AD632">
        <f>Z632*Dt</f>
        <v>-1.1922280104307241E-14</v>
      </c>
    </row>
    <row r="633" spans="6:30" x14ac:dyDescent="0.25">
      <c r="F633">
        <f>F632+Dt</f>
        <v>61.700000000000607</v>
      </c>
      <c r="G633">
        <f t="shared" si="81"/>
        <v>6377432.6873103259</v>
      </c>
      <c r="H633">
        <f t="shared" si="82"/>
        <v>5998851.6032435726</v>
      </c>
      <c r="I633">
        <f t="shared" si="83"/>
        <v>2164584.746189489</v>
      </c>
      <c r="J633">
        <f>-G_*M*m_/(POWER(G633,2))</f>
        <v>-9.8069791301969857</v>
      </c>
      <c r="K633">
        <f t="shared" si="84"/>
        <v>-9.2248111995314819</v>
      </c>
      <c r="L633">
        <f t="shared" si="85"/>
        <v>-3.3286180305222404</v>
      </c>
      <c r="M633">
        <f t="shared" si="86"/>
        <v>-18.812746816277027</v>
      </c>
      <c r="N633">
        <f t="shared" si="87"/>
        <v>-6.7882661428745781</v>
      </c>
      <c r="O633">
        <f>K633/m_</f>
        <v>-9.2248111995314819</v>
      </c>
      <c r="P633">
        <f>L633/m_</f>
        <v>-3.3286180305222404</v>
      </c>
      <c r="Q633">
        <f>M633+O633*Dt/2</f>
        <v>-19.273987376253601</v>
      </c>
      <c r="R633">
        <f>N633+P633*Dt/2</f>
        <v>-6.9546970444006897</v>
      </c>
      <c r="S633">
        <f>x/r_</f>
        <v>0.94063734081406147</v>
      </c>
      <c r="T633">
        <f>y/r_</f>
        <v>0.33941330714374052</v>
      </c>
      <c r="U633">
        <f>S633+M633*Dt/2</f>
        <v>2.1005419625907962E-13</v>
      </c>
      <c r="V633">
        <f>T633+N633*Dt/2</f>
        <v>1.1601830607332886E-14</v>
      </c>
      <c r="W633">
        <f t="shared" si="88"/>
        <v>-1.9377103021593417E-12</v>
      </c>
      <c r="X633">
        <f t="shared" si="89"/>
        <v>-1.1377891063819423E-13</v>
      </c>
      <c r="Y633">
        <f>W633/m_</f>
        <v>-1.9377103021593417E-12</v>
      </c>
      <c r="Z633">
        <f>X633/m_</f>
        <v>-1.1377891063819423E-13</v>
      </c>
      <c r="AA633">
        <f>Q633*Dt</f>
        <v>-1.9273987376253601</v>
      </c>
      <c r="AB633">
        <f>R633*Dt</f>
        <v>-0.69546970444006906</v>
      </c>
      <c r="AC633">
        <f>Y633*Dt</f>
        <v>-1.9377103021593417E-13</v>
      </c>
      <c r="AD633">
        <f>Z633*Dt</f>
        <v>-1.1377891063819424E-14</v>
      </c>
    </row>
    <row r="634" spans="6:30" x14ac:dyDescent="0.25">
      <c r="F634">
        <f>F633+Dt</f>
        <v>61.800000000000608</v>
      </c>
      <c r="G634">
        <f t="shared" si="81"/>
        <v>6377430.6382754296</v>
      </c>
      <c r="H634">
        <f t="shared" si="82"/>
        <v>5998849.6758448351</v>
      </c>
      <c r="I634">
        <f t="shared" si="83"/>
        <v>2164584.0507197846</v>
      </c>
      <c r="J634">
        <f>-G_*M*m_/(POWER(G634,2))</f>
        <v>-9.8069854320595482</v>
      </c>
      <c r="K634">
        <f t="shared" si="84"/>
        <v>-9.2248171272991346</v>
      </c>
      <c r="L634">
        <f t="shared" si="85"/>
        <v>-3.3286201694571176</v>
      </c>
      <c r="M634">
        <f t="shared" si="86"/>
        <v>-18.812746816277222</v>
      </c>
      <c r="N634">
        <f t="shared" si="87"/>
        <v>-6.7882661428745896</v>
      </c>
      <c r="O634">
        <f>K634/m_</f>
        <v>-9.2248171272991346</v>
      </c>
      <c r="P634">
        <f>L634/m_</f>
        <v>-3.3286201694571176</v>
      </c>
      <c r="Q634">
        <f>M634+O634*Dt/2</f>
        <v>-19.273987672642178</v>
      </c>
      <c r="R634">
        <f>N634+P634*Dt/2</f>
        <v>-6.9546971513474451</v>
      </c>
      <c r="S634">
        <f>x/r_</f>
        <v>0.94063734081406147</v>
      </c>
      <c r="T634">
        <f>y/r_</f>
        <v>0.33941330714374052</v>
      </c>
      <c r="U634">
        <f>S634+M634*Dt/2</f>
        <v>2.0028423364237824E-13</v>
      </c>
      <c r="V634">
        <f>T634+N634*Dt/2</f>
        <v>1.099120794378905E-14</v>
      </c>
      <c r="W634">
        <f t="shared" si="88"/>
        <v>-1.8475854288321925E-12</v>
      </c>
      <c r="X634">
        <f t="shared" si="89"/>
        <v>-1.077906161854764E-13</v>
      </c>
      <c r="Y634">
        <f>W634/m_</f>
        <v>-1.8475854288321925E-12</v>
      </c>
      <c r="Z634">
        <f>X634/m_</f>
        <v>-1.077906161854764E-13</v>
      </c>
      <c r="AA634">
        <f>Q634*Dt</f>
        <v>-1.9273987672642179</v>
      </c>
      <c r="AB634">
        <f>R634*Dt</f>
        <v>-0.69546971513474454</v>
      </c>
      <c r="AC634">
        <f>Y634*Dt</f>
        <v>-1.8475854288321926E-13</v>
      </c>
      <c r="AD634">
        <f>Z634*Dt</f>
        <v>-1.077906161854764E-14</v>
      </c>
    </row>
    <row r="635" spans="6:30" x14ac:dyDescent="0.25">
      <c r="F635">
        <f>F634+Dt</f>
        <v>61.90000000000061</v>
      </c>
      <c r="G635">
        <f t="shared" si="81"/>
        <v>6377428.5892405026</v>
      </c>
      <c r="H635">
        <f t="shared" si="82"/>
        <v>5998847.7484460678</v>
      </c>
      <c r="I635">
        <f t="shared" si="83"/>
        <v>2164583.3552500694</v>
      </c>
      <c r="J635">
        <f>-G_*M*m_/(POWER(G635,2))</f>
        <v>-9.8069917339282799</v>
      </c>
      <c r="K635">
        <f t="shared" si="84"/>
        <v>-9.2248230550725907</v>
      </c>
      <c r="L635">
        <f t="shared" si="85"/>
        <v>-3.3286223083940873</v>
      </c>
      <c r="M635">
        <f t="shared" si="86"/>
        <v>-18.812746816277407</v>
      </c>
      <c r="N635">
        <f t="shared" si="87"/>
        <v>-6.7882661428746003</v>
      </c>
      <c r="O635">
        <f>K635/m_</f>
        <v>-9.2248230550725907</v>
      </c>
      <c r="P635">
        <f>L635/m_</f>
        <v>-3.3286223083940873</v>
      </c>
      <c r="Q635">
        <f>M635+O635*Dt/2</f>
        <v>-19.273987969031037</v>
      </c>
      <c r="R635">
        <f>N635+P635*Dt/2</f>
        <v>-6.9546972582943045</v>
      </c>
      <c r="S635">
        <f>x/r_</f>
        <v>0.94063734081406147</v>
      </c>
      <c r="T635">
        <f>y/r_</f>
        <v>0.33941330714374052</v>
      </c>
      <c r="U635">
        <f>S635+M635*Dt/2</f>
        <v>1.9106938253798944E-13</v>
      </c>
      <c r="V635">
        <f>T635+N635*Dt/2</f>
        <v>1.0491607582707729E-14</v>
      </c>
      <c r="W635">
        <f t="shared" si="88"/>
        <v>-1.7625812451549292E-12</v>
      </c>
      <c r="X635">
        <f t="shared" si="89"/>
        <v>-1.0289110883923396E-13</v>
      </c>
      <c r="Y635">
        <f>W635/m_</f>
        <v>-1.7625812451549292E-12</v>
      </c>
      <c r="Z635">
        <f>X635/m_</f>
        <v>-1.0289110883923396E-13</v>
      </c>
      <c r="AA635">
        <f>Q635*Dt</f>
        <v>-1.9273987969031037</v>
      </c>
      <c r="AB635">
        <f>R635*Dt</f>
        <v>-0.69546972582943045</v>
      </c>
      <c r="AC635">
        <f>Y635*Dt</f>
        <v>-1.7625812451549292E-13</v>
      </c>
      <c r="AD635">
        <f>Z635*Dt</f>
        <v>-1.0289110883923397E-14</v>
      </c>
    </row>
    <row r="636" spans="6:30" x14ac:dyDescent="0.25">
      <c r="F636">
        <f>F635+Dt</f>
        <v>62.000000000000611</v>
      </c>
      <c r="G636">
        <f t="shared" si="81"/>
        <v>6377426.5402055429</v>
      </c>
      <c r="H636">
        <f t="shared" si="82"/>
        <v>5998845.8210472707</v>
      </c>
      <c r="I636">
        <f t="shared" si="83"/>
        <v>2164582.6597803435</v>
      </c>
      <c r="J636">
        <f>-G_*M*m_/(POWER(G636,2))</f>
        <v>-9.8069980358031863</v>
      </c>
      <c r="K636">
        <f t="shared" si="84"/>
        <v>-9.2248289828518573</v>
      </c>
      <c r="L636">
        <f t="shared" si="85"/>
        <v>-3.3286244473331545</v>
      </c>
      <c r="M636">
        <f t="shared" si="86"/>
        <v>-18.812746816277585</v>
      </c>
      <c r="N636">
        <f t="shared" si="87"/>
        <v>-6.7882661428746109</v>
      </c>
      <c r="O636">
        <f>K636/m_</f>
        <v>-9.2248289828518573</v>
      </c>
      <c r="P636">
        <f>L636/m_</f>
        <v>-3.3286244473331545</v>
      </c>
      <c r="Q636">
        <f>M636+O636*Dt/2</f>
        <v>-19.273988265420179</v>
      </c>
      <c r="R636">
        <f>N636+P636*Dt/2</f>
        <v>-6.9546973652412687</v>
      </c>
      <c r="S636">
        <f>x/r_</f>
        <v>0.94063734081406147</v>
      </c>
      <c r="T636">
        <f>y/r_</f>
        <v>0.33941330714374052</v>
      </c>
      <c r="U636">
        <f>S636+M636*Dt/2</f>
        <v>1.8218759834098819E-13</v>
      </c>
      <c r="V636">
        <f>T636+N636*Dt/2</f>
        <v>9.936496070395151E-15</v>
      </c>
      <c r="W636">
        <f t="shared" si="88"/>
        <v>-1.6806494374921208E-12</v>
      </c>
      <c r="X636">
        <f t="shared" si="89"/>
        <v>-9.7447197445131323E-14</v>
      </c>
      <c r="Y636">
        <f>W636/m_</f>
        <v>-1.6806494374921208E-12</v>
      </c>
      <c r="Z636">
        <f>X636/m_</f>
        <v>-9.7447197445131323E-14</v>
      </c>
      <c r="AA636">
        <f>Q636*Dt</f>
        <v>-1.9273988265420181</v>
      </c>
      <c r="AB636">
        <f>R636*Dt</f>
        <v>-0.69546973652412691</v>
      </c>
      <c r="AC636">
        <f>Y636*Dt</f>
        <v>-1.6806494374921209E-13</v>
      </c>
      <c r="AD636">
        <f>Z636*Dt</f>
        <v>-9.7447197445131335E-15</v>
      </c>
    </row>
    <row r="637" spans="6:30" x14ac:dyDescent="0.25">
      <c r="F637">
        <f>F636+Dt</f>
        <v>62.100000000000612</v>
      </c>
      <c r="G637">
        <f t="shared" si="81"/>
        <v>6377424.4911705526</v>
      </c>
      <c r="H637">
        <f t="shared" si="82"/>
        <v>5998843.8936484437</v>
      </c>
      <c r="I637">
        <f t="shared" si="83"/>
        <v>2164581.9643106069</v>
      </c>
      <c r="J637">
        <f>-G_*M*m_/(POWER(G637,2))</f>
        <v>-9.8070043376842602</v>
      </c>
      <c r="K637">
        <f t="shared" si="84"/>
        <v>-9.2248349106369218</v>
      </c>
      <c r="L637">
        <f t="shared" si="85"/>
        <v>-3.3286265862743134</v>
      </c>
      <c r="M637">
        <f t="shared" si="86"/>
        <v>-18.812746816277752</v>
      </c>
      <c r="N637">
        <f t="shared" si="87"/>
        <v>-6.7882661428746207</v>
      </c>
      <c r="O637">
        <f>K637/m_</f>
        <v>-9.2248349106369218</v>
      </c>
      <c r="P637">
        <f>L637/m_</f>
        <v>-3.3286265862743134</v>
      </c>
      <c r="Q637">
        <f>M637+O637*Dt/2</f>
        <v>-19.273988561809599</v>
      </c>
      <c r="R637">
        <f>N637+P637*Dt/2</f>
        <v>-6.9546974721883368</v>
      </c>
      <c r="S637">
        <f>x/r_</f>
        <v>0.94063734081406147</v>
      </c>
      <c r="T637">
        <f>y/r_</f>
        <v>0.33941330714374052</v>
      </c>
      <c r="U637">
        <f>S637+M637*Dt/2</f>
        <v>1.7386092565629951E-13</v>
      </c>
      <c r="V637">
        <f>T637+N637*Dt/2</f>
        <v>9.4368957093138306E-15</v>
      </c>
      <c r="W637">
        <f t="shared" si="88"/>
        <v>-1.6038383365898822E-12</v>
      </c>
      <c r="X637">
        <f t="shared" si="89"/>
        <v>-9.2547677155514716E-14</v>
      </c>
      <c r="Y637">
        <f>W637/m_</f>
        <v>-1.6038383365898822E-12</v>
      </c>
      <c r="Z637">
        <f>X637/m_</f>
        <v>-9.2547677155514716E-14</v>
      </c>
      <c r="AA637">
        <f>Q637*Dt</f>
        <v>-1.9273988561809601</v>
      </c>
      <c r="AB637">
        <f>R637*Dt</f>
        <v>-0.6954697472188337</v>
      </c>
      <c r="AC637">
        <f>Y637*Dt</f>
        <v>-1.6038383365898823E-13</v>
      </c>
      <c r="AD637">
        <f>Z637*Dt</f>
        <v>-9.2547677155514729E-15</v>
      </c>
    </row>
    <row r="638" spans="6:30" x14ac:dyDescent="0.25">
      <c r="F638">
        <f>F637+Dt</f>
        <v>62.200000000000614</v>
      </c>
      <c r="G638">
        <f t="shared" si="81"/>
        <v>6377422.4421355315</v>
      </c>
      <c r="H638">
        <f t="shared" si="82"/>
        <v>5998841.9662495879</v>
      </c>
      <c r="I638">
        <f t="shared" si="83"/>
        <v>2164581.2688408596</v>
      </c>
      <c r="J638">
        <f>-G_*M*m_/(POWER(G638,2))</f>
        <v>-9.8070106395715051</v>
      </c>
      <c r="K638">
        <f t="shared" si="84"/>
        <v>-9.2248408384277916</v>
      </c>
      <c r="L638">
        <f t="shared" si="85"/>
        <v>-3.3286287252175675</v>
      </c>
      <c r="M638">
        <f t="shared" si="86"/>
        <v>-18.812746816277912</v>
      </c>
      <c r="N638">
        <f t="shared" si="87"/>
        <v>-6.7882661428746296</v>
      </c>
      <c r="O638">
        <f>K638/m_</f>
        <v>-9.2248408384277916</v>
      </c>
      <c r="P638">
        <f>L638/m_</f>
        <v>-3.3286287252175675</v>
      </c>
      <c r="Q638">
        <f>M638+O638*Dt/2</f>
        <v>-19.273988858199303</v>
      </c>
      <c r="R638">
        <f>N638+P638*Dt/2</f>
        <v>-6.9546975791355079</v>
      </c>
      <c r="S638">
        <f>x/r_</f>
        <v>0.94063734081406147</v>
      </c>
      <c r="T638">
        <f>y/r_</f>
        <v>0.33941330714374052</v>
      </c>
      <c r="U638">
        <f>S638+M638*Dt/2</f>
        <v>1.6586731987899839E-13</v>
      </c>
      <c r="V638">
        <f>T638+N638*Dt/2</f>
        <v>8.992806499463768E-15</v>
      </c>
      <c r="W638">
        <f t="shared" si="88"/>
        <v>-1.5300996261803503E-12</v>
      </c>
      <c r="X638">
        <f t="shared" si="89"/>
        <v>-8.8192549019848955E-14</v>
      </c>
      <c r="Y638">
        <f>W638/m_</f>
        <v>-1.5300996261803503E-12</v>
      </c>
      <c r="Z638">
        <f>X638/m_</f>
        <v>-8.8192549019848955E-14</v>
      </c>
      <c r="AA638">
        <f>Q638*Dt</f>
        <v>-1.9273988858199305</v>
      </c>
      <c r="AB638">
        <f>R638*Dt</f>
        <v>-0.69546975791355081</v>
      </c>
      <c r="AC638">
        <f>Y638*Dt</f>
        <v>-1.5300996261803505E-13</v>
      </c>
      <c r="AD638">
        <f>Z638*Dt</f>
        <v>-8.8192549019848961E-15</v>
      </c>
    </row>
    <row r="639" spans="6:30" x14ac:dyDescent="0.25">
      <c r="F639">
        <f>F638+Dt</f>
        <v>62.300000000000615</v>
      </c>
      <c r="G639">
        <f t="shared" si="81"/>
        <v>6377420.3931004787</v>
      </c>
      <c r="H639">
        <f t="shared" si="82"/>
        <v>5998840.0388507023</v>
      </c>
      <c r="I639">
        <f t="shared" si="83"/>
        <v>2164580.5733711016</v>
      </c>
      <c r="J639">
        <f>-G_*M*m_/(POWER(G639,2))</f>
        <v>-9.8070169414649193</v>
      </c>
      <c r="K639">
        <f t="shared" si="84"/>
        <v>-9.2248467662244664</v>
      </c>
      <c r="L639">
        <f t="shared" si="85"/>
        <v>-3.328630864162915</v>
      </c>
      <c r="M639">
        <f t="shared" si="86"/>
        <v>-18.812746816278064</v>
      </c>
      <c r="N639">
        <f t="shared" si="87"/>
        <v>-6.7882661428746385</v>
      </c>
      <c r="O639">
        <f>K639/m_</f>
        <v>-9.2248467662244664</v>
      </c>
      <c r="P639">
        <f>L639/m_</f>
        <v>-3.328630864162915</v>
      </c>
      <c r="Q639">
        <f>M639+O639*Dt/2</f>
        <v>-19.273989154589287</v>
      </c>
      <c r="R639">
        <f>N639+P639*Dt/2</f>
        <v>-6.9546976860827838</v>
      </c>
      <c r="S639">
        <f>x/r_</f>
        <v>0.94063734081406147</v>
      </c>
      <c r="T639">
        <f>y/r_</f>
        <v>0.33941330714374052</v>
      </c>
      <c r="U639">
        <f>S639+M639*Dt/2</f>
        <v>1.5820678100908481E-13</v>
      </c>
      <c r="V639">
        <f>T639+N639*Dt/2</f>
        <v>8.5487172896137054E-15</v>
      </c>
      <c r="W639">
        <f t="shared" si="88"/>
        <v>-1.4594333121864382E-12</v>
      </c>
      <c r="X639">
        <f t="shared" si="89"/>
        <v>-8.3837415287035678E-14</v>
      </c>
      <c r="Y639">
        <f>W639/m_</f>
        <v>-1.4594333121864382E-12</v>
      </c>
      <c r="Z639">
        <f>X639/m_</f>
        <v>-8.3837415287035678E-14</v>
      </c>
      <c r="AA639">
        <f>Q639*Dt</f>
        <v>-1.9273989154589288</v>
      </c>
      <c r="AB639">
        <f>R639*Dt</f>
        <v>-0.69546976860827847</v>
      </c>
      <c r="AC639">
        <f>Y639*Dt</f>
        <v>-1.4594333121864384E-13</v>
      </c>
      <c r="AD639">
        <f>Z639*Dt</f>
        <v>-8.3837415287035684E-15</v>
      </c>
    </row>
    <row r="640" spans="6:30" x14ac:dyDescent="0.25">
      <c r="F640">
        <f>F639+Dt</f>
        <v>62.400000000000617</v>
      </c>
      <c r="G640">
        <f t="shared" si="81"/>
        <v>6377418.3440653943</v>
      </c>
      <c r="H640">
        <f t="shared" si="82"/>
        <v>5998838.1114517869</v>
      </c>
      <c r="I640">
        <f t="shared" si="83"/>
        <v>2164579.8779013329</v>
      </c>
      <c r="J640">
        <f>-G_*M*m_/(POWER(G640,2))</f>
        <v>-9.8070232433645081</v>
      </c>
      <c r="K640">
        <f t="shared" si="84"/>
        <v>-9.2248526940269464</v>
      </c>
      <c r="L640">
        <f t="shared" si="85"/>
        <v>-3.3286330031103581</v>
      </c>
      <c r="M640">
        <f t="shared" si="86"/>
        <v>-18.81274681627821</v>
      </c>
      <c r="N640">
        <f t="shared" si="87"/>
        <v>-6.7882661428746465</v>
      </c>
      <c r="O640">
        <f>K640/m_</f>
        <v>-9.2248526940269464</v>
      </c>
      <c r="P640">
        <f>L640/m_</f>
        <v>-3.3286330031103581</v>
      </c>
      <c r="Q640">
        <f>M640+O640*Dt/2</f>
        <v>-19.273989450979556</v>
      </c>
      <c r="R640">
        <f>N640+P640*Dt/2</f>
        <v>-6.9546977930301646</v>
      </c>
      <c r="S640">
        <f>x/r_</f>
        <v>0.94063734081406147</v>
      </c>
      <c r="T640">
        <f>y/r_</f>
        <v>0.33941330714374052</v>
      </c>
      <c r="U640">
        <f>S640+M640*Dt/2</f>
        <v>1.5087930904655877E-13</v>
      </c>
      <c r="V640">
        <f>T640+N640*Dt/2</f>
        <v>8.1601392309949006E-15</v>
      </c>
      <c r="W640">
        <f t="shared" si="88"/>
        <v>-1.3918394005310719E-12</v>
      </c>
      <c r="X640">
        <f t="shared" si="89"/>
        <v>-8.0026675107457572E-14</v>
      </c>
      <c r="Y640">
        <f>W640/m_</f>
        <v>-1.3918394005310719E-12</v>
      </c>
      <c r="Z640">
        <f>X640/m_</f>
        <v>-8.0026675107457572E-14</v>
      </c>
      <c r="AA640">
        <f>Q640*Dt</f>
        <v>-1.9273989450979556</v>
      </c>
      <c r="AB640">
        <f>R640*Dt</f>
        <v>-0.69546977930301646</v>
      </c>
      <c r="AC640">
        <f>Y640*Dt</f>
        <v>-1.3918394005310719E-13</v>
      </c>
      <c r="AD640">
        <f>Z640*Dt</f>
        <v>-8.0026675107457575E-15</v>
      </c>
    </row>
    <row r="641" spans="6:30" x14ac:dyDescent="0.25">
      <c r="F641">
        <f>F640+Dt</f>
        <v>62.500000000000618</v>
      </c>
      <c r="G641">
        <f t="shared" si="81"/>
        <v>6377416.2950302772</v>
      </c>
      <c r="H641">
        <f t="shared" si="82"/>
        <v>5998836.1840528417</v>
      </c>
      <c r="I641">
        <f t="shared" si="83"/>
        <v>2164579.1824315535</v>
      </c>
      <c r="J641">
        <f>-G_*M*m_/(POWER(G641,2))</f>
        <v>-9.8070295452702698</v>
      </c>
      <c r="K641">
        <f t="shared" si="84"/>
        <v>-9.2248586218352369</v>
      </c>
      <c r="L641">
        <f t="shared" si="85"/>
        <v>-3.3286351420598974</v>
      </c>
      <c r="M641">
        <f t="shared" si="86"/>
        <v>-18.812746816278349</v>
      </c>
      <c r="N641">
        <f t="shared" si="87"/>
        <v>-6.7882661428746545</v>
      </c>
      <c r="O641">
        <f>K641/m_</f>
        <v>-9.2248586218352369</v>
      </c>
      <c r="P641">
        <f>L641/m_</f>
        <v>-3.3286351420598974</v>
      </c>
      <c r="Q641">
        <f>M641+O641*Dt/2</f>
        <v>-19.273989747370109</v>
      </c>
      <c r="R641">
        <f>N641+P641*Dt/2</f>
        <v>-6.9546978999776492</v>
      </c>
      <c r="S641">
        <f>x/r_</f>
        <v>0.94063734081406147</v>
      </c>
      <c r="T641">
        <f>y/r_</f>
        <v>0.33941330714374052</v>
      </c>
      <c r="U641">
        <f>S641+M641*Dt/2</f>
        <v>1.439959262938828E-13</v>
      </c>
      <c r="V641">
        <f>T641+N641*Dt/2</f>
        <v>7.7715611723760958E-15</v>
      </c>
      <c r="W641">
        <f t="shared" si="88"/>
        <v>-1.3283420621812761E-12</v>
      </c>
      <c r="X641">
        <f t="shared" si="89"/>
        <v>-7.6215930030367626E-14</v>
      </c>
      <c r="Y641">
        <f>W641/m_</f>
        <v>-1.3283420621812761E-12</v>
      </c>
      <c r="Z641">
        <f>X641/m_</f>
        <v>-7.6215930030367626E-14</v>
      </c>
      <c r="AA641">
        <f>Q641*Dt</f>
        <v>-1.9273989747370111</v>
      </c>
      <c r="AB641">
        <f>R641*Dt</f>
        <v>-0.69546978999776499</v>
      </c>
      <c r="AC641">
        <f>Y641*Dt</f>
        <v>-1.3283420621812763E-13</v>
      </c>
      <c r="AD641">
        <f>Z641*Dt</f>
        <v>-7.621593003036763E-15</v>
      </c>
    </row>
    <row r="642" spans="6:30" x14ac:dyDescent="0.25">
      <c r="F642">
        <f>F641+Dt</f>
        <v>62.60000000000062</v>
      </c>
      <c r="G642">
        <f t="shared" si="81"/>
        <v>6377414.2459951304</v>
      </c>
      <c r="H642">
        <f t="shared" si="82"/>
        <v>5998834.2566538667</v>
      </c>
      <c r="I642">
        <f t="shared" si="83"/>
        <v>2164578.4869617634</v>
      </c>
      <c r="J642">
        <f>-G_*M*m_/(POWER(G642,2))</f>
        <v>-9.8070358471821972</v>
      </c>
      <c r="K642">
        <f t="shared" si="84"/>
        <v>-9.2248645496493236</v>
      </c>
      <c r="L642">
        <f t="shared" si="85"/>
        <v>-3.3286372810115279</v>
      </c>
      <c r="M642">
        <f t="shared" si="86"/>
        <v>-18.81274681627848</v>
      </c>
      <c r="N642">
        <f t="shared" si="87"/>
        <v>-6.7882661428746625</v>
      </c>
      <c r="O642">
        <f>K642/m_</f>
        <v>-9.2248645496493236</v>
      </c>
      <c r="P642">
        <f>L642/m_</f>
        <v>-3.3286372810115279</v>
      </c>
      <c r="Q642">
        <f>M642+O642*Dt/2</f>
        <v>-19.273990043760946</v>
      </c>
      <c r="R642">
        <f>N642+P642*Dt/2</f>
        <v>-6.9546980069252387</v>
      </c>
      <c r="S642">
        <f>x/r_</f>
        <v>0.94063734081406147</v>
      </c>
      <c r="T642">
        <f>y/r_</f>
        <v>0.33941330714374052</v>
      </c>
      <c r="U642">
        <f>S642+M642*Dt/2</f>
        <v>1.3744561044859438E-13</v>
      </c>
      <c r="V642">
        <f>T642+N642*Dt/2</f>
        <v>7.382983113757291E-15</v>
      </c>
      <c r="W642">
        <f t="shared" si="88"/>
        <v>-1.267917139332149E-12</v>
      </c>
      <c r="X642">
        <f t="shared" si="89"/>
        <v>-7.2405180055758596E-14</v>
      </c>
      <c r="Y642">
        <f>W642/m_</f>
        <v>-1.267917139332149E-12</v>
      </c>
      <c r="Z642">
        <f>X642/m_</f>
        <v>-7.2405180055758596E-14</v>
      </c>
      <c r="AA642">
        <f>Q642*Dt</f>
        <v>-1.9273990043760947</v>
      </c>
      <c r="AB642">
        <f>R642*Dt</f>
        <v>-0.69546980069252395</v>
      </c>
      <c r="AC642">
        <f>Y642*Dt</f>
        <v>-1.267917139332149E-13</v>
      </c>
      <c r="AD642">
        <f>Z642*Dt</f>
        <v>-7.2405180055758605E-15</v>
      </c>
    </row>
    <row r="643" spans="6:30" x14ac:dyDescent="0.25">
      <c r="F643">
        <f>F642+Dt</f>
        <v>62.700000000000621</v>
      </c>
      <c r="G643">
        <f t="shared" si="81"/>
        <v>6377412.19695995</v>
      </c>
      <c r="H643">
        <f t="shared" si="82"/>
        <v>5998832.3292548619</v>
      </c>
      <c r="I643">
        <f t="shared" si="83"/>
        <v>2164577.7914919625</v>
      </c>
      <c r="J643">
        <f>-G_*M*m_/(POWER(G643,2))</f>
        <v>-9.8070421491003028</v>
      </c>
      <c r="K643">
        <f t="shared" si="84"/>
        <v>-9.2248704774692225</v>
      </c>
      <c r="L643">
        <f t="shared" si="85"/>
        <v>-3.3286394199652567</v>
      </c>
      <c r="M643">
        <f t="shared" si="86"/>
        <v>-18.812746816278608</v>
      </c>
      <c r="N643">
        <f t="shared" si="87"/>
        <v>-6.7882661428746696</v>
      </c>
      <c r="O643">
        <f>K643/m_</f>
        <v>-9.2248704774692225</v>
      </c>
      <c r="P643">
        <f>L643/m_</f>
        <v>-3.3286394199652567</v>
      </c>
      <c r="Q643">
        <f>M643+O643*Dt/2</f>
        <v>-19.273990340152068</v>
      </c>
      <c r="R643">
        <f>N643+P643*Dt/2</f>
        <v>-6.954698113872932</v>
      </c>
      <c r="S643">
        <f>x/r_</f>
        <v>0.94063734081406147</v>
      </c>
      <c r="T643">
        <f>y/r_</f>
        <v>0.33941330714374052</v>
      </c>
      <c r="U643">
        <f>S643+M643*Dt/2</f>
        <v>1.3100631690576847E-13</v>
      </c>
      <c r="V643">
        <f>T643+N643*Dt/2</f>
        <v>6.9944050551384862E-15</v>
      </c>
      <c r="W643">
        <f t="shared" si="88"/>
        <v>-1.2085163051860006E-12</v>
      </c>
      <c r="X643">
        <f t="shared" si="89"/>
        <v>-6.8594425183623361E-14</v>
      </c>
      <c r="Y643">
        <f>W643/m_</f>
        <v>-1.2085163051860006E-12</v>
      </c>
      <c r="Z643">
        <f>X643/m_</f>
        <v>-6.8594425183623361E-14</v>
      </c>
      <c r="AA643">
        <f>Q643*Dt</f>
        <v>-1.927399034015207</v>
      </c>
      <c r="AB643">
        <f>R643*Dt</f>
        <v>-0.69546981138729325</v>
      </c>
      <c r="AC643">
        <f>Y643*Dt</f>
        <v>-1.2085163051860007E-13</v>
      </c>
      <c r="AD643">
        <f>Z643*Dt</f>
        <v>-6.8594425183623362E-15</v>
      </c>
    </row>
    <row r="644" spans="6:30" x14ac:dyDescent="0.25">
      <c r="F644">
        <f>F643+Dt</f>
        <v>62.800000000000622</v>
      </c>
      <c r="G644">
        <f t="shared" si="81"/>
        <v>6377410.1479247389</v>
      </c>
      <c r="H644">
        <f t="shared" si="82"/>
        <v>5998830.4018558282</v>
      </c>
      <c r="I644">
        <f t="shared" si="83"/>
        <v>2164577.0960221509</v>
      </c>
      <c r="J644">
        <f>-G_*M*m_/(POWER(G644,2))</f>
        <v>-9.8070484510245777</v>
      </c>
      <c r="K644">
        <f t="shared" si="84"/>
        <v>-9.2248764052949266</v>
      </c>
      <c r="L644">
        <f t="shared" si="85"/>
        <v>-3.3286415589210794</v>
      </c>
      <c r="M644">
        <f t="shared" si="86"/>
        <v>-18.812746816278729</v>
      </c>
      <c r="N644">
        <f t="shared" si="87"/>
        <v>-6.7882661428746767</v>
      </c>
      <c r="O644">
        <f>K644/m_</f>
        <v>-9.2248764052949266</v>
      </c>
      <c r="P644">
        <f>L644/m_</f>
        <v>-3.3286415589210794</v>
      </c>
      <c r="Q644">
        <f>M644+O644*Dt/2</f>
        <v>-19.273990636543473</v>
      </c>
      <c r="R644">
        <f>N644+P644*Dt/2</f>
        <v>-6.9546982208207311</v>
      </c>
      <c r="S644">
        <f>x/r_</f>
        <v>0.94063734081406147</v>
      </c>
      <c r="T644">
        <f>y/r_</f>
        <v>0.33941330714374052</v>
      </c>
      <c r="U644">
        <f>S644+M644*Dt/2</f>
        <v>1.2501111257279263E-13</v>
      </c>
      <c r="V644">
        <f>T644+N644*Dt/2</f>
        <v>6.6613381477509392E-15</v>
      </c>
      <c r="W644">
        <f t="shared" si="88"/>
        <v>-1.1532120627724226E-12</v>
      </c>
      <c r="X644">
        <f t="shared" si="89"/>
        <v>-6.5328065963651781E-14</v>
      </c>
      <c r="Y644">
        <f>W644/m_</f>
        <v>-1.1532120627724226E-12</v>
      </c>
      <c r="Z644">
        <f>X644/m_</f>
        <v>-6.5328065963651781E-14</v>
      </c>
      <c r="AA644">
        <f>Q644*Dt</f>
        <v>-1.9273990636543474</v>
      </c>
      <c r="AB644">
        <f>R644*Dt</f>
        <v>-0.6954698220820732</v>
      </c>
      <c r="AC644">
        <f>Y644*Dt</f>
        <v>-1.1532120627724225E-13</v>
      </c>
      <c r="AD644">
        <f>Z644*Dt</f>
        <v>-6.5328065963651786E-15</v>
      </c>
    </row>
    <row r="645" spans="6:30" x14ac:dyDescent="0.25">
      <c r="F645">
        <f>F644+Dt</f>
        <v>62.900000000000624</v>
      </c>
      <c r="G645">
        <f t="shared" si="81"/>
        <v>6377408.0988894971</v>
      </c>
      <c r="H645">
        <f t="shared" si="82"/>
        <v>5998828.4744567648</v>
      </c>
      <c r="I645">
        <f t="shared" si="83"/>
        <v>2164576.4005523287</v>
      </c>
      <c r="J645">
        <f>-G_*M*m_/(POWER(G645,2))</f>
        <v>-9.80705475295502</v>
      </c>
      <c r="K645">
        <f t="shared" si="84"/>
        <v>-9.2248823331264287</v>
      </c>
      <c r="L645">
        <f t="shared" si="85"/>
        <v>-3.3286436978789946</v>
      </c>
      <c r="M645">
        <f t="shared" si="86"/>
        <v>-18.812746816278842</v>
      </c>
      <c r="N645">
        <f t="shared" si="87"/>
        <v>-6.7882661428746829</v>
      </c>
      <c r="O645">
        <f>K645/m_</f>
        <v>-9.2248823331264287</v>
      </c>
      <c r="P645">
        <f>L645/m_</f>
        <v>-3.3286436978789946</v>
      </c>
      <c r="Q645">
        <f>M645+O645*Dt/2</f>
        <v>-19.273990932935163</v>
      </c>
      <c r="R645">
        <f>N645+P645*Dt/2</f>
        <v>-6.9546983277686323</v>
      </c>
      <c r="S645">
        <f>x/r_</f>
        <v>0.94063734081406147</v>
      </c>
      <c r="T645">
        <f>y/r_</f>
        <v>0.33941330714374052</v>
      </c>
      <c r="U645">
        <f>S645+M645*Dt/2</f>
        <v>1.1934897514720433E-13</v>
      </c>
      <c r="V645">
        <f>T645+N645*Dt/2</f>
        <v>6.3282712403633923E-15</v>
      </c>
      <c r="W645">
        <f t="shared" si="88"/>
        <v>-1.1009802523121905E-12</v>
      </c>
      <c r="X645">
        <f t="shared" si="89"/>
        <v>-6.2061702545794369E-14</v>
      </c>
      <c r="Y645">
        <f>W645/m_</f>
        <v>-1.1009802523121905E-12</v>
      </c>
      <c r="Z645">
        <f>X645/m_</f>
        <v>-6.2061702545794369E-14</v>
      </c>
      <c r="AA645">
        <f>Q645*Dt</f>
        <v>-1.9273990932935163</v>
      </c>
      <c r="AB645">
        <f>R645*Dt</f>
        <v>-0.69546983277686325</v>
      </c>
      <c r="AC645">
        <f>Y645*Dt</f>
        <v>-1.1009802523121906E-13</v>
      </c>
      <c r="AD645">
        <f>Z645*Dt</f>
        <v>-6.2061702545794373E-15</v>
      </c>
    </row>
    <row r="646" spans="6:30" x14ac:dyDescent="0.25">
      <c r="F646">
        <f>F645+Dt</f>
        <v>63.000000000000625</v>
      </c>
      <c r="G646">
        <f t="shared" si="81"/>
        <v>6377406.0498542236</v>
      </c>
      <c r="H646">
        <f t="shared" si="82"/>
        <v>5998826.5470576715</v>
      </c>
      <c r="I646">
        <f t="shared" si="83"/>
        <v>2164575.7050824957</v>
      </c>
      <c r="J646">
        <f>-G_*M*m_/(POWER(G646,2))</f>
        <v>-9.8070610548916353</v>
      </c>
      <c r="K646">
        <f t="shared" si="84"/>
        <v>-9.2248882609637377</v>
      </c>
      <c r="L646">
        <f t="shared" si="85"/>
        <v>-3.3286458368390051</v>
      </c>
      <c r="M646">
        <f t="shared" si="86"/>
        <v>-18.812746816278953</v>
      </c>
      <c r="N646">
        <f t="shared" si="87"/>
        <v>-6.7882661428746891</v>
      </c>
      <c r="O646">
        <f>K646/m_</f>
        <v>-9.2248882609637377</v>
      </c>
      <c r="P646">
        <f>L646/m_</f>
        <v>-3.3286458368390051</v>
      </c>
      <c r="Q646">
        <f>M646+O646*Dt/2</f>
        <v>-19.273991229327141</v>
      </c>
      <c r="R646">
        <f>N646+P646*Dt/2</f>
        <v>-6.9546984347166392</v>
      </c>
      <c r="S646">
        <f>x/r_</f>
        <v>0.94063734081406147</v>
      </c>
      <c r="T646">
        <f>y/r_</f>
        <v>0.33941330714374052</v>
      </c>
      <c r="U646">
        <f>S646+M646*Dt/2</f>
        <v>1.1379786002407855E-13</v>
      </c>
      <c r="V646">
        <f>T646+N646*Dt/2</f>
        <v>6.0507154842071031E-15</v>
      </c>
      <c r="W646">
        <f t="shared" si="88"/>
        <v>-1.0497725430589168E-12</v>
      </c>
      <c r="X646">
        <f t="shared" si="89"/>
        <v>-5.9339736179397269E-14</v>
      </c>
      <c r="Y646">
        <f>W646/m_</f>
        <v>-1.0497725430589168E-12</v>
      </c>
      <c r="Z646">
        <f>X646/m_</f>
        <v>-5.9339736179397269E-14</v>
      </c>
      <c r="AA646">
        <f>Q646*Dt</f>
        <v>-1.9273991229327141</v>
      </c>
      <c r="AB646">
        <f>R646*Dt</f>
        <v>-0.69546984347166396</v>
      </c>
      <c r="AC646">
        <f>Y646*Dt</f>
        <v>-1.0497725430589168E-13</v>
      </c>
      <c r="AD646">
        <f>Z646*Dt</f>
        <v>-5.933973617939727E-15</v>
      </c>
    </row>
    <row r="647" spans="6:30" x14ac:dyDescent="0.25">
      <c r="F647">
        <f>F646+Dt</f>
        <v>63.100000000000627</v>
      </c>
      <c r="G647">
        <f t="shared" si="81"/>
        <v>6377404.0008189175</v>
      </c>
      <c r="H647">
        <f t="shared" si="82"/>
        <v>5998824.6196585484</v>
      </c>
      <c r="I647">
        <f t="shared" si="83"/>
        <v>2164575.009612652</v>
      </c>
      <c r="J647">
        <f>-G_*M*m_/(POWER(G647,2))</f>
        <v>-9.8070673568344251</v>
      </c>
      <c r="K647">
        <f t="shared" si="84"/>
        <v>-9.2248941888068572</v>
      </c>
      <c r="L647">
        <f t="shared" si="85"/>
        <v>-3.3286479758011116</v>
      </c>
      <c r="M647">
        <f t="shared" si="86"/>
        <v>-18.812746816279059</v>
      </c>
      <c r="N647">
        <f t="shared" si="87"/>
        <v>-6.7882661428746953</v>
      </c>
      <c r="O647">
        <f>K647/m_</f>
        <v>-9.2248941888068572</v>
      </c>
      <c r="P647">
        <f>L647/m_</f>
        <v>-3.3286479758011116</v>
      </c>
      <c r="Q647">
        <f>M647+O647*Dt/2</f>
        <v>-19.273991525719403</v>
      </c>
      <c r="R647">
        <f>N647+P647*Dt/2</f>
        <v>-6.9546985416647509</v>
      </c>
      <c r="S647">
        <f>x/r_</f>
        <v>0.94063734081406147</v>
      </c>
      <c r="T647">
        <f>y/r_</f>
        <v>0.33941330714374052</v>
      </c>
      <c r="U647">
        <f>S647+M647*Dt/2</f>
        <v>1.0846878950587779E-13</v>
      </c>
      <c r="V647">
        <f>T647+N647*Dt/2</f>
        <v>5.7176485768195562E-15</v>
      </c>
      <c r="W647">
        <f t="shared" si="88"/>
        <v>-1.0006131059796863E-12</v>
      </c>
      <c r="X647">
        <f t="shared" si="89"/>
        <v>-5.6073364715577874E-14</v>
      </c>
      <c r="Y647">
        <f>W647/m_</f>
        <v>-1.0006131059796863E-12</v>
      </c>
      <c r="Z647">
        <f>X647/m_</f>
        <v>-5.6073364715577874E-14</v>
      </c>
      <c r="AA647">
        <f>Q647*Dt</f>
        <v>-1.9273991525719403</v>
      </c>
      <c r="AB647">
        <f>R647*Dt</f>
        <v>-0.69546985416647511</v>
      </c>
      <c r="AC647">
        <f>Y647*Dt</f>
        <v>-1.0006131059796864E-13</v>
      </c>
      <c r="AD647">
        <f>Z647*Dt</f>
        <v>-5.607336471557788E-15</v>
      </c>
    </row>
    <row r="648" spans="6:30" x14ac:dyDescent="0.25">
      <c r="F648">
        <f>F647+Dt</f>
        <v>63.200000000000628</v>
      </c>
      <c r="G648">
        <f t="shared" si="81"/>
        <v>6377401.9517835816</v>
      </c>
      <c r="H648">
        <f t="shared" si="82"/>
        <v>5998822.6922593955</v>
      </c>
      <c r="I648">
        <f t="shared" si="83"/>
        <v>2164574.3141427981</v>
      </c>
      <c r="J648">
        <f>-G_*M*m_/(POWER(G648,2))</f>
        <v>-9.8070736587833789</v>
      </c>
      <c r="K648">
        <f t="shared" si="84"/>
        <v>-9.2249001166557711</v>
      </c>
      <c r="L648">
        <f t="shared" si="85"/>
        <v>-3.3286501147653103</v>
      </c>
      <c r="M648">
        <f t="shared" si="86"/>
        <v>-18.812746816279159</v>
      </c>
      <c r="N648">
        <f t="shared" si="87"/>
        <v>-6.7882661428747006</v>
      </c>
      <c r="O648">
        <f>K648/m_</f>
        <v>-9.2249001166557711</v>
      </c>
      <c r="P648">
        <f>L648/m_</f>
        <v>-3.3286501147653103</v>
      </c>
      <c r="Q648">
        <f>M648+O648*Dt/2</f>
        <v>-19.273991822111949</v>
      </c>
      <c r="R648">
        <f>N648+P648*Dt/2</f>
        <v>-6.9546986486129665</v>
      </c>
      <c r="S648">
        <f>x/r_</f>
        <v>0.94063734081406147</v>
      </c>
      <c r="T648">
        <f>y/r_</f>
        <v>0.33941330714374052</v>
      </c>
      <c r="U648">
        <f>S648+M648*Dt/2</f>
        <v>1.0347278589506459E-13</v>
      </c>
      <c r="V648">
        <f>T648+N648*Dt/2</f>
        <v>5.440092820663267E-15</v>
      </c>
      <c r="W648">
        <f t="shared" si="88"/>
        <v>-9.54526114674079E-13</v>
      </c>
      <c r="X648">
        <f t="shared" si="89"/>
        <v>-5.3351391002863297E-14</v>
      </c>
      <c r="Y648">
        <f>W648/m_</f>
        <v>-9.54526114674079E-13</v>
      </c>
      <c r="Z648">
        <f>X648/m_</f>
        <v>-5.3351391002863297E-14</v>
      </c>
      <c r="AA648">
        <f>Q648*Dt</f>
        <v>-1.9273991822111949</v>
      </c>
      <c r="AB648">
        <f>R648*Dt</f>
        <v>-0.69546986486129669</v>
      </c>
      <c r="AC648">
        <f>Y648*Dt</f>
        <v>-9.5452611467407902E-14</v>
      </c>
      <c r="AD648">
        <f>Z648*Dt</f>
        <v>-5.33513910028633E-15</v>
      </c>
    </row>
    <row r="649" spans="6:30" x14ac:dyDescent="0.25">
      <c r="F649">
        <f>F648+Dt</f>
        <v>63.30000000000063</v>
      </c>
      <c r="G649">
        <f t="shared" si="81"/>
        <v>6377399.9027482131</v>
      </c>
      <c r="H649">
        <f t="shared" si="82"/>
        <v>5998820.7648602137</v>
      </c>
      <c r="I649">
        <f t="shared" si="83"/>
        <v>2164573.6186729334</v>
      </c>
      <c r="J649">
        <f>-G_*M*m_/(POWER(G649,2))</f>
        <v>-9.8070799607385073</v>
      </c>
      <c r="K649">
        <f t="shared" si="84"/>
        <v>-9.2249060445104973</v>
      </c>
      <c r="L649">
        <f t="shared" si="85"/>
        <v>-3.3286522537316054</v>
      </c>
      <c r="M649">
        <f t="shared" si="86"/>
        <v>-18.812746816279255</v>
      </c>
      <c r="N649">
        <f t="shared" si="87"/>
        <v>-6.788266142874706</v>
      </c>
      <c r="O649">
        <f>K649/m_</f>
        <v>-9.2249060445104973</v>
      </c>
      <c r="P649">
        <f>L649/m_</f>
        <v>-3.3286522537316054</v>
      </c>
      <c r="Q649">
        <f>M649+O649*Dt/2</f>
        <v>-19.273992118504779</v>
      </c>
      <c r="R649">
        <f>N649+P649*Dt/2</f>
        <v>-6.954698755561286</v>
      </c>
      <c r="S649">
        <f>x/r_</f>
        <v>0.94063734081406147</v>
      </c>
      <c r="T649">
        <f>y/r_</f>
        <v>0.33941330714374052</v>
      </c>
      <c r="U649">
        <f>S649+M649*Dt/2</f>
        <v>9.8698826889176416E-14</v>
      </c>
      <c r="V649">
        <f>T649+N649*Dt/2</f>
        <v>5.2180482157382357E-15</v>
      </c>
      <c r="W649">
        <f t="shared" si="88"/>
        <v>-9.1048740475605871E-13</v>
      </c>
      <c r="X649">
        <f t="shared" si="89"/>
        <v>-5.1173816090733777E-14</v>
      </c>
      <c r="Y649">
        <f>W649/m_</f>
        <v>-9.1048740475605871E-13</v>
      </c>
      <c r="Z649">
        <f>X649/m_</f>
        <v>-5.1173816090733777E-14</v>
      </c>
      <c r="AA649">
        <f>Q649*Dt</f>
        <v>-1.9273992118504779</v>
      </c>
      <c r="AB649">
        <f>R649*Dt</f>
        <v>-0.6954698755561286</v>
      </c>
      <c r="AC649">
        <f>Y649*Dt</f>
        <v>-9.1048740475605881E-14</v>
      </c>
      <c r="AD649">
        <f>Z649*Dt</f>
        <v>-5.117381609073378E-15</v>
      </c>
    </row>
    <row r="650" spans="6:30" x14ac:dyDescent="0.25">
      <c r="F650">
        <f>F649+Dt</f>
        <v>63.400000000000631</v>
      </c>
      <c r="G650">
        <f t="shared" si="81"/>
        <v>6377397.853712813</v>
      </c>
      <c r="H650">
        <f t="shared" si="82"/>
        <v>5998818.8374610022</v>
      </c>
      <c r="I650">
        <f t="shared" si="83"/>
        <v>2164572.9232030581</v>
      </c>
      <c r="J650">
        <f>-G_*M*m_/(POWER(G650,2))</f>
        <v>-9.8070862626998103</v>
      </c>
      <c r="K650">
        <f t="shared" si="84"/>
        <v>-9.2249119723710304</v>
      </c>
      <c r="L650">
        <f t="shared" si="85"/>
        <v>-3.3286543926999959</v>
      </c>
      <c r="M650">
        <f t="shared" si="86"/>
        <v>-18.812746816279347</v>
      </c>
      <c r="N650">
        <f t="shared" si="87"/>
        <v>-6.7882661428747113</v>
      </c>
      <c r="O650">
        <f>K650/m_</f>
        <v>-9.2249119723710304</v>
      </c>
      <c r="P650">
        <f>L650/m_</f>
        <v>-3.3286543926999959</v>
      </c>
      <c r="Q650">
        <f>M650+O650*Dt/2</f>
        <v>-19.273992414897897</v>
      </c>
      <c r="R650">
        <f>N650+P650*Dt/2</f>
        <v>-6.9546988625097113</v>
      </c>
      <c r="S650">
        <f>x/r_</f>
        <v>0.94063734081406147</v>
      </c>
      <c r="T650">
        <f>y/r_</f>
        <v>0.33941330714374052</v>
      </c>
      <c r="U650">
        <f>S650+M650*Dt/2</f>
        <v>9.4035890185750759E-14</v>
      </c>
      <c r="V650">
        <f>T650+N650*Dt/2</f>
        <v>4.9404924595819466E-15</v>
      </c>
      <c r="W650">
        <f t="shared" si="88"/>
        <v>-8.6747280920709965E-13</v>
      </c>
      <c r="X650">
        <f t="shared" si="89"/>
        <v>-4.8451835731338104E-14</v>
      </c>
      <c r="Y650">
        <f>W650/m_</f>
        <v>-8.6747280920709965E-13</v>
      </c>
      <c r="Z650">
        <f>X650/m_</f>
        <v>-4.8451835731338104E-14</v>
      </c>
      <c r="AA650">
        <f>Q650*Dt</f>
        <v>-1.9273992414897898</v>
      </c>
      <c r="AB650">
        <f>R650*Dt</f>
        <v>-0.69546988625097117</v>
      </c>
      <c r="AC650">
        <f>Y650*Dt</f>
        <v>-8.6747280920709975E-14</v>
      </c>
      <c r="AD650">
        <f>Z650*Dt</f>
        <v>-4.8451835731338104E-15</v>
      </c>
    </row>
    <row r="651" spans="6:30" x14ac:dyDescent="0.25">
      <c r="F651">
        <f>F650+Dt</f>
        <v>63.500000000000632</v>
      </c>
      <c r="G651">
        <f t="shared" si="81"/>
        <v>6377395.8046773821</v>
      </c>
      <c r="H651">
        <f t="shared" si="82"/>
        <v>5998816.9100617608</v>
      </c>
      <c r="I651">
        <f t="shared" si="83"/>
        <v>2164572.227733172</v>
      </c>
      <c r="J651">
        <f>-G_*M*m_/(POWER(G651,2))</f>
        <v>-9.8070925646672826</v>
      </c>
      <c r="K651">
        <f t="shared" si="84"/>
        <v>-9.2249179002373651</v>
      </c>
      <c r="L651">
        <f t="shared" si="85"/>
        <v>-3.3286565316704801</v>
      </c>
      <c r="M651">
        <f t="shared" si="86"/>
        <v>-18.812746816279432</v>
      </c>
      <c r="N651">
        <f t="shared" si="87"/>
        <v>-6.7882661428747157</v>
      </c>
      <c r="O651">
        <f>K651/m_</f>
        <v>-9.2249179002373651</v>
      </c>
      <c r="P651">
        <f>L651/m_</f>
        <v>-3.3286565316704801</v>
      </c>
      <c r="Q651">
        <f>M651+O651*Dt/2</f>
        <v>-19.273992711291299</v>
      </c>
      <c r="R651">
        <f>N651+P651*Dt/2</f>
        <v>-6.9546989694582395</v>
      </c>
      <c r="S651">
        <f>x/r_</f>
        <v>0.94063734081406147</v>
      </c>
      <c r="T651">
        <f>y/r_</f>
        <v>0.33941330714374052</v>
      </c>
      <c r="U651">
        <f>S651+M651*Dt/2</f>
        <v>8.9817042692175164E-14</v>
      </c>
      <c r="V651">
        <f>T651+N651*Dt/2</f>
        <v>4.7184478546569153E-15</v>
      </c>
      <c r="W651">
        <f t="shared" si="88"/>
        <v>-8.2855484487743032E-13</v>
      </c>
      <c r="X651">
        <f t="shared" si="89"/>
        <v>-4.6274254872176127E-14</v>
      </c>
      <c r="Y651">
        <f>W651/m_</f>
        <v>-8.2855484487743032E-13</v>
      </c>
      <c r="Z651">
        <f>X651/m_</f>
        <v>-4.6274254872176127E-14</v>
      </c>
      <c r="AA651">
        <f>Q651*Dt</f>
        <v>-1.9273992711291301</v>
      </c>
      <c r="AB651">
        <f>R651*Dt</f>
        <v>-0.69546989694582395</v>
      </c>
      <c r="AC651">
        <f>Y651*Dt</f>
        <v>-8.2855484487743035E-14</v>
      </c>
      <c r="AD651">
        <f>Z651*Dt</f>
        <v>-4.627425487217613E-15</v>
      </c>
    </row>
    <row r="652" spans="6:30" x14ac:dyDescent="0.25">
      <c r="F652">
        <f>F651+Dt</f>
        <v>63.600000000000634</v>
      </c>
      <c r="G652">
        <f t="shared" si="81"/>
        <v>6377393.7556419205</v>
      </c>
      <c r="H652">
        <f t="shared" si="82"/>
        <v>5998814.9826624896</v>
      </c>
      <c r="I652">
        <f t="shared" si="83"/>
        <v>2164571.5322632752</v>
      </c>
      <c r="J652">
        <f>-G_*M*m_/(POWER(G652,2))</f>
        <v>-9.8070988666409207</v>
      </c>
      <c r="K652">
        <f t="shared" si="84"/>
        <v>-9.2249238281094978</v>
      </c>
      <c r="L652">
        <f t="shared" si="85"/>
        <v>-3.328658670643057</v>
      </c>
      <c r="M652">
        <f t="shared" si="86"/>
        <v>-18.812746816279514</v>
      </c>
      <c r="N652">
        <f t="shared" si="87"/>
        <v>-6.7882661428747202</v>
      </c>
      <c r="O652">
        <f>K652/m_</f>
        <v>-9.2249238281094978</v>
      </c>
      <c r="P652">
        <f>L652/m_</f>
        <v>-3.328658670643057</v>
      </c>
      <c r="Q652">
        <f>M652+O652*Dt/2</f>
        <v>-19.273993007684989</v>
      </c>
      <c r="R652">
        <f>N652+P652*Dt/2</f>
        <v>-6.9546990764068735</v>
      </c>
      <c r="S652">
        <f>x/r_</f>
        <v>0.94063734081406147</v>
      </c>
      <c r="T652">
        <f>y/r_</f>
        <v>0.33941330714374052</v>
      </c>
      <c r="U652">
        <f>S652+M652*Dt/2</f>
        <v>8.5709217501062085E-14</v>
      </c>
      <c r="V652">
        <f>T652+N652*Dt/2</f>
        <v>4.496403249731884E-15</v>
      </c>
      <c r="W652">
        <f t="shared" si="88"/>
        <v>-7.9066100281416725E-13</v>
      </c>
      <c r="X652">
        <f t="shared" si="89"/>
        <v>-4.4096671214406111E-14</v>
      </c>
      <c r="Y652">
        <f>W652/m_</f>
        <v>-7.9066100281416725E-13</v>
      </c>
      <c r="Z652">
        <f>X652/m_</f>
        <v>-4.4096671214406111E-14</v>
      </c>
      <c r="AA652">
        <f>Q652*Dt</f>
        <v>-1.9273993007684991</v>
      </c>
      <c r="AB652">
        <f>R652*Dt</f>
        <v>-0.69546990764068739</v>
      </c>
      <c r="AC652">
        <f>Y652*Dt</f>
        <v>-7.906610028141673E-14</v>
      </c>
      <c r="AD652">
        <f>Z652*Dt</f>
        <v>-4.4096671214406117E-15</v>
      </c>
    </row>
    <row r="653" spans="6:30" x14ac:dyDescent="0.25">
      <c r="F653">
        <f>F652+Dt</f>
        <v>63.700000000000635</v>
      </c>
      <c r="G653">
        <f t="shared" si="81"/>
        <v>6377391.7066064244</v>
      </c>
      <c r="H653">
        <f t="shared" si="82"/>
        <v>5998813.0552631887</v>
      </c>
      <c r="I653">
        <f t="shared" si="83"/>
        <v>2164570.8367933678</v>
      </c>
      <c r="J653">
        <f>-G_*M*m_/(POWER(G653,2))</f>
        <v>-9.8071051686207404</v>
      </c>
      <c r="K653">
        <f t="shared" si="84"/>
        <v>-9.2249297559874499</v>
      </c>
      <c r="L653">
        <f t="shared" si="85"/>
        <v>-3.3286608096177335</v>
      </c>
      <c r="M653">
        <f t="shared" si="86"/>
        <v>-18.812746816279592</v>
      </c>
      <c r="N653">
        <f t="shared" si="87"/>
        <v>-6.7882661428747246</v>
      </c>
      <c r="O653">
        <f>K653/m_</f>
        <v>-9.2249297559874499</v>
      </c>
      <c r="P653">
        <f>L653/m_</f>
        <v>-3.3286608096177335</v>
      </c>
      <c r="Q653">
        <f>M653+O653*Dt/2</f>
        <v>-19.273993304078964</v>
      </c>
      <c r="R653">
        <f>N653+P653*Dt/2</f>
        <v>-6.9546991833556113</v>
      </c>
      <c r="S653">
        <f>x/r_</f>
        <v>0.94063734081406147</v>
      </c>
      <c r="T653">
        <f>y/r_</f>
        <v>0.33941330714374052</v>
      </c>
      <c r="U653">
        <f>S653+M653*Dt/2</f>
        <v>8.1823436914874037E-14</v>
      </c>
      <c r="V653">
        <f>T653+N653*Dt/2</f>
        <v>4.2743586448068527E-15</v>
      </c>
      <c r="W653">
        <f t="shared" si="88"/>
        <v>-7.5481545793318341E-13</v>
      </c>
      <c r="X653">
        <f t="shared" si="89"/>
        <v>-4.191908475802403E-14</v>
      </c>
      <c r="Y653">
        <f>W653/m_</f>
        <v>-7.5481545793318341E-13</v>
      </c>
      <c r="Z653">
        <f>X653/m_</f>
        <v>-4.191908475802403E-14</v>
      </c>
      <c r="AA653">
        <f>Q653*Dt</f>
        <v>-1.9273993304078965</v>
      </c>
      <c r="AB653">
        <f>R653*Dt</f>
        <v>-0.69546991833556115</v>
      </c>
      <c r="AC653">
        <f>Y653*Dt</f>
        <v>-7.5481545793318351E-14</v>
      </c>
      <c r="AD653">
        <f>Z653*Dt</f>
        <v>-4.1919084758024035E-15</v>
      </c>
    </row>
    <row r="654" spans="6:30" x14ac:dyDescent="0.25">
      <c r="F654">
        <f>F653+Dt</f>
        <v>63.800000000000637</v>
      </c>
      <c r="G654">
        <f t="shared" si="81"/>
        <v>6377389.6575708985</v>
      </c>
      <c r="H654">
        <f t="shared" si="82"/>
        <v>5998811.1278638579</v>
      </c>
      <c r="I654">
        <f t="shared" si="83"/>
        <v>2164570.1413234496</v>
      </c>
      <c r="J654">
        <f>-G_*M*m_/(POWER(G654,2))</f>
        <v>-9.8071114706067259</v>
      </c>
      <c r="K654">
        <f t="shared" si="84"/>
        <v>-9.2249356838712</v>
      </c>
      <c r="L654">
        <f t="shared" si="85"/>
        <v>-3.3286629485945012</v>
      </c>
      <c r="M654">
        <f t="shared" si="86"/>
        <v>-18.812746816279667</v>
      </c>
      <c r="N654">
        <f t="shared" si="87"/>
        <v>-6.7882661428747291</v>
      </c>
      <c r="O654">
        <f>K654/m_</f>
        <v>-9.2249356838712</v>
      </c>
      <c r="P654">
        <f>L654/m_</f>
        <v>-3.3286629485945012</v>
      </c>
      <c r="Q654">
        <f>M654+O654*Dt/2</f>
        <v>-19.273993600473226</v>
      </c>
      <c r="R654">
        <f>N654+P654*Dt/2</f>
        <v>-6.954699290304454</v>
      </c>
      <c r="S654">
        <f>x/r_</f>
        <v>0.94063734081406147</v>
      </c>
      <c r="T654">
        <f>y/r_</f>
        <v>0.33941330714374052</v>
      </c>
      <c r="U654">
        <f>S654+M654*Dt/2</f>
        <v>7.8048678631148505E-14</v>
      </c>
      <c r="V654">
        <f>T654+N654*Dt/2</f>
        <v>4.0523140398818214E-15</v>
      </c>
      <c r="W654">
        <f t="shared" si="88"/>
        <v>-7.1999404058347745E-13</v>
      </c>
      <c r="X654">
        <f t="shared" si="89"/>
        <v>-3.9741495503025694E-14</v>
      </c>
      <c r="Y654">
        <f>W654/m_</f>
        <v>-7.1999404058347745E-13</v>
      </c>
      <c r="Z654">
        <f>X654/m_</f>
        <v>-3.9741495503025694E-14</v>
      </c>
      <c r="AA654">
        <f>Q654*Dt</f>
        <v>-1.9273993600473227</v>
      </c>
      <c r="AB654">
        <f>R654*Dt</f>
        <v>-0.69546992903044547</v>
      </c>
      <c r="AC654">
        <f>Y654*Dt</f>
        <v>-7.1999404058347752E-14</v>
      </c>
      <c r="AD654">
        <f>Z654*Dt</f>
        <v>-3.9741495503025694E-15</v>
      </c>
    </row>
    <row r="655" spans="6:30" x14ac:dyDescent="0.25">
      <c r="F655">
        <f>F654+Dt</f>
        <v>63.900000000000638</v>
      </c>
      <c r="G655">
        <f t="shared" si="81"/>
        <v>6377387.6085353419</v>
      </c>
      <c r="H655">
        <f t="shared" si="82"/>
        <v>5998809.2004644983</v>
      </c>
      <c r="I655">
        <f t="shared" si="83"/>
        <v>2164569.4458535207</v>
      </c>
      <c r="J655">
        <f>-G_*M*m_/(POWER(G655,2))</f>
        <v>-9.8071177725988825</v>
      </c>
      <c r="K655">
        <f t="shared" si="84"/>
        <v>-9.2249416117607534</v>
      </c>
      <c r="L655">
        <f t="shared" si="85"/>
        <v>-3.3286650875733632</v>
      </c>
      <c r="M655">
        <f t="shared" si="86"/>
        <v>-18.812746816279738</v>
      </c>
      <c r="N655">
        <f t="shared" si="87"/>
        <v>-6.7882661428747326</v>
      </c>
      <c r="O655">
        <f>K655/m_</f>
        <v>-9.2249416117607534</v>
      </c>
      <c r="P655">
        <f>L655/m_</f>
        <v>-3.3286650875733632</v>
      </c>
      <c r="Q655">
        <f>M655+O655*Dt/2</f>
        <v>-19.273993896867776</v>
      </c>
      <c r="R655">
        <f>N655+P655*Dt/2</f>
        <v>-6.9546993972534006</v>
      </c>
      <c r="S655">
        <f>x/r_</f>
        <v>0.94063734081406147</v>
      </c>
      <c r="T655">
        <f>y/r_</f>
        <v>0.33941330714374052</v>
      </c>
      <c r="U655">
        <f>S655+M655*Dt/2</f>
        <v>7.4495964952348004E-14</v>
      </c>
      <c r="V655">
        <f>T655+N655*Dt/2</f>
        <v>3.8857805861880479E-15</v>
      </c>
      <c r="W655">
        <f t="shared" si="88"/>
        <v>-6.8722092699718579E-13</v>
      </c>
      <c r="X655">
        <f t="shared" si="89"/>
        <v>-3.8108307847224511E-14</v>
      </c>
      <c r="Y655">
        <f>W655/m_</f>
        <v>-6.8722092699718579E-13</v>
      </c>
      <c r="Z655">
        <f>X655/m_</f>
        <v>-3.8108307847224511E-14</v>
      </c>
      <c r="AA655">
        <f>Q655*Dt</f>
        <v>-1.9273993896867776</v>
      </c>
      <c r="AB655">
        <f>R655*Dt</f>
        <v>-0.6954699397253401</v>
      </c>
      <c r="AC655">
        <f>Y655*Dt</f>
        <v>-6.8722092699718586E-14</v>
      </c>
      <c r="AD655">
        <f>Z655*Dt</f>
        <v>-3.8108307847224514E-15</v>
      </c>
    </row>
    <row r="656" spans="6:30" x14ac:dyDescent="0.25">
      <c r="F656">
        <f>F655+Dt</f>
        <v>64.000000000000639</v>
      </c>
      <c r="G656">
        <f t="shared" si="81"/>
        <v>6377385.5594997536</v>
      </c>
      <c r="H656">
        <f t="shared" si="82"/>
        <v>5998807.2730651088</v>
      </c>
      <c r="I656">
        <f t="shared" si="83"/>
        <v>2164568.750383581</v>
      </c>
      <c r="J656">
        <f>-G_*M*m_/(POWER(G656,2))</f>
        <v>-9.8071240745972084</v>
      </c>
      <c r="K656">
        <f t="shared" si="84"/>
        <v>-9.2249475396561103</v>
      </c>
      <c r="L656">
        <f t="shared" si="85"/>
        <v>-3.3286672265543196</v>
      </c>
      <c r="M656">
        <f t="shared" si="86"/>
        <v>-18.812746816279805</v>
      </c>
      <c r="N656">
        <f t="shared" si="87"/>
        <v>-6.7882661428747362</v>
      </c>
      <c r="O656">
        <f>K656/m_</f>
        <v>-9.2249475396561103</v>
      </c>
      <c r="P656">
        <f>L656/m_</f>
        <v>-3.3286672265543196</v>
      </c>
      <c r="Q656">
        <f>M656+O656*Dt/2</f>
        <v>-19.27399419326261</v>
      </c>
      <c r="R656">
        <f>N656+P656*Dt/2</f>
        <v>-6.954699504202452</v>
      </c>
      <c r="S656">
        <f>x/r_</f>
        <v>0.94063734081406147</v>
      </c>
      <c r="T656">
        <f>y/r_</f>
        <v>0.33941330714374052</v>
      </c>
      <c r="U656">
        <f>S656+M656*Dt/2</f>
        <v>7.1165295878472534E-14</v>
      </c>
      <c r="V656">
        <f>T656+N656*Dt/2</f>
        <v>3.6637359812630166E-15</v>
      </c>
      <c r="W656">
        <f t="shared" si="88"/>
        <v>-6.5649612112301433E-13</v>
      </c>
      <c r="X656">
        <f t="shared" si="89"/>
        <v>-3.5930713344812555E-14</v>
      </c>
      <c r="Y656">
        <f>W656/m_</f>
        <v>-6.5649612112301433E-13</v>
      </c>
      <c r="Z656">
        <f>X656/m_</f>
        <v>-3.5930713344812555E-14</v>
      </c>
      <c r="AA656">
        <f>Q656*Dt</f>
        <v>-1.9273994193262611</v>
      </c>
      <c r="AB656">
        <f>R656*Dt</f>
        <v>-0.69546995042024529</v>
      </c>
      <c r="AC656">
        <f>Y656*Dt</f>
        <v>-6.564961211230144E-14</v>
      </c>
      <c r="AD656">
        <f>Z656*Dt</f>
        <v>-3.5930713344812557E-15</v>
      </c>
    </row>
    <row r="657" spans="6:30" x14ac:dyDescent="0.25">
      <c r="F657">
        <f>F656+Dt</f>
        <v>64.100000000000634</v>
      </c>
      <c r="G657">
        <f t="shared" si="81"/>
        <v>6377383.5104641328</v>
      </c>
      <c r="H657">
        <f t="shared" si="82"/>
        <v>5998805.3456656896</v>
      </c>
      <c r="I657">
        <f t="shared" si="83"/>
        <v>2164568.0549136307</v>
      </c>
      <c r="J657">
        <f>-G_*M*m_/(POWER(G657,2))</f>
        <v>-9.8071303766017088</v>
      </c>
      <c r="K657">
        <f t="shared" si="84"/>
        <v>-9.2249534675572775</v>
      </c>
      <c r="L657">
        <f t="shared" si="85"/>
        <v>-3.3286693655373725</v>
      </c>
      <c r="M657">
        <f t="shared" si="86"/>
        <v>-18.812746816279869</v>
      </c>
      <c r="N657">
        <f t="shared" si="87"/>
        <v>-6.7882661428747397</v>
      </c>
      <c r="O657">
        <f>K657/m_</f>
        <v>-9.2249534675572775</v>
      </c>
      <c r="P657">
        <f>L657/m_</f>
        <v>-3.3286693655373725</v>
      </c>
      <c r="Q657">
        <f>M657+O657*Dt/2</f>
        <v>-19.273994489657731</v>
      </c>
      <c r="R657">
        <f>N657+P657*Dt/2</f>
        <v>-6.9546996111516082</v>
      </c>
      <c r="S657">
        <f>x/r_</f>
        <v>0.94063734081406147</v>
      </c>
      <c r="T657">
        <f>y/r_</f>
        <v>0.33941330714374052</v>
      </c>
      <c r="U657">
        <f>S657+M657*Dt/2</f>
        <v>6.794564910705958E-14</v>
      </c>
      <c r="V657">
        <f>T657+N657*Dt/2</f>
        <v>3.4972025275692431E-15</v>
      </c>
      <c r="W657">
        <f t="shared" si="88"/>
        <v>-6.2679545133559933E-13</v>
      </c>
      <c r="X657">
        <f t="shared" si="89"/>
        <v>-3.4297521141252602E-14</v>
      </c>
      <c r="Y657">
        <f>W657/m_</f>
        <v>-6.2679545133559933E-13</v>
      </c>
      <c r="Z657">
        <f>X657/m_</f>
        <v>-3.4297521141252602E-14</v>
      </c>
      <c r="AA657">
        <f>Q657*Dt</f>
        <v>-1.9273994489657733</v>
      </c>
      <c r="AB657">
        <f>R657*Dt</f>
        <v>-0.69546996111516091</v>
      </c>
      <c r="AC657">
        <f>Y657*Dt</f>
        <v>-6.2679545133559936E-14</v>
      </c>
      <c r="AD657">
        <f>Z657*Dt</f>
        <v>-3.4297521141252603E-15</v>
      </c>
    </row>
    <row r="658" spans="6:30" x14ac:dyDescent="0.25">
      <c r="F658">
        <f>F657+Dt</f>
        <v>64.200000000000628</v>
      </c>
      <c r="G658">
        <f t="shared" ref="G658:G721" si="90">SQRT(POWER(H658,2)+POWER(I658,2))</f>
        <v>6377381.4614284812</v>
      </c>
      <c r="H658">
        <f t="shared" ref="H658:H721" si="91">H657+AA657</f>
        <v>5998803.4182662405</v>
      </c>
      <c r="I658">
        <f t="shared" ref="I658:I721" si="92">I657+AB657</f>
        <v>2164567.3594436697</v>
      </c>
      <c r="J658">
        <f>-G_*M*m_/(POWER(G658,2))</f>
        <v>-9.8071366786123804</v>
      </c>
      <c r="K658">
        <f t="shared" ref="K658:K721" si="93">J658*H658/G658</f>
        <v>-9.2249593954642464</v>
      </c>
      <c r="L658">
        <f t="shared" ref="L658:L721" si="94">J658*I658/G658</f>
        <v>-3.3286715045225188</v>
      </c>
      <c r="M658">
        <f t="shared" ref="M658:M721" si="95">M657+AC657</f>
        <v>-18.812746816279933</v>
      </c>
      <c r="N658">
        <f t="shared" ref="N658:N721" si="96">N657+AD657</f>
        <v>-6.7882661428747433</v>
      </c>
      <c r="O658">
        <f>K658/m_</f>
        <v>-9.2249593954642464</v>
      </c>
      <c r="P658">
        <f>L658/m_</f>
        <v>-3.3286715045225188</v>
      </c>
      <c r="Q658">
        <f>M658+O658*Dt/2</f>
        <v>-19.273994786053144</v>
      </c>
      <c r="R658">
        <f>N658+P658*Dt/2</f>
        <v>-6.9546997181008692</v>
      </c>
      <c r="S658">
        <f>x/r_</f>
        <v>0.94063734081406147</v>
      </c>
      <c r="T658">
        <f>y/r_</f>
        <v>0.33941330714374052</v>
      </c>
      <c r="U658">
        <f>S658+M658*Dt/2</f>
        <v>6.4726002335646626E-14</v>
      </c>
      <c r="V658">
        <f>T658+N658*Dt/2</f>
        <v>3.3306690738754696E-15</v>
      </c>
      <c r="W658">
        <f t="shared" ref="W658:W721" si="97">K658*U658</f>
        <v>-5.9709474337706407E-13</v>
      </c>
      <c r="X658">
        <f t="shared" ref="X658:X721" si="98">J658*V658</f>
        <v>-3.2664326838724046E-14</v>
      </c>
      <c r="Y658">
        <f>W658/m_</f>
        <v>-5.9709474337706407E-13</v>
      </c>
      <c r="Z658">
        <f>X658/m_</f>
        <v>-3.2664326838724046E-14</v>
      </c>
      <c r="AA658">
        <f>Q658*Dt</f>
        <v>-1.9273994786053146</v>
      </c>
      <c r="AB658">
        <f>R658*Dt</f>
        <v>-0.69546997181008696</v>
      </c>
      <c r="AC658">
        <f>Y658*Dt</f>
        <v>-5.9709474337706405E-14</v>
      </c>
      <c r="AD658">
        <f>Z658*Dt</f>
        <v>-3.2664326838724046E-15</v>
      </c>
    </row>
    <row r="659" spans="6:30" x14ac:dyDescent="0.25">
      <c r="F659">
        <f>F658+Dt</f>
        <v>64.300000000000622</v>
      </c>
      <c r="G659">
        <f t="shared" si="90"/>
        <v>6377379.4123927979</v>
      </c>
      <c r="H659">
        <f t="shared" si="91"/>
        <v>5998801.4908667617</v>
      </c>
      <c r="I659">
        <f t="shared" si="92"/>
        <v>2164566.6639736979</v>
      </c>
      <c r="J659">
        <f>-G_*M*m_/(POWER(G659,2))</f>
        <v>-9.807142980629223</v>
      </c>
      <c r="K659">
        <f t="shared" si="93"/>
        <v>-9.2249653233770204</v>
      </c>
      <c r="L659">
        <f t="shared" si="94"/>
        <v>-3.3286736435097599</v>
      </c>
      <c r="M659">
        <f t="shared" si="95"/>
        <v>-18.812746816279994</v>
      </c>
      <c r="N659">
        <f t="shared" si="96"/>
        <v>-6.7882661428747468</v>
      </c>
      <c r="O659">
        <f>K659/m_</f>
        <v>-9.2249653233770204</v>
      </c>
      <c r="P659">
        <f>L659/m_</f>
        <v>-3.3286736435097599</v>
      </c>
      <c r="Q659">
        <f>M659+O659*Dt/2</f>
        <v>-19.273995082448845</v>
      </c>
      <c r="R659">
        <f>N659+P659*Dt/2</f>
        <v>-6.954699825050235</v>
      </c>
      <c r="S659">
        <f>x/r_</f>
        <v>0.94063734081406147</v>
      </c>
      <c r="T659">
        <f>y/r_</f>
        <v>0.33941330714374052</v>
      </c>
      <c r="U659">
        <f>S659+M659*Dt/2</f>
        <v>6.1728400169158704E-14</v>
      </c>
      <c r="V659">
        <f>T659+N659*Dt/2</f>
        <v>3.1641356201816961E-15</v>
      </c>
      <c r="W659">
        <f t="shared" si="97"/>
        <v>-5.6944235102802928E-13</v>
      </c>
      <c r="X659">
        <f t="shared" si="98"/>
        <v>-3.1031130437223815E-14</v>
      </c>
      <c r="Y659">
        <f>W659/m_</f>
        <v>-5.6944235102802928E-13</v>
      </c>
      <c r="Z659">
        <f>X659/m_</f>
        <v>-3.1031130437223815E-14</v>
      </c>
      <c r="AA659">
        <f>Q659*Dt</f>
        <v>-1.9273995082448847</v>
      </c>
      <c r="AB659">
        <f>R659*Dt</f>
        <v>-0.69546998250502357</v>
      </c>
      <c r="AC659">
        <f>Y659*Dt</f>
        <v>-5.6944235102802936E-14</v>
      </c>
      <c r="AD659">
        <f>Z659*Dt</f>
        <v>-3.1031130437223817E-15</v>
      </c>
    </row>
    <row r="660" spans="6:30" x14ac:dyDescent="0.25">
      <c r="F660">
        <f>F659+Dt</f>
        <v>64.400000000000617</v>
      </c>
      <c r="G660">
        <f t="shared" si="90"/>
        <v>6377377.3633570829</v>
      </c>
      <c r="H660">
        <f t="shared" si="91"/>
        <v>5998799.563467253</v>
      </c>
      <c r="I660">
        <f t="shared" si="92"/>
        <v>2164565.9685037155</v>
      </c>
      <c r="J660">
        <f>-G_*M*m_/(POWER(G660,2))</f>
        <v>-9.8071492826522384</v>
      </c>
      <c r="K660">
        <f t="shared" si="93"/>
        <v>-9.2249712512956012</v>
      </c>
      <c r="L660">
        <f t="shared" si="94"/>
        <v>-3.3286757824990962</v>
      </c>
      <c r="M660">
        <f t="shared" si="95"/>
        <v>-18.81274681628005</v>
      </c>
      <c r="N660">
        <f t="shared" si="96"/>
        <v>-6.7882661428747495</v>
      </c>
      <c r="O660">
        <f>K660/m_</f>
        <v>-9.2249712512956012</v>
      </c>
      <c r="P660">
        <f>L660/m_</f>
        <v>-3.3286757824990962</v>
      </c>
      <c r="Q660">
        <f>M660+O660*Dt/2</f>
        <v>-19.27399537884483</v>
      </c>
      <c r="R660">
        <f>N660+P660*Dt/2</f>
        <v>-6.9546999319997047</v>
      </c>
      <c r="S660">
        <f>x/r_</f>
        <v>0.94063734081406147</v>
      </c>
      <c r="T660">
        <f>y/r_</f>
        <v>0.33941330714374052</v>
      </c>
      <c r="U660">
        <f>S660+M660*Dt/2</f>
        <v>5.8952842607595812E-14</v>
      </c>
      <c r="V660">
        <f>T660+N660*Dt/2</f>
        <v>2.9976021664879227E-15</v>
      </c>
      <c r="W660">
        <f t="shared" si="97"/>
        <v>-5.438382782372258E-13</v>
      </c>
      <c r="X660">
        <f t="shared" si="98"/>
        <v>-2.9397931936748829E-14</v>
      </c>
      <c r="Y660">
        <f>W660/m_</f>
        <v>-5.438382782372258E-13</v>
      </c>
      <c r="Z660">
        <f>X660/m_</f>
        <v>-2.9397931936748829E-14</v>
      </c>
      <c r="AA660">
        <f>Q660*Dt</f>
        <v>-1.927399537884483</v>
      </c>
      <c r="AB660">
        <f>R660*Dt</f>
        <v>-0.69546999319997049</v>
      </c>
      <c r="AC660">
        <f>Y660*Dt</f>
        <v>-5.4383827823722584E-14</v>
      </c>
      <c r="AD660">
        <f>Z660*Dt</f>
        <v>-2.9397931936748831E-15</v>
      </c>
    </row>
    <row r="661" spans="6:30" x14ac:dyDescent="0.25">
      <c r="F661">
        <f>F660+Dt</f>
        <v>64.500000000000611</v>
      </c>
      <c r="G661">
        <f t="shared" si="90"/>
        <v>6377375.3143213363</v>
      </c>
      <c r="H661">
        <f t="shared" si="91"/>
        <v>5998797.6360677155</v>
      </c>
      <c r="I661">
        <f t="shared" si="92"/>
        <v>2164565.2730337223</v>
      </c>
      <c r="J661">
        <f>-G_*M*m_/(POWER(G661,2))</f>
        <v>-9.8071555846814231</v>
      </c>
      <c r="K661">
        <f t="shared" si="93"/>
        <v>-9.2249771792199855</v>
      </c>
      <c r="L661">
        <f t="shared" si="94"/>
        <v>-3.3286779214905264</v>
      </c>
      <c r="M661">
        <f t="shared" si="95"/>
        <v>-18.812746816280104</v>
      </c>
      <c r="N661">
        <f t="shared" si="96"/>
        <v>-6.7882661428747522</v>
      </c>
      <c r="O661">
        <f>K661/m_</f>
        <v>-9.2249771792199855</v>
      </c>
      <c r="P661">
        <f>L661/m_</f>
        <v>-3.3286779214905264</v>
      </c>
      <c r="Q661">
        <f>M661+O661*Dt/2</f>
        <v>-19.273995675241103</v>
      </c>
      <c r="R661">
        <f>N661+P661*Dt/2</f>
        <v>-6.9547000389492784</v>
      </c>
      <c r="S661">
        <f>x/r_</f>
        <v>0.94063734081406147</v>
      </c>
      <c r="T661">
        <f>y/r_</f>
        <v>0.33941330714374052</v>
      </c>
      <c r="U661">
        <f>S661+M661*Dt/2</f>
        <v>5.6288307348495437E-14</v>
      </c>
      <c r="V661">
        <f>T661+N661*Dt/2</f>
        <v>2.886579864025407E-15</v>
      </c>
      <c r="W661">
        <f t="shared" si="97"/>
        <v>-5.1925835074679102E-13</v>
      </c>
      <c r="X661">
        <f t="shared" si="98"/>
        <v>-2.8309137834105712E-14</v>
      </c>
      <c r="Y661">
        <f>W661/m_</f>
        <v>-5.1925835074679102E-13</v>
      </c>
      <c r="Z661">
        <f>X661/m_</f>
        <v>-2.8309137834105712E-14</v>
      </c>
      <c r="AA661">
        <f>Q661*Dt</f>
        <v>-1.9273995675241105</v>
      </c>
      <c r="AB661">
        <f>R661*Dt</f>
        <v>-0.69547000389492786</v>
      </c>
      <c r="AC661">
        <f>Y661*Dt</f>
        <v>-5.1925835074679106E-14</v>
      </c>
      <c r="AD661">
        <f>Z661*Dt</f>
        <v>-2.8309137834105713E-15</v>
      </c>
    </row>
    <row r="662" spans="6:30" x14ac:dyDescent="0.25">
      <c r="F662">
        <f>F661+Dt</f>
        <v>64.600000000000605</v>
      </c>
      <c r="G662">
        <f t="shared" si="90"/>
        <v>6377373.265285559</v>
      </c>
      <c r="H662">
        <f t="shared" si="91"/>
        <v>5998795.7086681481</v>
      </c>
      <c r="I662">
        <f t="shared" si="92"/>
        <v>2164564.5775637184</v>
      </c>
      <c r="J662">
        <f>-G_*M*m_/(POWER(G662,2))</f>
        <v>-9.8071618867167789</v>
      </c>
      <c r="K662">
        <f t="shared" si="93"/>
        <v>-9.2249831071501749</v>
      </c>
      <c r="L662">
        <f t="shared" si="94"/>
        <v>-3.328680060484051</v>
      </c>
      <c r="M662">
        <f t="shared" si="95"/>
        <v>-18.812746816280157</v>
      </c>
      <c r="N662">
        <f t="shared" si="96"/>
        <v>-6.7882661428747548</v>
      </c>
      <c r="O662">
        <f>K662/m_</f>
        <v>-9.2249831071501749</v>
      </c>
      <c r="P662">
        <f>L662/m_</f>
        <v>-3.328680060484051</v>
      </c>
      <c r="Q662">
        <f>M662+O662*Dt/2</f>
        <v>-19.273995971637667</v>
      </c>
      <c r="R662">
        <f>N662+P662*Dt/2</f>
        <v>-6.9547001458989577</v>
      </c>
      <c r="S662">
        <f>x/r_</f>
        <v>0.94063734081406147</v>
      </c>
      <c r="T662">
        <f>y/r_</f>
        <v>0.33941330714374052</v>
      </c>
      <c r="U662">
        <f>S662+M662*Dt/2</f>
        <v>5.3623772089395061E-14</v>
      </c>
      <c r="V662">
        <f>T662+N662*Dt/2</f>
        <v>2.7755575615628914E-15</v>
      </c>
      <c r="W662">
        <f t="shared" si="97"/>
        <v>-4.9467839166634047E-13</v>
      </c>
      <c r="X662">
        <f t="shared" si="98"/>
        <v>-2.7220342332148147E-14</v>
      </c>
      <c r="Y662">
        <f>W662/m_</f>
        <v>-4.9467839166634047E-13</v>
      </c>
      <c r="Z662">
        <f>X662/m_</f>
        <v>-2.7220342332148147E-14</v>
      </c>
      <c r="AA662">
        <f>Q662*Dt</f>
        <v>-1.9273995971637667</v>
      </c>
      <c r="AB662">
        <f>R662*Dt</f>
        <v>-0.69547001458989577</v>
      </c>
      <c r="AC662">
        <f>Y662*Dt</f>
        <v>-4.9467839166634049E-14</v>
      </c>
      <c r="AD662">
        <f>Z662*Dt</f>
        <v>-2.7220342332148147E-15</v>
      </c>
    </row>
    <row r="663" spans="6:30" x14ac:dyDescent="0.25">
      <c r="F663">
        <f>F662+Dt</f>
        <v>64.7000000000006</v>
      </c>
      <c r="G663">
        <f t="shared" si="90"/>
        <v>6377371.2162497491</v>
      </c>
      <c r="H663">
        <f t="shared" si="91"/>
        <v>5998793.781268551</v>
      </c>
      <c r="I663">
        <f t="shared" si="92"/>
        <v>2164563.8820937038</v>
      </c>
      <c r="J663">
        <f>-G_*M*m_/(POWER(G663,2))</f>
        <v>-9.8071681887583075</v>
      </c>
      <c r="K663">
        <f t="shared" si="93"/>
        <v>-9.2249890350861712</v>
      </c>
      <c r="L663">
        <f t="shared" si="94"/>
        <v>-3.3286821994796716</v>
      </c>
      <c r="M663">
        <f t="shared" si="95"/>
        <v>-18.812746816280207</v>
      </c>
      <c r="N663">
        <f t="shared" si="96"/>
        <v>-6.7882661428747575</v>
      </c>
      <c r="O663">
        <f>K663/m_</f>
        <v>-9.2249890350861712</v>
      </c>
      <c r="P663">
        <f>L663/m_</f>
        <v>-3.3286821994796716</v>
      </c>
      <c r="Q663">
        <f>M663+O663*Dt/2</f>
        <v>-19.273996268034516</v>
      </c>
      <c r="R663">
        <f>N663+P663*Dt/2</f>
        <v>-6.9547002528487409</v>
      </c>
      <c r="S663">
        <f>x/r_</f>
        <v>0.94063734081406147</v>
      </c>
      <c r="T663">
        <f>y/r_</f>
        <v>0.33941330714374052</v>
      </c>
      <c r="U663">
        <f>S663+M663*Dt/2</f>
        <v>5.1070259132757201E-14</v>
      </c>
      <c r="V663">
        <f>T663+N663*Dt/2</f>
        <v>2.6090241078691179E-15</v>
      </c>
      <c r="W663">
        <f t="shared" si="97"/>
        <v>-4.7112258051869458E-13</v>
      </c>
      <c r="X663">
        <f t="shared" si="98"/>
        <v>-2.5587138234397537E-14</v>
      </c>
      <c r="Y663">
        <f>W663/m_</f>
        <v>-4.7112258051869458E-13</v>
      </c>
      <c r="Z663">
        <f>X663/m_</f>
        <v>-2.5587138234397537E-14</v>
      </c>
      <c r="AA663">
        <f>Q663*Dt</f>
        <v>-1.9273996268034517</v>
      </c>
      <c r="AB663">
        <f>R663*Dt</f>
        <v>-0.69547002528487412</v>
      </c>
      <c r="AC663">
        <f>Y663*Dt</f>
        <v>-4.7112258051869458E-14</v>
      </c>
      <c r="AD663">
        <f>Z663*Dt</f>
        <v>-2.558713823439754E-15</v>
      </c>
    </row>
    <row r="664" spans="6:30" x14ac:dyDescent="0.25">
      <c r="F664">
        <f>F663+Dt</f>
        <v>64.800000000000594</v>
      </c>
      <c r="G664">
        <f t="shared" si="90"/>
        <v>6377369.1672139084</v>
      </c>
      <c r="H664">
        <f t="shared" si="91"/>
        <v>5998791.8538689241</v>
      </c>
      <c r="I664">
        <f t="shared" si="92"/>
        <v>2164563.1866236785</v>
      </c>
      <c r="J664">
        <f>-G_*M*m_/(POWER(G664,2))</f>
        <v>-9.8071744908060072</v>
      </c>
      <c r="K664">
        <f t="shared" si="93"/>
        <v>-9.2249949630279708</v>
      </c>
      <c r="L664">
        <f t="shared" si="94"/>
        <v>-3.3286843384773857</v>
      </c>
      <c r="M664">
        <f t="shared" si="95"/>
        <v>-18.812746816280253</v>
      </c>
      <c r="N664">
        <f t="shared" si="96"/>
        <v>-6.7882661428747602</v>
      </c>
      <c r="O664">
        <f>K664/m_</f>
        <v>-9.2249949630279708</v>
      </c>
      <c r="P664">
        <f>L664/m_</f>
        <v>-3.3286843384773857</v>
      </c>
      <c r="Q664">
        <f>M664+O664*Dt/2</f>
        <v>-19.273996564431652</v>
      </c>
      <c r="R664">
        <f>N664+P664*Dt/2</f>
        <v>-6.954700359798629</v>
      </c>
      <c r="S664">
        <f>x/r_</f>
        <v>0.94063734081406147</v>
      </c>
      <c r="T664">
        <f>y/r_</f>
        <v>0.33941330714374052</v>
      </c>
      <c r="U664">
        <f>S664+M664*Dt/2</f>
        <v>4.8738790781044372E-14</v>
      </c>
      <c r="V664">
        <f>T664+N664*Dt/2</f>
        <v>2.4980018054066022E-15</v>
      </c>
      <c r="W664">
        <f t="shared" si="97"/>
        <v>-4.4961509945920842E-13</v>
      </c>
      <c r="X664">
        <f t="shared" si="98"/>
        <v>-2.449833958397098E-14</v>
      </c>
      <c r="Y664">
        <f>W664/m_</f>
        <v>-4.4961509945920842E-13</v>
      </c>
      <c r="Z664">
        <f>X664/m_</f>
        <v>-2.449833958397098E-14</v>
      </c>
      <c r="AA664">
        <f>Q664*Dt</f>
        <v>-1.9273996564431652</v>
      </c>
      <c r="AB664">
        <f>R664*Dt</f>
        <v>-0.6954700359798629</v>
      </c>
      <c r="AC664">
        <f>Y664*Dt</f>
        <v>-4.4961509945920844E-14</v>
      </c>
      <c r="AD664">
        <f>Z664*Dt</f>
        <v>-2.449833958397098E-15</v>
      </c>
    </row>
    <row r="665" spans="6:30" x14ac:dyDescent="0.25">
      <c r="F665">
        <f>F664+Dt</f>
        <v>64.900000000000588</v>
      </c>
      <c r="G665">
        <f t="shared" si="90"/>
        <v>6377367.1181780351</v>
      </c>
      <c r="H665">
        <f t="shared" si="91"/>
        <v>5998789.9264692673</v>
      </c>
      <c r="I665">
        <f t="shared" si="92"/>
        <v>2164562.4911536425</v>
      </c>
      <c r="J665">
        <f>-G_*M*m_/(POWER(G665,2))</f>
        <v>-9.8071807928598815</v>
      </c>
      <c r="K665">
        <f t="shared" si="93"/>
        <v>-9.225000890975581</v>
      </c>
      <c r="L665">
        <f t="shared" si="94"/>
        <v>-3.3286864774771958</v>
      </c>
      <c r="M665">
        <f t="shared" si="95"/>
        <v>-18.812746816280299</v>
      </c>
      <c r="N665">
        <f t="shared" si="96"/>
        <v>-6.7882661428747628</v>
      </c>
      <c r="O665">
        <f>K665/m_</f>
        <v>-9.225000890975581</v>
      </c>
      <c r="P665">
        <f>L665/m_</f>
        <v>-3.3286864774771958</v>
      </c>
      <c r="Q665">
        <f>M665+O665*Dt/2</f>
        <v>-19.273996860829079</v>
      </c>
      <c r="R665">
        <f>N665+P665*Dt/2</f>
        <v>-6.9547004667486227</v>
      </c>
      <c r="S665">
        <f>x/r_</f>
        <v>0.94063734081406147</v>
      </c>
      <c r="T665">
        <f>y/r_</f>
        <v>0.33941330714374052</v>
      </c>
      <c r="U665">
        <f>S665+M665*Dt/2</f>
        <v>4.6518344731794059E-14</v>
      </c>
      <c r="V665">
        <f>T665+N665*Dt/2</f>
        <v>2.3314683517128287E-15</v>
      </c>
      <c r="W665">
        <f t="shared" si="97"/>
        <v>-4.291317715975094E-13</v>
      </c>
      <c r="X665">
        <f t="shared" si="98"/>
        <v>-2.2865131638078739E-14</v>
      </c>
      <c r="Y665">
        <f>W665/m_</f>
        <v>-4.291317715975094E-13</v>
      </c>
      <c r="Z665">
        <f>X665/m_</f>
        <v>-2.2865131638078739E-14</v>
      </c>
      <c r="AA665">
        <f>Q665*Dt</f>
        <v>-1.9273996860829081</v>
      </c>
      <c r="AB665">
        <f>R665*Dt</f>
        <v>-0.69547004667486234</v>
      </c>
      <c r="AC665">
        <f>Y665*Dt</f>
        <v>-4.291317715975094E-14</v>
      </c>
      <c r="AD665">
        <f>Z665*Dt</f>
        <v>-2.2865131638078742E-15</v>
      </c>
    </row>
    <row r="666" spans="6:30" x14ac:dyDescent="0.25">
      <c r="F666">
        <f>F665+Dt</f>
        <v>65.000000000000583</v>
      </c>
      <c r="G666">
        <f t="shared" si="90"/>
        <v>6377365.0691421311</v>
      </c>
      <c r="H666">
        <f t="shared" si="91"/>
        <v>5998787.9990695808</v>
      </c>
      <c r="I666">
        <f t="shared" si="92"/>
        <v>2164561.7956835958</v>
      </c>
      <c r="J666">
        <f>-G_*M*m_/(POWER(G666,2))</f>
        <v>-9.8071870949199234</v>
      </c>
      <c r="K666">
        <f t="shared" si="93"/>
        <v>-9.2250068189289891</v>
      </c>
      <c r="L666">
        <f t="shared" si="94"/>
        <v>-3.3286886164790994</v>
      </c>
      <c r="M666">
        <f t="shared" si="95"/>
        <v>-18.812746816280342</v>
      </c>
      <c r="N666">
        <f t="shared" si="96"/>
        <v>-6.7882661428747655</v>
      </c>
      <c r="O666">
        <f>K666/m_</f>
        <v>-9.2250068189289891</v>
      </c>
      <c r="P666">
        <f>L666/m_</f>
        <v>-3.3286886164790994</v>
      </c>
      <c r="Q666">
        <f>M666+O666*Dt/2</f>
        <v>-19.273997157226791</v>
      </c>
      <c r="R666">
        <f>N666+P666*Dt/2</f>
        <v>-6.9547005736987204</v>
      </c>
      <c r="S666">
        <f>x/r_</f>
        <v>0.94063734081406147</v>
      </c>
      <c r="T666">
        <f>y/r_</f>
        <v>0.33941330714374052</v>
      </c>
      <c r="U666">
        <f>S666+M666*Dt/2</f>
        <v>4.4297898682543746E-14</v>
      </c>
      <c r="V666">
        <f>T666+N666*Dt/2</f>
        <v>2.2204460492503131E-15</v>
      </c>
      <c r="W666">
        <f t="shared" si="97"/>
        <v>-4.0864841741069152E-13</v>
      </c>
      <c r="X666">
        <f t="shared" si="98"/>
        <v>-2.17763298391736E-14</v>
      </c>
      <c r="Y666">
        <f>W666/m_</f>
        <v>-4.0864841741069152E-13</v>
      </c>
      <c r="Z666">
        <f>X666/m_</f>
        <v>-2.17763298391736E-14</v>
      </c>
      <c r="AA666">
        <f>Q666*Dt</f>
        <v>-1.9273997157226792</v>
      </c>
      <c r="AB666">
        <f>R666*Dt</f>
        <v>-0.69547005736987211</v>
      </c>
      <c r="AC666">
        <f>Y666*Dt</f>
        <v>-4.0864841741069157E-14</v>
      </c>
      <c r="AD666">
        <f>Z666*Dt</f>
        <v>-2.1776329839173603E-15</v>
      </c>
    </row>
    <row r="667" spans="6:30" x14ac:dyDescent="0.25">
      <c r="F667">
        <f>F666+Dt</f>
        <v>65.100000000000577</v>
      </c>
      <c r="G667">
        <f t="shared" si="90"/>
        <v>6377363.0201061955</v>
      </c>
      <c r="H667">
        <f t="shared" si="91"/>
        <v>5998786.0716698654</v>
      </c>
      <c r="I667">
        <f t="shared" si="92"/>
        <v>2164561.1002135384</v>
      </c>
      <c r="J667">
        <f>-G_*M*m_/(POWER(G667,2))</f>
        <v>-9.807193396986138</v>
      </c>
      <c r="K667">
        <f t="shared" si="93"/>
        <v>-9.2250127468882059</v>
      </c>
      <c r="L667">
        <f t="shared" si="94"/>
        <v>-3.3286907554830978</v>
      </c>
      <c r="M667">
        <f t="shared" si="95"/>
        <v>-18.812746816280384</v>
      </c>
      <c r="N667">
        <f t="shared" si="96"/>
        <v>-6.7882661428747673</v>
      </c>
      <c r="O667">
        <f>K667/m_</f>
        <v>-9.2250127468882059</v>
      </c>
      <c r="P667">
        <f>L667/m_</f>
        <v>-3.3286907554830978</v>
      </c>
      <c r="Q667">
        <f>M667+O667*Dt/2</f>
        <v>-19.273997453624794</v>
      </c>
      <c r="R667">
        <f>N667+P667*Dt/2</f>
        <v>-6.954700680648922</v>
      </c>
      <c r="S667">
        <f>x/r_</f>
        <v>0.94063734081406147</v>
      </c>
      <c r="T667">
        <f>y/r_</f>
        <v>0.33941330714374052</v>
      </c>
      <c r="U667">
        <f>S667+M667*Dt/2</f>
        <v>4.2188474935755949E-14</v>
      </c>
      <c r="V667">
        <f>T667+N667*Dt/2</f>
        <v>2.1094237467877974E-15</v>
      </c>
      <c r="W667">
        <f t="shared" si="97"/>
        <v>-3.891892190541222E-13</v>
      </c>
      <c r="X667">
        <f t="shared" si="98"/>
        <v>-2.0687526640943047E-14</v>
      </c>
      <c r="Y667">
        <f>W667/m_</f>
        <v>-3.891892190541222E-13</v>
      </c>
      <c r="Z667">
        <f>X667/m_</f>
        <v>-2.0687526640943047E-14</v>
      </c>
      <c r="AA667">
        <f>Q667*Dt</f>
        <v>-1.9273997453624796</v>
      </c>
      <c r="AB667">
        <f>R667*Dt</f>
        <v>-0.6954700680648922</v>
      </c>
      <c r="AC667">
        <f>Y667*Dt</f>
        <v>-3.8918921905412225E-14</v>
      </c>
      <c r="AD667">
        <f>Z667*Dt</f>
        <v>-2.0687526640943047E-15</v>
      </c>
    </row>
    <row r="668" spans="6:30" x14ac:dyDescent="0.25">
      <c r="F668">
        <f>F667+Dt</f>
        <v>65.200000000000571</v>
      </c>
      <c r="G668">
        <f t="shared" si="90"/>
        <v>6377360.9710702291</v>
      </c>
      <c r="H668">
        <f t="shared" si="91"/>
        <v>5998784.1442701202</v>
      </c>
      <c r="I668">
        <f t="shared" si="92"/>
        <v>2164560.4047434703</v>
      </c>
      <c r="J668">
        <f>-G_*M*m_/(POWER(G668,2))</f>
        <v>-9.807199699058522</v>
      </c>
      <c r="K668">
        <f t="shared" si="93"/>
        <v>-9.2250186748532244</v>
      </c>
      <c r="L668">
        <f t="shared" si="94"/>
        <v>-3.32869289448919</v>
      </c>
      <c r="M668">
        <f t="shared" si="95"/>
        <v>-18.812746816280423</v>
      </c>
      <c r="N668">
        <f t="shared" si="96"/>
        <v>-6.788266142874769</v>
      </c>
      <c r="O668">
        <f>K668/m_</f>
        <v>-9.2250186748532244</v>
      </c>
      <c r="P668">
        <f>L668/m_</f>
        <v>-3.32869289448919</v>
      </c>
      <c r="Q668">
        <f>M668+O668*Dt/2</f>
        <v>-19.273997750023085</v>
      </c>
      <c r="R668">
        <f>N668+P668*Dt/2</f>
        <v>-6.9547007875992284</v>
      </c>
      <c r="S668">
        <f>x/r_</f>
        <v>0.94063734081406147</v>
      </c>
      <c r="T668">
        <f>y/r_</f>
        <v>0.33941330714374052</v>
      </c>
      <c r="U668">
        <f>S668+M668*Dt/2</f>
        <v>4.0301095793893182E-14</v>
      </c>
      <c r="V668">
        <f>T668+N668*Dt/2</f>
        <v>2.0539125955565396E-15</v>
      </c>
      <c r="W668">
        <f t="shared" si="97"/>
        <v>-3.7177836131571336E-13</v>
      </c>
      <c r="X668">
        <f t="shared" si="98"/>
        <v>-2.0143130989034604E-14</v>
      </c>
      <c r="Y668">
        <f>W668/m_</f>
        <v>-3.7177836131571336E-13</v>
      </c>
      <c r="Z668">
        <f>X668/m_</f>
        <v>-2.0143130989034604E-14</v>
      </c>
      <c r="AA668">
        <f>Q668*Dt</f>
        <v>-1.9273997750023086</v>
      </c>
      <c r="AB668">
        <f>R668*Dt</f>
        <v>-0.69547007875992284</v>
      </c>
      <c r="AC668">
        <f>Y668*Dt</f>
        <v>-3.7177836131571337E-14</v>
      </c>
      <c r="AD668">
        <f>Z668*Dt</f>
        <v>-2.0143130989034605E-15</v>
      </c>
    </row>
    <row r="669" spans="6:30" x14ac:dyDescent="0.25">
      <c r="F669">
        <f>F668+Dt</f>
        <v>65.300000000000566</v>
      </c>
      <c r="G669">
        <f t="shared" si="90"/>
        <v>6377358.9220342301</v>
      </c>
      <c r="H669">
        <f t="shared" si="91"/>
        <v>5998782.2168703452</v>
      </c>
      <c r="I669">
        <f t="shared" si="92"/>
        <v>2164559.7092733914</v>
      </c>
      <c r="J669">
        <f>-G_*M*m_/(POWER(G669,2))</f>
        <v>-9.8072060011370805</v>
      </c>
      <c r="K669">
        <f t="shared" si="93"/>
        <v>-9.2250246028240532</v>
      </c>
      <c r="L669">
        <f t="shared" si="94"/>
        <v>-3.3286950334973784</v>
      </c>
      <c r="M669">
        <f t="shared" si="95"/>
        <v>-18.812746816280459</v>
      </c>
      <c r="N669">
        <f t="shared" si="96"/>
        <v>-6.7882661428747708</v>
      </c>
      <c r="O669">
        <f>K669/m_</f>
        <v>-9.2250246028240532</v>
      </c>
      <c r="P669">
        <f>L669/m_</f>
        <v>-3.3286950334973784</v>
      </c>
      <c r="Q669">
        <f>M669+O669*Dt/2</f>
        <v>-19.27399804642166</v>
      </c>
      <c r="R669">
        <f>N669+P669*Dt/2</f>
        <v>-6.9547008945496396</v>
      </c>
      <c r="S669">
        <f>x/r_</f>
        <v>0.94063734081406147</v>
      </c>
      <c r="T669">
        <f>y/r_</f>
        <v>0.33941330714374052</v>
      </c>
      <c r="U669">
        <f>S669+M669*Dt/2</f>
        <v>3.8524738954492932E-14</v>
      </c>
      <c r="V669">
        <f>T669+N669*Dt/2</f>
        <v>1.9428902930940239E-15</v>
      </c>
      <c r="W669">
        <f t="shared" si="97"/>
        <v>-3.5539166467257152E-13</v>
      </c>
      <c r="X669">
        <f t="shared" si="98"/>
        <v>-1.9054325341982694E-14</v>
      </c>
      <c r="Y669">
        <f>W669/m_</f>
        <v>-3.5539166467257152E-13</v>
      </c>
      <c r="Z669">
        <f>X669/m_</f>
        <v>-1.9054325341982694E-14</v>
      </c>
      <c r="AA669">
        <f>Q669*Dt</f>
        <v>-1.9273998046421661</v>
      </c>
      <c r="AB669">
        <f>R669*Dt</f>
        <v>-0.69547008945496402</v>
      </c>
      <c r="AC669">
        <f>Y669*Dt</f>
        <v>-3.5539166467257155E-14</v>
      </c>
      <c r="AD669">
        <f>Z669*Dt</f>
        <v>-1.9054325341982694E-15</v>
      </c>
    </row>
    <row r="670" spans="6:30" x14ac:dyDescent="0.25">
      <c r="F670">
        <f>F669+Dt</f>
        <v>65.40000000000056</v>
      </c>
      <c r="G670">
        <f t="shared" si="90"/>
        <v>6377356.8729982004</v>
      </c>
      <c r="H670">
        <f t="shared" si="91"/>
        <v>5998780.2894705404</v>
      </c>
      <c r="I670">
        <f t="shared" si="92"/>
        <v>2164559.0138033018</v>
      </c>
      <c r="J670">
        <f>-G_*M*m_/(POWER(G670,2))</f>
        <v>-9.8072123032218084</v>
      </c>
      <c r="K670">
        <f t="shared" si="93"/>
        <v>-9.2250305308006819</v>
      </c>
      <c r="L670">
        <f t="shared" si="94"/>
        <v>-3.3286971725076606</v>
      </c>
      <c r="M670">
        <f t="shared" si="95"/>
        <v>-18.812746816280494</v>
      </c>
      <c r="N670">
        <f t="shared" si="96"/>
        <v>-6.7882661428747726</v>
      </c>
      <c r="O670">
        <f>K670/m_</f>
        <v>-9.2250305308006819</v>
      </c>
      <c r="P670">
        <f>L670/m_</f>
        <v>-3.3286971725076606</v>
      </c>
      <c r="Q670">
        <f>M670+O670*Dt/2</f>
        <v>-19.27399834282053</v>
      </c>
      <c r="R670">
        <f>N670+P670*Dt/2</f>
        <v>-6.9547010015001556</v>
      </c>
      <c r="S670">
        <f>x/r_</f>
        <v>0.94063734081406147</v>
      </c>
      <c r="T670">
        <f>y/r_</f>
        <v>0.33941330714374052</v>
      </c>
      <c r="U670">
        <f>S670+M670*Dt/2</f>
        <v>3.6748382115092681E-14</v>
      </c>
      <c r="V670">
        <f>T670+N670*Dt/2</f>
        <v>1.8873791418627661E-15</v>
      </c>
      <c r="W670">
        <f t="shared" si="97"/>
        <v>-3.3900494696925971E-13</v>
      </c>
      <c r="X670">
        <f t="shared" si="98"/>
        <v>-1.8509927940920738E-14</v>
      </c>
      <c r="Y670">
        <f>W670/m_</f>
        <v>-3.3900494696925971E-13</v>
      </c>
      <c r="Z670">
        <f>X670/m_</f>
        <v>-1.8509927940920738E-14</v>
      </c>
      <c r="AA670">
        <f>Q670*Dt</f>
        <v>-1.9273998342820531</v>
      </c>
      <c r="AB670">
        <f>R670*Dt</f>
        <v>-0.69547010015001565</v>
      </c>
      <c r="AC670">
        <f>Y670*Dt</f>
        <v>-3.3900494696925975E-14</v>
      </c>
      <c r="AD670">
        <f>Z670*Dt</f>
        <v>-1.850992794092074E-15</v>
      </c>
    </row>
    <row r="671" spans="6:30" x14ac:dyDescent="0.25">
      <c r="F671">
        <f>F670+Dt</f>
        <v>65.500000000000554</v>
      </c>
      <c r="G671">
        <f t="shared" si="90"/>
        <v>6377354.823962138</v>
      </c>
      <c r="H671">
        <f t="shared" si="91"/>
        <v>5998778.3620707057</v>
      </c>
      <c r="I671">
        <f t="shared" si="92"/>
        <v>2164558.3183332016</v>
      </c>
      <c r="J671">
        <f>-G_*M*m_/(POWER(G671,2))</f>
        <v>-9.8072186053127091</v>
      </c>
      <c r="K671">
        <f t="shared" si="93"/>
        <v>-9.2250364587831193</v>
      </c>
      <c r="L671">
        <f t="shared" si="94"/>
        <v>-3.3286993115200385</v>
      </c>
      <c r="M671">
        <f t="shared" si="95"/>
        <v>-18.81274681628053</v>
      </c>
      <c r="N671">
        <f t="shared" si="96"/>
        <v>-6.7882661428747744</v>
      </c>
      <c r="O671">
        <f>K671/m_</f>
        <v>-9.2250364587831193</v>
      </c>
      <c r="P671">
        <f>L671/m_</f>
        <v>-3.3286993115200385</v>
      </c>
      <c r="Q671">
        <f>M671+O671*Dt/2</f>
        <v>-19.273998639219688</v>
      </c>
      <c r="R671">
        <f>N671+P671*Dt/2</f>
        <v>-6.9547011084507764</v>
      </c>
      <c r="S671">
        <f>x/r_</f>
        <v>0.94063734081406147</v>
      </c>
      <c r="T671">
        <f>y/r_</f>
        <v>0.33941330714374052</v>
      </c>
      <c r="U671">
        <f>S671+M671*Dt/2</f>
        <v>3.4972025275692431E-14</v>
      </c>
      <c r="V671">
        <f>T671+N671*Dt/2</f>
        <v>1.7763568394002505E-15</v>
      </c>
      <c r="W671">
        <f t="shared" si="97"/>
        <v>-3.2261820820574746E-13</v>
      </c>
      <c r="X671">
        <f t="shared" si="98"/>
        <v>-1.7421119845040616E-14</v>
      </c>
      <c r="Y671">
        <f>W671/m_</f>
        <v>-3.2261820820574746E-13</v>
      </c>
      <c r="Z671">
        <f>X671/m_</f>
        <v>-1.7421119845040616E-14</v>
      </c>
      <c r="AA671">
        <f>Q671*Dt</f>
        <v>-1.9273998639219689</v>
      </c>
      <c r="AB671">
        <f>R671*Dt</f>
        <v>-0.6954701108450777</v>
      </c>
      <c r="AC671">
        <f>Y671*Dt</f>
        <v>-3.2261820820574748E-14</v>
      </c>
      <c r="AD671">
        <f>Z671*Dt</f>
        <v>-1.7421119845040617E-15</v>
      </c>
    </row>
    <row r="672" spans="6:30" x14ac:dyDescent="0.25">
      <c r="F672">
        <f>F671+Dt</f>
        <v>65.600000000000549</v>
      </c>
      <c r="G672">
        <f t="shared" si="90"/>
        <v>6377352.774926045</v>
      </c>
      <c r="H672">
        <f t="shared" si="91"/>
        <v>5998776.4346708423</v>
      </c>
      <c r="I672">
        <f t="shared" si="92"/>
        <v>2164557.6228630906</v>
      </c>
      <c r="J672">
        <f>-G_*M*m_/(POWER(G672,2))</f>
        <v>-9.8072249074097808</v>
      </c>
      <c r="K672">
        <f t="shared" si="93"/>
        <v>-9.2250423867713618</v>
      </c>
      <c r="L672">
        <f t="shared" si="94"/>
        <v>-3.3287014505345098</v>
      </c>
      <c r="M672">
        <f t="shared" si="95"/>
        <v>-18.812746816280562</v>
      </c>
      <c r="N672">
        <f t="shared" si="96"/>
        <v>-6.7882661428747761</v>
      </c>
      <c r="O672">
        <f>K672/m_</f>
        <v>-9.2250423867713618</v>
      </c>
      <c r="P672">
        <f>L672/m_</f>
        <v>-3.3287014505345098</v>
      </c>
      <c r="Q672">
        <f>M672+O672*Dt/2</f>
        <v>-19.273998935619129</v>
      </c>
      <c r="R672">
        <f>N672+P672*Dt/2</f>
        <v>-6.954701215401502</v>
      </c>
      <c r="S672">
        <f>x/r_</f>
        <v>0.94063734081406147</v>
      </c>
      <c r="T672">
        <f>y/r_</f>
        <v>0.33941330714374052</v>
      </c>
      <c r="U672">
        <f>S672+M672*Dt/2</f>
        <v>3.3306690738754696E-14</v>
      </c>
      <c r="V672">
        <f>T672+N672*Dt/2</f>
        <v>1.6653345369377348E-15</v>
      </c>
      <c r="W672">
        <f t="shared" si="97"/>
        <v>-3.0725563382809725E-13</v>
      </c>
      <c r="X672">
        <f t="shared" si="98"/>
        <v>-1.6332310349825485E-14</v>
      </c>
      <c r="Y672">
        <f>W672/m_</f>
        <v>-3.0725563382809725E-13</v>
      </c>
      <c r="Z672">
        <f>X672/m_</f>
        <v>-1.6332310349825485E-14</v>
      </c>
      <c r="AA672">
        <f>Q672*Dt</f>
        <v>-1.927399893561913</v>
      </c>
      <c r="AB672">
        <f>R672*Dt</f>
        <v>-0.6954701215401502</v>
      </c>
      <c r="AC672">
        <f>Y672*Dt</f>
        <v>-3.0725563382809726E-14</v>
      </c>
      <c r="AD672">
        <f>Z672*Dt</f>
        <v>-1.6332310349825485E-15</v>
      </c>
    </row>
    <row r="673" spans="6:30" x14ac:dyDescent="0.25">
      <c r="F673">
        <f>F672+Dt</f>
        <v>65.700000000000543</v>
      </c>
      <c r="G673">
        <f t="shared" si="90"/>
        <v>6377350.7258899221</v>
      </c>
      <c r="H673">
        <f t="shared" si="91"/>
        <v>5998774.507270949</v>
      </c>
      <c r="I673">
        <f t="shared" si="92"/>
        <v>2164556.9273929689</v>
      </c>
      <c r="J673">
        <f>-G_*M*m_/(POWER(G673,2))</f>
        <v>-9.8072312095130183</v>
      </c>
      <c r="K673">
        <f t="shared" si="93"/>
        <v>-9.2250483147654005</v>
      </c>
      <c r="L673">
        <f t="shared" si="94"/>
        <v>-3.3287035895510737</v>
      </c>
      <c r="M673">
        <f t="shared" si="95"/>
        <v>-18.812746816280594</v>
      </c>
      <c r="N673">
        <f t="shared" si="96"/>
        <v>-6.7882661428747779</v>
      </c>
      <c r="O673">
        <f>K673/m_</f>
        <v>-9.2250483147654005</v>
      </c>
      <c r="P673">
        <f>L673/m_</f>
        <v>-3.3287035895510737</v>
      </c>
      <c r="Q673">
        <f>M673+O673*Dt/2</f>
        <v>-19.273999232018863</v>
      </c>
      <c r="R673">
        <f>N673+P673*Dt/2</f>
        <v>-6.9547013223523315</v>
      </c>
      <c r="S673">
        <f>x/r_</f>
        <v>0.94063734081406147</v>
      </c>
      <c r="T673">
        <f>y/r_</f>
        <v>0.33941330714374052</v>
      </c>
      <c r="U673">
        <f>S673+M673*Dt/2</f>
        <v>3.1752378504279477E-14</v>
      </c>
      <c r="V673">
        <f>T673+N673*Dt/2</f>
        <v>1.609823385706477E-15</v>
      </c>
      <c r="W673">
        <f t="shared" si="97"/>
        <v>-2.9291722581069652E-13</v>
      </c>
      <c r="X673">
        <f t="shared" si="98"/>
        <v>-1.5787910150104474E-14</v>
      </c>
      <c r="Y673">
        <f>W673/m_</f>
        <v>-2.9291722581069652E-13</v>
      </c>
      <c r="Z673">
        <f>X673/m_</f>
        <v>-1.5787910150104474E-14</v>
      </c>
      <c r="AA673">
        <f>Q673*Dt</f>
        <v>-1.9273999232018864</v>
      </c>
      <c r="AB673">
        <f>R673*Dt</f>
        <v>-0.69547013223523324</v>
      </c>
      <c r="AC673">
        <f>Y673*Dt</f>
        <v>-2.9291722581069654E-14</v>
      </c>
      <c r="AD673">
        <f>Z673*Dt</f>
        <v>-1.5787910150104475E-15</v>
      </c>
    </row>
    <row r="674" spans="6:30" x14ac:dyDescent="0.25">
      <c r="F674">
        <f>F673+Dt</f>
        <v>65.800000000000537</v>
      </c>
      <c r="G674">
        <f t="shared" si="90"/>
        <v>6377348.6768537648</v>
      </c>
      <c r="H674">
        <f t="shared" si="91"/>
        <v>5998772.5798710259</v>
      </c>
      <c r="I674">
        <f t="shared" si="92"/>
        <v>2164556.2319228365</v>
      </c>
      <c r="J674">
        <f>-G_*M*m_/(POWER(G674,2))</f>
        <v>-9.8072375116224375</v>
      </c>
      <c r="K674">
        <f t="shared" si="93"/>
        <v>-9.2250542427652586</v>
      </c>
      <c r="L674">
        <f t="shared" si="94"/>
        <v>-3.3287057285697368</v>
      </c>
      <c r="M674">
        <f t="shared" si="95"/>
        <v>-18.812746816280622</v>
      </c>
      <c r="N674">
        <f t="shared" si="96"/>
        <v>-6.7882661428747797</v>
      </c>
      <c r="O674">
        <f>K674/m_</f>
        <v>-9.2250542427652586</v>
      </c>
      <c r="P674">
        <f>L674/m_</f>
        <v>-3.3287057285697368</v>
      </c>
      <c r="Q674">
        <f>M674+O674*Dt/2</f>
        <v>-19.273999528418884</v>
      </c>
      <c r="R674">
        <f>N674+P674*Dt/2</f>
        <v>-6.9547014293032667</v>
      </c>
      <c r="S674">
        <f>x/r_</f>
        <v>0.94063734081406147</v>
      </c>
      <c r="T674">
        <f>y/r_</f>
        <v>0.33941330714374052</v>
      </c>
      <c r="U674">
        <f>S674+M674*Dt/2</f>
        <v>3.0309088572266774E-14</v>
      </c>
      <c r="V674">
        <f>T674+N674*Dt/2</f>
        <v>1.4988010832439613E-15</v>
      </c>
      <c r="W674">
        <f t="shared" si="97"/>
        <v>-2.7960298612793763E-13</v>
      </c>
      <c r="X674">
        <f t="shared" si="98"/>
        <v>-1.469909820605052E-14</v>
      </c>
      <c r="Y674">
        <f>W674/m_</f>
        <v>-2.7960298612793763E-13</v>
      </c>
      <c r="Z674">
        <f>X674/m_</f>
        <v>-1.469909820605052E-14</v>
      </c>
      <c r="AA674">
        <f>Q674*Dt</f>
        <v>-1.9273999528418884</v>
      </c>
      <c r="AB674">
        <f>R674*Dt</f>
        <v>-0.69547014293032672</v>
      </c>
      <c r="AC674">
        <f>Y674*Dt</f>
        <v>-2.7960298612793763E-14</v>
      </c>
      <c r="AD674">
        <f>Z674*Dt</f>
        <v>-1.4699098206050521E-15</v>
      </c>
    </row>
    <row r="675" spans="6:30" x14ac:dyDescent="0.25">
      <c r="F675">
        <f>F674+Dt</f>
        <v>65.900000000000531</v>
      </c>
      <c r="G675">
        <f t="shared" si="90"/>
        <v>6377346.6278175777</v>
      </c>
      <c r="H675">
        <f t="shared" si="91"/>
        <v>5998770.652471073</v>
      </c>
      <c r="I675">
        <f t="shared" si="92"/>
        <v>2164555.5364526934</v>
      </c>
      <c r="J675">
        <f>-G_*M*m_/(POWER(G675,2))</f>
        <v>-9.8072438137380225</v>
      </c>
      <c r="K675">
        <f t="shared" si="93"/>
        <v>-9.225060170770913</v>
      </c>
      <c r="L675">
        <f t="shared" si="94"/>
        <v>-3.328707867590492</v>
      </c>
      <c r="M675">
        <f t="shared" si="95"/>
        <v>-18.812746816280651</v>
      </c>
      <c r="N675">
        <f t="shared" si="96"/>
        <v>-6.7882661428747815</v>
      </c>
      <c r="O675">
        <f>K675/m_</f>
        <v>-9.225060170770913</v>
      </c>
      <c r="P675">
        <f>L675/m_</f>
        <v>-3.328707867590492</v>
      </c>
      <c r="Q675">
        <f>M675+O675*Dt/2</f>
        <v>-19.273999824819196</v>
      </c>
      <c r="R675">
        <f>N675+P675*Dt/2</f>
        <v>-6.9547015362543059</v>
      </c>
      <c r="S675">
        <f>x/r_</f>
        <v>0.94063734081406147</v>
      </c>
      <c r="T675">
        <f>y/r_</f>
        <v>0.33941330714374052</v>
      </c>
      <c r="U675">
        <f>S675+M675*Dt/2</f>
        <v>2.886579864025407E-14</v>
      </c>
      <c r="V675">
        <f>T675+N675*Dt/2</f>
        <v>1.4432899320127035E-15</v>
      </c>
      <c r="W675">
        <f t="shared" si="97"/>
        <v>-2.66288729333701E-13</v>
      </c>
      <c r="X675">
        <f t="shared" si="98"/>
        <v>-1.4154696257161958E-14</v>
      </c>
      <c r="Y675">
        <f>W675/m_</f>
        <v>-2.66288729333701E-13</v>
      </c>
      <c r="Z675">
        <f>X675/m_</f>
        <v>-1.4154696257161958E-14</v>
      </c>
      <c r="AA675">
        <f>Q675*Dt</f>
        <v>-1.9273999824819197</v>
      </c>
      <c r="AB675">
        <f>R675*Dt</f>
        <v>-0.69547015362543063</v>
      </c>
      <c r="AC675">
        <f>Y675*Dt</f>
        <v>-2.6628872933370101E-14</v>
      </c>
      <c r="AD675">
        <f>Z675*Dt</f>
        <v>-1.4154696257161959E-15</v>
      </c>
    </row>
    <row r="676" spans="6:30" x14ac:dyDescent="0.25">
      <c r="F676">
        <f>F675+Dt</f>
        <v>66.000000000000526</v>
      </c>
      <c r="G676">
        <f t="shared" si="90"/>
        <v>6377344.578781358</v>
      </c>
      <c r="H676">
        <f t="shared" si="91"/>
        <v>5998768.7250710903</v>
      </c>
      <c r="I676">
        <f t="shared" si="92"/>
        <v>2164554.8409825396</v>
      </c>
      <c r="J676">
        <f>-G_*M*m_/(POWER(G676,2))</f>
        <v>-9.8072501158597802</v>
      </c>
      <c r="K676">
        <f t="shared" si="93"/>
        <v>-9.225066098782376</v>
      </c>
      <c r="L676">
        <f t="shared" si="94"/>
        <v>-3.3287100066133428</v>
      </c>
      <c r="M676">
        <f t="shared" si="95"/>
        <v>-18.812746816280676</v>
      </c>
      <c r="N676">
        <f t="shared" si="96"/>
        <v>-6.7882661428747832</v>
      </c>
      <c r="O676">
        <f>K676/m_</f>
        <v>-9.225066098782376</v>
      </c>
      <c r="P676">
        <f>L676/m_</f>
        <v>-3.3287100066133428</v>
      </c>
      <c r="Q676">
        <f>M676+O676*Dt/2</f>
        <v>-19.274000121219796</v>
      </c>
      <c r="R676">
        <f>N676+P676*Dt/2</f>
        <v>-6.9547016432054507</v>
      </c>
      <c r="S676">
        <f>x/r_</f>
        <v>0.94063734081406147</v>
      </c>
      <c r="T676">
        <f>y/r_</f>
        <v>0.33941330714374052</v>
      </c>
      <c r="U676">
        <f>S676+M676*Dt/2</f>
        <v>2.7644553313166398E-14</v>
      </c>
      <c r="V676">
        <f>T676+N676*Dt/2</f>
        <v>1.3322676295501878E-15</v>
      </c>
      <c r="W676">
        <f t="shared" si="97"/>
        <v>-2.5502283158527333E-13</v>
      </c>
      <c r="X676">
        <f t="shared" si="98"/>
        <v>-1.3065881864262315E-14</v>
      </c>
      <c r="Y676">
        <f>W676/m_</f>
        <v>-2.5502283158527333E-13</v>
      </c>
      <c r="Z676">
        <f>X676/m_</f>
        <v>-1.3065881864262315E-14</v>
      </c>
      <c r="AA676">
        <f>Q676*Dt</f>
        <v>-1.9274000121219796</v>
      </c>
      <c r="AB676">
        <f>R676*Dt</f>
        <v>-0.69547016432054509</v>
      </c>
      <c r="AC676">
        <f>Y676*Dt</f>
        <v>-2.5502283158527333E-14</v>
      </c>
      <c r="AD676">
        <f>Z676*Dt</f>
        <v>-1.3065881864262315E-15</v>
      </c>
    </row>
    <row r="677" spans="6:30" x14ac:dyDescent="0.25">
      <c r="F677">
        <f>F676+Dt</f>
        <v>66.10000000000052</v>
      </c>
      <c r="G677">
        <f t="shared" si="90"/>
        <v>6377342.5297451066</v>
      </c>
      <c r="H677">
        <f t="shared" si="91"/>
        <v>5998766.7976710778</v>
      </c>
      <c r="I677">
        <f t="shared" si="92"/>
        <v>2164554.145512375</v>
      </c>
      <c r="J677">
        <f>-G_*M*m_/(POWER(G677,2))</f>
        <v>-9.8072564179877109</v>
      </c>
      <c r="K677">
        <f t="shared" si="93"/>
        <v>-9.2250720267996442</v>
      </c>
      <c r="L677">
        <f t="shared" si="94"/>
        <v>-3.3287121456382889</v>
      </c>
      <c r="M677">
        <f t="shared" si="95"/>
        <v>-18.812746816280701</v>
      </c>
      <c r="N677">
        <f t="shared" si="96"/>
        <v>-6.7882661428747841</v>
      </c>
      <c r="O677">
        <f>K677/m_</f>
        <v>-9.2250720267996442</v>
      </c>
      <c r="P677">
        <f>L677/m_</f>
        <v>-3.3287121456382889</v>
      </c>
      <c r="Q677">
        <f>M677+O677*Dt/2</f>
        <v>-19.274000417620684</v>
      </c>
      <c r="R677">
        <f>N677+P677*Dt/2</f>
        <v>-6.9547017501566986</v>
      </c>
      <c r="S677">
        <f>x/r_</f>
        <v>0.94063734081406147</v>
      </c>
      <c r="T677">
        <f>y/r_</f>
        <v>0.33941330714374052</v>
      </c>
      <c r="U677">
        <f>S677+M677*Dt/2</f>
        <v>2.6423307986078726E-14</v>
      </c>
      <c r="V677">
        <f>T677+N677*Dt/2</f>
        <v>1.27675647831893E-15</v>
      </c>
      <c r="W677">
        <f t="shared" si="97"/>
        <v>-2.4375691935788647E-13</v>
      </c>
      <c r="X677">
        <f t="shared" si="98"/>
        <v>-1.2521478166200714E-14</v>
      </c>
      <c r="Y677">
        <f>W677/m_</f>
        <v>-2.4375691935788647E-13</v>
      </c>
      <c r="Z677">
        <f>X677/m_</f>
        <v>-1.2521478166200714E-14</v>
      </c>
      <c r="AA677">
        <f>Q677*Dt</f>
        <v>-1.9274000417620685</v>
      </c>
      <c r="AB677">
        <f>R677*Dt</f>
        <v>-0.69547017501566988</v>
      </c>
      <c r="AC677">
        <f>Y677*Dt</f>
        <v>-2.4375691935788649E-14</v>
      </c>
      <c r="AD677">
        <f>Z677*Dt</f>
        <v>-1.2521478166200715E-15</v>
      </c>
    </row>
    <row r="678" spans="6:30" x14ac:dyDescent="0.25">
      <c r="F678">
        <f>F677+Dt</f>
        <v>66.200000000000514</v>
      </c>
      <c r="G678">
        <f t="shared" si="90"/>
        <v>6377340.4807088254</v>
      </c>
      <c r="H678">
        <f t="shared" si="91"/>
        <v>5998764.8702710364</v>
      </c>
      <c r="I678">
        <f t="shared" si="92"/>
        <v>2164553.4500421998</v>
      </c>
      <c r="J678">
        <f>-G_*M*m_/(POWER(G678,2))</f>
        <v>-9.8072627201218108</v>
      </c>
      <c r="K678">
        <f t="shared" si="93"/>
        <v>-9.2250779548227158</v>
      </c>
      <c r="L678">
        <f t="shared" si="94"/>
        <v>-3.3287142846653275</v>
      </c>
      <c r="M678">
        <f t="shared" si="95"/>
        <v>-18.812746816280725</v>
      </c>
      <c r="N678">
        <f t="shared" si="96"/>
        <v>-6.788266142874785</v>
      </c>
      <c r="O678">
        <f>K678/m_</f>
        <v>-9.2250779548227158</v>
      </c>
      <c r="P678">
        <f>L678/m_</f>
        <v>-3.3287142846653275</v>
      </c>
      <c r="Q678">
        <f>M678+O678*Dt/2</f>
        <v>-19.274000714021859</v>
      </c>
      <c r="R678">
        <f>N678+P678*Dt/2</f>
        <v>-6.9547018571080512</v>
      </c>
      <c r="S678">
        <f>x/r_</f>
        <v>0.94063734081406147</v>
      </c>
      <c r="T678">
        <f>y/r_</f>
        <v>0.33941330714374052</v>
      </c>
      <c r="U678">
        <f>S678+M678*Dt/2</f>
        <v>2.5202062658991053E-14</v>
      </c>
      <c r="V678">
        <f>T678+N678*Dt/2</f>
        <v>1.2212453270876722E-15</v>
      </c>
      <c r="W678">
        <f t="shared" si="97"/>
        <v>-2.3249099265151911E-13</v>
      </c>
      <c r="X678">
        <f t="shared" si="98"/>
        <v>-1.1977073768469895E-14</v>
      </c>
      <c r="Y678">
        <f>W678/m_</f>
        <v>-2.3249099265151911E-13</v>
      </c>
      <c r="Z678">
        <f>X678/m_</f>
        <v>-1.1977073768469895E-14</v>
      </c>
      <c r="AA678">
        <f>Q678*Dt</f>
        <v>-1.9274000714021859</v>
      </c>
      <c r="AB678">
        <f>R678*Dt</f>
        <v>-0.69547018571080521</v>
      </c>
      <c r="AC678">
        <f>Y678*Dt</f>
        <v>-2.3249099265151912E-14</v>
      </c>
      <c r="AD678">
        <f>Z678*Dt</f>
        <v>-1.1977073768469896E-15</v>
      </c>
    </row>
    <row r="679" spans="6:30" x14ac:dyDescent="0.25">
      <c r="F679">
        <f>F678+Dt</f>
        <v>66.300000000000509</v>
      </c>
      <c r="G679">
        <f t="shared" si="90"/>
        <v>6377338.4316725126</v>
      </c>
      <c r="H679">
        <f t="shared" si="91"/>
        <v>5998762.9428709652</v>
      </c>
      <c r="I679">
        <f t="shared" si="92"/>
        <v>2164552.7545720143</v>
      </c>
      <c r="J679">
        <f>-G_*M*m_/(POWER(G679,2))</f>
        <v>-9.80726902226208</v>
      </c>
      <c r="K679">
        <f t="shared" si="93"/>
        <v>-9.2250838828515889</v>
      </c>
      <c r="L679">
        <f t="shared" si="94"/>
        <v>-3.3287164236944613</v>
      </c>
      <c r="M679">
        <f t="shared" si="95"/>
        <v>-18.81274681628075</v>
      </c>
      <c r="N679">
        <f t="shared" si="96"/>
        <v>-6.7882661428747859</v>
      </c>
      <c r="O679">
        <f>K679/m_</f>
        <v>-9.2250838828515889</v>
      </c>
      <c r="P679">
        <f>L679/m_</f>
        <v>-3.3287164236944613</v>
      </c>
      <c r="Q679">
        <f>M679+O679*Dt/2</f>
        <v>-19.27400101042333</v>
      </c>
      <c r="R679">
        <f>N679+P679*Dt/2</f>
        <v>-6.9547019640595087</v>
      </c>
      <c r="S679">
        <f>x/r_</f>
        <v>0.94063734081406147</v>
      </c>
      <c r="T679">
        <f>y/r_</f>
        <v>0.33941330714374052</v>
      </c>
      <c r="U679">
        <f>S679+M679*Dt/2</f>
        <v>2.3869795029440866E-14</v>
      </c>
      <c r="V679">
        <f>T679+N679*Dt/2</f>
        <v>1.2212453270876722E-15</v>
      </c>
      <c r="W679">
        <f t="shared" si="97"/>
        <v>-2.202008614130659E-13</v>
      </c>
      <c r="X679">
        <f t="shared" si="98"/>
        <v>-1.1977081464929249E-14</v>
      </c>
      <c r="Y679">
        <f>W679/m_</f>
        <v>-2.202008614130659E-13</v>
      </c>
      <c r="Z679">
        <f>X679/m_</f>
        <v>-1.1977081464929249E-14</v>
      </c>
      <c r="AA679">
        <f>Q679*Dt</f>
        <v>-1.9274001010423332</v>
      </c>
      <c r="AB679">
        <f>R679*Dt</f>
        <v>-0.69547019640595087</v>
      </c>
      <c r="AC679">
        <f>Y679*Dt</f>
        <v>-2.2020086141306591E-14</v>
      </c>
      <c r="AD679">
        <f>Z679*Dt</f>
        <v>-1.197708146492925E-15</v>
      </c>
    </row>
    <row r="680" spans="6:30" x14ac:dyDescent="0.25">
      <c r="F680">
        <f>F679+Dt</f>
        <v>66.400000000000503</v>
      </c>
      <c r="G680">
        <f t="shared" si="90"/>
        <v>6377336.3826361671</v>
      </c>
      <c r="H680">
        <f t="shared" si="91"/>
        <v>5998761.0154708643</v>
      </c>
      <c r="I680">
        <f t="shared" si="92"/>
        <v>2164552.0591018181</v>
      </c>
      <c r="J680">
        <f>-G_*M*m_/(POWER(G680,2))</f>
        <v>-9.8072753244085238</v>
      </c>
      <c r="K680">
        <f t="shared" si="93"/>
        <v>-9.2250898108862724</v>
      </c>
      <c r="L680">
        <f t="shared" si="94"/>
        <v>-3.3287185627256917</v>
      </c>
      <c r="M680">
        <f t="shared" si="95"/>
        <v>-18.812746816280772</v>
      </c>
      <c r="N680">
        <f t="shared" si="96"/>
        <v>-6.7882661428747868</v>
      </c>
      <c r="O680">
        <f>K680/m_</f>
        <v>-9.2250898108862724</v>
      </c>
      <c r="P680">
        <f>L680/m_</f>
        <v>-3.3287185627256917</v>
      </c>
      <c r="Q680">
        <f>M680+O680*Dt/2</f>
        <v>-19.274001306825085</v>
      </c>
      <c r="R680">
        <f>N680+P680*Dt/2</f>
        <v>-6.9547020710110719</v>
      </c>
      <c r="S680">
        <f>x/r_</f>
        <v>0.94063734081406147</v>
      </c>
      <c r="T680">
        <f>y/r_</f>
        <v>0.33941330714374052</v>
      </c>
      <c r="U680">
        <f>S680+M680*Dt/2</f>
        <v>2.2870594307278225E-14</v>
      </c>
      <c r="V680">
        <f>T680+N680*Dt/2</f>
        <v>1.1657341758564144E-15</v>
      </c>
      <c r="W680">
        <f t="shared" si="97"/>
        <v>-2.1098328651298595E-13</v>
      </c>
      <c r="X680">
        <f t="shared" si="98"/>
        <v>-1.1432676017696319E-14</v>
      </c>
      <c r="Y680">
        <f>W680/m_</f>
        <v>-2.1098328651298595E-13</v>
      </c>
      <c r="Z680">
        <f>X680/m_</f>
        <v>-1.1432676017696319E-14</v>
      </c>
      <c r="AA680">
        <f>Q680*Dt</f>
        <v>-1.9274001306825086</v>
      </c>
      <c r="AB680">
        <f>R680*Dt</f>
        <v>-0.69547020710110719</v>
      </c>
      <c r="AC680">
        <f>Y680*Dt</f>
        <v>-2.1098328651298597E-14</v>
      </c>
      <c r="AD680">
        <f>Z680*Dt</f>
        <v>-1.1432676017696319E-15</v>
      </c>
    </row>
    <row r="681" spans="6:30" x14ac:dyDescent="0.25">
      <c r="F681">
        <f>F680+Dt</f>
        <v>66.500000000000497</v>
      </c>
      <c r="G681">
        <f t="shared" si="90"/>
        <v>6377334.3335997909</v>
      </c>
      <c r="H681">
        <f t="shared" si="91"/>
        <v>5998759.0880707335</v>
      </c>
      <c r="I681">
        <f t="shared" si="92"/>
        <v>2164551.3636316112</v>
      </c>
      <c r="J681">
        <f>-G_*M*m_/(POWER(G681,2))</f>
        <v>-9.8072816265611387</v>
      </c>
      <c r="K681">
        <f t="shared" si="93"/>
        <v>-9.2250957389267594</v>
      </c>
      <c r="L681">
        <f t="shared" si="94"/>
        <v>-3.3287207017590155</v>
      </c>
      <c r="M681">
        <f t="shared" si="95"/>
        <v>-18.812746816280793</v>
      </c>
      <c r="N681">
        <f t="shared" si="96"/>
        <v>-6.7882661428747877</v>
      </c>
      <c r="O681">
        <f>K681/m_</f>
        <v>-9.2250957389267594</v>
      </c>
      <c r="P681">
        <f>L681/m_</f>
        <v>-3.3287207017590155</v>
      </c>
      <c r="Q681">
        <f>M681+O681*Dt/2</f>
        <v>-19.274001603227131</v>
      </c>
      <c r="R681">
        <f>N681+P681*Dt/2</f>
        <v>-6.9547021779627389</v>
      </c>
      <c r="S681">
        <f>x/r_</f>
        <v>0.94063734081406147</v>
      </c>
      <c r="T681">
        <f>y/r_</f>
        <v>0.33941330714374052</v>
      </c>
      <c r="U681">
        <f>S681+M681*Dt/2</f>
        <v>2.1760371282653068E-14</v>
      </c>
      <c r="V681">
        <f>T681+N681*Dt/2</f>
        <v>1.1102230246251565E-15</v>
      </c>
      <c r="W681">
        <f t="shared" si="97"/>
        <v>-2.0074150839706703E-13</v>
      </c>
      <c r="X681">
        <f t="shared" si="98"/>
        <v>-1.0888269870791432E-14</v>
      </c>
      <c r="Y681">
        <f>W681/m_</f>
        <v>-2.0074150839706703E-13</v>
      </c>
      <c r="Z681">
        <f>X681/m_</f>
        <v>-1.0888269870791432E-14</v>
      </c>
      <c r="AA681">
        <f>Q681*Dt</f>
        <v>-1.9274001603227131</v>
      </c>
      <c r="AB681">
        <f>R681*Dt</f>
        <v>-0.69547021779627394</v>
      </c>
      <c r="AC681">
        <f>Y681*Dt</f>
        <v>-2.0074150839706705E-14</v>
      </c>
      <c r="AD681">
        <f>Z681*Dt</f>
        <v>-1.0888269870791432E-15</v>
      </c>
    </row>
    <row r="682" spans="6:30" x14ac:dyDescent="0.25">
      <c r="F682">
        <f>F681+Dt</f>
        <v>66.600000000000492</v>
      </c>
      <c r="G682">
        <f t="shared" si="90"/>
        <v>6377332.2845633831</v>
      </c>
      <c r="H682">
        <f t="shared" si="91"/>
        <v>5998757.1606705729</v>
      </c>
      <c r="I682">
        <f t="shared" si="92"/>
        <v>2164550.6681613936</v>
      </c>
      <c r="J682">
        <f>-G_*M*m_/(POWER(G682,2))</f>
        <v>-9.8072879287199228</v>
      </c>
      <c r="K682">
        <f t="shared" si="93"/>
        <v>-9.2251016669730497</v>
      </c>
      <c r="L682">
        <f t="shared" si="94"/>
        <v>-3.3287228407944331</v>
      </c>
      <c r="M682">
        <f t="shared" si="95"/>
        <v>-18.812746816280814</v>
      </c>
      <c r="N682">
        <f t="shared" si="96"/>
        <v>-6.7882661428747886</v>
      </c>
      <c r="O682">
        <f>K682/m_</f>
        <v>-9.2251016669730497</v>
      </c>
      <c r="P682">
        <f>L682/m_</f>
        <v>-3.3287228407944331</v>
      </c>
      <c r="Q682">
        <f>M682+O682*Dt/2</f>
        <v>-19.274001899629468</v>
      </c>
      <c r="R682">
        <f>N682+P682*Dt/2</f>
        <v>-6.9547022849145099</v>
      </c>
      <c r="S682">
        <f>x/r_</f>
        <v>0.94063734081406147</v>
      </c>
      <c r="T682">
        <f>y/r_</f>
        <v>0.33941330714374052</v>
      </c>
      <c r="U682">
        <f>S682+M682*Dt/2</f>
        <v>2.0761170560490427E-14</v>
      </c>
      <c r="V682">
        <f>T682+N682*Dt/2</f>
        <v>1.0547118733938987E-15</v>
      </c>
      <c r="W682">
        <f t="shared" si="97"/>
        <v>-1.9152390914589203E-13</v>
      </c>
      <c r="X682">
        <f t="shared" si="98"/>
        <v>-1.0343863024213559E-14</v>
      </c>
      <c r="Y682">
        <f>W682/m_</f>
        <v>-1.9152390914589203E-13</v>
      </c>
      <c r="Z682">
        <f>X682/m_</f>
        <v>-1.0343863024213559E-14</v>
      </c>
      <c r="AA682">
        <f>Q682*Dt</f>
        <v>-1.9274001899629469</v>
      </c>
      <c r="AB682">
        <f>R682*Dt</f>
        <v>-0.69547022849145101</v>
      </c>
      <c r="AC682">
        <f>Y682*Dt</f>
        <v>-1.9152390914589204E-14</v>
      </c>
      <c r="AD682">
        <f>Z682*Dt</f>
        <v>-1.034386302421356E-15</v>
      </c>
    </row>
    <row r="683" spans="6:30" x14ac:dyDescent="0.25">
      <c r="F683">
        <f>F682+Dt</f>
        <v>66.700000000000486</v>
      </c>
      <c r="G683">
        <f t="shared" si="90"/>
        <v>6377330.2355269426</v>
      </c>
      <c r="H683">
        <f t="shared" si="91"/>
        <v>5998755.2332703825</v>
      </c>
      <c r="I683">
        <f t="shared" si="92"/>
        <v>2164549.9726911653</v>
      </c>
      <c r="J683">
        <f>-G_*M*m_/(POWER(G683,2))</f>
        <v>-9.8072942308848834</v>
      </c>
      <c r="K683">
        <f t="shared" si="93"/>
        <v>-9.2251075950251504</v>
      </c>
      <c r="L683">
        <f t="shared" si="94"/>
        <v>-3.3287249798319483</v>
      </c>
      <c r="M683">
        <f t="shared" si="95"/>
        <v>-18.812746816280832</v>
      </c>
      <c r="N683">
        <f t="shared" si="96"/>
        <v>-6.7882661428747895</v>
      </c>
      <c r="O683">
        <f>K683/m_</f>
        <v>-9.2251075950251504</v>
      </c>
      <c r="P683">
        <f>L683/m_</f>
        <v>-3.3287249798319483</v>
      </c>
      <c r="Q683">
        <f>M683+O683*Dt/2</f>
        <v>-19.27400219603209</v>
      </c>
      <c r="R683">
        <f>N683+P683*Dt/2</f>
        <v>-6.9547023918663866</v>
      </c>
      <c r="S683">
        <f>x/r_</f>
        <v>0.94063734081406147</v>
      </c>
      <c r="T683">
        <f>y/r_</f>
        <v>0.33941330714374052</v>
      </c>
      <c r="U683">
        <f>S683+M683*Dt/2</f>
        <v>1.9872992140790302E-14</v>
      </c>
      <c r="V683">
        <f>T683+N683*Dt/2</f>
        <v>9.9920072216264089E-16</v>
      </c>
      <c r="W683">
        <f t="shared" si="97"/>
        <v>-1.8333049073387974E-13</v>
      </c>
      <c r="X683">
        <f t="shared" si="98"/>
        <v>-9.7994554779616766E-15</v>
      </c>
      <c r="Y683">
        <f>W683/m_</f>
        <v>-1.8333049073387974E-13</v>
      </c>
      <c r="Z683">
        <f>X683/m_</f>
        <v>-9.7994554779616766E-15</v>
      </c>
      <c r="AA683">
        <f>Q683*Dt</f>
        <v>-1.927400219603209</v>
      </c>
      <c r="AB683">
        <f>R683*Dt</f>
        <v>-0.69547023918663875</v>
      </c>
      <c r="AC683">
        <f>Y683*Dt</f>
        <v>-1.8333049073387976E-14</v>
      </c>
      <c r="AD683">
        <f>Z683*Dt</f>
        <v>-9.7994554779616766E-16</v>
      </c>
    </row>
    <row r="684" spans="6:30" x14ac:dyDescent="0.25">
      <c r="F684">
        <f>F683+Dt</f>
        <v>66.80000000000048</v>
      </c>
      <c r="G684">
        <f t="shared" si="90"/>
        <v>6377328.1864904715</v>
      </c>
      <c r="H684">
        <f t="shared" si="91"/>
        <v>5998753.3058701633</v>
      </c>
      <c r="I684">
        <f t="shared" si="92"/>
        <v>2164549.2772209262</v>
      </c>
      <c r="J684">
        <f>-G_*M*m_/(POWER(G684,2))</f>
        <v>-9.8073005330560132</v>
      </c>
      <c r="K684">
        <f t="shared" si="93"/>
        <v>-9.2251135230830528</v>
      </c>
      <c r="L684">
        <f t="shared" si="94"/>
        <v>-3.3287271188715573</v>
      </c>
      <c r="M684">
        <f t="shared" si="95"/>
        <v>-18.81274681628085</v>
      </c>
      <c r="N684">
        <f t="shared" si="96"/>
        <v>-6.7882661428747904</v>
      </c>
      <c r="O684">
        <f>K684/m_</f>
        <v>-9.2251135230830528</v>
      </c>
      <c r="P684">
        <f>L684/m_</f>
        <v>-3.3287271188715573</v>
      </c>
      <c r="Q684">
        <f>M684+O684*Dt/2</f>
        <v>-19.274002492435002</v>
      </c>
      <c r="R684">
        <f>N684+P684*Dt/2</f>
        <v>-6.9547024988183681</v>
      </c>
      <c r="S684">
        <f>x/r_</f>
        <v>0.94063734081406147</v>
      </c>
      <c r="T684">
        <f>y/r_</f>
        <v>0.33941330714374052</v>
      </c>
      <c r="U684">
        <f>S684+M684*Dt/2</f>
        <v>1.8984813721090177E-14</v>
      </c>
      <c r="V684">
        <f>T684+N684*Dt/2</f>
        <v>9.9920072216264089E-16</v>
      </c>
      <c r="W684">
        <f t="shared" si="97"/>
        <v>-1.7513706179164168E-13</v>
      </c>
      <c r="X684">
        <f t="shared" si="98"/>
        <v>-9.7994617750956208E-15</v>
      </c>
      <c r="Y684">
        <f>W684/m_</f>
        <v>-1.7513706179164168E-13</v>
      </c>
      <c r="Z684">
        <f>X684/m_</f>
        <v>-9.7994617750956208E-15</v>
      </c>
      <c r="AA684">
        <f>Q684*Dt</f>
        <v>-1.9274002492435003</v>
      </c>
      <c r="AB684">
        <f>R684*Dt</f>
        <v>-0.69547024988183681</v>
      </c>
      <c r="AC684">
        <f>Y684*Dt</f>
        <v>-1.7513706179164168E-14</v>
      </c>
      <c r="AD684">
        <f>Z684*Dt</f>
        <v>-9.7994617750956215E-16</v>
      </c>
    </row>
    <row r="685" spans="6:30" x14ac:dyDescent="0.25">
      <c r="F685">
        <f>F684+Dt</f>
        <v>66.900000000000475</v>
      </c>
      <c r="G685">
        <f t="shared" si="90"/>
        <v>6377326.1374539696</v>
      </c>
      <c r="H685">
        <f t="shared" si="91"/>
        <v>5998751.3784699142</v>
      </c>
      <c r="I685">
        <f t="shared" si="92"/>
        <v>2164548.5817506765</v>
      </c>
      <c r="J685">
        <f>-G_*M*m_/(POWER(G685,2))</f>
        <v>-9.8073068352333124</v>
      </c>
      <c r="K685">
        <f t="shared" si="93"/>
        <v>-9.2251194511467585</v>
      </c>
      <c r="L685">
        <f t="shared" si="94"/>
        <v>-3.3287292579132588</v>
      </c>
      <c r="M685">
        <f t="shared" si="95"/>
        <v>-18.812746816280868</v>
      </c>
      <c r="N685">
        <f t="shared" si="96"/>
        <v>-6.7882661428747912</v>
      </c>
      <c r="O685">
        <f>K685/m_</f>
        <v>-9.2251194511467585</v>
      </c>
      <c r="P685">
        <f>L685/m_</f>
        <v>-3.3287292579132588</v>
      </c>
      <c r="Q685">
        <f>M685+O685*Dt/2</f>
        <v>-19.274002788838207</v>
      </c>
      <c r="R685">
        <f>N685+P685*Dt/2</f>
        <v>-6.9547026057704544</v>
      </c>
      <c r="S685">
        <f>x/r_</f>
        <v>0.94063734081406147</v>
      </c>
      <c r="T685">
        <f>y/r_</f>
        <v>0.33941330714374052</v>
      </c>
      <c r="U685">
        <f>S685+M685*Dt/2</f>
        <v>1.8096635301390052E-14</v>
      </c>
      <c r="V685">
        <f>T685+N685*Dt/2</f>
        <v>9.4368957093138306E-16</v>
      </c>
      <c r="W685">
        <f t="shared" si="97"/>
        <v>-1.6694362231916245E-13</v>
      </c>
      <c r="X685">
        <f t="shared" si="98"/>
        <v>-9.2550531793337444E-15</v>
      </c>
      <c r="Y685">
        <f>W685/m_</f>
        <v>-1.6694362231916245E-13</v>
      </c>
      <c r="Z685">
        <f>X685/m_</f>
        <v>-9.2550531793337444E-15</v>
      </c>
      <c r="AA685">
        <f>Q685*Dt</f>
        <v>-1.9274002788838207</v>
      </c>
      <c r="AB685">
        <f>R685*Dt</f>
        <v>-0.69547026057704553</v>
      </c>
      <c r="AC685">
        <f>Y685*Dt</f>
        <v>-1.6694362231916245E-14</v>
      </c>
      <c r="AD685">
        <f>Z685*Dt</f>
        <v>-9.2550531793337452E-16</v>
      </c>
    </row>
    <row r="686" spans="6:30" x14ac:dyDescent="0.25">
      <c r="F686">
        <f>F685+Dt</f>
        <v>67.000000000000469</v>
      </c>
      <c r="G686">
        <f t="shared" si="90"/>
        <v>6377324.0884174351</v>
      </c>
      <c r="H686">
        <f t="shared" si="91"/>
        <v>5998749.4510696353</v>
      </c>
      <c r="I686">
        <f t="shared" si="92"/>
        <v>2164547.886280416</v>
      </c>
      <c r="J686">
        <f>-G_*M*m_/(POWER(G686,2))</f>
        <v>-9.8073131374167879</v>
      </c>
      <c r="K686">
        <f t="shared" si="93"/>
        <v>-9.2251253792162764</v>
      </c>
      <c r="L686">
        <f t="shared" si="94"/>
        <v>-3.3287313969570573</v>
      </c>
      <c r="M686">
        <f t="shared" si="95"/>
        <v>-18.812746816280885</v>
      </c>
      <c r="N686">
        <f t="shared" si="96"/>
        <v>-6.7882661428747921</v>
      </c>
      <c r="O686">
        <f>K686/m_</f>
        <v>-9.2251253792162764</v>
      </c>
      <c r="P686">
        <f>L686/m_</f>
        <v>-3.3287313969570573</v>
      </c>
      <c r="Q686">
        <f>M686+O686*Dt/2</f>
        <v>-19.274003085241699</v>
      </c>
      <c r="R686">
        <f>N686+P686*Dt/2</f>
        <v>-6.9547027127226446</v>
      </c>
      <c r="S686">
        <f>x/r_</f>
        <v>0.94063734081406147</v>
      </c>
      <c r="T686">
        <f>y/r_</f>
        <v>0.33941330714374052</v>
      </c>
      <c r="U686">
        <f>S686+M686*Dt/2</f>
        <v>1.7208456881689926E-14</v>
      </c>
      <c r="V686">
        <f>T686+N686*Dt/2</f>
        <v>8.8817841970012523E-16</v>
      </c>
      <c r="W686">
        <f t="shared" si="97"/>
        <v>-1.5875017231642672E-13</v>
      </c>
      <c r="X686">
        <f t="shared" si="98"/>
        <v>-8.7106438838951198E-15</v>
      </c>
      <c r="Y686">
        <f>W686/m_</f>
        <v>-1.5875017231642672E-13</v>
      </c>
      <c r="Z686">
        <f>X686/m_</f>
        <v>-8.7106438838951198E-15</v>
      </c>
      <c r="AA686">
        <f>Q686*Dt</f>
        <v>-1.92740030852417</v>
      </c>
      <c r="AB686">
        <f>R686*Dt</f>
        <v>-0.69547027127226446</v>
      </c>
      <c r="AC686">
        <f>Y686*Dt</f>
        <v>-1.5875017231642674E-14</v>
      </c>
      <c r="AD686">
        <f>Z686*Dt</f>
        <v>-8.7106438838951206E-16</v>
      </c>
    </row>
    <row r="687" spans="6:30" x14ac:dyDescent="0.25">
      <c r="F687">
        <f>F686+Dt</f>
        <v>67.100000000000463</v>
      </c>
      <c r="G687">
        <f t="shared" si="90"/>
        <v>6377322.0393808689</v>
      </c>
      <c r="H687">
        <f t="shared" si="91"/>
        <v>5998747.5236693267</v>
      </c>
      <c r="I687">
        <f t="shared" si="92"/>
        <v>2164547.1908101449</v>
      </c>
      <c r="J687">
        <f>-G_*M*m_/(POWER(G687,2))</f>
        <v>-9.8073194396064327</v>
      </c>
      <c r="K687">
        <f t="shared" si="93"/>
        <v>-9.2251313072915959</v>
      </c>
      <c r="L687">
        <f t="shared" si="94"/>
        <v>-3.3287335360029506</v>
      </c>
      <c r="M687">
        <f t="shared" si="95"/>
        <v>-18.8127468162809</v>
      </c>
      <c r="N687">
        <f t="shared" si="96"/>
        <v>-6.788266142874793</v>
      </c>
      <c r="O687">
        <f>K687/m_</f>
        <v>-9.2251313072915959</v>
      </c>
      <c r="P687">
        <f>L687/m_</f>
        <v>-3.3287335360029506</v>
      </c>
      <c r="Q687">
        <f>M687+O687*Dt/2</f>
        <v>-19.274003381645478</v>
      </c>
      <c r="R687">
        <f>N687+P687*Dt/2</f>
        <v>-6.9547028196749405</v>
      </c>
      <c r="S687">
        <f>x/r_</f>
        <v>0.94063734081406147</v>
      </c>
      <c r="T687">
        <f>y/r_</f>
        <v>0.33941330714374052</v>
      </c>
      <c r="U687">
        <f>S687+M687*Dt/2</f>
        <v>1.6431300764452317E-14</v>
      </c>
      <c r="V687">
        <f>T687+N687*Dt/2</f>
        <v>8.3266726846886741E-16</v>
      </c>
      <c r="W687">
        <f t="shared" si="97"/>
        <v>-1.5158090710167341E-13</v>
      </c>
      <c r="X687">
        <f t="shared" si="98"/>
        <v>-8.1662338887787118E-15</v>
      </c>
      <c r="Y687">
        <f>W687/m_</f>
        <v>-1.5158090710167341E-13</v>
      </c>
      <c r="Z687">
        <f>X687/m_</f>
        <v>-8.1662338887787118E-15</v>
      </c>
      <c r="AA687">
        <f>Q687*Dt</f>
        <v>-1.9274003381645479</v>
      </c>
      <c r="AB687">
        <f>R687*Dt</f>
        <v>-0.69547028196749405</v>
      </c>
      <c r="AC687">
        <f>Y687*Dt</f>
        <v>-1.5158090710167343E-14</v>
      </c>
      <c r="AD687">
        <f>Z687*Dt</f>
        <v>-8.1662338887787122E-16</v>
      </c>
    </row>
    <row r="688" spans="6:30" x14ac:dyDescent="0.25">
      <c r="F688">
        <f>F687+Dt</f>
        <v>67.200000000000458</v>
      </c>
      <c r="G688">
        <f t="shared" si="90"/>
        <v>6377319.990344272</v>
      </c>
      <c r="H688">
        <f t="shared" si="91"/>
        <v>5998745.5962689882</v>
      </c>
      <c r="I688">
        <f t="shared" si="92"/>
        <v>2164546.495339863</v>
      </c>
      <c r="J688">
        <f>-G_*M*m_/(POWER(G688,2))</f>
        <v>-9.8073257418022486</v>
      </c>
      <c r="K688">
        <f t="shared" si="93"/>
        <v>-9.2251372353727188</v>
      </c>
      <c r="L688">
        <f t="shared" si="94"/>
        <v>-3.3287356750509378</v>
      </c>
      <c r="M688">
        <f t="shared" si="95"/>
        <v>-18.812746816280914</v>
      </c>
      <c r="N688">
        <f t="shared" si="96"/>
        <v>-6.7882661428747939</v>
      </c>
      <c r="O688">
        <f>K688/m_</f>
        <v>-9.2251372353727188</v>
      </c>
      <c r="P688">
        <f>L688/m_</f>
        <v>-3.3287356750509378</v>
      </c>
      <c r="Q688">
        <f>M688+O688*Dt/2</f>
        <v>-19.274003678049549</v>
      </c>
      <c r="R688">
        <f>N688+P688*Dt/2</f>
        <v>-6.9547029266273412</v>
      </c>
      <c r="S688">
        <f>x/r_</f>
        <v>0.94063734081406147</v>
      </c>
      <c r="T688">
        <f>y/r_</f>
        <v>0.33941330714374052</v>
      </c>
      <c r="U688">
        <f>S688+M688*Dt/2</f>
        <v>1.5765166949677223E-14</v>
      </c>
      <c r="V688">
        <f>T688+N688*Dt/2</f>
        <v>7.7715611723760958E-16</v>
      </c>
      <c r="W688">
        <f t="shared" si="97"/>
        <v>-1.4543582864933469E-13</v>
      </c>
      <c r="X688">
        <f t="shared" si="98"/>
        <v>-7.621823193983495E-15</v>
      </c>
      <c r="Y688">
        <f>W688/m_</f>
        <v>-1.4543582864933469E-13</v>
      </c>
      <c r="Z688">
        <f>X688/m_</f>
        <v>-7.621823193983495E-15</v>
      </c>
      <c r="AA688">
        <f>Q688*Dt</f>
        <v>-1.9274003678049549</v>
      </c>
      <c r="AB688">
        <f>R688*Dt</f>
        <v>-0.69547029266273419</v>
      </c>
      <c r="AC688">
        <f>Y688*Dt</f>
        <v>-1.4543582864933469E-14</v>
      </c>
      <c r="AD688">
        <f>Z688*Dt</f>
        <v>-7.6218231939834956E-16</v>
      </c>
    </row>
    <row r="689" spans="6:30" x14ac:dyDescent="0.25">
      <c r="F689">
        <f>F688+Dt</f>
        <v>67.300000000000452</v>
      </c>
      <c r="G689">
        <f t="shared" si="90"/>
        <v>6377317.9413076425</v>
      </c>
      <c r="H689">
        <f t="shared" si="91"/>
        <v>5998743.6688686199</v>
      </c>
      <c r="I689">
        <f t="shared" si="92"/>
        <v>2164545.7998695704</v>
      </c>
      <c r="J689">
        <f>-G_*M*m_/(POWER(G689,2))</f>
        <v>-9.8073320440042391</v>
      </c>
      <c r="K689">
        <f t="shared" si="93"/>
        <v>-9.2251431634596504</v>
      </c>
      <c r="L689">
        <f t="shared" si="94"/>
        <v>-3.3287378141010211</v>
      </c>
      <c r="M689">
        <f t="shared" si="95"/>
        <v>-18.812746816280928</v>
      </c>
      <c r="N689">
        <f t="shared" si="96"/>
        <v>-6.7882661428747948</v>
      </c>
      <c r="O689">
        <f>K689/m_</f>
        <v>-9.2251431634596504</v>
      </c>
      <c r="P689">
        <f>L689/m_</f>
        <v>-3.3287378141010211</v>
      </c>
      <c r="Q689">
        <f>M689+O689*Dt/2</f>
        <v>-19.274003974453912</v>
      </c>
      <c r="R689">
        <f>N689+P689*Dt/2</f>
        <v>-6.9547030335798459</v>
      </c>
      <c r="S689">
        <f>x/r_</f>
        <v>0.94063734081406147</v>
      </c>
      <c r="T689">
        <f>y/r_</f>
        <v>0.33941330714374052</v>
      </c>
      <c r="U689">
        <f>S689+M689*Dt/2</f>
        <v>1.4988010832439613E-14</v>
      </c>
      <c r="V689">
        <f>T689+N689*Dt/2</f>
        <v>7.7715611723760958E-16</v>
      </c>
      <c r="W689">
        <f t="shared" si="97"/>
        <v>-1.3826654566473947E-13</v>
      </c>
      <c r="X689">
        <f t="shared" si="98"/>
        <v>-7.6218280917783234E-15</v>
      </c>
      <c r="Y689">
        <f>W689/m_</f>
        <v>-1.3826654566473947E-13</v>
      </c>
      <c r="Z689">
        <f>X689/m_</f>
        <v>-7.6218280917783234E-15</v>
      </c>
      <c r="AA689">
        <f>Q689*Dt</f>
        <v>-1.9274003974453913</v>
      </c>
      <c r="AB689">
        <f>R689*Dt</f>
        <v>-0.69547030335798465</v>
      </c>
      <c r="AC689">
        <f>Y689*Dt</f>
        <v>-1.3826654566473947E-14</v>
      </c>
      <c r="AD689">
        <f>Z689*Dt</f>
        <v>-7.6218280917783238E-16</v>
      </c>
    </row>
    <row r="690" spans="6:30" x14ac:dyDescent="0.25">
      <c r="F690">
        <f>F689+Dt</f>
        <v>67.400000000000446</v>
      </c>
      <c r="G690">
        <f t="shared" si="90"/>
        <v>6377315.8922709823</v>
      </c>
      <c r="H690">
        <f t="shared" si="91"/>
        <v>5998741.7414682228</v>
      </c>
      <c r="I690">
        <f t="shared" si="92"/>
        <v>2164545.1043992671</v>
      </c>
      <c r="J690">
        <f>-G_*M*m_/(POWER(G690,2))</f>
        <v>-9.8073383462123971</v>
      </c>
      <c r="K690">
        <f t="shared" si="93"/>
        <v>-9.2251490915523835</v>
      </c>
      <c r="L690">
        <f t="shared" si="94"/>
        <v>-3.3287399531531969</v>
      </c>
      <c r="M690">
        <f t="shared" si="95"/>
        <v>-18.812746816280942</v>
      </c>
      <c r="N690">
        <f t="shared" si="96"/>
        <v>-6.7882661428747957</v>
      </c>
      <c r="O690">
        <f>K690/m_</f>
        <v>-9.2251490915523835</v>
      </c>
      <c r="P690">
        <f>L690/m_</f>
        <v>-3.3287399531531969</v>
      </c>
      <c r="Q690">
        <f>M690+O690*Dt/2</f>
        <v>-19.274004270858562</v>
      </c>
      <c r="R690">
        <f>N690+P690*Dt/2</f>
        <v>-6.9547031405324553</v>
      </c>
      <c r="S690">
        <f>x/r_</f>
        <v>0.94063734081406147</v>
      </c>
      <c r="T690">
        <f>y/r_</f>
        <v>0.33941330714374052</v>
      </c>
      <c r="U690">
        <f>S690+M690*Dt/2</f>
        <v>1.4321877017664519E-14</v>
      </c>
      <c r="V690">
        <f>T690+N690*Dt/2</f>
        <v>7.2164496600635175E-16</v>
      </c>
      <c r="W690">
        <f t="shared" si="97"/>
        <v>-1.321214507588328E-13</v>
      </c>
      <c r="X690">
        <f t="shared" si="98"/>
        <v>-7.0774163474652349E-15</v>
      </c>
      <c r="Y690">
        <f>W690/m_</f>
        <v>-1.321214507588328E-13</v>
      </c>
      <c r="Z690">
        <f>X690/m_</f>
        <v>-7.0774163474652349E-15</v>
      </c>
      <c r="AA690">
        <f>Q690*Dt</f>
        <v>-1.9274004270858562</v>
      </c>
      <c r="AB690">
        <f>R690*Dt</f>
        <v>-0.69547031405324555</v>
      </c>
      <c r="AC690">
        <f>Y690*Dt</f>
        <v>-1.321214507588328E-14</v>
      </c>
      <c r="AD690">
        <f>Z690*Dt</f>
        <v>-7.0774163474652355E-16</v>
      </c>
    </row>
    <row r="691" spans="6:30" x14ac:dyDescent="0.25">
      <c r="F691">
        <f>F690+Dt</f>
        <v>67.500000000000441</v>
      </c>
      <c r="G691">
        <f t="shared" si="90"/>
        <v>6377313.8432342913</v>
      </c>
      <c r="H691">
        <f t="shared" si="91"/>
        <v>5998739.8140677959</v>
      </c>
      <c r="I691">
        <f t="shared" si="92"/>
        <v>2164544.4089289531</v>
      </c>
      <c r="J691">
        <f>-G_*M*m_/(POWER(G691,2))</f>
        <v>-9.8073446484267262</v>
      </c>
      <c r="K691">
        <f t="shared" si="93"/>
        <v>-9.2251550196509218</v>
      </c>
      <c r="L691">
        <f t="shared" si="94"/>
        <v>-3.3287420922074675</v>
      </c>
      <c r="M691">
        <f t="shared" si="95"/>
        <v>-18.812746816280956</v>
      </c>
      <c r="N691">
        <f t="shared" si="96"/>
        <v>-6.7882661428747966</v>
      </c>
      <c r="O691">
        <f>K691/m_</f>
        <v>-9.2251550196509218</v>
      </c>
      <c r="P691">
        <f>L691/m_</f>
        <v>-3.3287420922074675</v>
      </c>
      <c r="Q691">
        <f>M691+O691*Dt/2</f>
        <v>-19.274004567263503</v>
      </c>
      <c r="R691">
        <f>N691+P691*Dt/2</f>
        <v>-6.9547032474851695</v>
      </c>
      <c r="S691">
        <f>x/r_</f>
        <v>0.94063734081406147</v>
      </c>
      <c r="T691">
        <f>y/r_</f>
        <v>0.33941330714374052</v>
      </c>
      <c r="U691">
        <f>S691+M691*Dt/2</f>
        <v>1.3655743202889425E-14</v>
      </c>
      <c r="V691">
        <f>T691+N691*Dt/2</f>
        <v>6.6613381477509392E-16</v>
      </c>
      <c r="W691">
        <f t="shared" si="97"/>
        <v>-1.2597634795519935E-13</v>
      </c>
      <c r="X691">
        <f t="shared" si="98"/>
        <v>-6.533003903470597E-15</v>
      </c>
      <c r="Y691">
        <f>W691/m_</f>
        <v>-1.2597634795519935E-13</v>
      </c>
      <c r="Z691">
        <f>X691/m_</f>
        <v>-6.533003903470597E-15</v>
      </c>
      <c r="AA691">
        <f>Q691*Dt</f>
        <v>-1.9274004567263505</v>
      </c>
      <c r="AB691">
        <f>R691*Dt</f>
        <v>-0.695470324748517</v>
      </c>
      <c r="AC691">
        <f>Y691*Dt</f>
        <v>-1.2597634795519935E-14</v>
      </c>
      <c r="AD691">
        <f>Z691*Dt</f>
        <v>-6.5330039034705976E-16</v>
      </c>
    </row>
    <row r="692" spans="6:30" x14ac:dyDescent="0.25">
      <c r="F692">
        <f>F691+Dt</f>
        <v>67.600000000000435</v>
      </c>
      <c r="G692">
        <f t="shared" si="90"/>
        <v>6377311.7941975677</v>
      </c>
      <c r="H692">
        <f t="shared" si="91"/>
        <v>5998737.8866673391</v>
      </c>
      <c r="I692">
        <f t="shared" si="92"/>
        <v>2164543.7134586284</v>
      </c>
      <c r="J692">
        <f>-G_*M*m_/(POWER(G692,2))</f>
        <v>-9.8073509506472298</v>
      </c>
      <c r="K692">
        <f t="shared" si="93"/>
        <v>-9.2251609477552687</v>
      </c>
      <c r="L692">
        <f t="shared" si="94"/>
        <v>-3.3287442312638338</v>
      </c>
      <c r="M692">
        <f t="shared" si="95"/>
        <v>-18.812746816280971</v>
      </c>
      <c r="N692">
        <f t="shared" si="96"/>
        <v>-6.7882661428747975</v>
      </c>
      <c r="O692">
        <f>K692/m_</f>
        <v>-9.2251609477552687</v>
      </c>
      <c r="P692">
        <f>L692/m_</f>
        <v>-3.3287442312638338</v>
      </c>
      <c r="Q692">
        <f>M692+O692*Dt/2</f>
        <v>-19.274004863668733</v>
      </c>
      <c r="R692">
        <f>N692+P692*Dt/2</f>
        <v>-6.9547033544379895</v>
      </c>
      <c r="S692">
        <f>x/r_</f>
        <v>0.94063734081406147</v>
      </c>
      <c r="T692">
        <f>y/r_</f>
        <v>0.33941330714374052</v>
      </c>
      <c r="U692">
        <f>S692+M692*Dt/2</f>
        <v>1.2878587085651816E-14</v>
      </c>
      <c r="V692">
        <f>T692+N692*Dt/2</f>
        <v>6.106226635438361E-16</v>
      </c>
      <c r="W692">
        <f t="shared" si="97"/>
        <v>-1.1880703864482047E-13</v>
      </c>
      <c r="X692">
        <f t="shared" si="98"/>
        <v>-5.9885907597933843E-15</v>
      </c>
      <c r="Y692">
        <f>W692/m_</f>
        <v>-1.1880703864482047E-13</v>
      </c>
      <c r="Z692">
        <f>X692/m_</f>
        <v>-5.9885907597933843E-15</v>
      </c>
      <c r="AA692">
        <f>Q692*Dt</f>
        <v>-1.9274004863668734</v>
      </c>
      <c r="AB692">
        <f>R692*Dt</f>
        <v>-0.69547033544379899</v>
      </c>
      <c r="AC692">
        <f>Y692*Dt</f>
        <v>-1.1880703864482047E-14</v>
      </c>
      <c r="AD692">
        <f>Z692*Dt</f>
        <v>-5.9885907597933847E-16</v>
      </c>
    </row>
    <row r="693" spans="6:30" x14ac:dyDescent="0.25">
      <c r="F693">
        <f>F692+Dt</f>
        <v>67.700000000000429</v>
      </c>
      <c r="G693">
        <f t="shared" si="90"/>
        <v>6377309.7451608125</v>
      </c>
      <c r="H693">
        <f t="shared" si="91"/>
        <v>5998735.9592668526</v>
      </c>
      <c r="I693">
        <f t="shared" si="92"/>
        <v>2164543.017988293</v>
      </c>
      <c r="J693">
        <f>-G_*M*m_/(POWER(G693,2))</f>
        <v>-9.8073572528739046</v>
      </c>
      <c r="K693">
        <f t="shared" si="93"/>
        <v>-9.2251668758654191</v>
      </c>
      <c r="L693">
        <f t="shared" si="94"/>
        <v>-3.3287463703222953</v>
      </c>
      <c r="M693">
        <f t="shared" si="95"/>
        <v>-18.812746816280981</v>
      </c>
      <c r="N693">
        <f t="shared" si="96"/>
        <v>-6.7882661428747983</v>
      </c>
      <c r="O693">
        <f>K693/m_</f>
        <v>-9.2251668758654191</v>
      </c>
      <c r="P693">
        <f>L693/m_</f>
        <v>-3.3287463703222953</v>
      </c>
      <c r="Q693">
        <f>M693+O693*Dt/2</f>
        <v>-19.274005160074253</v>
      </c>
      <c r="R693">
        <f>N693+P693*Dt/2</f>
        <v>-6.9547034613909133</v>
      </c>
      <c r="S693">
        <f>x/r_</f>
        <v>0.94063734081406147</v>
      </c>
      <c r="T693">
        <f>y/r_</f>
        <v>0.33941330714374052</v>
      </c>
      <c r="U693">
        <f>S693+M693*Dt/2</f>
        <v>1.2323475573339238E-14</v>
      </c>
      <c r="V693">
        <f>T693+N693*Dt/2</f>
        <v>5.5511151231257827E-16</v>
      </c>
      <c r="W693">
        <f t="shared" si="97"/>
        <v>-1.1368611865470574E-13</v>
      </c>
      <c r="X693">
        <f t="shared" si="98"/>
        <v>-5.4441769164325665E-15</v>
      </c>
      <c r="Y693">
        <f>W693/m_</f>
        <v>-1.1368611865470574E-13</v>
      </c>
      <c r="Z693">
        <f>X693/m_</f>
        <v>-5.4441769164325665E-15</v>
      </c>
      <c r="AA693">
        <f>Q693*Dt</f>
        <v>-1.9274005160074255</v>
      </c>
      <c r="AB693">
        <f>R693*Dt</f>
        <v>-0.69547034613909142</v>
      </c>
      <c r="AC693">
        <f>Y693*Dt</f>
        <v>-1.1368611865470574E-14</v>
      </c>
      <c r="AD693">
        <f>Z693*Dt</f>
        <v>-5.4441769164325673E-16</v>
      </c>
    </row>
    <row r="694" spans="6:30" x14ac:dyDescent="0.25">
      <c r="F694">
        <f>F693+Dt</f>
        <v>67.800000000000423</v>
      </c>
      <c r="G694">
        <f t="shared" si="90"/>
        <v>6377307.6961240266</v>
      </c>
      <c r="H694">
        <f t="shared" si="91"/>
        <v>5998734.0318663362</v>
      </c>
      <c r="I694">
        <f t="shared" si="92"/>
        <v>2164542.3225179468</v>
      </c>
      <c r="J694">
        <f>-G_*M*m_/(POWER(G694,2))</f>
        <v>-9.8073635551067486</v>
      </c>
      <c r="K694">
        <f t="shared" si="93"/>
        <v>-9.2251728039813727</v>
      </c>
      <c r="L694">
        <f t="shared" si="94"/>
        <v>-3.3287485093828502</v>
      </c>
      <c r="M694">
        <f t="shared" si="95"/>
        <v>-18.812746816280992</v>
      </c>
      <c r="N694">
        <f t="shared" si="96"/>
        <v>-6.7882661428747992</v>
      </c>
      <c r="O694">
        <f>K694/m_</f>
        <v>-9.2251728039813727</v>
      </c>
      <c r="P694">
        <f>L694/m_</f>
        <v>-3.3287485093828502</v>
      </c>
      <c r="Q694">
        <f>M694+O694*Dt/2</f>
        <v>-19.274005456480062</v>
      </c>
      <c r="R694">
        <f>N694+P694*Dt/2</f>
        <v>-6.954703568343942</v>
      </c>
      <c r="S694">
        <f>x/r_</f>
        <v>0.94063734081406147</v>
      </c>
      <c r="T694">
        <f>y/r_</f>
        <v>0.33941330714374052</v>
      </c>
      <c r="U694">
        <f>S694+M694*Dt/2</f>
        <v>1.1879386363489175E-14</v>
      </c>
      <c r="V694">
        <f>T694+N694*Dt/2</f>
        <v>5.5511151231257827E-16</v>
      </c>
      <c r="W694">
        <f t="shared" si="97"/>
        <v>-1.0958939200844751E-13</v>
      </c>
      <c r="X694">
        <f t="shared" si="98"/>
        <v>-5.4441804148745711E-15</v>
      </c>
      <c r="Y694">
        <f>W694/m_</f>
        <v>-1.0958939200844751E-13</v>
      </c>
      <c r="Z694">
        <f>X694/m_</f>
        <v>-5.4441804148745711E-15</v>
      </c>
      <c r="AA694">
        <f>Q694*Dt</f>
        <v>-1.9274005456480063</v>
      </c>
      <c r="AB694">
        <f>R694*Dt</f>
        <v>-0.69547035683439429</v>
      </c>
      <c r="AC694">
        <f>Y694*Dt</f>
        <v>-1.0958939200844752E-14</v>
      </c>
      <c r="AD694">
        <f>Z694*Dt</f>
        <v>-5.4441804148745713E-16</v>
      </c>
    </row>
    <row r="695" spans="6:30" x14ac:dyDescent="0.25">
      <c r="F695">
        <f>F694+Dt</f>
        <v>67.900000000000418</v>
      </c>
      <c r="G695">
        <f t="shared" si="90"/>
        <v>6377305.6470872089</v>
      </c>
      <c r="H695">
        <f t="shared" si="91"/>
        <v>5998732.104465791</v>
      </c>
      <c r="I695">
        <f t="shared" si="92"/>
        <v>2164541.62704759</v>
      </c>
      <c r="J695">
        <f>-G_*M*m_/(POWER(G695,2))</f>
        <v>-9.8073698573457673</v>
      </c>
      <c r="K695">
        <f t="shared" si="93"/>
        <v>-9.2251787321031351</v>
      </c>
      <c r="L695">
        <f t="shared" si="94"/>
        <v>-3.3287506484455003</v>
      </c>
      <c r="M695">
        <f t="shared" si="95"/>
        <v>-18.812746816281003</v>
      </c>
      <c r="N695">
        <f t="shared" si="96"/>
        <v>-6.7882661428748001</v>
      </c>
      <c r="O695">
        <f>K695/m_</f>
        <v>-9.2251787321031351</v>
      </c>
      <c r="P695">
        <f>L695/m_</f>
        <v>-3.3287506484455003</v>
      </c>
      <c r="Q695">
        <f>M695+O695*Dt/2</f>
        <v>-19.274005752886158</v>
      </c>
      <c r="R695">
        <f>N695+P695*Dt/2</f>
        <v>-6.9547036752970754</v>
      </c>
      <c r="S695">
        <f>x/r_</f>
        <v>0.94063734081406147</v>
      </c>
      <c r="T695">
        <f>y/r_</f>
        <v>0.33941330714374052</v>
      </c>
      <c r="U695">
        <f>S695+M695*Dt/2</f>
        <v>1.1324274851176597E-14</v>
      </c>
      <c r="V695">
        <f>T695+N695*Dt/2</f>
        <v>4.9960036108132044E-16</v>
      </c>
      <c r="W695">
        <f t="shared" si="97"/>
        <v>-1.0446845951356473E-13</v>
      </c>
      <c r="X695">
        <f t="shared" si="98"/>
        <v>-4.8997655219880032E-15</v>
      </c>
      <c r="Y695">
        <f>W695/m_</f>
        <v>-1.0446845951356473E-13</v>
      </c>
      <c r="Z695">
        <f>X695/m_</f>
        <v>-4.8997655219880032E-15</v>
      </c>
      <c r="AA695">
        <f>Q695*Dt</f>
        <v>-1.9274005752886159</v>
      </c>
      <c r="AB695">
        <f>R695*Dt</f>
        <v>-0.69547036752970759</v>
      </c>
      <c r="AC695">
        <f>Y695*Dt</f>
        <v>-1.0446845951356474E-14</v>
      </c>
      <c r="AD695">
        <f>Z695*Dt</f>
        <v>-4.8997655219880034E-16</v>
      </c>
    </row>
    <row r="696" spans="6:30" x14ac:dyDescent="0.25">
      <c r="F696">
        <f>F695+Dt</f>
        <v>68.000000000000412</v>
      </c>
      <c r="G696">
        <f t="shared" si="90"/>
        <v>6377303.5980503596</v>
      </c>
      <c r="H696">
        <f t="shared" si="91"/>
        <v>5998730.177065216</v>
      </c>
      <c r="I696">
        <f t="shared" si="92"/>
        <v>2164540.9315772224</v>
      </c>
      <c r="J696">
        <f>-G_*M*m_/(POWER(G696,2))</f>
        <v>-9.807376159590957</v>
      </c>
      <c r="K696">
        <f t="shared" si="93"/>
        <v>-9.2251846602307026</v>
      </c>
      <c r="L696">
        <f t="shared" si="94"/>
        <v>-3.3287527875102452</v>
      </c>
      <c r="M696">
        <f t="shared" si="95"/>
        <v>-18.812746816281013</v>
      </c>
      <c r="N696">
        <f t="shared" si="96"/>
        <v>-6.788266142874801</v>
      </c>
      <c r="O696">
        <f>K696/m_</f>
        <v>-9.2251846602307026</v>
      </c>
      <c r="P696">
        <f>L696/m_</f>
        <v>-3.3287527875102452</v>
      </c>
      <c r="Q696">
        <f>M696+O696*Dt/2</f>
        <v>-19.274006049292549</v>
      </c>
      <c r="R696">
        <f>N696+P696*Dt/2</f>
        <v>-6.9547037822503128</v>
      </c>
      <c r="S696">
        <f>x/r_</f>
        <v>0.94063734081406147</v>
      </c>
      <c r="T696">
        <f>y/r_</f>
        <v>0.33941330714374052</v>
      </c>
      <c r="U696">
        <f>S696+M696*Dt/2</f>
        <v>1.0769163338864018E-14</v>
      </c>
      <c r="V696">
        <f>T696+N696*Dt/2</f>
        <v>4.4408920985006262E-16</v>
      </c>
      <c r="W696">
        <f t="shared" si="97"/>
        <v>-9.9347520437207204E-14</v>
      </c>
      <c r="X696">
        <f t="shared" si="98"/>
        <v>-4.3553499294150897E-15</v>
      </c>
      <c r="Y696">
        <f>W696/m_</f>
        <v>-9.9347520437207204E-14</v>
      </c>
      <c r="Z696">
        <f>X696/m_</f>
        <v>-4.3553499294150897E-15</v>
      </c>
      <c r="AA696">
        <f>Q696*Dt</f>
        <v>-1.9274006049292549</v>
      </c>
      <c r="AB696">
        <f>R696*Dt</f>
        <v>-0.69547037822503133</v>
      </c>
      <c r="AC696">
        <f>Y696*Dt</f>
        <v>-9.9347520437207204E-15</v>
      </c>
      <c r="AD696">
        <f>Z696*Dt</f>
        <v>-4.3553499294150897E-16</v>
      </c>
    </row>
    <row r="697" spans="6:30" x14ac:dyDescent="0.25">
      <c r="F697">
        <f>F696+Dt</f>
        <v>68.100000000000406</v>
      </c>
      <c r="G697">
        <f t="shared" si="90"/>
        <v>6377301.5490134787</v>
      </c>
      <c r="H697">
        <f t="shared" si="91"/>
        <v>5998728.2496646112</v>
      </c>
      <c r="I697">
        <f t="shared" si="92"/>
        <v>2164540.2361068442</v>
      </c>
      <c r="J697">
        <f>-G_*M*m_/(POWER(G697,2))</f>
        <v>-9.8073824618423178</v>
      </c>
      <c r="K697">
        <f t="shared" si="93"/>
        <v>-9.2251905883640735</v>
      </c>
      <c r="L697">
        <f t="shared" si="94"/>
        <v>-3.3287549265770848</v>
      </c>
      <c r="M697">
        <f t="shared" si="95"/>
        <v>-18.812746816281024</v>
      </c>
      <c r="N697">
        <f t="shared" si="96"/>
        <v>-6.788266142874801</v>
      </c>
      <c r="O697">
        <f>K697/m_</f>
        <v>-9.2251905883640735</v>
      </c>
      <c r="P697">
        <f>L697/m_</f>
        <v>-3.3287549265770848</v>
      </c>
      <c r="Q697">
        <f>M697+O697*Dt/2</f>
        <v>-19.274006345699227</v>
      </c>
      <c r="R697">
        <f>N697+P697*Dt/2</f>
        <v>-6.954703889203655</v>
      </c>
      <c r="S697">
        <f>x/r_</f>
        <v>0.94063734081406147</v>
      </c>
      <c r="T697">
        <f>y/r_</f>
        <v>0.33941330714374052</v>
      </c>
      <c r="U697">
        <f>S697+M697*Dt/2</f>
        <v>1.021405182655144E-14</v>
      </c>
      <c r="V697">
        <f>T697+N697*Dt/2</f>
        <v>4.4408920985006262E-16</v>
      </c>
      <c r="W697">
        <f t="shared" si="97"/>
        <v>-9.422657477936522E-14</v>
      </c>
      <c r="X697">
        <f t="shared" si="98"/>
        <v>-4.3553527281769168E-15</v>
      </c>
      <c r="Y697">
        <f>W697/m_</f>
        <v>-9.422657477936522E-14</v>
      </c>
      <c r="Z697">
        <f>X697/m_</f>
        <v>-4.3553527281769168E-15</v>
      </c>
      <c r="AA697">
        <f>Q697*Dt</f>
        <v>-1.9274006345699228</v>
      </c>
      <c r="AB697">
        <f>R697*Dt</f>
        <v>-0.6954703889203655</v>
      </c>
      <c r="AC697">
        <f>Y697*Dt</f>
        <v>-9.4226574779365233E-15</v>
      </c>
      <c r="AD697">
        <f>Z697*Dt</f>
        <v>-4.3553527281769168E-16</v>
      </c>
    </row>
    <row r="698" spans="6:30" x14ac:dyDescent="0.25">
      <c r="F698">
        <f>F697+Dt</f>
        <v>68.200000000000401</v>
      </c>
      <c r="G698">
        <f t="shared" si="90"/>
        <v>6377299.499976567</v>
      </c>
      <c r="H698">
        <f t="shared" si="91"/>
        <v>5998726.3222639766</v>
      </c>
      <c r="I698">
        <f t="shared" si="92"/>
        <v>2164539.5406364552</v>
      </c>
      <c r="J698">
        <f>-G_*M*m_/(POWER(G698,2))</f>
        <v>-9.8073887640998478</v>
      </c>
      <c r="K698">
        <f t="shared" si="93"/>
        <v>-9.2251965165032477</v>
      </c>
      <c r="L698">
        <f t="shared" si="94"/>
        <v>-3.3287570656460179</v>
      </c>
      <c r="M698">
        <f t="shared" si="95"/>
        <v>-18.812746816281035</v>
      </c>
      <c r="N698">
        <f t="shared" si="96"/>
        <v>-6.788266142874801</v>
      </c>
      <c r="O698">
        <f>K698/m_</f>
        <v>-9.2251965165032477</v>
      </c>
      <c r="P698">
        <f>L698/m_</f>
        <v>-3.3287570656460179</v>
      </c>
      <c r="Q698">
        <f>M698+O698*Dt/2</f>
        <v>-19.274006642106198</v>
      </c>
      <c r="R698">
        <f>N698+P698*Dt/2</f>
        <v>-6.954703996157102</v>
      </c>
      <c r="S698">
        <f>x/r_</f>
        <v>0.94063734081406147</v>
      </c>
      <c r="T698">
        <f>y/r_</f>
        <v>0.33941330714374052</v>
      </c>
      <c r="U698">
        <f>S698+M698*Dt/2</f>
        <v>9.6589403142388619E-15</v>
      </c>
      <c r="V698">
        <f>T698+N698*Dt/2</f>
        <v>4.4408920985006262E-16</v>
      </c>
      <c r="W698">
        <f t="shared" si="97"/>
        <v>-8.9105622540029138E-14</v>
      </c>
      <c r="X698">
        <f t="shared" si="98"/>
        <v>-4.3553555269414836E-15</v>
      </c>
      <c r="Y698">
        <f>W698/m_</f>
        <v>-8.9105622540029138E-14</v>
      </c>
      <c r="Z698">
        <f>X698/m_</f>
        <v>-4.3553555269414836E-15</v>
      </c>
      <c r="AA698">
        <f>Q698*Dt</f>
        <v>-1.9274006642106198</v>
      </c>
      <c r="AB698">
        <f>R698*Dt</f>
        <v>-0.69547039961571022</v>
      </c>
      <c r="AC698">
        <f>Y698*Dt</f>
        <v>-8.9105622540029151E-15</v>
      </c>
      <c r="AD698">
        <f>Z698*Dt</f>
        <v>-4.3553555269414837E-16</v>
      </c>
    </row>
    <row r="699" spans="6:30" x14ac:dyDescent="0.25">
      <c r="F699">
        <f>F698+Dt</f>
        <v>68.300000000000395</v>
      </c>
      <c r="G699">
        <f t="shared" si="90"/>
        <v>6377297.4509396236</v>
      </c>
      <c r="H699">
        <f t="shared" si="91"/>
        <v>5998724.3948633121</v>
      </c>
      <c r="I699">
        <f t="shared" si="92"/>
        <v>2164538.8451660555</v>
      </c>
      <c r="J699">
        <f>-G_*M*m_/(POWER(G699,2))</f>
        <v>-9.8073950663635507</v>
      </c>
      <c r="K699">
        <f t="shared" si="93"/>
        <v>-9.225202444648227</v>
      </c>
      <c r="L699">
        <f t="shared" si="94"/>
        <v>-3.3287592047170467</v>
      </c>
      <c r="M699">
        <f t="shared" si="95"/>
        <v>-18.812746816281045</v>
      </c>
      <c r="N699">
        <f t="shared" si="96"/>
        <v>-6.788266142874801</v>
      </c>
      <c r="O699">
        <f>K699/m_</f>
        <v>-9.225202444648227</v>
      </c>
      <c r="P699">
        <f>L699/m_</f>
        <v>-3.3287592047170467</v>
      </c>
      <c r="Q699">
        <f>M699+O699*Dt/2</f>
        <v>-19.274006938513455</v>
      </c>
      <c r="R699">
        <f>N699+P699*Dt/2</f>
        <v>-6.9547041031106538</v>
      </c>
      <c r="S699">
        <f>x/r_</f>
        <v>0.94063734081406147</v>
      </c>
      <c r="T699">
        <f>y/r_</f>
        <v>0.33941330714374052</v>
      </c>
      <c r="U699">
        <f>S699+M699*Dt/2</f>
        <v>9.2148511043887993E-15</v>
      </c>
      <c r="V699">
        <f>T699+N699*Dt/2</f>
        <v>4.4408920985006262E-16</v>
      </c>
      <c r="W699">
        <f t="shared" si="97"/>
        <v>-8.5008866935276971E-14</v>
      </c>
      <c r="X699">
        <f t="shared" si="98"/>
        <v>-4.3553583257087917E-15</v>
      </c>
      <c r="Y699">
        <f>W699/m_</f>
        <v>-8.5008866935276971E-14</v>
      </c>
      <c r="Z699">
        <f>X699/m_</f>
        <v>-4.3553583257087917E-15</v>
      </c>
      <c r="AA699">
        <f>Q699*Dt</f>
        <v>-1.9274006938513457</v>
      </c>
      <c r="AB699">
        <f>R699*Dt</f>
        <v>-0.69547041031106538</v>
      </c>
      <c r="AC699">
        <f>Y699*Dt</f>
        <v>-8.5008866935276974E-15</v>
      </c>
      <c r="AD699">
        <f>Z699*Dt</f>
        <v>-4.3553583257087919E-16</v>
      </c>
    </row>
    <row r="700" spans="6:30" x14ac:dyDescent="0.25">
      <c r="F700">
        <f>F699+Dt</f>
        <v>68.400000000000389</v>
      </c>
      <c r="G700">
        <f t="shared" si="90"/>
        <v>6377295.4019026468</v>
      </c>
      <c r="H700">
        <f t="shared" si="91"/>
        <v>5998722.4674626179</v>
      </c>
      <c r="I700">
        <f t="shared" si="92"/>
        <v>2164538.1496956451</v>
      </c>
      <c r="J700">
        <f>-G_*M*m_/(POWER(G700,2))</f>
        <v>-9.8074013686334318</v>
      </c>
      <c r="K700">
        <f t="shared" si="93"/>
        <v>-9.2252083727990204</v>
      </c>
      <c r="L700">
        <f t="shared" si="94"/>
        <v>-3.3287613437901733</v>
      </c>
      <c r="M700">
        <f t="shared" si="95"/>
        <v>-18.812746816281052</v>
      </c>
      <c r="N700">
        <f t="shared" si="96"/>
        <v>-6.788266142874801</v>
      </c>
      <c r="O700">
        <f>K700/m_</f>
        <v>-9.2252083727990204</v>
      </c>
      <c r="P700">
        <f>L700/m_</f>
        <v>-3.3287613437901733</v>
      </c>
      <c r="Q700">
        <f>M700+O700*Dt/2</f>
        <v>-19.274007234921005</v>
      </c>
      <c r="R700">
        <f>N700+P700*Dt/2</f>
        <v>-6.9547042100643095</v>
      </c>
      <c r="S700">
        <f>x/r_</f>
        <v>0.94063734081406147</v>
      </c>
      <c r="T700">
        <f>y/r_</f>
        <v>0.33941330714374052</v>
      </c>
      <c r="U700">
        <f>S700+M700*Dt/2</f>
        <v>8.7707618945387367E-15</v>
      </c>
      <c r="V700">
        <f>T700+N700*Dt/2</f>
        <v>4.4408920985006262E-16</v>
      </c>
      <c r="W700">
        <f t="shared" si="97"/>
        <v>-8.0912106065325349E-14</v>
      </c>
      <c r="X700">
        <f t="shared" si="98"/>
        <v>-4.3553611244788434E-15</v>
      </c>
      <c r="Y700">
        <f>W700/m_</f>
        <v>-8.0912106065325349E-14</v>
      </c>
      <c r="Z700">
        <f>X700/m_</f>
        <v>-4.3553611244788434E-15</v>
      </c>
      <c r="AA700">
        <f>Q700*Dt</f>
        <v>-1.9274007234921005</v>
      </c>
      <c r="AB700">
        <f>R700*Dt</f>
        <v>-0.69547042100643097</v>
      </c>
      <c r="AC700">
        <f>Y700*Dt</f>
        <v>-8.0912106065325349E-15</v>
      </c>
      <c r="AD700">
        <f>Z700*Dt</f>
        <v>-4.3553611244788438E-16</v>
      </c>
    </row>
    <row r="701" spans="6:30" x14ac:dyDescent="0.25">
      <c r="F701">
        <f>F700+Dt</f>
        <v>68.500000000000384</v>
      </c>
      <c r="G701">
        <f t="shared" si="90"/>
        <v>6377293.3528656401</v>
      </c>
      <c r="H701">
        <f t="shared" si="91"/>
        <v>5998720.5400618948</v>
      </c>
      <c r="I701">
        <f t="shared" si="92"/>
        <v>2164537.454225224</v>
      </c>
      <c r="J701">
        <f>-G_*M*m_/(POWER(G701,2))</f>
        <v>-9.8074076709094804</v>
      </c>
      <c r="K701">
        <f t="shared" si="93"/>
        <v>-9.2252143009556153</v>
      </c>
      <c r="L701">
        <f t="shared" si="94"/>
        <v>-3.328763482865392</v>
      </c>
      <c r="M701">
        <f t="shared" si="95"/>
        <v>-18.812746816281059</v>
      </c>
      <c r="N701">
        <f t="shared" si="96"/>
        <v>-6.788266142874801</v>
      </c>
      <c r="O701">
        <f>K701/m_</f>
        <v>-9.2252143009556153</v>
      </c>
      <c r="P701">
        <f>L701/m_</f>
        <v>-3.328763482865392</v>
      </c>
      <c r="Q701">
        <f>M701+O701*Dt/2</f>
        <v>-19.274007531328841</v>
      </c>
      <c r="R701">
        <f>N701+P701*Dt/2</f>
        <v>-6.9547043170180709</v>
      </c>
      <c r="S701">
        <f>x/r_</f>
        <v>0.94063734081406147</v>
      </c>
      <c r="T701">
        <f>y/r_</f>
        <v>0.33941330714374052</v>
      </c>
      <c r="U701">
        <f>S701+M701*Dt/2</f>
        <v>8.4376949871511897E-15</v>
      </c>
      <c r="V701">
        <f>T701+N701*Dt/2</f>
        <v>4.4408920985006262E-16</v>
      </c>
      <c r="W701">
        <f t="shared" si="97"/>
        <v>-7.7839544462568666E-14</v>
      </c>
      <c r="X701">
        <f t="shared" si="98"/>
        <v>-4.3553639232516341E-15</v>
      </c>
      <c r="Y701">
        <f>W701/m_</f>
        <v>-7.7839544462568666E-14</v>
      </c>
      <c r="Z701">
        <f>X701/m_</f>
        <v>-4.3553639232516341E-15</v>
      </c>
      <c r="AA701">
        <f>Q701*Dt</f>
        <v>-1.9274007531328843</v>
      </c>
      <c r="AB701">
        <f>R701*Dt</f>
        <v>-0.69547043170180711</v>
      </c>
      <c r="AC701">
        <f>Y701*Dt</f>
        <v>-7.7839544462568666E-15</v>
      </c>
      <c r="AD701">
        <f>Z701*Dt</f>
        <v>-4.3553639232516341E-16</v>
      </c>
    </row>
    <row r="702" spans="6:30" x14ac:dyDescent="0.25">
      <c r="F702">
        <f>F701+Dt</f>
        <v>68.600000000000378</v>
      </c>
      <c r="G702">
        <f t="shared" si="90"/>
        <v>6377291.3038286027</v>
      </c>
      <c r="H702">
        <f t="shared" si="91"/>
        <v>5998718.6126611419</v>
      </c>
      <c r="I702">
        <f t="shared" si="92"/>
        <v>2164536.7587547922</v>
      </c>
      <c r="J702">
        <f>-G_*M*m_/(POWER(G702,2))</f>
        <v>-9.8074139731916947</v>
      </c>
      <c r="K702">
        <f t="shared" si="93"/>
        <v>-9.2252202291180083</v>
      </c>
      <c r="L702">
        <f t="shared" si="94"/>
        <v>-3.3287656219427029</v>
      </c>
      <c r="M702">
        <f t="shared" si="95"/>
        <v>-18.812746816281066</v>
      </c>
      <c r="N702">
        <f t="shared" si="96"/>
        <v>-6.788266142874801</v>
      </c>
      <c r="O702">
        <f>K702/m_</f>
        <v>-9.2252202291180083</v>
      </c>
      <c r="P702">
        <f>L702/m_</f>
        <v>-3.3287656219427029</v>
      </c>
      <c r="Q702">
        <f>M702+O702*Dt/2</f>
        <v>-19.274007827736966</v>
      </c>
      <c r="R702">
        <f>N702+P702*Dt/2</f>
        <v>-6.9547044239719362</v>
      </c>
      <c r="S702">
        <f>x/r_</f>
        <v>0.94063734081406147</v>
      </c>
      <c r="T702">
        <f>y/r_</f>
        <v>0.33941330714374052</v>
      </c>
      <c r="U702">
        <f>S702+M702*Dt/2</f>
        <v>8.1046280797636427E-15</v>
      </c>
      <c r="V702">
        <f>T702+N702*Dt/2</f>
        <v>4.4408920985006262E-16</v>
      </c>
      <c r="W702">
        <f t="shared" si="97"/>
        <v>-7.4766978910913396E-14</v>
      </c>
      <c r="X702">
        <f t="shared" si="98"/>
        <v>-4.3553667220271629E-15</v>
      </c>
      <c r="Y702">
        <f>W702/m_</f>
        <v>-7.4766978910913396E-14</v>
      </c>
      <c r="Z702">
        <f>X702/m_</f>
        <v>-4.3553667220271629E-15</v>
      </c>
      <c r="AA702">
        <f>Q702*Dt</f>
        <v>-1.9274007827736968</v>
      </c>
      <c r="AB702">
        <f>R702*Dt</f>
        <v>-0.69547044239719369</v>
      </c>
      <c r="AC702">
        <f>Y702*Dt</f>
        <v>-7.4766978910913399E-15</v>
      </c>
      <c r="AD702">
        <f>Z702*Dt</f>
        <v>-4.3553667220271632E-16</v>
      </c>
    </row>
    <row r="703" spans="6:30" x14ac:dyDescent="0.25">
      <c r="F703">
        <f>F702+Dt</f>
        <v>68.700000000000372</v>
      </c>
      <c r="G703">
        <f t="shared" si="90"/>
        <v>6377289.2547915326</v>
      </c>
      <c r="H703">
        <f t="shared" si="91"/>
        <v>5998716.6852603592</v>
      </c>
      <c r="I703">
        <f t="shared" si="92"/>
        <v>2164536.0632843496</v>
      </c>
      <c r="J703">
        <f>-G_*M*m_/(POWER(G703,2))</f>
        <v>-9.807420275480089</v>
      </c>
      <c r="K703">
        <f t="shared" si="93"/>
        <v>-9.2252261572862153</v>
      </c>
      <c r="L703">
        <f t="shared" si="94"/>
        <v>-3.328767761022112</v>
      </c>
      <c r="M703">
        <f t="shared" si="95"/>
        <v>-18.812746816281074</v>
      </c>
      <c r="N703">
        <f t="shared" si="96"/>
        <v>-6.788266142874801</v>
      </c>
      <c r="O703">
        <f>K703/m_</f>
        <v>-9.2252261572862153</v>
      </c>
      <c r="P703">
        <f>L703/m_</f>
        <v>-3.328767761022112</v>
      </c>
      <c r="Q703">
        <f>M703+O703*Dt/2</f>
        <v>-19.274008124145386</v>
      </c>
      <c r="R703">
        <f>N703+P703*Dt/2</f>
        <v>-6.9547045309259063</v>
      </c>
      <c r="S703">
        <f>x/r_</f>
        <v>0.94063734081406147</v>
      </c>
      <c r="T703">
        <f>y/r_</f>
        <v>0.33941330714374052</v>
      </c>
      <c r="U703">
        <f>S703+M703*Dt/2</f>
        <v>7.7715611723760958E-15</v>
      </c>
      <c r="V703">
        <f>T703+N703*Dt/2</f>
        <v>4.4408920985006262E-16</v>
      </c>
      <c r="W703">
        <f t="shared" si="97"/>
        <v>-7.1694409410353884E-14</v>
      </c>
      <c r="X703">
        <f t="shared" si="98"/>
        <v>-4.3553695208054362E-15</v>
      </c>
      <c r="Y703">
        <f>W703/m_</f>
        <v>-7.1694409410353884E-14</v>
      </c>
      <c r="Z703">
        <f>X703/m_</f>
        <v>-4.3553695208054362E-15</v>
      </c>
      <c r="AA703">
        <f>Q703*Dt</f>
        <v>-1.9274008124145388</v>
      </c>
      <c r="AB703">
        <f>R703*Dt</f>
        <v>-0.6954704530925907</v>
      </c>
      <c r="AC703">
        <f>Y703*Dt</f>
        <v>-7.1694409410353884E-15</v>
      </c>
      <c r="AD703">
        <f>Z703*Dt</f>
        <v>-4.3553695208054365E-16</v>
      </c>
    </row>
    <row r="704" spans="6:30" x14ac:dyDescent="0.25">
      <c r="F704">
        <f>F703+Dt</f>
        <v>68.800000000000367</v>
      </c>
      <c r="G704">
        <f t="shared" si="90"/>
        <v>6377287.2057544319</v>
      </c>
      <c r="H704">
        <f t="shared" si="91"/>
        <v>5998714.7578595467</v>
      </c>
      <c r="I704">
        <f t="shared" si="92"/>
        <v>2164535.3678138964</v>
      </c>
      <c r="J704">
        <f>-G_*M*m_/(POWER(G704,2))</f>
        <v>-9.807426577774649</v>
      </c>
      <c r="K704">
        <f t="shared" si="93"/>
        <v>-9.2252320854602203</v>
      </c>
      <c r="L704">
        <f t="shared" si="94"/>
        <v>-3.3287699001036137</v>
      </c>
      <c r="M704">
        <f t="shared" si="95"/>
        <v>-18.812746816281081</v>
      </c>
      <c r="N704">
        <f t="shared" si="96"/>
        <v>-6.788266142874801</v>
      </c>
      <c r="O704">
        <f>K704/m_</f>
        <v>-9.2252320854602203</v>
      </c>
      <c r="P704">
        <f>L704/m_</f>
        <v>-3.3287699001036137</v>
      </c>
      <c r="Q704">
        <f>M704+O704*Dt/2</f>
        <v>-19.274008420554093</v>
      </c>
      <c r="R704">
        <f>N704+P704*Dt/2</f>
        <v>-6.9547046378799813</v>
      </c>
      <c r="S704">
        <f>x/r_</f>
        <v>0.94063734081406147</v>
      </c>
      <c r="T704">
        <f>y/r_</f>
        <v>0.33941330714374052</v>
      </c>
      <c r="U704">
        <f>S704+M704*Dt/2</f>
        <v>7.4384942649885488E-15</v>
      </c>
      <c r="V704">
        <f>T704+N704*Dt/2</f>
        <v>4.4408920985006262E-16</v>
      </c>
      <c r="W704">
        <f t="shared" si="97"/>
        <v>-6.8621835960884199E-14</v>
      </c>
      <c r="X704">
        <f t="shared" si="98"/>
        <v>-4.3553723195864475E-15</v>
      </c>
      <c r="Y704">
        <f>W704/m_</f>
        <v>-6.8621835960884199E-14</v>
      </c>
      <c r="Z704">
        <f>X704/m_</f>
        <v>-4.3553723195864475E-15</v>
      </c>
      <c r="AA704">
        <f>Q704*Dt</f>
        <v>-1.9274008420554094</v>
      </c>
      <c r="AB704">
        <f>R704*Dt</f>
        <v>-0.69547046378799815</v>
      </c>
      <c r="AC704">
        <f>Y704*Dt</f>
        <v>-6.8621835960884205E-15</v>
      </c>
      <c r="AD704">
        <f>Z704*Dt</f>
        <v>-4.3553723195864477E-16</v>
      </c>
    </row>
    <row r="705" spans="6:30" x14ac:dyDescent="0.25">
      <c r="F705">
        <f>F704+Dt</f>
        <v>68.900000000000361</v>
      </c>
      <c r="G705">
        <f t="shared" si="90"/>
        <v>6377285.1567172986</v>
      </c>
      <c r="H705">
        <f t="shared" si="91"/>
        <v>5998712.8304587044</v>
      </c>
      <c r="I705">
        <f t="shared" si="92"/>
        <v>2164534.6723434324</v>
      </c>
      <c r="J705">
        <f>-G_*M*m_/(POWER(G705,2))</f>
        <v>-9.8074328800753836</v>
      </c>
      <c r="K705">
        <f t="shared" si="93"/>
        <v>-9.225238013640034</v>
      </c>
      <c r="L705">
        <f t="shared" si="94"/>
        <v>-3.3287720391872111</v>
      </c>
      <c r="M705">
        <f t="shared" si="95"/>
        <v>-18.812746816281088</v>
      </c>
      <c r="N705">
        <f t="shared" si="96"/>
        <v>-6.788266142874801</v>
      </c>
      <c r="O705">
        <f>K705/m_</f>
        <v>-9.225238013640034</v>
      </c>
      <c r="P705">
        <f>L705/m_</f>
        <v>-3.3287720391872111</v>
      </c>
      <c r="Q705">
        <f>M705+O705*Dt/2</f>
        <v>-19.274008716963088</v>
      </c>
      <c r="R705">
        <f>N705+P705*Dt/2</f>
        <v>-6.9547047448341619</v>
      </c>
      <c r="S705">
        <f>x/r_</f>
        <v>0.94063734081406147</v>
      </c>
      <c r="T705">
        <f>y/r_</f>
        <v>0.33941330714374052</v>
      </c>
      <c r="U705">
        <f>S705+M705*Dt/2</f>
        <v>6.9944050551384862E-15</v>
      </c>
      <c r="V705">
        <f>T705+N705*Dt/2</f>
        <v>4.4408920985006262E-16</v>
      </c>
      <c r="W705">
        <f t="shared" si="97"/>
        <v>-6.4525051397459582E-14</v>
      </c>
      <c r="X705">
        <f t="shared" si="98"/>
        <v>-4.355375118370201E-15</v>
      </c>
      <c r="Y705">
        <f>W705/m_</f>
        <v>-6.4525051397459582E-14</v>
      </c>
      <c r="Z705">
        <f>X705/m_</f>
        <v>-4.355375118370201E-15</v>
      </c>
      <c r="AA705">
        <f>Q705*Dt</f>
        <v>-1.9274008716963089</v>
      </c>
      <c r="AB705">
        <f>R705*Dt</f>
        <v>-0.69547047448341626</v>
      </c>
      <c r="AC705">
        <f>Y705*Dt</f>
        <v>-6.4525051397459589E-15</v>
      </c>
      <c r="AD705">
        <f>Z705*Dt</f>
        <v>-4.3553751183702012E-16</v>
      </c>
    </row>
    <row r="706" spans="6:30" x14ac:dyDescent="0.25">
      <c r="F706">
        <f>F705+Dt</f>
        <v>69.000000000000355</v>
      </c>
      <c r="G706">
        <f t="shared" si="90"/>
        <v>6377283.1076801326</v>
      </c>
      <c r="H706">
        <f t="shared" si="91"/>
        <v>5998710.9030578323</v>
      </c>
      <c r="I706">
        <f t="shared" si="92"/>
        <v>2164533.9768729578</v>
      </c>
      <c r="J706">
        <f>-G_*M*m_/(POWER(G706,2))</f>
        <v>-9.8074391823822964</v>
      </c>
      <c r="K706">
        <f t="shared" si="93"/>
        <v>-9.2252439418256618</v>
      </c>
      <c r="L706">
        <f t="shared" si="94"/>
        <v>-3.3287741782729068</v>
      </c>
      <c r="M706">
        <f t="shared" si="95"/>
        <v>-18.812746816281095</v>
      </c>
      <c r="N706">
        <f t="shared" si="96"/>
        <v>-6.788266142874801</v>
      </c>
      <c r="O706">
        <f>K706/m_</f>
        <v>-9.2252439418256618</v>
      </c>
      <c r="P706">
        <f>L706/m_</f>
        <v>-3.3287741782729068</v>
      </c>
      <c r="Q706">
        <f>M706+O706*Dt/2</f>
        <v>-19.274009013372378</v>
      </c>
      <c r="R706">
        <f>N706+P706*Dt/2</f>
        <v>-6.9547048517884464</v>
      </c>
      <c r="S706">
        <f>x/r_</f>
        <v>0.94063734081406147</v>
      </c>
      <c r="T706">
        <f>y/r_</f>
        <v>0.33941330714374052</v>
      </c>
      <c r="U706">
        <f>S706+M706*Dt/2</f>
        <v>6.6613381477509392E-15</v>
      </c>
      <c r="V706">
        <f>T706+N706*Dt/2</f>
        <v>4.4408920985006262E-16</v>
      </c>
      <c r="W706">
        <f t="shared" si="97"/>
        <v>-6.1452469391991531E-14</v>
      </c>
      <c r="X706">
        <f t="shared" si="98"/>
        <v>-4.3553779171566982E-15</v>
      </c>
      <c r="Y706">
        <f>W706/m_</f>
        <v>-6.1452469391991531E-14</v>
      </c>
      <c r="Z706">
        <f>X706/m_</f>
        <v>-4.3553779171566982E-15</v>
      </c>
      <c r="AA706">
        <f>Q706*Dt</f>
        <v>-1.927400901337238</v>
      </c>
      <c r="AB706">
        <f>R706*Dt</f>
        <v>-0.69547048517884469</v>
      </c>
      <c r="AC706">
        <f>Y706*Dt</f>
        <v>-6.1452469391991531E-15</v>
      </c>
      <c r="AD706">
        <f>Z706*Dt</f>
        <v>-4.3553779171566984E-16</v>
      </c>
    </row>
    <row r="707" spans="6:30" x14ac:dyDescent="0.25">
      <c r="F707">
        <f>F706+Dt</f>
        <v>69.10000000000035</v>
      </c>
      <c r="G707">
        <f t="shared" si="90"/>
        <v>6377281.0586429378</v>
      </c>
      <c r="H707">
        <f t="shared" si="91"/>
        <v>5998708.9756569313</v>
      </c>
      <c r="I707">
        <f t="shared" si="92"/>
        <v>2164533.2814024724</v>
      </c>
      <c r="J707">
        <f>-G_*M*m_/(POWER(G707,2))</f>
        <v>-9.8074454846953696</v>
      </c>
      <c r="K707">
        <f t="shared" si="93"/>
        <v>-9.2252498700170804</v>
      </c>
      <c r="L707">
        <f t="shared" si="94"/>
        <v>-3.3287763173606915</v>
      </c>
      <c r="M707">
        <f t="shared" si="95"/>
        <v>-18.812746816281102</v>
      </c>
      <c r="N707">
        <f t="shared" si="96"/>
        <v>-6.788266142874801</v>
      </c>
      <c r="O707">
        <f>K707/m_</f>
        <v>-9.2252498700170804</v>
      </c>
      <c r="P707">
        <f>L707/m_</f>
        <v>-3.3287763173606915</v>
      </c>
      <c r="Q707">
        <f>M707+O707*Dt/2</f>
        <v>-19.274009309781956</v>
      </c>
      <c r="R707">
        <f>N707+P707*Dt/2</f>
        <v>-6.9547049587428358</v>
      </c>
      <c r="S707">
        <f>x/r_</f>
        <v>0.94063734081406147</v>
      </c>
      <c r="T707">
        <f>y/r_</f>
        <v>0.33941330714374052</v>
      </c>
      <c r="U707">
        <f>S707+M707*Dt/2</f>
        <v>6.3282712403633923E-15</v>
      </c>
      <c r="V707">
        <f>T707+N707*Dt/2</f>
        <v>4.4408920985006262E-16</v>
      </c>
      <c r="W707">
        <f t="shared" si="97"/>
        <v>-5.8379883437595207E-14</v>
      </c>
      <c r="X707">
        <f t="shared" si="98"/>
        <v>-4.3553807159459311E-15</v>
      </c>
      <c r="Y707">
        <f>W707/m_</f>
        <v>-5.8379883437595207E-14</v>
      </c>
      <c r="Z707">
        <f>X707/m_</f>
        <v>-4.3553807159459311E-15</v>
      </c>
      <c r="AA707">
        <f>Q707*Dt</f>
        <v>-1.9274009309781956</v>
      </c>
      <c r="AB707">
        <f>R707*Dt</f>
        <v>-0.69547049587428367</v>
      </c>
      <c r="AC707">
        <f>Y707*Dt</f>
        <v>-5.8379883437595213E-15</v>
      </c>
      <c r="AD707">
        <f>Z707*Dt</f>
        <v>-4.3553807159459311E-16</v>
      </c>
    </row>
    <row r="708" spans="6:30" x14ac:dyDescent="0.25">
      <c r="F708">
        <f>F707+Dt</f>
        <v>69.200000000000344</v>
      </c>
      <c r="G708">
        <f t="shared" si="90"/>
        <v>6377279.0096057104</v>
      </c>
      <c r="H708">
        <f t="shared" si="91"/>
        <v>5998707.0482560005</v>
      </c>
      <c r="I708">
        <f t="shared" si="92"/>
        <v>2164532.5859319763</v>
      </c>
      <c r="J708">
        <f>-G_*M*m_/(POWER(G708,2))</f>
        <v>-9.8074517870146209</v>
      </c>
      <c r="K708">
        <f t="shared" si="93"/>
        <v>-9.2252557982143131</v>
      </c>
      <c r="L708">
        <f t="shared" si="94"/>
        <v>-3.3287784564505736</v>
      </c>
      <c r="M708">
        <f t="shared" si="95"/>
        <v>-18.812746816281109</v>
      </c>
      <c r="N708">
        <f t="shared" si="96"/>
        <v>-6.788266142874801</v>
      </c>
      <c r="O708">
        <f>K708/m_</f>
        <v>-9.2252557982143131</v>
      </c>
      <c r="P708">
        <f>L708/m_</f>
        <v>-3.3287784564505736</v>
      </c>
      <c r="Q708">
        <f>M708+O708*Dt/2</f>
        <v>-19.274009606191825</v>
      </c>
      <c r="R708">
        <f>N708+P708*Dt/2</f>
        <v>-6.9547050656973299</v>
      </c>
      <c r="S708">
        <f>x/r_</f>
        <v>0.94063734081406147</v>
      </c>
      <c r="T708">
        <f>y/r_</f>
        <v>0.33941330714374052</v>
      </c>
      <c r="U708">
        <f>S708+M708*Dt/2</f>
        <v>5.9952043329758453E-15</v>
      </c>
      <c r="V708">
        <f>T708+N708*Dt/2</f>
        <v>4.4408920985006262E-16</v>
      </c>
      <c r="W708">
        <f t="shared" si="97"/>
        <v>-5.5307293534264992E-14</v>
      </c>
      <c r="X708">
        <f t="shared" si="98"/>
        <v>-4.3553835147379076E-15</v>
      </c>
      <c r="Y708">
        <f>W708/m_</f>
        <v>-5.5307293534264992E-14</v>
      </c>
      <c r="Z708">
        <f>X708/m_</f>
        <v>-4.3553835147379076E-15</v>
      </c>
      <c r="AA708">
        <f>Q708*Dt</f>
        <v>-1.9274009606191826</v>
      </c>
      <c r="AB708">
        <f>R708*Dt</f>
        <v>-0.69547050656973308</v>
      </c>
      <c r="AC708">
        <f>Y708*Dt</f>
        <v>-5.5307293534264993E-15</v>
      </c>
      <c r="AD708">
        <f>Z708*Dt</f>
        <v>-4.3553835147379079E-16</v>
      </c>
    </row>
    <row r="709" spans="6:30" x14ac:dyDescent="0.25">
      <c r="F709">
        <f>F708+Dt</f>
        <v>69.300000000000338</v>
      </c>
      <c r="G709">
        <f t="shared" si="90"/>
        <v>6377276.9605684513</v>
      </c>
      <c r="H709">
        <f t="shared" si="91"/>
        <v>5998705.1208550399</v>
      </c>
      <c r="I709">
        <f t="shared" si="92"/>
        <v>2164531.8904614695</v>
      </c>
      <c r="J709">
        <f>-G_*M*m_/(POWER(G709,2))</f>
        <v>-9.8074580893400434</v>
      </c>
      <c r="K709">
        <f t="shared" si="93"/>
        <v>-9.2252617264173491</v>
      </c>
      <c r="L709">
        <f t="shared" si="94"/>
        <v>-3.3287805955425509</v>
      </c>
      <c r="M709">
        <f t="shared" si="95"/>
        <v>-18.812746816281116</v>
      </c>
      <c r="N709">
        <f t="shared" si="96"/>
        <v>-6.788266142874801</v>
      </c>
      <c r="O709">
        <f>K709/m_</f>
        <v>-9.2252617264173491</v>
      </c>
      <c r="P709">
        <f>L709/m_</f>
        <v>-3.3287805955425509</v>
      </c>
      <c r="Q709">
        <f>M709+O709*Dt/2</f>
        <v>-19.274009902601982</v>
      </c>
      <c r="R709">
        <f>N709+P709*Dt/2</f>
        <v>-6.9547051726519289</v>
      </c>
      <c r="S709">
        <f>x/r_</f>
        <v>0.94063734081406147</v>
      </c>
      <c r="T709">
        <f>y/r_</f>
        <v>0.33941330714374052</v>
      </c>
      <c r="U709">
        <f>S709+M709*Dt/2</f>
        <v>5.6621374255882984E-15</v>
      </c>
      <c r="V709">
        <f>T709+N709*Dt/2</f>
        <v>4.4408920985006262E-16</v>
      </c>
      <c r="W709">
        <f t="shared" si="97"/>
        <v>-5.2234699681994993E-14</v>
      </c>
      <c r="X709">
        <f t="shared" si="98"/>
        <v>-4.3553863135326247E-15</v>
      </c>
      <c r="Y709">
        <f>W709/m_</f>
        <v>-5.2234699681994993E-14</v>
      </c>
      <c r="Z709">
        <f>X709/m_</f>
        <v>-4.3553863135326247E-15</v>
      </c>
      <c r="AA709">
        <f>Q709*Dt</f>
        <v>-1.9274009902601983</v>
      </c>
      <c r="AB709">
        <f>R709*Dt</f>
        <v>-0.69547051726519293</v>
      </c>
      <c r="AC709">
        <f>Y709*Dt</f>
        <v>-5.2234699681994996E-15</v>
      </c>
      <c r="AD709">
        <f>Z709*Dt</f>
        <v>-4.3553863135326251E-16</v>
      </c>
    </row>
    <row r="710" spans="6:30" x14ac:dyDescent="0.25">
      <c r="F710">
        <f>F709+Dt</f>
        <v>69.400000000000333</v>
      </c>
      <c r="G710">
        <f t="shared" si="90"/>
        <v>6377274.9115311606</v>
      </c>
      <c r="H710">
        <f t="shared" si="91"/>
        <v>5998703.1934540495</v>
      </c>
      <c r="I710">
        <f t="shared" si="92"/>
        <v>2164531.1949909525</v>
      </c>
      <c r="J710">
        <f>-G_*M*m_/(POWER(G710,2))</f>
        <v>-9.8074643916716369</v>
      </c>
      <c r="K710">
        <f t="shared" si="93"/>
        <v>-9.225267654626192</v>
      </c>
      <c r="L710">
        <f t="shared" si="94"/>
        <v>-3.328782734636623</v>
      </c>
      <c r="M710">
        <f t="shared" si="95"/>
        <v>-18.81274681628112</v>
      </c>
      <c r="N710">
        <f t="shared" si="96"/>
        <v>-6.788266142874801</v>
      </c>
      <c r="O710">
        <f>K710/m_</f>
        <v>-9.225267654626192</v>
      </c>
      <c r="P710">
        <f>L710/m_</f>
        <v>-3.328782734636623</v>
      </c>
      <c r="Q710">
        <f>M710+O710*Dt/2</f>
        <v>-19.27401019901243</v>
      </c>
      <c r="R710">
        <f>N710+P710*Dt/2</f>
        <v>-6.9547052796066318</v>
      </c>
      <c r="S710">
        <f>x/r_</f>
        <v>0.94063734081406147</v>
      </c>
      <c r="T710">
        <f>y/r_</f>
        <v>0.33941330714374052</v>
      </c>
      <c r="U710">
        <f>S710+M710*Dt/2</f>
        <v>5.440092820663267E-15</v>
      </c>
      <c r="V710">
        <f>T710+N710*Dt/2</f>
        <v>4.4408920985006262E-16</v>
      </c>
      <c r="W710">
        <f t="shared" si="97"/>
        <v>-5.0186312336629005E-14</v>
      </c>
      <c r="X710">
        <f t="shared" si="98"/>
        <v>-4.3553891123300822E-15</v>
      </c>
      <c r="Y710">
        <f>W710/m_</f>
        <v>-5.0186312336629005E-14</v>
      </c>
      <c r="Z710">
        <f>X710/m_</f>
        <v>-4.3553891123300822E-15</v>
      </c>
      <c r="AA710">
        <f>Q710*Dt</f>
        <v>-1.927401019901243</v>
      </c>
      <c r="AB710">
        <f>R710*Dt</f>
        <v>-0.69547052796066322</v>
      </c>
      <c r="AC710">
        <f>Y710*Dt</f>
        <v>-5.0186312336629011E-15</v>
      </c>
      <c r="AD710">
        <f>Z710*Dt</f>
        <v>-4.3553891123300825E-16</v>
      </c>
    </row>
    <row r="711" spans="6:30" x14ac:dyDescent="0.25">
      <c r="F711">
        <f>F710+Dt</f>
        <v>69.500000000000327</v>
      </c>
      <c r="G711">
        <f t="shared" si="90"/>
        <v>6377272.8624938391</v>
      </c>
      <c r="H711">
        <f t="shared" si="91"/>
        <v>5998701.2660530293</v>
      </c>
      <c r="I711">
        <f t="shared" si="92"/>
        <v>2164530.4995204248</v>
      </c>
      <c r="J711">
        <f>-G_*M*m_/(POWER(G711,2))</f>
        <v>-9.8074706940094014</v>
      </c>
      <c r="K711">
        <f t="shared" si="93"/>
        <v>-9.2252735828408365</v>
      </c>
      <c r="L711">
        <f t="shared" si="94"/>
        <v>-3.328784873732789</v>
      </c>
      <c r="M711">
        <f t="shared" si="95"/>
        <v>-18.812746816281123</v>
      </c>
      <c r="N711">
        <f t="shared" si="96"/>
        <v>-6.788266142874801</v>
      </c>
      <c r="O711">
        <f>K711/m_</f>
        <v>-9.2252735828408365</v>
      </c>
      <c r="P711">
        <f>L711/m_</f>
        <v>-3.328784873732789</v>
      </c>
      <c r="Q711">
        <f>M711+O711*Dt/2</f>
        <v>-19.274010495423166</v>
      </c>
      <c r="R711">
        <f>N711+P711*Dt/2</f>
        <v>-6.9547053865614403</v>
      </c>
      <c r="S711">
        <f>x/r_</f>
        <v>0.94063734081406147</v>
      </c>
      <c r="T711">
        <f>y/r_</f>
        <v>0.33941330714374052</v>
      </c>
      <c r="U711">
        <f>S711+M711*Dt/2</f>
        <v>5.2180482157382357E-15</v>
      </c>
      <c r="V711">
        <f>T711+N711*Dt/2</f>
        <v>4.4408920985006262E-16</v>
      </c>
      <c r="W711">
        <f t="shared" si="97"/>
        <v>-4.8137922358639706E-14</v>
      </c>
      <c r="X711">
        <f t="shared" si="98"/>
        <v>-4.3553919111302803E-15</v>
      </c>
      <c r="Y711">
        <f>W711/m_</f>
        <v>-4.8137922358639706E-14</v>
      </c>
      <c r="Z711">
        <f>X711/m_</f>
        <v>-4.3553919111302803E-15</v>
      </c>
      <c r="AA711">
        <f>Q711*Dt</f>
        <v>-1.9274010495423166</v>
      </c>
      <c r="AB711">
        <f>R711*Dt</f>
        <v>-0.69547053865614405</v>
      </c>
      <c r="AC711">
        <f>Y711*Dt</f>
        <v>-4.8137922358639708E-15</v>
      </c>
      <c r="AD711">
        <f>Z711*Dt</f>
        <v>-4.3553919111302803E-16</v>
      </c>
    </row>
    <row r="712" spans="6:30" x14ac:dyDescent="0.25">
      <c r="F712">
        <f>F711+Dt</f>
        <v>69.600000000000321</v>
      </c>
      <c r="G712">
        <f t="shared" si="90"/>
        <v>6377270.813456485</v>
      </c>
      <c r="H712">
        <f t="shared" si="91"/>
        <v>5998699.3386519793</v>
      </c>
      <c r="I712">
        <f t="shared" si="92"/>
        <v>2164529.8040498863</v>
      </c>
      <c r="J712">
        <f>-G_*M*m_/(POWER(G712,2))</f>
        <v>-9.8074769963533406</v>
      </c>
      <c r="K712">
        <f t="shared" si="93"/>
        <v>-9.2252795110612915</v>
      </c>
      <c r="L712">
        <f t="shared" si="94"/>
        <v>-3.3287870128310515</v>
      </c>
      <c r="M712">
        <f t="shared" si="95"/>
        <v>-18.812746816281127</v>
      </c>
      <c r="N712">
        <f t="shared" si="96"/>
        <v>-6.788266142874801</v>
      </c>
      <c r="O712">
        <f>K712/m_</f>
        <v>-9.2252795110612915</v>
      </c>
      <c r="P712">
        <f>L712/m_</f>
        <v>-3.3287870128310515</v>
      </c>
      <c r="Q712">
        <f>M712+O712*Dt/2</f>
        <v>-19.27401079183419</v>
      </c>
      <c r="R712">
        <f>N712+P712*Dt/2</f>
        <v>-6.9547054935163537</v>
      </c>
      <c r="S712">
        <f>x/r_</f>
        <v>0.94063734081406147</v>
      </c>
      <c r="T712">
        <f>y/r_</f>
        <v>0.33941330714374052</v>
      </c>
      <c r="U712">
        <f>S712+M712*Dt/2</f>
        <v>5.1070259132757201E-15</v>
      </c>
      <c r="V712">
        <f>T712+N712*Dt/2</f>
        <v>4.4408920985006262E-16</v>
      </c>
      <c r="W712">
        <f t="shared" si="97"/>
        <v>-4.7113741520201578E-14</v>
      </c>
      <c r="X712">
        <f t="shared" si="98"/>
        <v>-4.3553947099332205E-15</v>
      </c>
      <c r="Y712">
        <f>W712/m_</f>
        <v>-4.7113741520201578E-14</v>
      </c>
      <c r="Z712">
        <f>X712/m_</f>
        <v>-4.3553947099332205E-15</v>
      </c>
      <c r="AA712">
        <f>Q712*Dt</f>
        <v>-1.9274010791834191</v>
      </c>
      <c r="AB712">
        <f>R712*Dt</f>
        <v>-0.69547054935163544</v>
      </c>
      <c r="AC712">
        <f>Y712*Dt</f>
        <v>-4.7113741520201583E-15</v>
      </c>
      <c r="AD712">
        <f>Z712*Dt</f>
        <v>-4.3553947099332209E-16</v>
      </c>
    </row>
    <row r="713" spans="6:30" x14ac:dyDescent="0.25">
      <c r="F713">
        <f>F712+Dt</f>
        <v>69.700000000000315</v>
      </c>
      <c r="G713">
        <f t="shared" si="90"/>
        <v>6377268.7644191002</v>
      </c>
      <c r="H713">
        <f t="shared" si="91"/>
        <v>5998697.4112509005</v>
      </c>
      <c r="I713">
        <f t="shared" si="92"/>
        <v>2164529.1085793371</v>
      </c>
      <c r="J713">
        <f>-G_*M*m_/(POWER(G713,2))</f>
        <v>-9.807483298703449</v>
      </c>
      <c r="K713">
        <f t="shared" si="93"/>
        <v>-9.2252854392875481</v>
      </c>
      <c r="L713">
        <f t="shared" si="94"/>
        <v>-3.3287891519314075</v>
      </c>
      <c r="M713">
        <f t="shared" si="95"/>
        <v>-18.81274681628113</v>
      </c>
      <c r="N713">
        <f t="shared" si="96"/>
        <v>-6.788266142874801</v>
      </c>
      <c r="O713">
        <f>K713/m_</f>
        <v>-9.2252854392875481</v>
      </c>
      <c r="P713">
        <f>L713/m_</f>
        <v>-3.3287891519314075</v>
      </c>
      <c r="Q713">
        <f>M713+O713*Dt/2</f>
        <v>-19.274011088245508</v>
      </c>
      <c r="R713">
        <f>N713+P713*Dt/2</f>
        <v>-6.954705600471371</v>
      </c>
      <c r="S713">
        <f>x/r_</f>
        <v>0.94063734081406147</v>
      </c>
      <c r="T713">
        <f>y/r_</f>
        <v>0.33941330714374052</v>
      </c>
      <c r="U713">
        <f>S713+M713*Dt/2</f>
        <v>4.8849813083506888E-15</v>
      </c>
      <c r="V713">
        <f>T713+N713*Dt/2</f>
        <v>4.4408920985006262E-16</v>
      </c>
      <c r="W713">
        <f t="shared" si="97"/>
        <v>-4.5065346935119443E-14</v>
      </c>
      <c r="X713">
        <f t="shared" si="98"/>
        <v>-4.3553975087389003E-15</v>
      </c>
      <c r="Y713">
        <f>W713/m_</f>
        <v>-4.5065346935119443E-14</v>
      </c>
      <c r="Z713">
        <f>X713/m_</f>
        <v>-4.3553975087389003E-15</v>
      </c>
      <c r="AA713">
        <f>Q713*Dt</f>
        <v>-1.9274011088245508</v>
      </c>
      <c r="AB713">
        <f>R713*Dt</f>
        <v>-0.69547056004713714</v>
      </c>
      <c r="AC713">
        <f>Y713*Dt</f>
        <v>-4.5065346935119443E-15</v>
      </c>
      <c r="AD713">
        <f>Z713*Dt</f>
        <v>-4.3553975087389007E-16</v>
      </c>
    </row>
    <row r="714" spans="6:30" x14ac:dyDescent="0.25">
      <c r="F714">
        <f>F713+Dt</f>
        <v>69.80000000000031</v>
      </c>
      <c r="G714">
        <f t="shared" si="90"/>
        <v>6377266.7153816838</v>
      </c>
      <c r="H714">
        <f t="shared" si="91"/>
        <v>5998695.4838497918</v>
      </c>
      <c r="I714">
        <f t="shared" si="92"/>
        <v>2164528.4131087773</v>
      </c>
      <c r="J714">
        <f>-G_*M*m_/(POWER(G714,2))</f>
        <v>-9.8074896010597303</v>
      </c>
      <c r="K714">
        <f t="shared" si="93"/>
        <v>-9.2252913675196115</v>
      </c>
      <c r="L714">
        <f t="shared" si="94"/>
        <v>-3.3287912910338586</v>
      </c>
      <c r="M714">
        <f t="shared" si="95"/>
        <v>-18.812746816281134</v>
      </c>
      <c r="N714">
        <f t="shared" si="96"/>
        <v>-6.788266142874801</v>
      </c>
      <c r="O714">
        <f>K714/m_</f>
        <v>-9.2252913675196115</v>
      </c>
      <c r="P714">
        <f>L714/m_</f>
        <v>-3.3287912910338586</v>
      </c>
      <c r="Q714">
        <f>M714+O714*Dt/2</f>
        <v>-19.274011384657115</v>
      </c>
      <c r="R714">
        <f>N714+P714*Dt/2</f>
        <v>-6.954705707426494</v>
      </c>
      <c r="S714">
        <f>x/r_</f>
        <v>0.94063734081406147</v>
      </c>
      <c r="T714">
        <f>y/r_</f>
        <v>0.33941330714374052</v>
      </c>
      <c r="U714">
        <f>S714+M714*Dt/2</f>
        <v>4.7739590058881731E-15</v>
      </c>
      <c r="V714">
        <f>T714+N714*Dt/2</f>
        <v>4.4408920985006262E-16</v>
      </c>
      <c r="W714">
        <f t="shared" si="97"/>
        <v>-4.404116280591267E-14</v>
      </c>
      <c r="X714">
        <f t="shared" si="98"/>
        <v>-4.3554003075473215E-15</v>
      </c>
      <c r="Y714">
        <f>W714/m_</f>
        <v>-4.404116280591267E-14</v>
      </c>
      <c r="Z714">
        <f>X714/m_</f>
        <v>-4.3554003075473215E-15</v>
      </c>
      <c r="AA714">
        <f>Q714*Dt</f>
        <v>-1.9274011384657115</v>
      </c>
      <c r="AB714">
        <f>R714*Dt</f>
        <v>-0.6954705707426494</v>
      </c>
      <c r="AC714">
        <f>Y714*Dt</f>
        <v>-4.4041162805912672E-15</v>
      </c>
      <c r="AD714">
        <f>Z714*Dt</f>
        <v>-4.3554003075473219E-16</v>
      </c>
    </row>
    <row r="715" spans="6:30" x14ac:dyDescent="0.25">
      <c r="F715">
        <f>F714+Dt</f>
        <v>69.900000000000304</v>
      </c>
      <c r="G715">
        <f t="shared" si="90"/>
        <v>6377264.6663442357</v>
      </c>
      <c r="H715">
        <f t="shared" si="91"/>
        <v>5998693.5564486533</v>
      </c>
      <c r="I715">
        <f t="shared" si="92"/>
        <v>2164527.7176382067</v>
      </c>
      <c r="J715">
        <f>-G_*M*m_/(POWER(G715,2))</f>
        <v>-9.8074959034221827</v>
      </c>
      <c r="K715">
        <f t="shared" si="93"/>
        <v>-9.2252972957574801</v>
      </c>
      <c r="L715">
        <f t="shared" si="94"/>
        <v>-3.328793430138405</v>
      </c>
      <c r="M715">
        <f t="shared" si="95"/>
        <v>-18.812746816281138</v>
      </c>
      <c r="N715">
        <f t="shared" si="96"/>
        <v>-6.788266142874801</v>
      </c>
      <c r="O715">
        <f>K715/m_</f>
        <v>-9.2252972957574801</v>
      </c>
      <c r="P715">
        <f>L715/m_</f>
        <v>-3.328793430138405</v>
      </c>
      <c r="Q715">
        <f>M715+O715*Dt/2</f>
        <v>-19.274011681069013</v>
      </c>
      <c r="R715">
        <f>N715+P715*Dt/2</f>
        <v>-6.9547058143817209</v>
      </c>
      <c r="S715">
        <f>x/r_</f>
        <v>0.94063734081406147</v>
      </c>
      <c r="T715">
        <f>y/r_</f>
        <v>0.33941330714374052</v>
      </c>
      <c r="U715">
        <f>S715+M715*Dt/2</f>
        <v>4.5519144009631418E-15</v>
      </c>
      <c r="V715">
        <f>T715+N715*Dt/2</f>
        <v>4.4408920985006262E-16</v>
      </c>
      <c r="W715">
        <f t="shared" si="97"/>
        <v>-4.1992763613724805E-14</v>
      </c>
      <c r="X715">
        <f t="shared" si="98"/>
        <v>-4.3554031063584831E-15</v>
      </c>
      <c r="Y715">
        <f>W715/m_</f>
        <v>-4.1992763613724805E-14</v>
      </c>
      <c r="Z715">
        <f>X715/m_</f>
        <v>-4.3554031063584831E-15</v>
      </c>
      <c r="AA715">
        <f>Q715*Dt</f>
        <v>-1.9274011681069014</v>
      </c>
      <c r="AB715">
        <f>R715*Dt</f>
        <v>-0.69547058143817209</v>
      </c>
      <c r="AC715">
        <f>Y715*Dt</f>
        <v>-4.1992763613724805E-15</v>
      </c>
      <c r="AD715">
        <f>Z715*Dt</f>
        <v>-4.3554031063584833E-16</v>
      </c>
    </row>
    <row r="716" spans="6:30" x14ac:dyDescent="0.25">
      <c r="F716">
        <f>F715+Dt</f>
        <v>70.000000000000298</v>
      </c>
      <c r="G716">
        <f t="shared" si="90"/>
        <v>6377262.6173067559</v>
      </c>
      <c r="H716">
        <f t="shared" si="91"/>
        <v>5998691.6290474851</v>
      </c>
      <c r="I716">
        <f t="shared" si="92"/>
        <v>2164527.0221676254</v>
      </c>
      <c r="J716">
        <f>-G_*M*m_/(POWER(G716,2))</f>
        <v>-9.8075022057908097</v>
      </c>
      <c r="K716">
        <f t="shared" si="93"/>
        <v>-9.2253032240011574</v>
      </c>
      <c r="L716">
        <f t="shared" si="94"/>
        <v>-3.3287955692450466</v>
      </c>
      <c r="M716">
        <f t="shared" si="95"/>
        <v>-18.812746816281141</v>
      </c>
      <c r="N716">
        <f t="shared" si="96"/>
        <v>-6.788266142874801</v>
      </c>
      <c r="O716">
        <f>K716/m_</f>
        <v>-9.2253032240011574</v>
      </c>
      <c r="P716">
        <f>L716/m_</f>
        <v>-3.3287955692450466</v>
      </c>
      <c r="Q716">
        <f>M716+O716*Dt/2</f>
        <v>-19.274011977481198</v>
      </c>
      <c r="R716">
        <f>N716+P716*Dt/2</f>
        <v>-6.9547059213370535</v>
      </c>
      <c r="S716">
        <f>x/r_</f>
        <v>0.94063734081406147</v>
      </c>
      <c r="T716">
        <f>y/r_</f>
        <v>0.33941330714374052</v>
      </c>
      <c r="U716">
        <f>S716+M716*Dt/2</f>
        <v>4.3298697960381105E-15</v>
      </c>
      <c r="V716">
        <f>T716+N716*Dt/2</f>
        <v>4.4408920985006262E-16</v>
      </c>
      <c r="W716">
        <f t="shared" si="97"/>
        <v>-3.9944361788895617E-14</v>
      </c>
      <c r="X716">
        <f t="shared" si="98"/>
        <v>-4.3554059051723869E-15</v>
      </c>
      <c r="Y716">
        <f>W716/m_</f>
        <v>-3.9944361788895617E-14</v>
      </c>
      <c r="Z716">
        <f>X716/m_</f>
        <v>-4.3554059051723869E-15</v>
      </c>
      <c r="AA716">
        <f>Q716*Dt</f>
        <v>-1.9274011977481198</v>
      </c>
      <c r="AB716">
        <f>R716*Dt</f>
        <v>-0.69547059213370543</v>
      </c>
      <c r="AC716">
        <f>Y716*Dt</f>
        <v>-3.9944361788895617E-15</v>
      </c>
      <c r="AD716">
        <f>Z716*Dt</f>
        <v>-4.3554059051723871E-16</v>
      </c>
    </row>
    <row r="717" spans="6:30" x14ac:dyDescent="0.25">
      <c r="F717">
        <f>F716+Dt</f>
        <v>70.100000000000293</v>
      </c>
      <c r="G717">
        <f t="shared" si="90"/>
        <v>6377260.5682692453</v>
      </c>
      <c r="H717">
        <f t="shared" si="91"/>
        <v>5998689.701646287</v>
      </c>
      <c r="I717">
        <f t="shared" si="92"/>
        <v>2164526.3266970334</v>
      </c>
      <c r="J717">
        <f>-G_*M*m_/(POWER(G717,2))</f>
        <v>-9.8075085081656024</v>
      </c>
      <c r="K717">
        <f t="shared" si="93"/>
        <v>-9.2253091522506327</v>
      </c>
      <c r="L717">
        <f t="shared" si="94"/>
        <v>-3.3287977083537803</v>
      </c>
      <c r="M717">
        <f t="shared" si="95"/>
        <v>-18.812746816281145</v>
      </c>
      <c r="N717">
        <f t="shared" si="96"/>
        <v>-6.788266142874801</v>
      </c>
      <c r="O717">
        <f>K717/m_</f>
        <v>-9.2253091522506327</v>
      </c>
      <c r="P717">
        <f>L717/m_</f>
        <v>-3.3287977083537803</v>
      </c>
      <c r="Q717">
        <f>M717+O717*Dt/2</f>
        <v>-19.274012273893675</v>
      </c>
      <c r="R717">
        <f>N717+P717*Dt/2</f>
        <v>-6.95470602829249</v>
      </c>
      <c r="S717">
        <f>x/r_</f>
        <v>0.94063734081406147</v>
      </c>
      <c r="T717">
        <f>y/r_</f>
        <v>0.33941330714374052</v>
      </c>
      <c r="U717">
        <f>S717+M717*Dt/2</f>
        <v>4.2188474935755949E-15</v>
      </c>
      <c r="V717">
        <f>T717+N717*Dt/2</f>
        <v>4.4408920985006262E-16</v>
      </c>
      <c r="W717">
        <f t="shared" si="97"/>
        <v>-3.892017239443258E-14</v>
      </c>
      <c r="X717">
        <f t="shared" si="98"/>
        <v>-4.3554087039890287E-15</v>
      </c>
      <c r="Y717">
        <f>W717/m_</f>
        <v>-3.892017239443258E-14</v>
      </c>
      <c r="Z717">
        <f>X717/m_</f>
        <v>-4.3554087039890287E-15</v>
      </c>
      <c r="AA717">
        <f>Q717*Dt</f>
        <v>-1.9274012273893675</v>
      </c>
      <c r="AB717">
        <f>R717*Dt</f>
        <v>-0.695470602829249</v>
      </c>
      <c r="AC717">
        <f>Y717*Dt</f>
        <v>-3.8920172394432584E-15</v>
      </c>
      <c r="AD717">
        <f>Z717*Dt</f>
        <v>-4.3554087039890291E-16</v>
      </c>
    </row>
    <row r="718" spans="6:30" x14ac:dyDescent="0.25">
      <c r="F718">
        <f>F717+Dt</f>
        <v>70.200000000000287</v>
      </c>
      <c r="G718">
        <f t="shared" si="90"/>
        <v>6377258.5192317031</v>
      </c>
      <c r="H718">
        <f t="shared" si="91"/>
        <v>5998687.77424506</v>
      </c>
      <c r="I718">
        <f t="shared" si="92"/>
        <v>2164525.6312264306</v>
      </c>
      <c r="J718">
        <f>-G_*M*m_/(POWER(G718,2))</f>
        <v>-9.8075148105465697</v>
      </c>
      <c r="K718">
        <f t="shared" si="93"/>
        <v>-9.2253150805059168</v>
      </c>
      <c r="L718">
        <f t="shared" si="94"/>
        <v>-3.3287998474646101</v>
      </c>
      <c r="M718">
        <f t="shared" si="95"/>
        <v>-18.812746816281148</v>
      </c>
      <c r="N718">
        <f t="shared" si="96"/>
        <v>-6.788266142874801</v>
      </c>
      <c r="O718">
        <f>K718/m_</f>
        <v>-9.2253150805059168</v>
      </c>
      <c r="P718">
        <f>L718/m_</f>
        <v>-3.3287998474646101</v>
      </c>
      <c r="Q718">
        <f>M718+O718*Dt/2</f>
        <v>-19.274012570306443</v>
      </c>
      <c r="R718">
        <f>N718+P718*Dt/2</f>
        <v>-6.9547061352480313</v>
      </c>
      <c r="S718">
        <f>x/r_</f>
        <v>0.94063734081406147</v>
      </c>
      <c r="T718">
        <f>y/r_</f>
        <v>0.33941330714374052</v>
      </c>
      <c r="U718">
        <f>S718+M718*Dt/2</f>
        <v>3.9968028886505635E-15</v>
      </c>
      <c r="V718">
        <f>T718+N718*Dt/2</f>
        <v>4.4408920985006262E-16</v>
      </c>
      <c r="W718">
        <f t="shared" si="97"/>
        <v>-3.6871765962477657E-14</v>
      </c>
      <c r="X718">
        <f t="shared" si="98"/>
        <v>-4.3554115028084127E-15</v>
      </c>
      <c r="Y718">
        <f>W718/m_</f>
        <v>-3.6871765962477657E-14</v>
      </c>
      <c r="Z718">
        <f>X718/m_</f>
        <v>-4.3554115028084127E-15</v>
      </c>
      <c r="AA718">
        <f>Q718*Dt</f>
        <v>-1.9274012570306445</v>
      </c>
      <c r="AB718">
        <f>R718*Dt</f>
        <v>-0.69547061352480322</v>
      </c>
      <c r="AC718">
        <f>Y718*Dt</f>
        <v>-3.6871765962477657E-15</v>
      </c>
      <c r="AD718">
        <f>Z718*Dt</f>
        <v>-4.355411502808413E-16</v>
      </c>
    </row>
    <row r="719" spans="6:30" x14ac:dyDescent="0.25">
      <c r="F719">
        <f>F718+Dt</f>
        <v>70.300000000000281</v>
      </c>
      <c r="G719">
        <f t="shared" si="90"/>
        <v>6377256.4701941293</v>
      </c>
      <c r="H719">
        <f t="shared" si="91"/>
        <v>5998685.8468438033</v>
      </c>
      <c r="I719">
        <f t="shared" si="92"/>
        <v>2164524.9357558172</v>
      </c>
      <c r="J719">
        <f>-G_*M*m_/(POWER(G719,2))</f>
        <v>-9.8075211129337099</v>
      </c>
      <c r="K719">
        <f t="shared" si="93"/>
        <v>-9.2253210087670077</v>
      </c>
      <c r="L719">
        <f t="shared" si="94"/>
        <v>-3.3288019865775356</v>
      </c>
      <c r="M719">
        <f t="shared" si="95"/>
        <v>-18.812746816281152</v>
      </c>
      <c r="N719">
        <f t="shared" si="96"/>
        <v>-6.788266142874801</v>
      </c>
      <c r="O719">
        <f>K719/m_</f>
        <v>-9.2253210087670077</v>
      </c>
      <c r="P719">
        <f>L719/m_</f>
        <v>-3.3288019865775356</v>
      </c>
      <c r="Q719">
        <f>M719+O719*Dt/2</f>
        <v>-19.274012866719502</v>
      </c>
      <c r="R719">
        <f>N719+P719*Dt/2</f>
        <v>-6.9547062422036774</v>
      </c>
      <c r="S719">
        <f>x/r_</f>
        <v>0.94063734081406147</v>
      </c>
      <c r="T719">
        <f>y/r_</f>
        <v>0.33941330714374052</v>
      </c>
      <c r="U719">
        <f>S719+M719*Dt/2</f>
        <v>3.8857805861880479E-15</v>
      </c>
      <c r="V719">
        <f>T719+N719*Dt/2</f>
        <v>4.4408920985006262E-16</v>
      </c>
      <c r="W719">
        <f t="shared" si="97"/>
        <v>-3.5847573277219576E-14</v>
      </c>
      <c r="X719">
        <f t="shared" si="98"/>
        <v>-4.3554143016305379E-15</v>
      </c>
      <c r="Y719">
        <f>W719/m_</f>
        <v>-3.5847573277219576E-14</v>
      </c>
      <c r="Z719">
        <f>X719/m_</f>
        <v>-4.3554143016305379E-15</v>
      </c>
      <c r="AA719">
        <f>Q719*Dt</f>
        <v>-1.9274012866719503</v>
      </c>
      <c r="AB719">
        <f>R719*Dt</f>
        <v>-0.69547062422036776</v>
      </c>
      <c r="AC719">
        <f>Y719*Dt</f>
        <v>-3.5847573277219574E-15</v>
      </c>
      <c r="AD719">
        <f>Z719*Dt</f>
        <v>-4.3554143016305381E-16</v>
      </c>
    </row>
    <row r="720" spans="6:30" x14ac:dyDescent="0.25">
      <c r="F720">
        <f>F719+Dt</f>
        <v>70.400000000000276</v>
      </c>
      <c r="G720">
        <f t="shared" si="90"/>
        <v>6377254.4211565237</v>
      </c>
      <c r="H720">
        <f t="shared" si="91"/>
        <v>5998683.9194425168</v>
      </c>
      <c r="I720">
        <f t="shared" si="92"/>
        <v>2164524.2402851931</v>
      </c>
      <c r="J720">
        <f>-G_*M*m_/(POWER(G720,2))</f>
        <v>-9.8075274153270211</v>
      </c>
      <c r="K720">
        <f t="shared" si="93"/>
        <v>-9.2253269370339037</v>
      </c>
      <c r="L720">
        <f t="shared" si="94"/>
        <v>-3.3288041256925553</v>
      </c>
      <c r="M720">
        <f t="shared" si="95"/>
        <v>-18.812746816281155</v>
      </c>
      <c r="N720">
        <f t="shared" si="96"/>
        <v>-6.788266142874801</v>
      </c>
      <c r="O720">
        <f>K720/m_</f>
        <v>-9.2253269370339037</v>
      </c>
      <c r="P720">
        <f>L720/m_</f>
        <v>-3.3288041256925553</v>
      </c>
      <c r="Q720">
        <f>M720+O720*Dt/2</f>
        <v>-19.27401316313285</v>
      </c>
      <c r="R720">
        <f>N720+P720*Dt/2</f>
        <v>-6.9547063491594292</v>
      </c>
      <c r="S720">
        <f>x/r_</f>
        <v>0.94063734081406147</v>
      </c>
      <c r="T720">
        <f>y/r_</f>
        <v>0.33941330714374052</v>
      </c>
      <c r="U720">
        <f>S720+M720*Dt/2</f>
        <v>3.6637359812630166E-15</v>
      </c>
      <c r="V720">
        <f>T720+N720*Dt/2</f>
        <v>4.4408920985006262E-16</v>
      </c>
      <c r="W720">
        <f t="shared" si="97"/>
        <v>-3.3799162238126049E-14</v>
      </c>
      <c r="X720">
        <f t="shared" si="98"/>
        <v>-4.3554171004554037E-15</v>
      </c>
      <c r="Y720">
        <f>W720/m_</f>
        <v>-3.3799162238126049E-14</v>
      </c>
      <c r="Z720">
        <f>X720/m_</f>
        <v>-4.3554171004554037E-15</v>
      </c>
      <c r="AA720">
        <f>Q720*Dt</f>
        <v>-1.927401316313285</v>
      </c>
      <c r="AB720">
        <f>R720*Dt</f>
        <v>-0.69547063491594296</v>
      </c>
      <c r="AC720">
        <f>Y720*Dt</f>
        <v>-3.3799162238126052E-15</v>
      </c>
      <c r="AD720">
        <f>Z720*Dt</f>
        <v>-4.3554171004554041E-16</v>
      </c>
    </row>
    <row r="721" spans="6:30" x14ac:dyDescent="0.25">
      <c r="F721">
        <f>F720+Dt</f>
        <v>70.50000000000027</v>
      </c>
      <c r="G721">
        <f t="shared" si="90"/>
        <v>6377252.3721188866</v>
      </c>
      <c r="H721">
        <f t="shared" si="91"/>
        <v>5998681.9920412004</v>
      </c>
      <c r="I721">
        <f t="shared" si="92"/>
        <v>2164523.5448145582</v>
      </c>
      <c r="J721">
        <f>-G_*M*m_/(POWER(G721,2))</f>
        <v>-9.8075337177265052</v>
      </c>
      <c r="K721">
        <f t="shared" si="93"/>
        <v>-9.2253328653066049</v>
      </c>
      <c r="L721">
        <f t="shared" si="94"/>
        <v>-3.3288062648096695</v>
      </c>
      <c r="M721">
        <f t="shared" si="95"/>
        <v>-18.812746816281159</v>
      </c>
      <c r="N721">
        <f t="shared" si="96"/>
        <v>-6.788266142874801</v>
      </c>
      <c r="O721">
        <f>K721/m_</f>
        <v>-9.2253328653066049</v>
      </c>
      <c r="P721">
        <f>L721/m_</f>
        <v>-3.3288062648096695</v>
      </c>
      <c r="Q721">
        <f>M721+O721*Dt/2</f>
        <v>-19.274013459546488</v>
      </c>
      <c r="R721">
        <f>N721+P721*Dt/2</f>
        <v>-6.954706456115284</v>
      </c>
      <c r="S721">
        <f>x/r_</f>
        <v>0.94063734081406147</v>
      </c>
      <c r="T721">
        <f>y/r_</f>
        <v>0.33941330714374052</v>
      </c>
      <c r="U721">
        <f>S721+M721*Dt/2</f>
        <v>3.4416913763379853E-15</v>
      </c>
      <c r="V721">
        <f>T721+N721*Dt/2</f>
        <v>4.4408920985006262E-16</v>
      </c>
      <c r="W721">
        <f t="shared" si="97"/>
        <v>-3.1750748566373139E-14</v>
      </c>
      <c r="X721">
        <f t="shared" si="98"/>
        <v>-4.3554198992830107E-15</v>
      </c>
      <c r="Y721">
        <f>W721/m_</f>
        <v>-3.1750748566373139E-14</v>
      </c>
      <c r="Z721">
        <f>X721/m_</f>
        <v>-4.3554198992830107E-15</v>
      </c>
      <c r="AA721">
        <f>Q721*Dt</f>
        <v>-1.9274013459546488</v>
      </c>
      <c r="AB721">
        <f>R721*Dt</f>
        <v>-0.69547064561152849</v>
      </c>
      <c r="AC721">
        <f>Y721*Dt</f>
        <v>-3.175074856637314E-15</v>
      </c>
      <c r="AD721">
        <f>Z721*Dt</f>
        <v>-4.3554198992830108E-16</v>
      </c>
    </row>
    <row r="722" spans="6:30" x14ac:dyDescent="0.25">
      <c r="F722">
        <f>F721+Dt</f>
        <v>70.600000000000264</v>
      </c>
      <c r="G722">
        <f t="shared" ref="G722:G785" si="99">SQRT(POWER(H722,2)+POWER(I722,2))</f>
        <v>6377250.3230812177</v>
      </c>
      <c r="H722">
        <f t="shared" ref="H722:H785" si="100">H721+AA721</f>
        <v>5998680.0646398542</v>
      </c>
      <c r="I722">
        <f t="shared" ref="I722:I785" si="101">I721+AB721</f>
        <v>2164522.8493439127</v>
      </c>
      <c r="J722">
        <f>-G_*M*m_/(POWER(G722,2))</f>
        <v>-9.8075400201321639</v>
      </c>
      <c r="K722">
        <f t="shared" ref="K722:K785" si="102">J722*H722/G722</f>
        <v>-9.2253387935851148</v>
      </c>
      <c r="L722">
        <f t="shared" ref="L722:L785" si="103">J722*I722/G722</f>
        <v>-3.3288084039288806</v>
      </c>
      <c r="M722">
        <f t="shared" ref="M722:M785" si="104">M721+AC721</f>
        <v>-18.812746816281162</v>
      </c>
      <c r="N722">
        <f t="shared" ref="N722:N785" si="105">N721+AD721</f>
        <v>-6.788266142874801</v>
      </c>
      <c r="O722">
        <f>K722/m_</f>
        <v>-9.2253387935851148</v>
      </c>
      <c r="P722">
        <f>L722/m_</f>
        <v>-3.3288084039288806</v>
      </c>
      <c r="Q722">
        <f>M722+O722*Dt/2</f>
        <v>-19.274013755960418</v>
      </c>
      <c r="R722">
        <f>N722+P722*Dt/2</f>
        <v>-6.9547065630712455</v>
      </c>
      <c r="S722">
        <f>x/r_</f>
        <v>0.94063734081406147</v>
      </c>
      <c r="T722">
        <f>y/r_</f>
        <v>0.33941330714374052</v>
      </c>
      <c r="U722">
        <f>S722+M722*Dt/2</f>
        <v>3.3306690738754696E-15</v>
      </c>
      <c r="V722">
        <f>T722+N722*Dt/2</f>
        <v>4.4408920985006262E-16</v>
      </c>
      <c r="W722">
        <f t="shared" ref="W722:W785" si="106">K722*U722</f>
        <v>-3.0726550615817578E-14</v>
      </c>
      <c r="X722">
        <f t="shared" ref="X722:X785" si="107">J722*V722</f>
        <v>-4.3554226981133599E-15</v>
      </c>
      <c r="Y722">
        <f>W722/m_</f>
        <v>-3.0726550615817578E-14</v>
      </c>
      <c r="Z722">
        <f>X722/m_</f>
        <v>-4.3554226981133599E-15</v>
      </c>
      <c r="AA722">
        <f>Q722*Dt</f>
        <v>-1.927401375596042</v>
      </c>
      <c r="AB722">
        <f>R722*Dt</f>
        <v>-0.69547065630712457</v>
      </c>
      <c r="AC722">
        <f>Y722*Dt</f>
        <v>-3.0726550615817578E-15</v>
      </c>
      <c r="AD722">
        <f>Z722*Dt</f>
        <v>-4.3554226981133599E-16</v>
      </c>
    </row>
    <row r="723" spans="6:30" x14ac:dyDescent="0.25">
      <c r="F723">
        <f>F722+Dt</f>
        <v>70.700000000000259</v>
      </c>
      <c r="G723">
        <f t="shared" si="99"/>
        <v>6377248.2740435172</v>
      </c>
      <c r="H723">
        <f t="shared" si="100"/>
        <v>5998678.1372384783</v>
      </c>
      <c r="I723">
        <f t="shared" si="101"/>
        <v>2164522.1538732564</v>
      </c>
      <c r="J723">
        <f>-G_*M*m_/(POWER(G723,2))</f>
        <v>-9.8075463225439918</v>
      </c>
      <c r="K723">
        <f t="shared" si="102"/>
        <v>-9.225344721869428</v>
      </c>
      <c r="L723">
        <f t="shared" si="103"/>
        <v>-3.3288105430501851</v>
      </c>
      <c r="M723">
        <f t="shared" si="104"/>
        <v>-18.812746816281166</v>
      </c>
      <c r="N723">
        <f t="shared" si="105"/>
        <v>-6.788266142874801</v>
      </c>
      <c r="O723">
        <f>K723/m_</f>
        <v>-9.225344721869428</v>
      </c>
      <c r="P723">
        <f>L723/m_</f>
        <v>-3.3288105430501851</v>
      </c>
      <c r="Q723">
        <f>M723+O723*Dt/2</f>
        <v>-19.274014052374639</v>
      </c>
      <c r="R723">
        <f>N723+P723*Dt/2</f>
        <v>-6.9547066700273099</v>
      </c>
      <c r="S723">
        <f>x/r_</f>
        <v>0.94063734081406147</v>
      </c>
      <c r="T723">
        <f>y/r_</f>
        <v>0.33941330714374052</v>
      </c>
      <c r="U723">
        <f>S723+M723*Dt/2</f>
        <v>3.1086244689504383E-15</v>
      </c>
      <c r="V723">
        <f>T723+N723*Dt/2</f>
        <v>4.4408920985006262E-16</v>
      </c>
      <c r="W723">
        <f t="shared" si="106"/>
        <v>-2.8678132336906077E-14</v>
      </c>
      <c r="X723">
        <f t="shared" si="107"/>
        <v>-4.3554254969464487E-15</v>
      </c>
      <c r="Y723">
        <f>W723/m_</f>
        <v>-2.8678132336906077E-14</v>
      </c>
      <c r="Z723">
        <f>X723/m_</f>
        <v>-4.3554254969464487E-15</v>
      </c>
      <c r="AA723">
        <f>Q723*Dt</f>
        <v>-1.9274014052374639</v>
      </c>
      <c r="AB723">
        <f>R723*Dt</f>
        <v>-0.69547066700273108</v>
      </c>
      <c r="AC723">
        <f>Y723*Dt</f>
        <v>-2.8678132336906078E-15</v>
      </c>
      <c r="AD723">
        <f>Z723*Dt</f>
        <v>-4.3554254969464487E-16</v>
      </c>
    </row>
    <row r="724" spans="6:30" x14ac:dyDescent="0.25">
      <c r="F724">
        <f>F723+Dt</f>
        <v>70.800000000000253</v>
      </c>
      <c r="G724">
        <f t="shared" si="99"/>
        <v>6377246.2250057859</v>
      </c>
      <c r="H724">
        <f t="shared" si="100"/>
        <v>5998676.2098370735</v>
      </c>
      <c r="I724">
        <f t="shared" si="101"/>
        <v>2164521.4584025894</v>
      </c>
      <c r="J724">
        <f>-G_*M*m_/(POWER(G724,2))</f>
        <v>-9.8075526249619891</v>
      </c>
      <c r="K724">
        <f t="shared" si="102"/>
        <v>-9.2253506501595446</v>
      </c>
      <c r="L724">
        <f t="shared" si="103"/>
        <v>-3.3288126821735835</v>
      </c>
      <c r="M724">
        <f t="shared" si="104"/>
        <v>-18.81274681628117</v>
      </c>
      <c r="N724">
        <f t="shared" si="105"/>
        <v>-6.788266142874801</v>
      </c>
      <c r="O724">
        <f>K724/m_</f>
        <v>-9.2253506501595446</v>
      </c>
      <c r="P724">
        <f>L724/m_</f>
        <v>-3.3288126821735835</v>
      </c>
      <c r="Q724">
        <f>M724+O724*Dt/2</f>
        <v>-19.274014348789148</v>
      </c>
      <c r="R724">
        <f>N724+P724*Dt/2</f>
        <v>-6.9547067769834801</v>
      </c>
      <c r="S724">
        <f>x/r_</f>
        <v>0.94063734081406147</v>
      </c>
      <c r="T724">
        <f>y/r_</f>
        <v>0.33941330714374052</v>
      </c>
      <c r="U724">
        <f>S724+M724*Dt/2</f>
        <v>2.9976021664879227E-15</v>
      </c>
      <c r="V724">
        <f>T724+N724*Dt/2</f>
        <v>4.4408920985006262E-16</v>
      </c>
      <c r="W724">
        <f t="shared" si="106"/>
        <v>-2.7653931095529017E-14</v>
      </c>
      <c r="X724">
        <f t="shared" si="107"/>
        <v>-4.3554282957822772E-15</v>
      </c>
      <c r="Y724">
        <f>W724/m_</f>
        <v>-2.7653931095529017E-14</v>
      </c>
      <c r="Z724">
        <f>X724/m_</f>
        <v>-4.3554282957822772E-15</v>
      </c>
      <c r="AA724">
        <f>Q724*Dt</f>
        <v>-1.9274014348789148</v>
      </c>
      <c r="AB724">
        <f>R724*Dt</f>
        <v>-0.69547067769834803</v>
      </c>
      <c r="AC724">
        <f>Y724*Dt</f>
        <v>-2.765393109552902E-15</v>
      </c>
      <c r="AD724">
        <f>Z724*Dt</f>
        <v>-4.3554282957822773E-16</v>
      </c>
    </row>
    <row r="725" spans="6:30" x14ac:dyDescent="0.25">
      <c r="F725">
        <f>F724+Dt</f>
        <v>70.900000000000247</v>
      </c>
      <c r="G725">
        <f t="shared" si="99"/>
        <v>6377244.175968023</v>
      </c>
      <c r="H725">
        <f t="shared" si="100"/>
        <v>5998674.2824356388</v>
      </c>
      <c r="I725">
        <f t="shared" si="101"/>
        <v>2164520.7629319117</v>
      </c>
      <c r="J725">
        <f>-G_*M*m_/(POWER(G725,2))</f>
        <v>-9.8075589273861592</v>
      </c>
      <c r="K725">
        <f t="shared" si="102"/>
        <v>-9.2253565784554663</v>
      </c>
      <c r="L725">
        <f t="shared" si="103"/>
        <v>-3.3288148212990767</v>
      </c>
      <c r="M725">
        <f t="shared" si="104"/>
        <v>-18.812746816281173</v>
      </c>
      <c r="N725">
        <f t="shared" si="105"/>
        <v>-6.788266142874801</v>
      </c>
      <c r="O725">
        <f>K725/m_</f>
        <v>-9.2253565784554663</v>
      </c>
      <c r="P725">
        <f>L725/m_</f>
        <v>-3.3288148212990767</v>
      </c>
      <c r="Q725">
        <f>M725+O725*Dt/2</f>
        <v>-19.274014645203945</v>
      </c>
      <c r="R725">
        <f>N725+P725*Dt/2</f>
        <v>-6.954706883939755</v>
      </c>
      <c r="S725">
        <f>x/r_</f>
        <v>0.94063734081406147</v>
      </c>
      <c r="T725">
        <f>y/r_</f>
        <v>0.33941330714374052</v>
      </c>
      <c r="U725">
        <f>S725+M725*Dt/2</f>
        <v>2.7755575615628914E-15</v>
      </c>
      <c r="V725">
        <f>T725+N725*Dt/2</f>
        <v>4.4408920985006262E-16</v>
      </c>
      <c r="W725">
        <f t="shared" si="106"/>
        <v>-2.5605508209446034E-14</v>
      </c>
      <c r="X725">
        <f t="shared" si="107"/>
        <v>-4.3554310946208471E-15</v>
      </c>
      <c r="Y725">
        <f>W725/m_</f>
        <v>-2.5605508209446034E-14</v>
      </c>
      <c r="Z725">
        <f>X725/m_</f>
        <v>-4.3554310946208471E-15</v>
      </c>
      <c r="AA725">
        <f>Q725*Dt</f>
        <v>-1.9274014645203945</v>
      </c>
      <c r="AB725">
        <f>R725*Dt</f>
        <v>-0.69547068839397552</v>
      </c>
      <c r="AC725">
        <f>Y725*Dt</f>
        <v>-2.5605508209446034E-15</v>
      </c>
      <c r="AD725">
        <f>Z725*Dt</f>
        <v>-4.3554310946208473E-16</v>
      </c>
    </row>
    <row r="726" spans="6:30" x14ac:dyDescent="0.25">
      <c r="F726">
        <f>F725+Dt</f>
        <v>71.000000000000242</v>
      </c>
      <c r="G726">
        <f t="shared" si="99"/>
        <v>6377242.1269302284</v>
      </c>
      <c r="H726">
        <f t="shared" si="100"/>
        <v>5998672.3550341744</v>
      </c>
      <c r="I726">
        <f t="shared" si="101"/>
        <v>2164520.0674612233</v>
      </c>
      <c r="J726">
        <f>-G_*M*m_/(POWER(G726,2))</f>
        <v>-9.8075652298165021</v>
      </c>
      <c r="K726">
        <f t="shared" si="102"/>
        <v>-9.2253625067571949</v>
      </c>
      <c r="L726">
        <f t="shared" si="103"/>
        <v>-3.3288169604266651</v>
      </c>
      <c r="M726">
        <f t="shared" si="104"/>
        <v>-18.812746816281177</v>
      </c>
      <c r="N726">
        <f t="shared" si="105"/>
        <v>-6.788266142874801</v>
      </c>
      <c r="O726">
        <f>K726/m_</f>
        <v>-9.2253625067571949</v>
      </c>
      <c r="P726">
        <f>L726/m_</f>
        <v>-3.3288169604266651</v>
      </c>
      <c r="Q726">
        <f>M726+O726*Dt/2</f>
        <v>-19.274014941619036</v>
      </c>
      <c r="R726">
        <f>N726+P726*Dt/2</f>
        <v>-6.9547069908961339</v>
      </c>
      <c r="S726">
        <f>x/r_</f>
        <v>0.94063734081406147</v>
      </c>
      <c r="T726">
        <f>y/r_</f>
        <v>0.33941330714374052</v>
      </c>
      <c r="U726">
        <f>S726+M726*Dt/2</f>
        <v>2.55351295663786E-15</v>
      </c>
      <c r="V726">
        <f>T726+N726*Dt/2</f>
        <v>4.4408920985006262E-16</v>
      </c>
      <c r="W726">
        <f t="shared" si="106"/>
        <v>-2.3557082690685624E-14</v>
      </c>
      <c r="X726">
        <f t="shared" si="107"/>
        <v>-4.3554338934621582E-15</v>
      </c>
      <c r="Y726">
        <f>W726/m_</f>
        <v>-2.3557082690685624E-14</v>
      </c>
      <c r="Z726">
        <f>X726/m_</f>
        <v>-4.3554338934621582E-15</v>
      </c>
      <c r="AA726">
        <f>Q726*Dt</f>
        <v>-1.9274014941619038</v>
      </c>
      <c r="AB726">
        <f>R726*Dt</f>
        <v>-0.69547069908961345</v>
      </c>
      <c r="AC726">
        <f>Y726*Dt</f>
        <v>-2.3557082690685624E-15</v>
      </c>
      <c r="AD726">
        <f>Z726*Dt</f>
        <v>-4.3554338934621585E-16</v>
      </c>
    </row>
    <row r="727" spans="6:30" x14ac:dyDescent="0.25">
      <c r="F727">
        <f>F726+Dt</f>
        <v>71.100000000000236</v>
      </c>
      <c r="G727">
        <f t="shared" si="99"/>
        <v>6377240.0778924022</v>
      </c>
      <c r="H727">
        <f t="shared" si="100"/>
        <v>5998670.4276326802</v>
      </c>
      <c r="I727">
        <f t="shared" si="101"/>
        <v>2164519.3719905242</v>
      </c>
      <c r="J727">
        <f>-G_*M*m_/(POWER(G727,2))</f>
        <v>-9.8075715322530179</v>
      </c>
      <c r="K727">
        <f t="shared" si="102"/>
        <v>-9.2253684350647305</v>
      </c>
      <c r="L727">
        <f t="shared" si="103"/>
        <v>-3.3288190995563487</v>
      </c>
      <c r="M727">
        <f t="shared" si="104"/>
        <v>-18.81274681628118</v>
      </c>
      <c r="N727">
        <f t="shared" si="105"/>
        <v>-6.788266142874801</v>
      </c>
      <c r="O727">
        <f>K727/m_</f>
        <v>-9.2253684350647305</v>
      </c>
      <c r="P727">
        <f>L727/m_</f>
        <v>-3.3288190995563487</v>
      </c>
      <c r="Q727">
        <f>M727+O727*Dt/2</f>
        <v>-19.274015238034416</v>
      </c>
      <c r="R727">
        <f>N727+P727*Dt/2</f>
        <v>-6.9547070978526184</v>
      </c>
      <c r="S727">
        <f>x/r_</f>
        <v>0.94063734081406147</v>
      </c>
      <c r="T727">
        <f>y/r_</f>
        <v>0.33941330714374052</v>
      </c>
      <c r="U727">
        <f>S727+M727*Dt/2</f>
        <v>2.4424906541753444E-15</v>
      </c>
      <c r="V727">
        <f>T727+N727*Dt/2</f>
        <v>4.4408920985006262E-16</v>
      </c>
      <c r="W727">
        <f t="shared" si="106"/>
        <v>-2.2532876183969828E-14</v>
      </c>
      <c r="X727">
        <f t="shared" si="107"/>
        <v>-4.3554366923062106E-15</v>
      </c>
      <c r="Y727">
        <f>W727/m_</f>
        <v>-2.2532876183969828E-14</v>
      </c>
      <c r="Z727">
        <f>X727/m_</f>
        <v>-4.3554366923062106E-15</v>
      </c>
      <c r="AA727">
        <f>Q727*Dt</f>
        <v>-1.9274015238034417</v>
      </c>
      <c r="AB727">
        <f>R727*Dt</f>
        <v>-0.69547070978526193</v>
      </c>
      <c r="AC727">
        <f>Y727*Dt</f>
        <v>-2.253287618396983E-15</v>
      </c>
      <c r="AD727">
        <f>Z727*Dt</f>
        <v>-4.355436692306211E-16</v>
      </c>
    </row>
    <row r="728" spans="6:30" x14ac:dyDescent="0.25">
      <c r="F728">
        <f>F727+Dt</f>
        <v>71.20000000000023</v>
      </c>
      <c r="G728">
        <f t="shared" si="99"/>
        <v>6377238.0288545443</v>
      </c>
      <c r="H728">
        <f t="shared" si="100"/>
        <v>5998668.5002311561</v>
      </c>
      <c r="I728">
        <f t="shared" si="101"/>
        <v>2164518.6765198144</v>
      </c>
      <c r="J728">
        <f>-G_*M*m_/(POWER(G728,2))</f>
        <v>-9.8075778346957065</v>
      </c>
      <c r="K728">
        <f t="shared" si="102"/>
        <v>-9.2253743633780729</v>
      </c>
      <c r="L728">
        <f t="shared" si="103"/>
        <v>-3.328821238688128</v>
      </c>
      <c r="M728">
        <f t="shared" si="104"/>
        <v>-18.812746816281184</v>
      </c>
      <c r="N728">
        <f t="shared" si="105"/>
        <v>-6.788266142874801</v>
      </c>
      <c r="O728">
        <f>K728/m_</f>
        <v>-9.2253743633780729</v>
      </c>
      <c r="P728">
        <f>L728/m_</f>
        <v>-3.328821238688128</v>
      </c>
      <c r="Q728">
        <f>M728+O728*Dt/2</f>
        <v>-19.274015534450086</v>
      </c>
      <c r="R728">
        <f>N728+P728*Dt/2</f>
        <v>-6.9547072048092078</v>
      </c>
      <c r="S728">
        <f>x/r_</f>
        <v>0.94063734081406147</v>
      </c>
      <c r="T728">
        <f>y/r_</f>
        <v>0.33941330714374052</v>
      </c>
      <c r="U728">
        <f>S728+M728*Dt/2</f>
        <v>2.2204460492503131E-15</v>
      </c>
      <c r="V728">
        <f>T728+N728*Dt/2</f>
        <v>4.4408920985006262E-16</v>
      </c>
      <c r="W728">
        <f t="shared" si="106"/>
        <v>-2.0484446058017964E-14</v>
      </c>
      <c r="X728">
        <f t="shared" si="107"/>
        <v>-4.3554394911530043E-15</v>
      </c>
      <c r="Y728">
        <f>W728/m_</f>
        <v>-2.0484446058017964E-14</v>
      </c>
      <c r="Z728">
        <f>X728/m_</f>
        <v>-4.3554394911530043E-15</v>
      </c>
      <c r="AA728">
        <f>Q728*Dt</f>
        <v>-1.9274015534450086</v>
      </c>
      <c r="AB728">
        <f>R728*Dt</f>
        <v>-0.69547072048092085</v>
      </c>
      <c r="AC728">
        <f>Y728*Dt</f>
        <v>-2.0484446058017964E-15</v>
      </c>
      <c r="AD728">
        <f>Z728*Dt</f>
        <v>-4.3554394911530043E-16</v>
      </c>
    </row>
    <row r="729" spans="6:30" x14ac:dyDescent="0.25">
      <c r="F729">
        <f>F728+Dt</f>
        <v>71.300000000000225</v>
      </c>
      <c r="G729">
        <f t="shared" si="99"/>
        <v>6377235.9798166547</v>
      </c>
      <c r="H729">
        <f t="shared" si="100"/>
        <v>5998666.5728296023</v>
      </c>
      <c r="I729">
        <f t="shared" si="101"/>
        <v>2164517.9810490939</v>
      </c>
      <c r="J729">
        <f>-G_*M*m_/(POWER(G729,2))</f>
        <v>-9.807584137144568</v>
      </c>
      <c r="K729">
        <f t="shared" si="102"/>
        <v>-9.2253802916972205</v>
      </c>
      <c r="L729">
        <f t="shared" si="103"/>
        <v>-3.3288233778220016</v>
      </c>
      <c r="M729">
        <f t="shared" si="104"/>
        <v>-18.812746816281187</v>
      </c>
      <c r="N729">
        <f t="shared" si="105"/>
        <v>-6.788266142874801</v>
      </c>
      <c r="O729">
        <f>K729/m_</f>
        <v>-9.2253802916972205</v>
      </c>
      <c r="P729">
        <f>L729/m_</f>
        <v>-3.3288233778220016</v>
      </c>
      <c r="Q729">
        <f>M729+O729*Dt/2</f>
        <v>-19.274015830866048</v>
      </c>
      <c r="R729">
        <f>N729+P729*Dt/2</f>
        <v>-6.9547073117659011</v>
      </c>
      <c r="S729">
        <f>x/r_</f>
        <v>0.94063734081406147</v>
      </c>
      <c r="T729">
        <f>y/r_</f>
        <v>0.33941330714374052</v>
      </c>
      <c r="U729">
        <f>S729+M729*Dt/2</f>
        <v>2.1094237467877974E-15</v>
      </c>
      <c r="V729">
        <f>T729+N729*Dt/2</f>
        <v>4.4408920985006262E-16</v>
      </c>
      <c r="W729">
        <f t="shared" si="106"/>
        <v>-1.9460236260454256E-14</v>
      </c>
      <c r="X729">
        <f t="shared" si="107"/>
        <v>-4.3554422900025394E-15</v>
      </c>
      <c r="Y729">
        <f>W729/m_</f>
        <v>-1.9460236260454256E-14</v>
      </c>
      <c r="Z729">
        <f>X729/m_</f>
        <v>-4.3554422900025394E-15</v>
      </c>
      <c r="AA729">
        <f>Q729*Dt</f>
        <v>-1.9274015830866049</v>
      </c>
      <c r="AB729">
        <f>R729*Dt</f>
        <v>-0.6954707311765902</v>
      </c>
      <c r="AC729">
        <f>Y729*Dt</f>
        <v>-1.9460236260454258E-15</v>
      </c>
      <c r="AD729">
        <f>Z729*Dt</f>
        <v>-4.3554422900025395E-16</v>
      </c>
    </row>
    <row r="730" spans="6:30" x14ac:dyDescent="0.25">
      <c r="F730">
        <f>F729+Dt</f>
        <v>71.400000000000219</v>
      </c>
      <c r="G730">
        <f t="shared" si="99"/>
        <v>6377233.9307787353</v>
      </c>
      <c r="H730">
        <f t="shared" si="100"/>
        <v>5998664.6454280196</v>
      </c>
      <c r="I730">
        <f t="shared" si="101"/>
        <v>2164517.2855783626</v>
      </c>
      <c r="J730">
        <f>-G_*M*m_/(POWER(G730,2))</f>
        <v>-9.8075904395995934</v>
      </c>
      <c r="K730">
        <f t="shared" si="102"/>
        <v>-9.2253862200221661</v>
      </c>
      <c r="L730">
        <f t="shared" si="103"/>
        <v>-3.3288255169579668</v>
      </c>
      <c r="M730">
        <f t="shared" si="104"/>
        <v>-18.812746816281191</v>
      </c>
      <c r="N730">
        <f t="shared" si="105"/>
        <v>-6.788266142874801</v>
      </c>
      <c r="O730">
        <f>K730/m_</f>
        <v>-9.2253862200221661</v>
      </c>
      <c r="P730">
        <f>L730/m_</f>
        <v>-3.3288255169579668</v>
      </c>
      <c r="Q730">
        <f>M730+O730*Dt/2</f>
        <v>-19.274016127282298</v>
      </c>
      <c r="R730">
        <f>N730+P730*Dt/2</f>
        <v>-6.9547074187226992</v>
      </c>
      <c r="S730">
        <f>x/r_</f>
        <v>0.94063734081406147</v>
      </c>
      <c r="T730">
        <f>y/r_</f>
        <v>0.33941330714374052</v>
      </c>
      <c r="U730">
        <f>S730+M730*Dt/2</f>
        <v>1.8873791418627661E-15</v>
      </c>
      <c r="V730">
        <f>T730+N730*Dt/2</f>
        <v>4.4408920985006262E-16</v>
      </c>
      <c r="W730">
        <f t="shared" si="106"/>
        <v>-1.7411801527298023E-14</v>
      </c>
      <c r="X730">
        <f t="shared" si="107"/>
        <v>-4.3554450888548117E-15</v>
      </c>
      <c r="Y730">
        <f>W730/m_</f>
        <v>-1.7411801527298023E-14</v>
      </c>
      <c r="Z730">
        <f>X730/m_</f>
        <v>-4.3554450888548117E-15</v>
      </c>
      <c r="AA730">
        <f>Q730*Dt</f>
        <v>-1.9274016127282299</v>
      </c>
      <c r="AB730">
        <f>R730*Dt</f>
        <v>-0.69547074187226998</v>
      </c>
      <c r="AC730">
        <f>Y730*Dt</f>
        <v>-1.7411801527298023E-15</v>
      </c>
      <c r="AD730">
        <f>Z730*Dt</f>
        <v>-4.3554450888548119E-16</v>
      </c>
    </row>
    <row r="731" spans="6:30" x14ac:dyDescent="0.25">
      <c r="F731">
        <f>F730+Dt</f>
        <v>71.500000000000213</v>
      </c>
      <c r="G731">
        <f t="shared" si="99"/>
        <v>6377231.8817407824</v>
      </c>
      <c r="H731">
        <f t="shared" si="100"/>
        <v>5998662.7180264071</v>
      </c>
      <c r="I731">
        <f t="shared" si="101"/>
        <v>2164516.5901076207</v>
      </c>
      <c r="J731">
        <f>-G_*M*m_/(POWER(G731,2))</f>
        <v>-9.8075967420608006</v>
      </c>
      <c r="K731">
        <f t="shared" si="102"/>
        <v>-9.2253921483529275</v>
      </c>
      <c r="L731">
        <f t="shared" si="103"/>
        <v>-3.3288276560960313</v>
      </c>
      <c r="M731">
        <f t="shared" si="104"/>
        <v>-18.812746816281191</v>
      </c>
      <c r="N731">
        <f t="shared" si="105"/>
        <v>-6.788266142874801</v>
      </c>
      <c r="O731">
        <f>K731/m_</f>
        <v>-9.2253921483529275</v>
      </c>
      <c r="P731">
        <f>L731/m_</f>
        <v>-3.3288276560960313</v>
      </c>
      <c r="Q731">
        <f>M731+O731*Dt/2</f>
        <v>-19.274016423698836</v>
      </c>
      <c r="R731">
        <f>N731+P731*Dt/2</f>
        <v>-6.9547075256796029</v>
      </c>
      <c r="S731">
        <f>x/r_</f>
        <v>0.94063734081406147</v>
      </c>
      <c r="T731">
        <f>y/r_</f>
        <v>0.33941330714374052</v>
      </c>
      <c r="U731">
        <f>S731+M731*Dt/2</f>
        <v>1.8873791418627661E-15</v>
      </c>
      <c r="V731">
        <f>T731+N731*Dt/2</f>
        <v>4.4408920985006262E-16</v>
      </c>
      <c r="W731">
        <f t="shared" si="106"/>
        <v>-1.741181271630585E-14</v>
      </c>
      <c r="X731">
        <f t="shared" si="107"/>
        <v>-4.3554478877098293E-15</v>
      </c>
      <c r="Y731">
        <f>W731/m_</f>
        <v>-1.741181271630585E-14</v>
      </c>
      <c r="Z731">
        <f>X731/m_</f>
        <v>-4.3554478877098293E-15</v>
      </c>
      <c r="AA731">
        <f>Q731*Dt</f>
        <v>-1.9274016423698836</v>
      </c>
      <c r="AB731">
        <f>R731*Dt</f>
        <v>-0.69547075256796032</v>
      </c>
      <c r="AC731">
        <f>Y731*Dt</f>
        <v>-1.7411812716305851E-15</v>
      </c>
      <c r="AD731">
        <f>Z731*Dt</f>
        <v>-4.3554478877098296E-16</v>
      </c>
    </row>
    <row r="732" spans="6:30" x14ac:dyDescent="0.25">
      <c r="F732">
        <f>F731+Dt</f>
        <v>71.600000000000207</v>
      </c>
      <c r="G732">
        <f t="shared" si="99"/>
        <v>6377229.8327027988</v>
      </c>
      <c r="H732">
        <f t="shared" si="100"/>
        <v>5998660.7906247647</v>
      </c>
      <c r="I732">
        <f t="shared" si="101"/>
        <v>2164515.894636868</v>
      </c>
      <c r="J732">
        <f>-G_*M*m_/(POWER(G732,2))</f>
        <v>-9.8076030445281734</v>
      </c>
      <c r="K732">
        <f t="shared" si="102"/>
        <v>-9.225398076689487</v>
      </c>
      <c r="L732">
        <f t="shared" si="103"/>
        <v>-3.3288297952361887</v>
      </c>
      <c r="M732">
        <f t="shared" si="104"/>
        <v>-18.812746816281191</v>
      </c>
      <c r="N732">
        <f t="shared" si="105"/>
        <v>-6.788266142874801</v>
      </c>
      <c r="O732">
        <f>K732/m_</f>
        <v>-9.225398076689487</v>
      </c>
      <c r="P732">
        <f>L732/m_</f>
        <v>-3.3288297952361887</v>
      </c>
      <c r="Q732">
        <f>M732+O732*Dt/2</f>
        <v>-19.274016720115664</v>
      </c>
      <c r="R732">
        <f>N732+P732*Dt/2</f>
        <v>-6.9547076326366106</v>
      </c>
      <c r="S732">
        <f>x/r_</f>
        <v>0.94063734081406147</v>
      </c>
      <c r="T732">
        <f>y/r_</f>
        <v>0.33941330714374052</v>
      </c>
      <c r="U732">
        <f>S732+M732*Dt/2</f>
        <v>1.8873791418627661E-15</v>
      </c>
      <c r="V732">
        <f>T732+N732*Dt/2</f>
        <v>4.4408920985006262E-16</v>
      </c>
      <c r="W732">
        <f t="shared" si="106"/>
        <v>-1.7411823905324617E-14</v>
      </c>
      <c r="X732">
        <f t="shared" si="107"/>
        <v>-4.355450686567585E-15</v>
      </c>
      <c r="Y732">
        <f>W732/m_</f>
        <v>-1.7411823905324617E-14</v>
      </c>
      <c r="Z732">
        <f>X732/m_</f>
        <v>-4.355450686567585E-15</v>
      </c>
      <c r="AA732">
        <f>Q732*Dt</f>
        <v>-1.9274016720115665</v>
      </c>
      <c r="AB732">
        <f>R732*Dt</f>
        <v>-0.69547076326366108</v>
      </c>
      <c r="AC732">
        <f>Y732*Dt</f>
        <v>-1.7411823905324618E-15</v>
      </c>
      <c r="AD732">
        <f>Z732*Dt</f>
        <v>-4.3554506865675851E-16</v>
      </c>
    </row>
    <row r="733" spans="6:30" x14ac:dyDescent="0.25">
      <c r="F733">
        <f>F732+Dt</f>
        <v>71.700000000000202</v>
      </c>
      <c r="G733">
        <f t="shared" si="99"/>
        <v>6377227.7836647835</v>
      </c>
      <c r="H733">
        <f t="shared" si="100"/>
        <v>5998658.8632230926</v>
      </c>
      <c r="I733">
        <f t="shared" si="101"/>
        <v>2164515.1991661047</v>
      </c>
      <c r="J733">
        <f>-G_*M*m_/(POWER(G733,2))</f>
        <v>-9.8076093470017209</v>
      </c>
      <c r="K733">
        <f t="shared" si="102"/>
        <v>-9.2254040050318551</v>
      </c>
      <c r="L733">
        <f t="shared" si="103"/>
        <v>-3.3288319343784409</v>
      </c>
      <c r="M733">
        <f t="shared" si="104"/>
        <v>-18.812746816281191</v>
      </c>
      <c r="N733">
        <f t="shared" si="105"/>
        <v>-6.788266142874801</v>
      </c>
      <c r="O733">
        <f>K733/m_</f>
        <v>-9.2254040050318551</v>
      </c>
      <c r="P733">
        <f>L733/m_</f>
        <v>-3.3288319343784409</v>
      </c>
      <c r="Q733">
        <f>M733+O733*Dt/2</f>
        <v>-19.274017016532785</v>
      </c>
      <c r="R733">
        <f>N733+P733*Dt/2</f>
        <v>-6.9547077395937231</v>
      </c>
      <c r="S733">
        <f>x/r_</f>
        <v>0.94063734081406147</v>
      </c>
      <c r="T733">
        <f>y/r_</f>
        <v>0.33941330714374052</v>
      </c>
      <c r="U733">
        <f>S733+M733*Dt/2</f>
        <v>1.8873791418627661E-15</v>
      </c>
      <c r="V733">
        <f>T733+N733*Dt/2</f>
        <v>4.4408920985006262E-16</v>
      </c>
      <c r="W733">
        <f t="shared" si="106"/>
        <v>-1.7411835094354349E-14</v>
      </c>
      <c r="X733">
        <f t="shared" si="107"/>
        <v>-4.3554534854280828E-15</v>
      </c>
      <c r="Y733">
        <f>W733/m_</f>
        <v>-1.7411835094354349E-14</v>
      </c>
      <c r="Z733">
        <f>X733/m_</f>
        <v>-4.3554534854280828E-15</v>
      </c>
      <c r="AA733">
        <f>Q733*Dt</f>
        <v>-1.9274017016532785</v>
      </c>
      <c r="AB733">
        <f>R733*Dt</f>
        <v>-0.6954707739593724</v>
      </c>
      <c r="AC733">
        <f>Y733*Dt</f>
        <v>-1.7411835094354349E-15</v>
      </c>
      <c r="AD733">
        <f>Z733*Dt</f>
        <v>-4.3554534854280829E-16</v>
      </c>
    </row>
    <row r="734" spans="6:30" x14ac:dyDescent="0.25">
      <c r="F734">
        <f>F733+Dt</f>
        <v>71.800000000000196</v>
      </c>
      <c r="G734">
        <f t="shared" si="99"/>
        <v>6377225.7346267365</v>
      </c>
      <c r="H734">
        <f t="shared" si="100"/>
        <v>5998656.9358213907</v>
      </c>
      <c r="I734">
        <f t="shared" si="101"/>
        <v>2164514.5036953306</v>
      </c>
      <c r="J734">
        <f>-G_*M*m_/(POWER(G734,2))</f>
        <v>-9.807615649481443</v>
      </c>
      <c r="K734">
        <f t="shared" si="102"/>
        <v>-9.2254099333800319</v>
      </c>
      <c r="L734">
        <f t="shared" si="103"/>
        <v>-3.3288340735227893</v>
      </c>
      <c r="M734">
        <f t="shared" si="104"/>
        <v>-18.812746816281191</v>
      </c>
      <c r="N734">
        <f t="shared" si="105"/>
        <v>-6.788266142874801</v>
      </c>
      <c r="O734">
        <f>K734/m_</f>
        <v>-9.2254099333800319</v>
      </c>
      <c r="P734">
        <f>L734/m_</f>
        <v>-3.3288340735227893</v>
      </c>
      <c r="Q734">
        <f>M734+O734*Dt/2</f>
        <v>-19.274017312950193</v>
      </c>
      <c r="R734">
        <f>N734+P734*Dt/2</f>
        <v>-6.9547078465509404</v>
      </c>
      <c r="S734">
        <f>x/r_</f>
        <v>0.94063734081406147</v>
      </c>
      <c r="T734">
        <f>y/r_</f>
        <v>0.33941330714374052</v>
      </c>
      <c r="U734">
        <f>S734+M734*Dt/2</f>
        <v>1.8873791418627661E-15</v>
      </c>
      <c r="V734">
        <f>T734+N734*Dt/2</f>
        <v>4.4408920985006262E-16</v>
      </c>
      <c r="W734">
        <f t="shared" si="106"/>
        <v>-1.7411846283395043E-14</v>
      </c>
      <c r="X734">
        <f t="shared" si="107"/>
        <v>-4.3554562842913227E-15</v>
      </c>
      <c r="Y734">
        <f>W734/m_</f>
        <v>-1.7411846283395043E-14</v>
      </c>
      <c r="Z734">
        <f>X734/m_</f>
        <v>-4.3554562842913227E-15</v>
      </c>
      <c r="AA734">
        <f>Q734*Dt</f>
        <v>-1.9274017312950193</v>
      </c>
      <c r="AB734">
        <f>R734*Dt</f>
        <v>-0.69547078465509404</v>
      </c>
      <c r="AC734">
        <f>Y734*Dt</f>
        <v>-1.7411846283395044E-15</v>
      </c>
      <c r="AD734">
        <f>Z734*Dt</f>
        <v>-4.355456284291323E-16</v>
      </c>
    </row>
    <row r="735" spans="6:30" x14ac:dyDescent="0.25">
      <c r="F735">
        <f>F734+Dt</f>
        <v>71.90000000000019</v>
      </c>
      <c r="G735">
        <f t="shared" si="99"/>
        <v>6377223.6855886579</v>
      </c>
      <c r="H735">
        <f t="shared" si="100"/>
        <v>5998655.008419659</v>
      </c>
      <c r="I735">
        <f t="shared" si="101"/>
        <v>2164513.8082245458</v>
      </c>
      <c r="J735">
        <f>-G_*M*m_/(POWER(G735,2))</f>
        <v>-9.8076219519673344</v>
      </c>
      <c r="K735">
        <f t="shared" si="102"/>
        <v>-9.2254158617340121</v>
      </c>
      <c r="L735">
        <f t="shared" si="103"/>
        <v>-3.3288362126692319</v>
      </c>
      <c r="M735">
        <f t="shared" si="104"/>
        <v>-18.812746816281191</v>
      </c>
      <c r="N735">
        <f t="shared" si="105"/>
        <v>-6.788266142874801</v>
      </c>
      <c r="O735">
        <f>K735/m_</f>
        <v>-9.2254158617340121</v>
      </c>
      <c r="P735">
        <f>L735/m_</f>
        <v>-3.3288362126692319</v>
      </c>
      <c r="Q735">
        <f>M735+O735*Dt/2</f>
        <v>-19.274017609367892</v>
      </c>
      <c r="R735">
        <f>N735+P735*Dt/2</f>
        <v>-6.9547079535082625</v>
      </c>
      <c r="S735">
        <f>x/r_</f>
        <v>0.94063734081406147</v>
      </c>
      <c r="T735">
        <f>y/r_</f>
        <v>0.33941330714374052</v>
      </c>
      <c r="U735">
        <f>S735+M735*Dt/2</f>
        <v>1.8873791418627661E-15</v>
      </c>
      <c r="V735">
        <f>T735+N735*Dt/2</f>
        <v>4.4408920985006262E-16</v>
      </c>
      <c r="W735">
        <f t="shared" si="106"/>
        <v>-1.741185747244669E-14</v>
      </c>
      <c r="X735">
        <f t="shared" si="107"/>
        <v>-4.3554590831573023E-15</v>
      </c>
      <c r="Y735">
        <f>W735/m_</f>
        <v>-1.741185747244669E-14</v>
      </c>
      <c r="Z735">
        <f>X735/m_</f>
        <v>-4.3554590831573023E-15</v>
      </c>
      <c r="AA735">
        <f>Q735*Dt</f>
        <v>-1.9274017609367893</v>
      </c>
      <c r="AB735">
        <f>R735*Dt</f>
        <v>-0.69547079535082634</v>
      </c>
      <c r="AC735">
        <f>Y735*Dt</f>
        <v>-1.7411857472446692E-15</v>
      </c>
      <c r="AD735">
        <f>Z735*Dt</f>
        <v>-4.3554590831573024E-16</v>
      </c>
    </row>
    <row r="736" spans="6:30" x14ac:dyDescent="0.25">
      <c r="F736">
        <f>F735+Dt</f>
        <v>72.000000000000185</v>
      </c>
      <c r="G736">
        <f t="shared" si="99"/>
        <v>6377221.6365505485</v>
      </c>
      <c r="H736">
        <f t="shared" si="100"/>
        <v>5998653.0810178984</v>
      </c>
      <c r="I736">
        <f t="shared" si="101"/>
        <v>2164513.1127537503</v>
      </c>
      <c r="J736">
        <f>-G_*M*m_/(POWER(G736,2))</f>
        <v>-9.8076282544593969</v>
      </c>
      <c r="K736">
        <f t="shared" si="102"/>
        <v>-9.2254217900937974</v>
      </c>
      <c r="L736">
        <f t="shared" si="103"/>
        <v>-3.3288383518177689</v>
      </c>
      <c r="M736">
        <f t="shared" si="104"/>
        <v>-18.812746816281191</v>
      </c>
      <c r="N736">
        <f t="shared" si="105"/>
        <v>-6.788266142874801</v>
      </c>
      <c r="O736">
        <f>K736/m_</f>
        <v>-9.2254217900937974</v>
      </c>
      <c r="P736">
        <f>L736/m_</f>
        <v>-3.3288383518177689</v>
      </c>
      <c r="Q736">
        <f>M736+O736*Dt/2</f>
        <v>-19.274017905785882</v>
      </c>
      <c r="R736">
        <f>N736+P736*Dt/2</f>
        <v>-6.9547080604656895</v>
      </c>
      <c r="S736">
        <f>x/r_</f>
        <v>0.94063734081406147</v>
      </c>
      <c r="T736">
        <f>y/r_</f>
        <v>0.33941330714374052</v>
      </c>
      <c r="U736">
        <f>S736+M736*Dt/2</f>
        <v>1.8873791418627661E-15</v>
      </c>
      <c r="V736">
        <f>T736+N736*Dt/2</f>
        <v>4.4408920985006262E-16</v>
      </c>
      <c r="W736">
        <f t="shared" si="106"/>
        <v>-1.7411868661509296E-14</v>
      </c>
      <c r="X736">
        <f t="shared" si="107"/>
        <v>-4.3554618820260224E-15</v>
      </c>
      <c r="Y736">
        <f>W736/m_</f>
        <v>-1.7411868661509296E-14</v>
      </c>
      <c r="Z736">
        <f>X736/m_</f>
        <v>-4.3554618820260224E-15</v>
      </c>
      <c r="AA736">
        <f>Q736*Dt</f>
        <v>-1.9274017905785883</v>
      </c>
      <c r="AB736">
        <f>R736*Dt</f>
        <v>-0.69547080604656897</v>
      </c>
      <c r="AC736">
        <f>Y736*Dt</f>
        <v>-1.7411868661509297E-15</v>
      </c>
      <c r="AD736">
        <f>Z736*Dt</f>
        <v>-4.3554618820260226E-16</v>
      </c>
    </row>
    <row r="737" spans="6:30" x14ac:dyDescent="0.25">
      <c r="F737">
        <f>F736+Dt</f>
        <v>72.100000000000179</v>
      </c>
      <c r="G737">
        <f t="shared" si="99"/>
        <v>6377219.5875124075</v>
      </c>
      <c r="H737">
        <f t="shared" si="100"/>
        <v>5998651.153616108</v>
      </c>
      <c r="I737">
        <f t="shared" si="101"/>
        <v>2164512.4172829441</v>
      </c>
      <c r="J737">
        <f>-G_*M*m_/(POWER(G737,2))</f>
        <v>-9.8076345569576304</v>
      </c>
      <c r="K737">
        <f t="shared" si="102"/>
        <v>-9.225427718459386</v>
      </c>
      <c r="L737">
        <f t="shared" si="103"/>
        <v>-3.3288404909683997</v>
      </c>
      <c r="M737">
        <f t="shared" si="104"/>
        <v>-18.812746816281191</v>
      </c>
      <c r="N737">
        <f t="shared" si="105"/>
        <v>-6.788266142874801</v>
      </c>
      <c r="O737">
        <f>K737/m_</f>
        <v>-9.225427718459386</v>
      </c>
      <c r="P737">
        <f>L737/m_</f>
        <v>-3.3288404909683997</v>
      </c>
      <c r="Q737">
        <f>M737+O737*Dt/2</f>
        <v>-19.274018202204161</v>
      </c>
      <c r="R737">
        <f>N737+P737*Dt/2</f>
        <v>-6.9547081674232212</v>
      </c>
      <c r="S737">
        <f>x/r_</f>
        <v>0.94063734081406147</v>
      </c>
      <c r="T737">
        <f>y/r_</f>
        <v>0.33941330714374052</v>
      </c>
      <c r="U737">
        <f>S737+M737*Dt/2</f>
        <v>1.8873791418627661E-15</v>
      </c>
      <c r="V737">
        <f>T737+N737*Dt/2</f>
        <v>4.4408920985006262E-16</v>
      </c>
      <c r="W737">
        <f t="shared" si="106"/>
        <v>-1.7411879850582854E-14</v>
      </c>
      <c r="X737">
        <f t="shared" si="107"/>
        <v>-4.355464680897483E-15</v>
      </c>
      <c r="Y737">
        <f>W737/m_</f>
        <v>-1.7411879850582854E-14</v>
      </c>
      <c r="Z737">
        <f>X737/m_</f>
        <v>-4.355464680897483E-15</v>
      </c>
      <c r="AA737">
        <f>Q737*Dt</f>
        <v>-1.9274018202204162</v>
      </c>
      <c r="AB737">
        <f>R737*Dt</f>
        <v>-0.69547081674232214</v>
      </c>
      <c r="AC737">
        <f>Y737*Dt</f>
        <v>-1.7411879850582855E-15</v>
      </c>
      <c r="AD737">
        <f>Z737*Dt</f>
        <v>-4.3554646808974831E-16</v>
      </c>
    </row>
    <row r="738" spans="6:30" x14ac:dyDescent="0.25">
      <c r="F738">
        <f>F737+Dt</f>
        <v>72.200000000000173</v>
      </c>
      <c r="G738">
        <f t="shared" si="99"/>
        <v>6377217.5384742348</v>
      </c>
      <c r="H738">
        <f t="shared" si="100"/>
        <v>5998649.2262142878</v>
      </c>
      <c r="I738">
        <f t="shared" si="101"/>
        <v>2164511.7218121272</v>
      </c>
      <c r="J738">
        <f>-G_*M*m_/(POWER(G738,2))</f>
        <v>-9.8076408594620368</v>
      </c>
      <c r="K738">
        <f t="shared" si="102"/>
        <v>-9.2254336468307816</v>
      </c>
      <c r="L738">
        <f t="shared" si="103"/>
        <v>-3.3288426301211258</v>
      </c>
      <c r="M738">
        <f t="shared" si="104"/>
        <v>-18.812746816281191</v>
      </c>
      <c r="N738">
        <f t="shared" si="105"/>
        <v>-6.788266142874801</v>
      </c>
      <c r="O738">
        <f>K738/m_</f>
        <v>-9.2254336468307816</v>
      </c>
      <c r="P738">
        <f>L738/m_</f>
        <v>-3.3288426301211258</v>
      </c>
      <c r="Q738">
        <f>M738+O738*Dt/2</f>
        <v>-19.274018498622731</v>
      </c>
      <c r="R738">
        <f>N738+P738*Dt/2</f>
        <v>-6.9547082743808577</v>
      </c>
      <c r="S738">
        <f>x/r_</f>
        <v>0.94063734081406147</v>
      </c>
      <c r="T738">
        <f>y/r_</f>
        <v>0.33941330714374052</v>
      </c>
      <c r="U738">
        <f>S738+M738*Dt/2</f>
        <v>1.8873791418627661E-15</v>
      </c>
      <c r="V738">
        <f>T738+N738*Dt/2</f>
        <v>4.4408920985006262E-16</v>
      </c>
      <c r="W738">
        <f t="shared" si="106"/>
        <v>-1.7411891039667371E-14</v>
      </c>
      <c r="X738">
        <f t="shared" si="107"/>
        <v>-4.3554674797716849E-15</v>
      </c>
      <c r="Y738">
        <f>W738/m_</f>
        <v>-1.7411891039667371E-14</v>
      </c>
      <c r="Z738">
        <f>X738/m_</f>
        <v>-4.3554674797716849E-15</v>
      </c>
      <c r="AA738">
        <f>Q738*Dt</f>
        <v>-1.9274018498622731</v>
      </c>
      <c r="AB738">
        <f>R738*Dt</f>
        <v>-0.69547082743808586</v>
      </c>
      <c r="AC738">
        <f>Y738*Dt</f>
        <v>-1.7411891039667371E-15</v>
      </c>
      <c r="AD738">
        <f>Z738*Dt</f>
        <v>-4.3554674797716849E-16</v>
      </c>
    </row>
    <row r="739" spans="6:30" x14ac:dyDescent="0.25">
      <c r="F739">
        <f>F738+Dt</f>
        <v>72.300000000000168</v>
      </c>
      <c r="G739">
        <f t="shared" si="99"/>
        <v>6377215.4894360295</v>
      </c>
      <c r="H739">
        <f t="shared" si="100"/>
        <v>5998647.2988124378</v>
      </c>
      <c r="I739">
        <f t="shared" si="101"/>
        <v>2164511.0263412995</v>
      </c>
      <c r="J739">
        <f>-G_*M*m_/(POWER(G739,2))</f>
        <v>-9.8076471619726178</v>
      </c>
      <c r="K739">
        <f t="shared" si="102"/>
        <v>-9.2254395752079859</v>
      </c>
      <c r="L739">
        <f t="shared" si="103"/>
        <v>-3.3288447692759484</v>
      </c>
      <c r="M739">
        <f t="shared" si="104"/>
        <v>-18.812746816281191</v>
      </c>
      <c r="N739">
        <f t="shared" si="105"/>
        <v>-6.788266142874801</v>
      </c>
      <c r="O739">
        <f>K739/m_</f>
        <v>-9.2254395752079859</v>
      </c>
      <c r="P739">
        <f>L739/m_</f>
        <v>-3.3288447692759484</v>
      </c>
      <c r="Q739">
        <f>M739+O739*Dt/2</f>
        <v>-19.274018795041592</v>
      </c>
      <c r="R739">
        <f>N739+P739*Dt/2</f>
        <v>-6.9547083813385981</v>
      </c>
      <c r="S739">
        <f>x/r_</f>
        <v>0.94063734081406147</v>
      </c>
      <c r="T739">
        <f>y/r_</f>
        <v>0.33941330714374052</v>
      </c>
      <c r="U739">
        <f>S739+M739*Dt/2</f>
        <v>1.8873791418627661E-15</v>
      </c>
      <c r="V739">
        <f>T739+N739*Dt/2</f>
        <v>4.4408920985006262E-16</v>
      </c>
      <c r="W739">
        <f t="shared" si="106"/>
        <v>-1.741190222876285E-14</v>
      </c>
      <c r="X739">
        <f t="shared" si="107"/>
        <v>-4.3554702786486289E-15</v>
      </c>
      <c r="Y739">
        <f>W739/m_</f>
        <v>-1.741190222876285E-14</v>
      </c>
      <c r="Z739">
        <f>X739/m_</f>
        <v>-4.3554702786486289E-15</v>
      </c>
      <c r="AA739">
        <f>Q739*Dt</f>
        <v>-1.9274018795041592</v>
      </c>
      <c r="AB739">
        <f>R739*Dt</f>
        <v>-0.6954708381338599</v>
      </c>
      <c r="AC739">
        <f>Y739*Dt</f>
        <v>-1.741190222876285E-15</v>
      </c>
      <c r="AD739">
        <f>Z739*Dt</f>
        <v>-4.355470278648629E-16</v>
      </c>
    </row>
    <row r="740" spans="6:30" x14ac:dyDescent="0.25">
      <c r="F740">
        <f>F739+Dt</f>
        <v>72.400000000000162</v>
      </c>
      <c r="G740">
        <f t="shared" si="99"/>
        <v>6377213.4403977934</v>
      </c>
      <c r="H740">
        <f t="shared" si="100"/>
        <v>5998645.371410558</v>
      </c>
      <c r="I740">
        <f t="shared" si="101"/>
        <v>2164510.3308704612</v>
      </c>
      <c r="J740">
        <f>-G_*M*m_/(POWER(G740,2))</f>
        <v>-9.8076534644893716</v>
      </c>
      <c r="K740">
        <f t="shared" si="102"/>
        <v>-9.225445503590997</v>
      </c>
      <c r="L740">
        <f t="shared" si="103"/>
        <v>-3.3288469084328658</v>
      </c>
      <c r="M740">
        <f t="shared" si="104"/>
        <v>-18.812746816281191</v>
      </c>
      <c r="N740">
        <f t="shared" si="105"/>
        <v>-6.788266142874801</v>
      </c>
      <c r="O740">
        <f>K740/m_</f>
        <v>-9.225445503590997</v>
      </c>
      <c r="P740">
        <f>L740/m_</f>
        <v>-3.3288469084328658</v>
      </c>
      <c r="Q740">
        <f>M740+O740*Dt/2</f>
        <v>-19.27401909146074</v>
      </c>
      <c r="R740">
        <f>N740+P740*Dt/2</f>
        <v>-6.9547084882964443</v>
      </c>
      <c r="S740">
        <f>x/r_</f>
        <v>0.94063734081406147</v>
      </c>
      <c r="T740">
        <f>y/r_</f>
        <v>0.33941330714374052</v>
      </c>
      <c r="U740">
        <f>S740+M740*Dt/2</f>
        <v>1.8873791418627661E-15</v>
      </c>
      <c r="V740">
        <f>T740+N740*Dt/2</f>
        <v>4.4408920985006262E-16</v>
      </c>
      <c r="W740">
        <f t="shared" si="106"/>
        <v>-1.7411913417869291E-14</v>
      </c>
      <c r="X740">
        <f t="shared" si="107"/>
        <v>-4.3554730775283142E-15</v>
      </c>
      <c r="Y740">
        <f>W740/m_</f>
        <v>-1.7411913417869291E-14</v>
      </c>
      <c r="Z740">
        <f>X740/m_</f>
        <v>-4.3554730775283142E-15</v>
      </c>
      <c r="AA740">
        <f>Q740*Dt</f>
        <v>-1.9274019091460741</v>
      </c>
      <c r="AB740">
        <f>R740*Dt</f>
        <v>-0.69547084882964449</v>
      </c>
      <c r="AC740">
        <f>Y740*Dt</f>
        <v>-1.7411913417869293E-15</v>
      </c>
      <c r="AD740">
        <f>Z740*Dt</f>
        <v>-4.3554730775283144E-16</v>
      </c>
    </row>
    <row r="741" spans="6:30" x14ac:dyDescent="0.25">
      <c r="F741">
        <f>F740+Dt</f>
        <v>72.500000000000156</v>
      </c>
      <c r="G741">
        <f t="shared" si="99"/>
        <v>6377211.3913595257</v>
      </c>
      <c r="H741">
        <f t="shared" si="100"/>
        <v>5998643.4440086484</v>
      </c>
      <c r="I741">
        <f t="shared" si="101"/>
        <v>2164509.6353996121</v>
      </c>
      <c r="J741">
        <f>-G_*M*m_/(POWER(G741,2))</f>
        <v>-9.8076597670122965</v>
      </c>
      <c r="K741">
        <f t="shared" si="102"/>
        <v>-9.2254514319798098</v>
      </c>
      <c r="L741">
        <f t="shared" si="103"/>
        <v>-3.3288490475918775</v>
      </c>
      <c r="M741">
        <f t="shared" si="104"/>
        <v>-18.812746816281191</v>
      </c>
      <c r="N741">
        <f t="shared" si="105"/>
        <v>-6.788266142874801</v>
      </c>
      <c r="O741">
        <f>K741/m_</f>
        <v>-9.2254514319798098</v>
      </c>
      <c r="P741">
        <f>L741/m_</f>
        <v>-3.3288490475918775</v>
      </c>
      <c r="Q741">
        <f>M741+O741*Dt/2</f>
        <v>-19.27401938788018</v>
      </c>
      <c r="R741">
        <f>N741+P741*Dt/2</f>
        <v>-6.9547085952543952</v>
      </c>
      <c r="S741">
        <f>x/r_</f>
        <v>0.94063734081406147</v>
      </c>
      <c r="T741">
        <f>y/r_</f>
        <v>0.33941330714374052</v>
      </c>
      <c r="U741">
        <f>S741+M741*Dt/2</f>
        <v>1.8873791418627661E-15</v>
      </c>
      <c r="V741">
        <f>T741+N741*Dt/2</f>
        <v>4.4408920985006262E-16</v>
      </c>
      <c r="W741">
        <f t="shared" si="106"/>
        <v>-1.7411924606986681E-14</v>
      </c>
      <c r="X741">
        <f t="shared" si="107"/>
        <v>-4.35547587641074E-15</v>
      </c>
      <c r="Y741">
        <f>W741/m_</f>
        <v>-1.7411924606986681E-14</v>
      </c>
      <c r="Z741">
        <f>X741/m_</f>
        <v>-4.35547587641074E-15</v>
      </c>
      <c r="AA741">
        <f>Q741*Dt</f>
        <v>-1.9274019387880181</v>
      </c>
      <c r="AB741">
        <f>R741*Dt</f>
        <v>-0.69547085952543952</v>
      </c>
      <c r="AC741">
        <f>Y741*Dt</f>
        <v>-1.7411924606986682E-15</v>
      </c>
      <c r="AD741">
        <f>Z741*Dt</f>
        <v>-4.3554758764107401E-16</v>
      </c>
    </row>
    <row r="742" spans="6:30" x14ac:dyDescent="0.25">
      <c r="F742">
        <f>F741+Dt</f>
        <v>72.600000000000151</v>
      </c>
      <c r="G742">
        <f t="shared" si="99"/>
        <v>6377209.3423212273</v>
      </c>
      <c r="H742">
        <f t="shared" si="100"/>
        <v>5998641.5166067099</v>
      </c>
      <c r="I742">
        <f t="shared" si="101"/>
        <v>2164508.9399287528</v>
      </c>
      <c r="J742">
        <f>-G_*M*m_/(POWER(G742,2))</f>
        <v>-9.8076660695413889</v>
      </c>
      <c r="K742">
        <f t="shared" si="102"/>
        <v>-9.2254573603744277</v>
      </c>
      <c r="L742">
        <f t="shared" si="103"/>
        <v>-3.3288511867529831</v>
      </c>
      <c r="M742">
        <f t="shared" si="104"/>
        <v>-18.812746816281191</v>
      </c>
      <c r="N742">
        <f t="shared" si="105"/>
        <v>-6.788266142874801</v>
      </c>
      <c r="O742">
        <f>K742/m_</f>
        <v>-9.2254573603744277</v>
      </c>
      <c r="P742">
        <f>L742/m_</f>
        <v>-3.3288511867529831</v>
      </c>
      <c r="Q742">
        <f>M742+O742*Dt/2</f>
        <v>-19.274019684299912</v>
      </c>
      <c r="R742">
        <f>N742+P742*Dt/2</f>
        <v>-6.9547087022124501</v>
      </c>
      <c r="S742">
        <f>x/r_</f>
        <v>0.94063734081406147</v>
      </c>
      <c r="T742">
        <f>y/r_</f>
        <v>0.33941330714374052</v>
      </c>
      <c r="U742">
        <f>S742+M742*Dt/2</f>
        <v>1.8873791418627661E-15</v>
      </c>
      <c r="V742">
        <f>T742+N742*Dt/2</f>
        <v>4.4408920985006262E-16</v>
      </c>
      <c r="W742">
        <f t="shared" si="106"/>
        <v>-1.7411935796115028E-14</v>
      </c>
      <c r="X742">
        <f t="shared" si="107"/>
        <v>-4.3554786752959047E-15</v>
      </c>
      <c r="Y742">
        <f>W742/m_</f>
        <v>-1.7411935796115028E-14</v>
      </c>
      <c r="Z742">
        <f>X742/m_</f>
        <v>-4.3554786752959047E-15</v>
      </c>
      <c r="AA742">
        <f>Q742*Dt</f>
        <v>-1.9274019684299912</v>
      </c>
      <c r="AB742">
        <f>R742*Dt</f>
        <v>-0.6954708702212451</v>
      </c>
      <c r="AC742">
        <f>Y742*Dt</f>
        <v>-1.7411935796115029E-15</v>
      </c>
      <c r="AD742">
        <f>Z742*Dt</f>
        <v>-4.355478675295905E-16</v>
      </c>
    </row>
    <row r="743" spans="6:30" x14ac:dyDescent="0.25">
      <c r="F743">
        <f>F742+Dt</f>
        <v>72.700000000000145</v>
      </c>
      <c r="G743">
        <f t="shared" si="99"/>
        <v>6377207.2932828972</v>
      </c>
      <c r="H743">
        <f t="shared" si="100"/>
        <v>5998639.5892047416</v>
      </c>
      <c r="I743">
        <f t="shared" si="101"/>
        <v>2164508.2444578828</v>
      </c>
      <c r="J743">
        <f>-G_*M*m_/(POWER(G743,2))</f>
        <v>-9.8076723720766541</v>
      </c>
      <c r="K743">
        <f t="shared" si="102"/>
        <v>-9.2254632887748507</v>
      </c>
      <c r="L743">
        <f t="shared" si="103"/>
        <v>-3.3288533259161843</v>
      </c>
      <c r="M743">
        <f t="shared" si="104"/>
        <v>-18.812746816281191</v>
      </c>
      <c r="N743">
        <f t="shared" si="105"/>
        <v>-6.788266142874801</v>
      </c>
      <c r="O743">
        <f>K743/m_</f>
        <v>-9.2254632887748507</v>
      </c>
      <c r="P743">
        <f>L743/m_</f>
        <v>-3.3288533259161843</v>
      </c>
      <c r="Q743">
        <f>M743+O743*Dt/2</f>
        <v>-19.274019980719935</v>
      </c>
      <c r="R743">
        <f>N743+P743*Dt/2</f>
        <v>-6.9547088091706106</v>
      </c>
      <c r="S743">
        <f>x/r_</f>
        <v>0.94063734081406147</v>
      </c>
      <c r="T743">
        <f>y/r_</f>
        <v>0.33941330714374052</v>
      </c>
      <c r="U743">
        <f>S743+M743*Dt/2</f>
        <v>1.8873791418627661E-15</v>
      </c>
      <c r="V743">
        <f>T743+N743*Dt/2</f>
        <v>4.4408920985006262E-16</v>
      </c>
      <c r="W743">
        <f t="shared" si="106"/>
        <v>-1.7411946985254329E-14</v>
      </c>
      <c r="X743">
        <f t="shared" si="107"/>
        <v>-4.3554814741838106E-15</v>
      </c>
      <c r="Y743">
        <f>W743/m_</f>
        <v>-1.7411946985254329E-14</v>
      </c>
      <c r="Z743">
        <f>X743/m_</f>
        <v>-4.3554814741838106E-15</v>
      </c>
      <c r="AA743">
        <f>Q743*Dt</f>
        <v>-1.9274019980719936</v>
      </c>
      <c r="AB743">
        <f>R743*Dt</f>
        <v>-0.69547088091706111</v>
      </c>
      <c r="AC743">
        <f>Y743*Dt</f>
        <v>-1.7411946985254329E-15</v>
      </c>
      <c r="AD743">
        <f>Z743*Dt</f>
        <v>-4.3554814741838108E-16</v>
      </c>
    </row>
    <row r="744" spans="6:30" x14ac:dyDescent="0.25">
      <c r="F744">
        <f>F743+Dt</f>
        <v>72.800000000000139</v>
      </c>
      <c r="G744">
        <f t="shared" si="99"/>
        <v>6377205.2442445355</v>
      </c>
      <c r="H744">
        <f t="shared" si="100"/>
        <v>5998637.6618027436</v>
      </c>
      <c r="I744">
        <f t="shared" si="101"/>
        <v>2164507.5489870021</v>
      </c>
      <c r="J744">
        <f>-G_*M*m_/(POWER(G744,2))</f>
        <v>-9.807678674618094</v>
      </c>
      <c r="K744">
        <f t="shared" si="102"/>
        <v>-9.2254692171810806</v>
      </c>
      <c r="L744">
        <f t="shared" si="103"/>
        <v>-3.3288554650814808</v>
      </c>
      <c r="M744">
        <f t="shared" si="104"/>
        <v>-18.812746816281191</v>
      </c>
      <c r="N744">
        <f t="shared" si="105"/>
        <v>-6.788266142874801</v>
      </c>
      <c r="O744">
        <f>K744/m_</f>
        <v>-9.2254692171810806</v>
      </c>
      <c r="P744">
        <f>L744/m_</f>
        <v>-3.3288554650814808</v>
      </c>
      <c r="Q744">
        <f>M744+O744*Dt/2</f>
        <v>-19.274020277140245</v>
      </c>
      <c r="R744">
        <f>N744+P744*Dt/2</f>
        <v>-6.9547089161288751</v>
      </c>
      <c r="S744">
        <f>x/r_</f>
        <v>0.94063734081406147</v>
      </c>
      <c r="T744">
        <f>y/r_</f>
        <v>0.33941330714374052</v>
      </c>
      <c r="U744">
        <f>S744+M744*Dt/2</f>
        <v>1.8873791418627661E-15</v>
      </c>
      <c r="V744">
        <f>T744+N744*Dt/2</f>
        <v>4.4408920985006262E-16</v>
      </c>
      <c r="W744">
        <f t="shared" si="106"/>
        <v>-1.7411958174404593E-14</v>
      </c>
      <c r="X744">
        <f t="shared" si="107"/>
        <v>-4.3554842730744587E-15</v>
      </c>
      <c r="Y744">
        <f>W744/m_</f>
        <v>-1.7411958174404593E-14</v>
      </c>
      <c r="Z744">
        <f>X744/m_</f>
        <v>-4.3554842730744587E-15</v>
      </c>
      <c r="AA744">
        <f>Q744*Dt</f>
        <v>-1.9274020277140247</v>
      </c>
      <c r="AB744">
        <f>R744*Dt</f>
        <v>-0.69547089161288755</v>
      </c>
      <c r="AC744">
        <f>Y744*Dt</f>
        <v>-1.7411958174404595E-15</v>
      </c>
      <c r="AD744">
        <f>Z744*Dt</f>
        <v>-4.3554842730744589E-16</v>
      </c>
    </row>
    <row r="745" spans="6:30" x14ac:dyDescent="0.25">
      <c r="F745">
        <f>F744+Dt</f>
        <v>72.900000000000134</v>
      </c>
      <c r="G745">
        <f t="shared" si="99"/>
        <v>6377203.195206142</v>
      </c>
      <c r="H745">
        <f t="shared" si="100"/>
        <v>5998635.7344007157</v>
      </c>
      <c r="I745">
        <f t="shared" si="101"/>
        <v>2164506.8535161107</v>
      </c>
      <c r="J745">
        <f>-G_*M*m_/(POWER(G745,2))</f>
        <v>-9.8076849771657049</v>
      </c>
      <c r="K745">
        <f t="shared" si="102"/>
        <v>-9.2254751455931157</v>
      </c>
      <c r="L745">
        <f t="shared" si="103"/>
        <v>-3.328857604248872</v>
      </c>
      <c r="M745">
        <f t="shared" si="104"/>
        <v>-18.812746816281191</v>
      </c>
      <c r="N745">
        <f t="shared" si="105"/>
        <v>-6.788266142874801</v>
      </c>
      <c r="O745">
        <f>K745/m_</f>
        <v>-9.2254751455931157</v>
      </c>
      <c r="P745">
        <f>L745/m_</f>
        <v>-3.328857604248872</v>
      </c>
      <c r="Q745">
        <f>M745+O745*Dt/2</f>
        <v>-19.274020573560847</v>
      </c>
      <c r="R745">
        <f>N745+P745*Dt/2</f>
        <v>-6.9547090230872444</v>
      </c>
      <c r="S745">
        <f>x/r_</f>
        <v>0.94063734081406147</v>
      </c>
      <c r="T745">
        <f>y/r_</f>
        <v>0.33941330714374052</v>
      </c>
      <c r="U745">
        <f>S745+M745*Dt/2</f>
        <v>1.8873791418627661E-15</v>
      </c>
      <c r="V745">
        <f>T745+N745*Dt/2</f>
        <v>4.4408920985006262E-16</v>
      </c>
      <c r="W745">
        <f t="shared" si="106"/>
        <v>-1.7411969363565813E-14</v>
      </c>
      <c r="X745">
        <f t="shared" si="107"/>
        <v>-4.3554870719678473E-15</v>
      </c>
      <c r="Y745">
        <f>W745/m_</f>
        <v>-1.7411969363565813E-14</v>
      </c>
      <c r="Z745">
        <f>X745/m_</f>
        <v>-4.3554870719678473E-15</v>
      </c>
      <c r="AA745">
        <f>Q745*Dt</f>
        <v>-1.9274020573560848</v>
      </c>
      <c r="AB745">
        <f>R745*Dt</f>
        <v>-0.69547090230872444</v>
      </c>
      <c r="AC745">
        <f>Y745*Dt</f>
        <v>-1.7411969363565814E-15</v>
      </c>
      <c r="AD745">
        <f>Z745*Dt</f>
        <v>-4.3554870719678473E-16</v>
      </c>
    </row>
    <row r="746" spans="6:30" x14ac:dyDescent="0.25">
      <c r="F746">
        <f>F745+Dt</f>
        <v>73.000000000000128</v>
      </c>
      <c r="G746">
        <f t="shared" si="99"/>
        <v>6377201.1461677169</v>
      </c>
      <c r="H746">
        <f t="shared" si="100"/>
        <v>5998633.806998658</v>
      </c>
      <c r="I746">
        <f t="shared" si="101"/>
        <v>2164506.1580452085</v>
      </c>
      <c r="J746">
        <f>-G_*M*m_/(POWER(G746,2))</f>
        <v>-9.8076912797194904</v>
      </c>
      <c r="K746">
        <f t="shared" si="102"/>
        <v>-9.2254810740109594</v>
      </c>
      <c r="L746">
        <f t="shared" si="103"/>
        <v>-3.3288597434183589</v>
      </c>
      <c r="M746">
        <f t="shared" si="104"/>
        <v>-18.812746816281191</v>
      </c>
      <c r="N746">
        <f t="shared" si="105"/>
        <v>-6.788266142874801</v>
      </c>
      <c r="O746">
        <f>K746/m_</f>
        <v>-9.2254810740109594</v>
      </c>
      <c r="P746">
        <f>L746/m_</f>
        <v>-3.3288597434183589</v>
      </c>
      <c r="Q746">
        <f>M746+O746*Dt/2</f>
        <v>-19.27402086998174</v>
      </c>
      <c r="R746">
        <f>N746+P746*Dt/2</f>
        <v>-6.9547091300457193</v>
      </c>
      <c r="S746">
        <f>x/r_</f>
        <v>0.94063734081406147</v>
      </c>
      <c r="T746">
        <f>y/r_</f>
        <v>0.33941330714374052</v>
      </c>
      <c r="U746">
        <f>S746+M746*Dt/2</f>
        <v>1.8873791418627661E-15</v>
      </c>
      <c r="V746">
        <f>T746+N746*Dt/2</f>
        <v>4.4408920985006262E-16</v>
      </c>
      <c r="W746">
        <f t="shared" si="106"/>
        <v>-1.7411980552737994E-14</v>
      </c>
      <c r="X746">
        <f t="shared" si="107"/>
        <v>-4.3554898708639779E-15</v>
      </c>
      <c r="Y746">
        <f>W746/m_</f>
        <v>-1.7411980552737994E-14</v>
      </c>
      <c r="Z746">
        <f>X746/m_</f>
        <v>-4.3554898708639779E-15</v>
      </c>
      <c r="AA746">
        <f>Q746*Dt</f>
        <v>-1.9274020869981741</v>
      </c>
      <c r="AB746">
        <f>R746*Dt</f>
        <v>-0.69547091300457198</v>
      </c>
      <c r="AC746">
        <f>Y746*Dt</f>
        <v>-1.7411980552737995E-15</v>
      </c>
      <c r="AD746">
        <f>Z746*Dt</f>
        <v>-4.3554898708639779E-16</v>
      </c>
    </row>
    <row r="747" spans="6:30" x14ac:dyDescent="0.25">
      <c r="F747">
        <f>F746+Dt</f>
        <v>73.100000000000122</v>
      </c>
      <c r="G747">
        <f t="shared" si="99"/>
        <v>6377199.0971292611</v>
      </c>
      <c r="H747">
        <f t="shared" si="100"/>
        <v>5998631.8795965714</v>
      </c>
      <c r="I747">
        <f t="shared" si="101"/>
        <v>2164505.4625742957</v>
      </c>
      <c r="J747">
        <f>-G_*M*m_/(POWER(G747,2))</f>
        <v>-9.8076975822794434</v>
      </c>
      <c r="K747">
        <f t="shared" si="102"/>
        <v>-9.225487002434603</v>
      </c>
      <c r="L747">
        <f t="shared" si="103"/>
        <v>-3.3288618825899383</v>
      </c>
      <c r="M747">
        <f t="shared" si="104"/>
        <v>-18.812746816281191</v>
      </c>
      <c r="N747">
        <f t="shared" si="105"/>
        <v>-6.788266142874801</v>
      </c>
      <c r="O747">
        <f>K747/m_</f>
        <v>-9.225487002434603</v>
      </c>
      <c r="P747">
        <f>L747/m_</f>
        <v>-3.3288618825899383</v>
      </c>
      <c r="Q747">
        <f>M747+O747*Dt/2</f>
        <v>-19.274021166402921</v>
      </c>
      <c r="R747">
        <f>N747+P747*Dt/2</f>
        <v>-6.9547092370042982</v>
      </c>
      <c r="S747">
        <f>x/r_</f>
        <v>0.94063734081406147</v>
      </c>
      <c r="T747">
        <f>y/r_</f>
        <v>0.33941330714374052</v>
      </c>
      <c r="U747">
        <f>S747+M747*Dt/2</f>
        <v>1.8873791418627661E-15</v>
      </c>
      <c r="V747">
        <f>T747+N747*Dt/2</f>
        <v>4.4408920985006262E-16</v>
      </c>
      <c r="W747">
        <f t="shared" si="106"/>
        <v>-1.7411991741921122E-14</v>
      </c>
      <c r="X747">
        <f t="shared" si="107"/>
        <v>-4.3554926697628475E-15</v>
      </c>
      <c r="Y747">
        <f>W747/m_</f>
        <v>-1.7411991741921122E-14</v>
      </c>
      <c r="Z747">
        <f>X747/m_</f>
        <v>-4.3554926697628475E-15</v>
      </c>
      <c r="AA747">
        <f>Q747*Dt</f>
        <v>-1.9274021166402922</v>
      </c>
      <c r="AB747">
        <f>R747*Dt</f>
        <v>-0.69547092370042984</v>
      </c>
      <c r="AC747">
        <f>Y747*Dt</f>
        <v>-1.7411991741921123E-15</v>
      </c>
      <c r="AD747">
        <f>Z747*Dt</f>
        <v>-4.3554926697628479E-16</v>
      </c>
    </row>
    <row r="748" spans="6:30" x14ac:dyDescent="0.25">
      <c r="F748">
        <f>F747+Dt</f>
        <v>73.200000000000117</v>
      </c>
      <c r="G748">
        <f t="shared" si="99"/>
        <v>6377197.0480907736</v>
      </c>
      <c r="H748">
        <f t="shared" si="100"/>
        <v>5998629.9521944551</v>
      </c>
      <c r="I748">
        <f t="shared" si="101"/>
        <v>2164504.7671033721</v>
      </c>
      <c r="J748">
        <f>-G_*M*m_/(POWER(G748,2))</f>
        <v>-9.8077038848455693</v>
      </c>
      <c r="K748">
        <f t="shared" si="102"/>
        <v>-9.2254929308640534</v>
      </c>
      <c r="L748">
        <f t="shared" si="103"/>
        <v>-3.3288640217636138</v>
      </c>
      <c r="M748">
        <f t="shared" si="104"/>
        <v>-18.812746816281191</v>
      </c>
      <c r="N748">
        <f t="shared" si="105"/>
        <v>-6.788266142874801</v>
      </c>
      <c r="O748">
        <f>K748/m_</f>
        <v>-9.2254929308640534</v>
      </c>
      <c r="P748">
        <f>L748/m_</f>
        <v>-3.3288640217636138</v>
      </c>
      <c r="Q748">
        <f>M748+O748*Dt/2</f>
        <v>-19.274021462824393</v>
      </c>
      <c r="R748">
        <f>N748+P748*Dt/2</f>
        <v>-6.9547093439629819</v>
      </c>
      <c r="S748">
        <f>x/r_</f>
        <v>0.94063734081406147</v>
      </c>
      <c r="T748">
        <f>y/r_</f>
        <v>0.33941330714374052</v>
      </c>
      <c r="U748">
        <f>S748+M748*Dt/2</f>
        <v>1.8873791418627661E-15</v>
      </c>
      <c r="V748">
        <f>T748+N748*Dt/2</f>
        <v>4.4408920985006262E-16</v>
      </c>
      <c r="W748">
        <f t="shared" si="106"/>
        <v>-1.7412002931115212E-14</v>
      </c>
      <c r="X748">
        <f t="shared" si="107"/>
        <v>-4.3554954686644584E-15</v>
      </c>
      <c r="Y748">
        <f>W748/m_</f>
        <v>-1.7412002931115212E-14</v>
      </c>
      <c r="Z748">
        <f>X748/m_</f>
        <v>-4.3554954686644584E-15</v>
      </c>
      <c r="AA748">
        <f>Q748*Dt</f>
        <v>-1.9274021462824393</v>
      </c>
      <c r="AB748">
        <f>R748*Dt</f>
        <v>-0.69547093439629826</v>
      </c>
      <c r="AC748">
        <f>Y748*Dt</f>
        <v>-1.7412002931115213E-15</v>
      </c>
      <c r="AD748">
        <f>Z748*Dt</f>
        <v>-4.3554954686644587E-16</v>
      </c>
    </row>
    <row r="749" spans="6:30" x14ac:dyDescent="0.25">
      <c r="F749">
        <f>F748+Dt</f>
        <v>73.300000000000111</v>
      </c>
      <c r="G749">
        <f t="shared" si="99"/>
        <v>6377194.9990522545</v>
      </c>
      <c r="H749">
        <f t="shared" si="100"/>
        <v>5998628.0247923089</v>
      </c>
      <c r="I749">
        <f t="shared" si="101"/>
        <v>2164504.0716324379</v>
      </c>
      <c r="J749">
        <f>-G_*M*m_/(POWER(G749,2))</f>
        <v>-9.807710187417868</v>
      </c>
      <c r="K749">
        <f t="shared" si="102"/>
        <v>-9.2254988592993126</v>
      </c>
      <c r="L749">
        <f t="shared" si="103"/>
        <v>-3.3288661609393837</v>
      </c>
      <c r="M749">
        <f t="shared" si="104"/>
        <v>-18.812746816281191</v>
      </c>
      <c r="N749">
        <f t="shared" si="105"/>
        <v>-6.788266142874801</v>
      </c>
      <c r="O749">
        <f>K749/m_</f>
        <v>-9.2254988592993126</v>
      </c>
      <c r="P749">
        <f>L749/m_</f>
        <v>-3.3288661609393837</v>
      </c>
      <c r="Q749">
        <f>M749+O749*Dt/2</f>
        <v>-19.274021759246157</v>
      </c>
      <c r="R749">
        <f>N749+P749*Dt/2</f>
        <v>-6.9547094509217704</v>
      </c>
      <c r="S749">
        <f>x/r_</f>
        <v>0.94063734081406147</v>
      </c>
      <c r="T749">
        <f>y/r_</f>
        <v>0.33941330714374052</v>
      </c>
      <c r="U749">
        <f>S749+M749*Dt/2</f>
        <v>1.8873791418627661E-15</v>
      </c>
      <c r="V749">
        <f>T749+N749*Dt/2</f>
        <v>4.4408920985006262E-16</v>
      </c>
      <c r="W749">
        <f t="shared" si="106"/>
        <v>-1.7412014120320264E-14</v>
      </c>
      <c r="X749">
        <f t="shared" si="107"/>
        <v>-4.3554982675688106E-15</v>
      </c>
      <c r="Y749">
        <f>W749/m_</f>
        <v>-1.7412014120320264E-14</v>
      </c>
      <c r="Z749">
        <f>X749/m_</f>
        <v>-4.3554982675688106E-15</v>
      </c>
      <c r="AA749">
        <f>Q749*Dt</f>
        <v>-1.9274021759246158</v>
      </c>
      <c r="AB749">
        <f>R749*Dt</f>
        <v>-0.69547094509217711</v>
      </c>
      <c r="AC749">
        <f>Y749*Dt</f>
        <v>-1.7412014120320265E-15</v>
      </c>
      <c r="AD749">
        <f>Z749*Dt</f>
        <v>-4.3554982675688107E-16</v>
      </c>
    </row>
    <row r="750" spans="6:30" x14ac:dyDescent="0.25">
      <c r="F750">
        <f>F749+Dt</f>
        <v>73.400000000000105</v>
      </c>
      <c r="G750">
        <f t="shared" si="99"/>
        <v>6377192.9500137027</v>
      </c>
      <c r="H750">
        <f t="shared" si="100"/>
        <v>5998626.097390133</v>
      </c>
      <c r="I750">
        <f t="shared" si="101"/>
        <v>2164503.3761614929</v>
      </c>
      <c r="J750">
        <f>-G_*M*m_/(POWER(G750,2))</f>
        <v>-9.8077164899963449</v>
      </c>
      <c r="K750">
        <f t="shared" si="102"/>
        <v>-9.2255047877403822</v>
      </c>
      <c r="L750">
        <f t="shared" si="103"/>
        <v>-3.3288683001172514</v>
      </c>
      <c r="M750">
        <f t="shared" si="104"/>
        <v>-18.812746816281191</v>
      </c>
      <c r="N750">
        <f t="shared" si="105"/>
        <v>-6.788266142874801</v>
      </c>
      <c r="O750">
        <f>K750/m_</f>
        <v>-9.2255047877403822</v>
      </c>
      <c r="P750">
        <f>L750/m_</f>
        <v>-3.3288683001172514</v>
      </c>
      <c r="Q750">
        <f>M750+O750*Dt/2</f>
        <v>-19.274022055668208</v>
      </c>
      <c r="R750">
        <f>N750+P750*Dt/2</f>
        <v>-6.9547095578806637</v>
      </c>
      <c r="S750">
        <f>x/r_</f>
        <v>0.94063734081406147</v>
      </c>
      <c r="T750">
        <f>y/r_</f>
        <v>0.33941330714374052</v>
      </c>
      <c r="U750">
        <f>S750+M750*Dt/2</f>
        <v>1.8873791418627661E-15</v>
      </c>
      <c r="V750">
        <f>T750+N750*Dt/2</f>
        <v>4.4408920985006262E-16</v>
      </c>
      <c r="W750">
        <f t="shared" si="106"/>
        <v>-1.7412025309536284E-14</v>
      </c>
      <c r="X750">
        <f t="shared" si="107"/>
        <v>-4.3555010664759064E-15</v>
      </c>
      <c r="Y750">
        <f>W750/m_</f>
        <v>-1.7412025309536284E-14</v>
      </c>
      <c r="Z750">
        <f>X750/m_</f>
        <v>-4.3555010664759064E-15</v>
      </c>
      <c r="AA750">
        <f>Q750*Dt</f>
        <v>-1.927402205566821</v>
      </c>
      <c r="AB750">
        <f>R750*Dt</f>
        <v>-0.69547095578806639</v>
      </c>
      <c r="AC750">
        <f>Y750*Dt</f>
        <v>-1.7412025309536284E-15</v>
      </c>
      <c r="AD750">
        <f>Z750*Dt</f>
        <v>-4.3555010664759066E-16</v>
      </c>
    </row>
    <row r="751" spans="6:30" x14ac:dyDescent="0.25">
      <c r="F751">
        <f>F750+Dt</f>
        <v>73.500000000000099</v>
      </c>
      <c r="G751">
        <f t="shared" si="99"/>
        <v>6377190.9009751212</v>
      </c>
      <c r="H751">
        <f t="shared" si="100"/>
        <v>5998624.1699879272</v>
      </c>
      <c r="I751">
        <f t="shared" si="101"/>
        <v>2164502.6806905372</v>
      </c>
      <c r="J751">
        <f>-G_*M*m_/(POWER(G751,2))</f>
        <v>-9.8077227925809858</v>
      </c>
      <c r="K751">
        <f t="shared" si="102"/>
        <v>-9.2255107161872481</v>
      </c>
      <c r="L751">
        <f t="shared" si="103"/>
        <v>-3.3288704392972104</v>
      </c>
      <c r="M751">
        <f t="shared" si="104"/>
        <v>-18.812746816281191</v>
      </c>
      <c r="N751">
        <f t="shared" si="105"/>
        <v>-6.788266142874801</v>
      </c>
      <c r="O751">
        <f>K751/m_</f>
        <v>-9.2255107161872481</v>
      </c>
      <c r="P751">
        <f>L751/m_</f>
        <v>-3.3288704392972104</v>
      </c>
      <c r="Q751">
        <f>M751+O751*Dt/2</f>
        <v>-19.274022352090554</v>
      </c>
      <c r="R751">
        <f>N751+P751*Dt/2</f>
        <v>-6.9547096648396618</v>
      </c>
      <c r="S751">
        <f>x/r_</f>
        <v>0.94063734081406147</v>
      </c>
      <c r="T751">
        <f>y/r_</f>
        <v>0.33941330714374052</v>
      </c>
      <c r="U751">
        <f>S751+M751*Dt/2</f>
        <v>1.8873791418627661E-15</v>
      </c>
      <c r="V751">
        <f>T751+N751*Dt/2</f>
        <v>4.4408920985006262E-16</v>
      </c>
      <c r="W751">
        <f t="shared" si="106"/>
        <v>-1.7412036498763241E-14</v>
      </c>
      <c r="X751">
        <f t="shared" si="107"/>
        <v>-4.3555038653857395E-15</v>
      </c>
      <c r="Y751">
        <f>W751/m_</f>
        <v>-1.7412036498763241E-14</v>
      </c>
      <c r="Z751">
        <f>X751/m_</f>
        <v>-4.3555038653857395E-15</v>
      </c>
      <c r="AA751">
        <f>Q751*Dt</f>
        <v>-1.9274022352090556</v>
      </c>
      <c r="AB751">
        <f>R751*Dt</f>
        <v>-0.69547096648396622</v>
      </c>
      <c r="AC751">
        <f>Y751*Dt</f>
        <v>-1.7412036498763241E-15</v>
      </c>
      <c r="AD751">
        <f>Z751*Dt</f>
        <v>-4.3555038653857397E-16</v>
      </c>
    </row>
    <row r="752" spans="6:30" x14ac:dyDescent="0.25">
      <c r="F752">
        <f>F751+Dt</f>
        <v>73.600000000000094</v>
      </c>
      <c r="G752">
        <f t="shared" si="99"/>
        <v>6377188.8519365061</v>
      </c>
      <c r="H752">
        <f t="shared" si="100"/>
        <v>5998622.2425856916</v>
      </c>
      <c r="I752">
        <f t="shared" si="101"/>
        <v>2164501.9852195708</v>
      </c>
      <c r="J752">
        <f>-G_*M*m_/(POWER(G752,2))</f>
        <v>-9.8077290951718048</v>
      </c>
      <c r="K752">
        <f t="shared" si="102"/>
        <v>-9.2255166446399279</v>
      </c>
      <c r="L752">
        <f t="shared" si="103"/>
        <v>-3.3288725784792672</v>
      </c>
      <c r="M752">
        <f t="shared" si="104"/>
        <v>-18.812746816281191</v>
      </c>
      <c r="N752">
        <f t="shared" si="105"/>
        <v>-6.788266142874801</v>
      </c>
      <c r="O752">
        <f>K752/m_</f>
        <v>-9.2255166446399279</v>
      </c>
      <c r="P752">
        <f>L752/m_</f>
        <v>-3.3288725784792672</v>
      </c>
      <c r="Q752">
        <f>M752+O752*Dt/2</f>
        <v>-19.274022648513188</v>
      </c>
      <c r="R752">
        <f>N752+P752*Dt/2</f>
        <v>-6.9547097717987647</v>
      </c>
      <c r="S752">
        <f>x/r_</f>
        <v>0.94063734081406147</v>
      </c>
      <c r="T752">
        <f>y/r_</f>
        <v>0.33941330714374052</v>
      </c>
      <c r="U752">
        <f>S752+M752*Dt/2</f>
        <v>1.8873791418627661E-15</v>
      </c>
      <c r="V752">
        <f>T752+N752*Dt/2</f>
        <v>4.4408920985006262E-16</v>
      </c>
      <c r="W752">
        <f t="shared" si="106"/>
        <v>-1.7412047688001172E-14</v>
      </c>
      <c r="X752">
        <f t="shared" si="107"/>
        <v>-4.3555066642983164E-15</v>
      </c>
      <c r="Y752">
        <f>W752/m_</f>
        <v>-1.7412047688001172E-14</v>
      </c>
      <c r="Z752">
        <f>X752/m_</f>
        <v>-4.3555066642983164E-15</v>
      </c>
      <c r="AA752">
        <f>Q752*Dt</f>
        <v>-1.9274022648513189</v>
      </c>
      <c r="AB752">
        <f>R752*Dt</f>
        <v>-0.69547097717987649</v>
      </c>
      <c r="AC752">
        <f>Y752*Dt</f>
        <v>-1.7412047688001172E-15</v>
      </c>
      <c r="AD752">
        <f>Z752*Dt</f>
        <v>-4.3555066642983167E-16</v>
      </c>
    </row>
    <row r="753" spans="6:30" x14ac:dyDescent="0.25">
      <c r="F753">
        <f>F752+Dt</f>
        <v>73.700000000000088</v>
      </c>
      <c r="G753">
        <f t="shared" si="99"/>
        <v>6377186.8028978612</v>
      </c>
      <c r="H753">
        <f t="shared" si="100"/>
        <v>5998620.3151834272</v>
      </c>
      <c r="I753">
        <f t="shared" si="101"/>
        <v>2164501.2897485937</v>
      </c>
      <c r="J753">
        <f>-G_*M*m_/(POWER(G753,2))</f>
        <v>-9.8077353977687896</v>
      </c>
      <c r="K753">
        <f t="shared" si="102"/>
        <v>-9.2255225730984058</v>
      </c>
      <c r="L753">
        <f t="shared" si="103"/>
        <v>-3.3288747176634157</v>
      </c>
      <c r="M753">
        <f t="shared" si="104"/>
        <v>-18.812746816281191</v>
      </c>
      <c r="N753">
        <f t="shared" si="105"/>
        <v>-6.788266142874801</v>
      </c>
      <c r="O753">
        <f>K753/m_</f>
        <v>-9.2255225730984058</v>
      </c>
      <c r="P753">
        <f>L753/m_</f>
        <v>-3.3288747176634157</v>
      </c>
      <c r="Q753">
        <f>M753+O753*Dt/2</f>
        <v>-19.27402294493611</v>
      </c>
      <c r="R753">
        <f>N753+P753*Dt/2</f>
        <v>-6.9547098787579715</v>
      </c>
      <c r="S753">
        <f>x/r_</f>
        <v>0.94063734081406147</v>
      </c>
      <c r="T753">
        <f>y/r_</f>
        <v>0.33941330714374052</v>
      </c>
      <c r="U753">
        <f>S753+M753*Dt/2</f>
        <v>1.8873791418627661E-15</v>
      </c>
      <c r="V753">
        <f>T753+N753*Dt/2</f>
        <v>4.4408920985006262E-16</v>
      </c>
      <c r="W753">
        <f t="shared" si="106"/>
        <v>-1.7412058877250047E-14</v>
      </c>
      <c r="X753">
        <f t="shared" si="107"/>
        <v>-4.3555094632136313E-15</v>
      </c>
      <c r="Y753">
        <f>W753/m_</f>
        <v>-1.7412058877250047E-14</v>
      </c>
      <c r="Z753">
        <f>X753/m_</f>
        <v>-4.3555094632136313E-15</v>
      </c>
      <c r="AA753">
        <f>Q753*Dt</f>
        <v>-1.9274022944936111</v>
      </c>
      <c r="AB753">
        <f>R753*Dt</f>
        <v>-0.6954709878757972</v>
      </c>
      <c r="AC753">
        <f>Y753*Dt</f>
        <v>-1.7412058877250047E-15</v>
      </c>
      <c r="AD753">
        <f>Z753*Dt</f>
        <v>-4.3555094632136314E-16</v>
      </c>
    </row>
    <row r="754" spans="6:30" x14ac:dyDescent="0.25">
      <c r="F754">
        <f>F753+Dt</f>
        <v>73.800000000000082</v>
      </c>
      <c r="G754">
        <f t="shared" si="99"/>
        <v>6377184.7538591847</v>
      </c>
      <c r="H754">
        <f t="shared" si="100"/>
        <v>5998618.3877811329</v>
      </c>
      <c r="I754">
        <f t="shared" si="101"/>
        <v>2164500.5942776059</v>
      </c>
      <c r="J754">
        <f>-G_*M*m_/(POWER(G754,2))</f>
        <v>-9.8077417003719489</v>
      </c>
      <c r="K754">
        <f t="shared" si="102"/>
        <v>-9.2255285015626924</v>
      </c>
      <c r="L754">
        <f t="shared" si="103"/>
        <v>-3.3288768568496607</v>
      </c>
      <c r="M754">
        <f t="shared" si="104"/>
        <v>-18.812746816281191</v>
      </c>
      <c r="N754">
        <f t="shared" si="105"/>
        <v>-6.788266142874801</v>
      </c>
      <c r="O754">
        <f>K754/m_</f>
        <v>-9.2255285015626924</v>
      </c>
      <c r="P754">
        <f>L754/m_</f>
        <v>-3.3288768568496607</v>
      </c>
      <c r="Q754">
        <f>M754+O754*Dt/2</f>
        <v>-19.274023241359327</v>
      </c>
      <c r="R754">
        <f>N754+P754*Dt/2</f>
        <v>-6.954709985717284</v>
      </c>
      <c r="S754">
        <f>x/r_</f>
        <v>0.94063734081406147</v>
      </c>
      <c r="T754">
        <f>y/r_</f>
        <v>0.33941330714374052</v>
      </c>
      <c r="U754">
        <f>S754+M754*Dt/2</f>
        <v>1.8873791418627661E-15</v>
      </c>
      <c r="V754">
        <f>T754+N754*Dt/2</f>
        <v>4.4408920985006262E-16</v>
      </c>
      <c r="W754">
        <f t="shared" si="106"/>
        <v>-1.7412070066509883E-14</v>
      </c>
      <c r="X754">
        <f t="shared" si="107"/>
        <v>-4.3555122621316884E-15</v>
      </c>
      <c r="Y754">
        <f>W754/m_</f>
        <v>-1.7412070066509883E-14</v>
      </c>
      <c r="Z754">
        <f>X754/m_</f>
        <v>-4.3555122621316884E-15</v>
      </c>
      <c r="AA754">
        <f>Q754*Dt</f>
        <v>-1.9274023241359328</v>
      </c>
      <c r="AB754">
        <f>R754*Dt</f>
        <v>-0.69547099857172845</v>
      </c>
      <c r="AC754">
        <f>Y754*Dt</f>
        <v>-1.7412070066509883E-15</v>
      </c>
      <c r="AD754">
        <f>Z754*Dt</f>
        <v>-4.3555122621316885E-16</v>
      </c>
    </row>
    <row r="755" spans="6:30" x14ac:dyDescent="0.25">
      <c r="F755">
        <f>F754+Dt</f>
        <v>73.900000000000077</v>
      </c>
      <c r="G755">
        <f t="shared" si="99"/>
        <v>6377182.7048204765</v>
      </c>
      <c r="H755">
        <f t="shared" si="100"/>
        <v>5998616.4603788089</v>
      </c>
      <c r="I755">
        <f t="shared" si="101"/>
        <v>2164499.8988066074</v>
      </c>
      <c r="J755">
        <f>-G_*M*m_/(POWER(G755,2))</f>
        <v>-9.8077480029812829</v>
      </c>
      <c r="K755">
        <f t="shared" si="102"/>
        <v>-9.2255344300327859</v>
      </c>
      <c r="L755">
        <f t="shared" si="103"/>
        <v>-3.328878996038001</v>
      </c>
      <c r="M755">
        <f t="shared" si="104"/>
        <v>-18.812746816281191</v>
      </c>
      <c r="N755">
        <f t="shared" si="105"/>
        <v>-6.788266142874801</v>
      </c>
      <c r="O755">
        <f>K755/m_</f>
        <v>-9.2255344300327859</v>
      </c>
      <c r="P755">
        <f>L755/m_</f>
        <v>-3.328878996038001</v>
      </c>
      <c r="Q755">
        <f>M755+O755*Dt/2</f>
        <v>-19.274023537782831</v>
      </c>
      <c r="R755">
        <f>N755+P755*Dt/2</f>
        <v>-6.9547100926767014</v>
      </c>
      <c r="S755">
        <f>x/r_</f>
        <v>0.94063734081406147</v>
      </c>
      <c r="T755">
        <f>y/r_</f>
        <v>0.33941330714374052</v>
      </c>
      <c r="U755">
        <f>S755+M755*Dt/2</f>
        <v>1.8873791418627661E-15</v>
      </c>
      <c r="V755">
        <f>T755+N755*Dt/2</f>
        <v>4.4408920985006262E-16</v>
      </c>
      <c r="W755">
        <f t="shared" si="106"/>
        <v>-1.7412081255780682E-14</v>
      </c>
      <c r="X755">
        <f t="shared" si="107"/>
        <v>-4.3555150610524875E-15</v>
      </c>
      <c r="Y755">
        <f>W755/m_</f>
        <v>-1.7412081255780682E-14</v>
      </c>
      <c r="Z755">
        <f>X755/m_</f>
        <v>-4.3555150610524875E-15</v>
      </c>
      <c r="AA755">
        <f>Q755*Dt</f>
        <v>-1.9274023537782832</v>
      </c>
      <c r="AB755">
        <f>R755*Dt</f>
        <v>-0.69547100926767014</v>
      </c>
      <c r="AC755">
        <f>Y755*Dt</f>
        <v>-1.7412081255780683E-15</v>
      </c>
      <c r="AD755">
        <f>Z755*Dt</f>
        <v>-4.3555150610524878E-16</v>
      </c>
    </row>
    <row r="756" spans="6:30" x14ac:dyDescent="0.25">
      <c r="F756">
        <f>F755+Dt</f>
        <v>74.000000000000071</v>
      </c>
      <c r="G756">
        <f t="shared" si="99"/>
        <v>6377180.6557817357</v>
      </c>
      <c r="H756">
        <f t="shared" si="100"/>
        <v>5998614.5329764551</v>
      </c>
      <c r="I756">
        <f t="shared" si="101"/>
        <v>2164499.2033355981</v>
      </c>
      <c r="J756">
        <f>-G_*M*m_/(POWER(G756,2))</f>
        <v>-9.8077543055967897</v>
      </c>
      <c r="K756">
        <f t="shared" si="102"/>
        <v>-9.2255403585086881</v>
      </c>
      <c r="L756">
        <f t="shared" si="103"/>
        <v>-3.3288811352284373</v>
      </c>
      <c r="M756">
        <f t="shared" si="104"/>
        <v>-18.812746816281191</v>
      </c>
      <c r="N756">
        <f t="shared" si="105"/>
        <v>-6.788266142874801</v>
      </c>
      <c r="O756">
        <f>K756/m_</f>
        <v>-9.2255403585086881</v>
      </c>
      <c r="P756">
        <f>L756/m_</f>
        <v>-3.3288811352284373</v>
      </c>
      <c r="Q756">
        <f>M756+O756*Dt/2</f>
        <v>-19.274023834206623</v>
      </c>
      <c r="R756">
        <f>N756+P756*Dt/2</f>
        <v>-6.9547101996362226</v>
      </c>
      <c r="S756">
        <f>x/r_</f>
        <v>0.94063734081406147</v>
      </c>
      <c r="T756">
        <f>y/r_</f>
        <v>0.33941330714374052</v>
      </c>
      <c r="U756">
        <f>S756+M756*Dt/2</f>
        <v>1.8873791418627661E-15</v>
      </c>
      <c r="V756">
        <f>T756+N756*Dt/2</f>
        <v>4.4408920985006262E-16</v>
      </c>
      <c r="W756">
        <f t="shared" si="106"/>
        <v>-1.7412092445062443E-14</v>
      </c>
      <c r="X756">
        <f t="shared" si="107"/>
        <v>-4.3555178599760279E-15</v>
      </c>
      <c r="Y756">
        <f>W756/m_</f>
        <v>-1.7412092445062443E-14</v>
      </c>
      <c r="Z756">
        <f>X756/m_</f>
        <v>-4.3555178599760279E-15</v>
      </c>
      <c r="AA756">
        <f>Q756*Dt</f>
        <v>-1.9274023834206624</v>
      </c>
      <c r="AB756">
        <f>R756*Dt</f>
        <v>-0.69547101996362226</v>
      </c>
      <c r="AC756">
        <f>Y756*Dt</f>
        <v>-1.7412092445062444E-15</v>
      </c>
      <c r="AD756">
        <f>Z756*Dt</f>
        <v>-4.3555178599760279E-16</v>
      </c>
    </row>
    <row r="757" spans="6:30" x14ac:dyDescent="0.25">
      <c r="F757">
        <f>F756+Dt</f>
        <v>74.100000000000065</v>
      </c>
      <c r="G757">
        <f t="shared" si="99"/>
        <v>6377178.6067429641</v>
      </c>
      <c r="H757">
        <f t="shared" si="100"/>
        <v>5998612.6055740714</v>
      </c>
      <c r="I757">
        <f t="shared" si="101"/>
        <v>2164498.5078645782</v>
      </c>
      <c r="J757">
        <f>-G_*M*m_/(POWER(G757,2))</f>
        <v>-9.8077606082184658</v>
      </c>
      <c r="K757">
        <f t="shared" si="102"/>
        <v>-9.2255462869903919</v>
      </c>
      <c r="L757">
        <f t="shared" si="103"/>
        <v>-3.3288832744209667</v>
      </c>
      <c r="M757">
        <f t="shared" si="104"/>
        <v>-18.812746816281191</v>
      </c>
      <c r="N757">
        <f t="shared" si="105"/>
        <v>-6.788266142874801</v>
      </c>
      <c r="O757">
        <f>K757/m_</f>
        <v>-9.2255462869903919</v>
      </c>
      <c r="P757">
        <f>L757/m_</f>
        <v>-3.3288832744209667</v>
      </c>
      <c r="Q757">
        <f>M757+O757*Dt/2</f>
        <v>-19.274024130630711</v>
      </c>
      <c r="R757">
        <f>N757+P757*Dt/2</f>
        <v>-6.9547103065958495</v>
      </c>
      <c r="S757">
        <f>x/r_</f>
        <v>0.94063734081406147</v>
      </c>
      <c r="T757">
        <f>y/r_</f>
        <v>0.33941330714374052</v>
      </c>
      <c r="U757">
        <f>S757+M757*Dt/2</f>
        <v>1.8873791418627661E-15</v>
      </c>
      <c r="V757">
        <f>T757+N757*Dt/2</f>
        <v>4.4408920985006262E-16</v>
      </c>
      <c r="W757">
        <f t="shared" si="106"/>
        <v>-1.7412103634355153E-14</v>
      </c>
      <c r="X757">
        <f t="shared" si="107"/>
        <v>-4.355520658902308E-15</v>
      </c>
      <c r="Y757">
        <f>W757/m_</f>
        <v>-1.7412103634355153E-14</v>
      </c>
      <c r="Z757">
        <f>X757/m_</f>
        <v>-4.355520658902308E-15</v>
      </c>
      <c r="AA757">
        <f>Q757*Dt</f>
        <v>-1.9274024130630711</v>
      </c>
      <c r="AB757">
        <f>R757*Dt</f>
        <v>-0.69547103065958504</v>
      </c>
      <c r="AC757">
        <f>Y757*Dt</f>
        <v>-1.7412103634355154E-15</v>
      </c>
      <c r="AD757">
        <f>Z757*Dt</f>
        <v>-4.3555206589023083E-16</v>
      </c>
    </row>
    <row r="758" spans="6:30" x14ac:dyDescent="0.25">
      <c r="F758">
        <f>F757+Dt</f>
        <v>74.20000000000006</v>
      </c>
      <c r="G758">
        <f t="shared" si="99"/>
        <v>6377176.5577041609</v>
      </c>
      <c r="H758">
        <f t="shared" si="100"/>
        <v>5998610.678171658</v>
      </c>
      <c r="I758">
        <f t="shared" si="101"/>
        <v>2164497.8123935475</v>
      </c>
      <c r="J758">
        <f>-G_*M*m_/(POWER(G758,2))</f>
        <v>-9.8077669108463148</v>
      </c>
      <c r="K758">
        <f t="shared" si="102"/>
        <v>-9.2255522154779008</v>
      </c>
      <c r="L758">
        <f t="shared" si="103"/>
        <v>-3.3288854136155916</v>
      </c>
      <c r="M758">
        <f t="shared" si="104"/>
        <v>-18.812746816281191</v>
      </c>
      <c r="N758">
        <f t="shared" si="105"/>
        <v>-6.788266142874801</v>
      </c>
      <c r="O758">
        <f>K758/m_</f>
        <v>-9.2255522154779008</v>
      </c>
      <c r="P758">
        <f>L758/m_</f>
        <v>-3.3288854136155916</v>
      </c>
      <c r="Q758">
        <f>M758+O758*Dt/2</f>
        <v>-19.274024427055085</v>
      </c>
      <c r="R758">
        <f>N758+P758*Dt/2</f>
        <v>-6.9547104135555804</v>
      </c>
      <c r="S758">
        <f>x/r_</f>
        <v>0.94063734081406147</v>
      </c>
      <c r="T758">
        <f>y/r_</f>
        <v>0.33941330714374052</v>
      </c>
      <c r="U758">
        <f>S758+M758*Dt/2</f>
        <v>1.8873791418627661E-15</v>
      </c>
      <c r="V758">
        <f>T758+N758*Dt/2</f>
        <v>4.4408920985006262E-16</v>
      </c>
      <c r="W758">
        <f t="shared" si="106"/>
        <v>-1.7412114823658822E-14</v>
      </c>
      <c r="X758">
        <f t="shared" si="107"/>
        <v>-4.3555234578313295E-15</v>
      </c>
      <c r="Y758">
        <f>W758/m_</f>
        <v>-1.7412114823658822E-14</v>
      </c>
      <c r="Z758">
        <f>X758/m_</f>
        <v>-4.3555234578313295E-15</v>
      </c>
      <c r="AA758">
        <f>Q758*Dt</f>
        <v>-1.9274024427055085</v>
      </c>
      <c r="AB758">
        <f>R758*Dt</f>
        <v>-0.69547104135555804</v>
      </c>
      <c r="AC758">
        <f>Y758*Dt</f>
        <v>-1.7412114823658823E-15</v>
      </c>
      <c r="AD758">
        <f>Z758*Dt</f>
        <v>-4.3555234578313296E-16</v>
      </c>
    </row>
    <row r="759" spans="6:30" x14ac:dyDescent="0.25">
      <c r="F759">
        <f>F758+Dt</f>
        <v>74.300000000000054</v>
      </c>
      <c r="G759">
        <f t="shared" si="99"/>
        <v>6377174.508665327</v>
      </c>
      <c r="H759">
        <f t="shared" si="100"/>
        <v>5998608.7507692156</v>
      </c>
      <c r="I759">
        <f t="shared" si="101"/>
        <v>2164497.1169225061</v>
      </c>
      <c r="J759">
        <f>-G_*M*m_/(POWER(G759,2))</f>
        <v>-9.8077732134803366</v>
      </c>
      <c r="K759">
        <f t="shared" si="102"/>
        <v>-9.2255581439712167</v>
      </c>
      <c r="L759">
        <f t="shared" si="103"/>
        <v>-3.328887552812311</v>
      </c>
      <c r="M759">
        <f t="shared" si="104"/>
        <v>-18.812746816281191</v>
      </c>
      <c r="N759">
        <f t="shared" si="105"/>
        <v>-6.788266142874801</v>
      </c>
      <c r="O759">
        <f>K759/m_</f>
        <v>-9.2255581439712167</v>
      </c>
      <c r="P759">
        <f>L759/m_</f>
        <v>-3.328887552812311</v>
      </c>
      <c r="Q759">
        <f>M759+O759*Dt/2</f>
        <v>-19.274024723479751</v>
      </c>
      <c r="R759">
        <f>N759+P759*Dt/2</f>
        <v>-6.9547105205154169</v>
      </c>
      <c r="S759">
        <f>x/r_</f>
        <v>0.94063734081406147</v>
      </c>
      <c r="T759">
        <f>y/r_</f>
        <v>0.33941330714374052</v>
      </c>
      <c r="U759">
        <f>S759+M759*Dt/2</f>
        <v>1.8873791418627661E-15</v>
      </c>
      <c r="V759">
        <f>T759+N759*Dt/2</f>
        <v>4.4408920985006262E-16</v>
      </c>
      <c r="W759">
        <f t="shared" si="106"/>
        <v>-1.7412126012973449E-14</v>
      </c>
      <c r="X759">
        <f t="shared" si="107"/>
        <v>-4.3555262567630922E-15</v>
      </c>
      <c r="Y759">
        <f>W759/m_</f>
        <v>-1.7412126012973449E-14</v>
      </c>
      <c r="Z759">
        <f>X759/m_</f>
        <v>-4.3555262567630922E-15</v>
      </c>
      <c r="AA759">
        <f>Q759*Dt</f>
        <v>-1.9274024723479752</v>
      </c>
      <c r="AB759">
        <f>R759*Dt</f>
        <v>-0.69547105205154169</v>
      </c>
      <c r="AC759">
        <f>Y759*Dt</f>
        <v>-1.7412126012973449E-15</v>
      </c>
      <c r="AD759">
        <f>Z759*Dt</f>
        <v>-4.3555262567630926E-16</v>
      </c>
    </row>
    <row r="760" spans="6:30" x14ac:dyDescent="0.25">
      <c r="F760">
        <f>F759+Dt</f>
        <v>74.400000000000048</v>
      </c>
      <c r="G760">
        <f t="shared" si="99"/>
        <v>6377172.4596264604</v>
      </c>
      <c r="H760">
        <f t="shared" si="100"/>
        <v>5998606.8233667435</v>
      </c>
      <c r="I760">
        <f t="shared" si="101"/>
        <v>2164496.4214514541</v>
      </c>
      <c r="J760">
        <f>-G_*M*m_/(POWER(G760,2))</f>
        <v>-9.8077795161205295</v>
      </c>
      <c r="K760">
        <f t="shared" si="102"/>
        <v>-9.2255640724703394</v>
      </c>
      <c r="L760">
        <f t="shared" si="103"/>
        <v>-3.3288896920111255</v>
      </c>
      <c r="M760">
        <f t="shared" si="104"/>
        <v>-18.812746816281191</v>
      </c>
      <c r="N760">
        <f t="shared" si="105"/>
        <v>-6.788266142874801</v>
      </c>
      <c r="O760">
        <f>K760/m_</f>
        <v>-9.2255640724703394</v>
      </c>
      <c r="P760">
        <f>L760/m_</f>
        <v>-3.3288896920111255</v>
      </c>
      <c r="Q760">
        <f>M760+O760*Dt/2</f>
        <v>-19.274025019904709</v>
      </c>
      <c r="R760">
        <f>N760+P760*Dt/2</f>
        <v>-6.9547106274753574</v>
      </c>
      <c r="S760">
        <f>x/r_</f>
        <v>0.94063734081406147</v>
      </c>
      <c r="T760">
        <f>y/r_</f>
        <v>0.33941330714374052</v>
      </c>
      <c r="U760">
        <f>S760+M760*Dt/2</f>
        <v>1.8873791418627661E-15</v>
      </c>
      <c r="V760">
        <f>T760+N760*Dt/2</f>
        <v>4.4408920985006262E-16</v>
      </c>
      <c r="W760">
        <f t="shared" si="106"/>
        <v>-1.7412137202299036E-14</v>
      </c>
      <c r="X760">
        <f t="shared" si="107"/>
        <v>-4.3555290556975954E-15</v>
      </c>
      <c r="Y760">
        <f>W760/m_</f>
        <v>-1.7412137202299036E-14</v>
      </c>
      <c r="Z760">
        <f>X760/m_</f>
        <v>-4.3555290556975954E-15</v>
      </c>
      <c r="AA760">
        <f>Q760*Dt</f>
        <v>-1.927402501990471</v>
      </c>
      <c r="AB760">
        <f>R760*Dt</f>
        <v>-0.69547106274753578</v>
      </c>
      <c r="AC760">
        <f>Y760*Dt</f>
        <v>-1.7412137202299037E-15</v>
      </c>
      <c r="AD760">
        <f>Z760*Dt</f>
        <v>-4.3555290556975954E-16</v>
      </c>
    </row>
    <row r="761" spans="6:30" x14ac:dyDescent="0.25">
      <c r="F761">
        <f>F760+Dt</f>
        <v>74.500000000000043</v>
      </c>
      <c r="G761">
        <f t="shared" si="99"/>
        <v>6377170.4105875632</v>
      </c>
      <c r="H761">
        <f t="shared" si="100"/>
        <v>5998604.8959642416</v>
      </c>
      <c r="I761">
        <f t="shared" si="101"/>
        <v>2164495.7259803913</v>
      </c>
      <c r="J761">
        <f>-G_*M*m_/(POWER(G761,2))</f>
        <v>-9.8077858187668951</v>
      </c>
      <c r="K761">
        <f t="shared" si="102"/>
        <v>-9.2255700009752672</v>
      </c>
      <c r="L761">
        <f t="shared" si="103"/>
        <v>-3.3288918312120348</v>
      </c>
      <c r="M761">
        <f t="shared" si="104"/>
        <v>-18.812746816281191</v>
      </c>
      <c r="N761">
        <f t="shared" si="105"/>
        <v>-6.788266142874801</v>
      </c>
      <c r="O761">
        <f>K761/m_</f>
        <v>-9.2255700009752672</v>
      </c>
      <c r="P761">
        <f>L761/m_</f>
        <v>-3.3288918312120348</v>
      </c>
      <c r="Q761">
        <f>M761+O761*Dt/2</f>
        <v>-19.274025316329954</v>
      </c>
      <c r="R761">
        <f>N761+P761*Dt/2</f>
        <v>-6.9547107344354027</v>
      </c>
      <c r="S761">
        <f>x/r_</f>
        <v>0.94063734081406147</v>
      </c>
      <c r="T761">
        <f>y/r_</f>
        <v>0.33941330714374052</v>
      </c>
      <c r="U761">
        <f>S761+M761*Dt/2</f>
        <v>1.8873791418627661E-15</v>
      </c>
      <c r="V761">
        <f>T761+N761*Dt/2</f>
        <v>4.4408920985006262E-16</v>
      </c>
      <c r="W761">
        <f t="shared" si="106"/>
        <v>-1.7412148391635578E-14</v>
      </c>
      <c r="X761">
        <f t="shared" si="107"/>
        <v>-4.3555318546348399E-15</v>
      </c>
      <c r="Y761">
        <f>W761/m_</f>
        <v>-1.7412148391635578E-14</v>
      </c>
      <c r="Z761">
        <f>X761/m_</f>
        <v>-4.3555318546348399E-15</v>
      </c>
      <c r="AA761">
        <f>Q761*Dt</f>
        <v>-1.9274025316329955</v>
      </c>
      <c r="AB761">
        <f>R761*Dt</f>
        <v>-0.69547107344354031</v>
      </c>
      <c r="AC761">
        <f>Y761*Dt</f>
        <v>-1.7412148391635578E-15</v>
      </c>
      <c r="AD761">
        <f>Z761*Dt</f>
        <v>-4.35553185463484E-16</v>
      </c>
    </row>
    <row r="762" spans="6:30" x14ac:dyDescent="0.25">
      <c r="F762">
        <f>F761+Dt</f>
        <v>74.600000000000037</v>
      </c>
      <c r="G762">
        <f t="shared" si="99"/>
        <v>6377168.3615486342</v>
      </c>
      <c r="H762">
        <f t="shared" si="100"/>
        <v>5998602.9685617099</v>
      </c>
      <c r="I762">
        <f t="shared" si="101"/>
        <v>2164495.0305093178</v>
      </c>
      <c r="J762">
        <f>-G_*M*m_/(POWER(G762,2))</f>
        <v>-9.8077921214194319</v>
      </c>
      <c r="K762">
        <f t="shared" si="102"/>
        <v>-9.2255759294860002</v>
      </c>
      <c r="L762">
        <f t="shared" si="103"/>
        <v>-3.3288939704150384</v>
      </c>
      <c r="M762">
        <f t="shared" si="104"/>
        <v>-18.812746816281191</v>
      </c>
      <c r="N762">
        <f t="shared" si="105"/>
        <v>-6.788266142874801</v>
      </c>
      <c r="O762">
        <f>K762/m_</f>
        <v>-9.2255759294860002</v>
      </c>
      <c r="P762">
        <f>L762/m_</f>
        <v>-3.3288939704150384</v>
      </c>
      <c r="Q762">
        <f>M762+O762*Dt/2</f>
        <v>-19.274025612755491</v>
      </c>
      <c r="R762">
        <f>N762+P762*Dt/2</f>
        <v>-6.9547108413955527</v>
      </c>
      <c r="S762">
        <f>x/r_</f>
        <v>0.94063734081406147</v>
      </c>
      <c r="T762">
        <f>y/r_</f>
        <v>0.33941330714374052</v>
      </c>
      <c r="U762">
        <f>S762+M762*Dt/2</f>
        <v>1.8873791418627661E-15</v>
      </c>
      <c r="V762">
        <f>T762+N762*Dt/2</f>
        <v>4.4408920985006262E-16</v>
      </c>
      <c r="W762">
        <f t="shared" si="106"/>
        <v>-1.7412159580983079E-14</v>
      </c>
      <c r="X762">
        <f t="shared" si="107"/>
        <v>-4.3555346535748249E-15</v>
      </c>
      <c r="Y762">
        <f>W762/m_</f>
        <v>-1.7412159580983079E-14</v>
      </c>
      <c r="Z762">
        <f>X762/m_</f>
        <v>-4.3555346535748249E-15</v>
      </c>
      <c r="AA762">
        <f>Q762*Dt</f>
        <v>-1.9274025612755492</v>
      </c>
      <c r="AB762">
        <f>R762*Dt</f>
        <v>-0.69547108413955527</v>
      </c>
      <c r="AC762">
        <f>Y762*Dt</f>
        <v>-1.7412159580983081E-15</v>
      </c>
      <c r="AD762">
        <f>Z762*Dt</f>
        <v>-4.3555346535748249E-16</v>
      </c>
    </row>
    <row r="763" spans="6:30" x14ac:dyDescent="0.25">
      <c r="F763">
        <f>F762+Dt</f>
        <v>74.700000000000031</v>
      </c>
      <c r="G763">
        <f t="shared" si="99"/>
        <v>6377166.3125096727</v>
      </c>
      <c r="H763">
        <f t="shared" si="100"/>
        <v>5998601.0411591483</v>
      </c>
      <c r="I763">
        <f t="shared" si="101"/>
        <v>2164494.3350382335</v>
      </c>
      <c r="J763">
        <f>-G_*M*m_/(POWER(G763,2))</f>
        <v>-9.8077984240781451</v>
      </c>
      <c r="K763">
        <f t="shared" si="102"/>
        <v>-9.2255818580025437</v>
      </c>
      <c r="L763">
        <f t="shared" si="103"/>
        <v>-3.3288961096201395</v>
      </c>
      <c r="M763">
        <f t="shared" si="104"/>
        <v>-18.812746816281191</v>
      </c>
      <c r="N763">
        <f t="shared" si="105"/>
        <v>-6.788266142874801</v>
      </c>
      <c r="O763">
        <f>K763/m_</f>
        <v>-9.2255818580025437</v>
      </c>
      <c r="P763">
        <f>L763/m_</f>
        <v>-3.3288961096201395</v>
      </c>
      <c r="Q763">
        <f>M763+O763*Dt/2</f>
        <v>-19.274025909181319</v>
      </c>
      <c r="R763">
        <f>N763+P763*Dt/2</f>
        <v>-6.9547109483558076</v>
      </c>
      <c r="S763">
        <f>x/r_</f>
        <v>0.94063734081406147</v>
      </c>
      <c r="T763">
        <f>y/r_</f>
        <v>0.33941330714374052</v>
      </c>
      <c r="U763">
        <f>S763+M763*Dt/2</f>
        <v>1.8873791418627661E-15</v>
      </c>
      <c r="V763">
        <f>T763+N763*Dt/2</f>
        <v>4.4408920985006262E-16</v>
      </c>
      <c r="W763">
        <f t="shared" si="106"/>
        <v>-1.7412170770341546E-14</v>
      </c>
      <c r="X763">
        <f t="shared" si="107"/>
        <v>-4.3555374525175528E-15</v>
      </c>
      <c r="Y763">
        <f>W763/m_</f>
        <v>-1.7412170770341546E-14</v>
      </c>
      <c r="Z763">
        <f>X763/m_</f>
        <v>-4.3555374525175528E-15</v>
      </c>
      <c r="AA763">
        <f>Q763*Dt</f>
        <v>-1.927402590918132</v>
      </c>
      <c r="AB763">
        <f>R763*Dt</f>
        <v>-0.69547109483558078</v>
      </c>
      <c r="AC763">
        <f>Y763*Dt</f>
        <v>-1.7412170770341546E-15</v>
      </c>
      <c r="AD763">
        <f>Z763*Dt</f>
        <v>-4.3555374525175531E-16</v>
      </c>
    </row>
    <row r="764" spans="6:30" x14ac:dyDescent="0.25">
      <c r="F764">
        <f>F763+Dt</f>
        <v>74.800000000000026</v>
      </c>
      <c r="G764">
        <f t="shared" si="99"/>
        <v>6377164.2634706814</v>
      </c>
      <c r="H764">
        <f t="shared" si="100"/>
        <v>5998599.113756557</v>
      </c>
      <c r="I764">
        <f t="shared" si="101"/>
        <v>2164493.6395671386</v>
      </c>
      <c r="J764">
        <f>-G_*M*m_/(POWER(G764,2))</f>
        <v>-9.8078047267430257</v>
      </c>
      <c r="K764">
        <f t="shared" si="102"/>
        <v>-9.2255877865248852</v>
      </c>
      <c r="L764">
        <f t="shared" si="103"/>
        <v>-3.3288982488273327</v>
      </c>
      <c r="M764">
        <f t="shared" si="104"/>
        <v>-18.812746816281191</v>
      </c>
      <c r="N764">
        <f t="shared" si="105"/>
        <v>-6.788266142874801</v>
      </c>
      <c r="O764">
        <f>K764/m_</f>
        <v>-9.2255877865248852</v>
      </c>
      <c r="P764">
        <f>L764/m_</f>
        <v>-3.3288982488273327</v>
      </c>
      <c r="Q764">
        <f>M764+O764*Dt/2</f>
        <v>-19.274026205607434</v>
      </c>
      <c r="R764">
        <f>N764+P764*Dt/2</f>
        <v>-6.9547110553161673</v>
      </c>
      <c r="S764">
        <f>x/r_</f>
        <v>0.94063734081406147</v>
      </c>
      <c r="T764">
        <f>y/r_</f>
        <v>0.33941330714374052</v>
      </c>
      <c r="U764">
        <f>S764+M764*Dt/2</f>
        <v>1.8873791418627661E-15</v>
      </c>
      <c r="V764">
        <f>T764+N764*Dt/2</f>
        <v>4.4408920985006262E-16</v>
      </c>
      <c r="W764">
        <f t="shared" si="106"/>
        <v>-1.7412181959710955E-14</v>
      </c>
      <c r="X764">
        <f t="shared" si="107"/>
        <v>-4.3555402514630196E-15</v>
      </c>
      <c r="Y764">
        <f>W764/m_</f>
        <v>-1.7412181959710955E-14</v>
      </c>
      <c r="Z764">
        <f>X764/m_</f>
        <v>-4.3555402514630196E-15</v>
      </c>
      <c r="AA764">
        <f>Q764*Dt</f>
        <v>-1.9274026205607435</v>
      </c>
      <c r="AB764">
        <f>R764*Dt</f>
        <v>-0.69547110553161673</v>
      </c>
      <c r="AC764">
        <f>Y764*Dt</f>
        <v>-1.7412181959710955E-15</v>
      </c>
      <c r="AD764">
        <f>Z764*Dt</f>
        <v>-4.3555402514630196E-16</v>
      </c>
    </row>
    <row r="765" spans="6:30" x14ac:dyDescent="0.25">
      <c r="F765">
        <f>F764+Dt</f>
        <v>74.90000000000002</v>
      </c>
      <c r="G765">
        <f t="shared" si="99"/>
        <v>6377162.2144316575</v>
      </c>
      <c r="H765">
        <f t="shared" si="100"/>
        <v>5998597.1863539368</v>
      </c>
      <c r="I765">
        <f t="shared" si="101"/>
        <v>2164492.944096033</v>
      </c>
      <c r="J765">
        <f>-G_*M*m_/(POWER(G765,2))</f>
        <v>-9.807811029414081</v>
      </c>
      <c r="K765">
        <f t="shared" si="102"/>
        <v>-9.2255937150530389</v>
      </c>
      <c r="L765">
        <f t="shared" si="103"/>
        <v>-3.3289003880366219</v>
      </c>
      <c r="M765">
        <f t="shared" si="104"/>
        <v>-18.812746816281191</v>
      </c>
      <c r="N765">
        <f t="shared" si="105"/>
        <v>-6.788266142874801</v>
      </c>
      <c r="O765">
        <f>K765/m_</f>
        <v>-9.2255937150530389</v>
      </c>
      <c r="P765">
        <f>L765/m_</f>
        <v>-3.3289003880366219</v>
      </c>
      <c r="Q765">
        <f>M765+O765*Dt/2</f>
        <v>-19.274026502033841</v>
      </c>
      <c r="R765">
        <f>N765+P765*Dt/2</f>
        <v>-6.9547111622766318</v>
      </c>
      <c r="S765">
        <f>x/r_</f>
        <v>0.94063734081406147</v>
      </c>
      <c r="T765">
        <f>y/r_</f>
        <v>0.33941330714374052</v>
      </c>
      <c r="U765">
        <f>S765+M765*Dt/2</f>
        <v>1.8873791418627661E-15</v>
      </c>
      <c r="V765">
        <f>T765+N765*Dt/2</f>
        <v>4.4408920985006262E-16</v>
      </c>
      <c r="W765">
        <f t="shared" si="106"/>
        <v>-1.7412193149091333E-14</v>
      </c>
      <c r="X765">
        <f t="shared" si="107"/>
        <v>-4.3555430504112285E-15</v>
      </c>
      <c r="Y765">
        <f>W765/m_</f>
        <v>-1.7412193149091333E-14</v>
      </c>
      <c r="Z765">
        <f>X765/m_</f>
        <v>-4.3555430504112285E-15</v>
      </c>
      <c r="AA765">
        <f>Q765*Dt</f>
        <v>-1.9274026502033843</v>
      </c>
      <c r="AB765">
        <f>R765*Dt</f>
        <v>-0.69547111622766322</v>
      </c>
      <c r="AC765">
        <f>Y765*Dt</f>
        <v>-1.7412193149091333E-15</v>
      </c>
      <c r="AD765">
        <f>Z765*Dt</f>
        <v>-4.3555430504112289E-16</v>
      </c>
    </row>
    <row r="766" spans="6:30" x14ac:dyDescent="0.25">
      <c r="F766">
        <f>F765+Dt</f>
        <v>75.000000000000014</v>
      </c>
      <c r="G766">
        <f t="shared" si="99"/>
        <v>6377160.1653926028</v>
      </c>
      <c r="H766">
        <f t="shared" si="100"/>
        <v>5998595.2589512868</v>
      </c>
      <c r="I766">
        <f t="shared" si="101"/>
        <v>2164492.2486249167</v>
      </c>
      <c r="J766">
        <f>-G_*M*m_/(POWER(G766,2))</f>
        <v>-9.8078173320913056</v>
      </c>
      <c r="K766">
        <f t="shared" si="102"/>
        <v>-9.2255996435869925</v>
      </c>
      <c r="L766">
        <f t="shared" si="103"/>
        <v>-3.3289025272480051</v>
      </c>
      <c r="M766">
        <f t="shared" si="104"/>
        <v>-18.812746816281191</v>
      </c>
      <c r="N766">
        <f t="shared" si="105"/>
        <v>-6.788266142874801</v>
      </c>
      <c r="O766">
        <f>K766/m_</f>
        <v>-9.2255996435869925</v>
      </c>
      <c r="P766">
        <f>L766/m_</f>
        <v>-3.3289025272480051</v>
      </c>
      <c r="Q766">
        <f>M766+O766*Dt/2</f>
        <v>-19.27402679846054</v>
      </c>
      <c r="R766">
        <f>N766+P766*Dt/2</f>
        <v>-6.9547112692372011</v>
      </c>
      <c r="S766">
        <f>x/r_</f>
        <v>0.94063734081406147</v>
      </c>
      <c r="T766">
        <f>y/r_</f>
        <v>0.33941330714374052</v>
      </c>
      <c r="U766">
        <f>S766+M766*Dt/2</f>
        <v>1.8873791418627661E-15</v>
      </c>
      <c r="V766">
        <f>T766+N766*Dt/2</f>
        <v>4.4408920985006262E-16</v>
      </c>
      <c r="W766">
        <f t="shared" si="106"/>
        <v>-1.741220433848266E-14</v>
      </c>
      <c r="X766">
        <f t="shared" si="107"/>
        <v>-4.3555458493621771E-15</v>
      </c>
      <c r="Y766">
        <f>W766/m_</f>
        <v>-1.741220433848266E-14</v>
      </c>
      <c r="Z766">
        <f>X766/m_</f>
        <v>-4.3555458493621771E-15</v>
      </c>
      <c r="AA766">
        <f>Q766*Dt</f>
        <v>-1.927402679846054</v>
      </c>
      <c r="AB766">
        <f>R766*Dt</f>
        <v>-0.69547112692372015</v>
      </c>
      <c r="AC766">
        <f>Y766*Dt</f>
        <v>-1.7412204338482661E-15</v>
      </c>
      <c r="AD766">
        <f>Z766*Dt</f>
        <v>-4.3555458493621775E-16</v>
      </c>
    </row>
    <row r="767" spans="6:30" x14ac:dyDescent="0.25">
      <c r="F767">
        <f>F766+Dt</f>
        <v>75.100000000000009</v>
      </c>
      <c r="G767">
        <f t="shared" si="99"/>
        <v>6377158.1163535155</v>
      </c>
      <c r="H767">
        <f t="shared" si="100"/>
        <v>5998593.331548607</v>
      </c>
      <c r="I767">
        <f t="shared" si="101"/>
        <v>2164491.5531537896</v>
      </c>
      <c r="J767">
        <f>-G_*M*m_/(POWER(G767,2))</f>
        <v>-9.8078236347747083</v>
      </c>
      <c r="K767">
        <f t="shared" si="102"/>
        <v>-9.22560557212676</v>
      </c>
      <c r="L767">
        <f t="shared" si="103"/>
        <v>-3.3289046664614856</v>
      </c>
      <c r="M767">
        <f t="shared" si="104"/>
        <v>-18.812746816281191</v>
      </c>
      <c r="N767">
        <f t="shared" si="105"/>
        <v>-6.788266142874801</v>
      </c>
      <c r="O767">
        <f>K767/m_</f>
        <v>-9.22560557212676</v>
      </c>
      <c r="P767">
        <f>L767/m_</f>
        <v>-3.3289046664614856</v>
      </c>
      <c r="Q767">
        <f>M767+O767*Dt/2</f>
        <v>-19.274027094887529</v>
      </c>
      <c r="R767">
        <f>N767+P767*Dt/2</f>
        <v>-6.9547113761978752</v>
      </c>
      <c r="S767">
        <f>x/r_</f>
        <v>0.94063734081406147</v>
      </c>
      <c r="T767">
        <f>y/r_</f>
        <v>0.33941330714374052</v>
      </c>
      <c r="U767">
        <f>S767+M767*Dt/2</f>
        <v>1.8873791418627661E-15</v>
      </c>
      <c r="V767">
        <f>T767+N767*Dt/2</f>
        <v>4.4408920985006262E-16</v>
      </c>
      <c r="W767">
        <f t="shared" si="106"/>
        <v>-1.7412215527884959E-14</v>
      </c>
      <c r="X767">
        <f t="shared" si="107"/>
        <v>-4.3555486483158693E-15</v>
      </c>
      <c r="Y767">
        <f>W767/m_</f>
        <v>-1.7412215527884959E-14</v>
      </c>
      <c r="Z767">
        <f>X767/m_</f>
        <v>-4.3555486483158693E-15</v>
      </c>
      <c r="AA767">
        <f>Q767*Dt</f>
        <v>-1.9274027094887529</v>
      </c>
      <c r="AB767">
        <f>R767*Dt</f>
        <v>-0.69547113761978752</v>
      </c>
      <c r="AC767">
        <f>Y767*Dt</f>
        <v>-1.7412215527884959E-15</v>
      </c>
      <c r="AD767">
        <f>Z767*Dt</f>
        <v>-4.3555486483158693E-16</v>
      </c>
    </row>
    <row r="768" spans="6:30" x14ac:dyDescent="0.25">
      <c r="F768">
        <f>F767+Dt</f>
        <v>75.2</v>
      </c>
      <c r="G768">
        <f t="shared" si="99"/>
        <v>6377156.0673143975</v>
      </c>
      <c r="H768">
        <f t="shared" si="100"/>
        <v>5998591.4041458974</v>
      </c>
      <c r="I768">
        <f t="shared" si="101"/>
        <v>2164490.8576826518</v>
      </c>
      <c r="J768">
        <f>-G_*M*m_/(POWER(G768,2))</f>
        <v>-9.8078299374642768</v>
      </c>
      <c r="K768">
        <f t="shared" si="102"/>
        <v>-9.2256115006723256</v>
      </c>
      <c r="L768">
        <f t="shared" si="103"/>
        <v>-3.3289068056770583</v>
      </c>
      <c r="M768">
        <f t="shared" si="104"/>
        <v>-18.812746816281191</v>
      </c>
      <c r="N768">
        <f t="shared" si="105"/>
        <v>-6.788266142874801</v>
      </c>
      <c r="O768">
        <f>K768/m_</f>
        <v>-9.2256115006723256</v>
      </c>
      <c r="P768">
        <f>L768/m_</f>
        <v>-3.3289068056770583</v>
      </c>
      <c r="Q768">
        <f>M768+O768*Dt/2</f>
        <v>-19.274027391314807</v>
      </c>
      <c r="R768">
        <f>N768+P768*Dt/2</f>
        <v>-6.9547114831586541</v>
      </c>
      <c r="S768">
        <f>x/r_</f>
        <v>0.94063734081406147</v>
      </c>
      <c r="T768">
        <f>y/r_</f>
        <v>0.33941330714374052</v>
      </c>
      <c r="U768">
        <f>S768+M768*Dt/2</f>
        <v>1.8873791418627661E-15</v>
      </c>
      <c r="V768">
        <f>T768+N768*Dt/2</f>
        <v>4.4408920985006262E-16</v>
      </c>
      <c r="W768">
        <f t="shared" si="106"/>
        <v>-1.74122267172982E-14</v>
      </c>
      <c r="X768">
        <f t="shared" si="107"/>
        <v>-4.3555514472722997E-15</v>
      </c>
      <c r="Y768">
        <f>W768/m_</f>
        <v>-1.74122267172982E-14</v>
      </c>
      <c r="Z768">
        <f>X768/m_</f>
        <v>-4.3555514472722997E-15</v>
      </c>
      <c r="AA768">
        <f>Q768*Dt</f>
        <v>-1.9274027391314807</v>
      </c>
      <c r="AB768">
        <f>R768*Dt</f>
        <v>-0.69547114831586543</v>
      </c>
      <c r="AC768">
        <f>Y768*Dt</f>
        <v>-1.7412226717298201E-15</v>
      </c>
      <c r="AD768">
        <f>Z768*Dt</f>
        <v>-4.3555514472723E-16</v>
      </c>
    </row>
    <row r="769" spans="6:30" x14ac:dyDescent="0.25">
      <c r="F769">
        <f>F768+Dt</f>
        <v>75.3</v>
      </c>
      <c r="G769">
        <f t="shared" si="99"/>
        <v>6377154.018275247</v>
      </c>
      <c r="H769">
        <f t="shared" si="100"/>
        <v>5998589.476743158</v>
      </c>
      <c r="I769">
        <f t="shared" si="101"/>
        <v>2164490.1622115034</v>
      </c>
      <c r="J769">
        <f>-G_*M*m_/(POWER(G769,2))</f>
        <v>-9.8078362401600252</v>
      </c>
      <c r="K769">
        <f t="shared" si="102"/>
        <v>-9.2256174292237052</v>
      </c>
      <c r="L769">
        <f t="shared" si="103"/>
        <v>-3.3289089448947293</v>
      </c>
      <c r="M769">
        <f t="shared" si="104"/>
        <v>-18.812746816281191</v>
      </c>
      <c r="N769">
        <f t="shared" si="105"/>
        <v>-6.788266142874801</v>
      </c>
      <c r="O769">
        <f>K769/m_</f>
        <v>-9.2256174292237052</v>
      </c>
      <c r="P769">
        <f>L769/m_</f>
        <v>-3.3289089448947293</v>
      </c>
      <c r="Q769">
        <f>M769+O769*Dt/2</f>
        <v>-19.274027687742375</v>
      </c>
      <c r="R769">
        <f>N769+P769*Dt/2</f>
        <v>-6.9547115901195378</v>
      </c>
      <c r="S769">
        <f>x/r_</f>
        <v>0.94063734081406147</v>
      </c>
      <c r="T769">
        <f>y/r_</f>
        <v>0.33941330714374052</v>
      </c>
      <c r="U769">
        <f>S769+M769*Dt/2</f>
        <v>1.8873791418627661E-15</v>
      </c>
      <c r="V769">
        <f>T769+N769*Dt/2</f>
        <v>4.4408920985006262E-16</v>
      </c>
      <c r="W769">
        <f t="shared" si="106"/>
        <v>-1.7412237906722417E-14</v>
      </c>
      <c r="X769">
        <f t="shared" si="107"/>
        <v>-4.3555542462314746E-15</v>
      </c>
      <c r="Y769">
        <f>W769/m_</f>
        <v>-1.7412237906722417E-14</v>
      </c>
      <c r="Z769">
        <f>X769/m_</f>
        <v>-4.3555542462314746E-15</v>
      </c>
      <c r="AA769">
        <f>Q769*Dt</f>
        <v>-1.9274027687742377</v>
      </c>
      <c r="AB769">
        <f>R769*Dt</f>
        <v>-0.69547115901195378</v>
      </c>
      <c r="AC769">
        <f>Y769*Dt</f>
        <v>-1.7412237906722417E-15</v>
      </c>
      <c r="AD769">
        <f>Z769*Dt</f>
        <v>-4.355554246231475E-16</v>
      </c>
    </row>
    <row r="770" spans="6:30" x14ac:dyDescent="0.25">
      <c r="F770">
        <f>F769+Dt</f>
        <v>75.399999999999991</v>
      </c>
      <c r="G770">
        <f t="shared" si="99"/>
        <v>6377151.9692360656</v>
      </c>
      <c r="H770">
        <f t="shared" si="100"/>
        <v>5998587.5493403887</v>
      </c>
      <c r="I770">
        <f t="shared" si="101"/>
        <v>2164489.4667403442</v>
      </c>
      <c r="J770">
        <f>-G_*M*m_/(POWER(G770,2))</f>
        <v>-9.8078425428619411</v>
      </c>
      <c r="K770">
        <f t="shared" si="102"/>
        <v>-9.2256233577808864</v>
      </c>
      <c r="L770">
        <f t="shared" si="103"/>
        <v>-3.3289110841144929</v>
      </c>
      <c r="M770">
        <f t="shared" si="104"/>
        <v>-18.812746816281191</v>
      </c>
      <c r="N770">
        <f t="shared" si="105"/>
        <v>-6.788266142874801</v>
      </c>
      <c r="O770">
        <f>K770/m_</f>
        <v>-9.2256233577808864</v>
      </c>
      <c r="P770">
        <f>L770/m_</f>
        <v>-3.3289110841144929</v>
      </c>
      <c r="Q770">
        <f>M770+O770*Dt/2</f>
        <v>-19.274027984170235</v>
      </c>
      <c r="R770">
        <f>N770+P770*Dt/2</f>
        <v>-6.9547116970805254</v>
      </c>
      <c r="S770">
        <f>x/r_</f>
        <v>0.94063734081406147</v>
      </c>
      <c r="T770">
        <f>y/r_</f>
        <v>0.33941330714374052</v>
      </c>
      <c r="U770">
        <f>S770+M770*Dt/2</f>
        <v>1.8873791418627661E-15</v>
      </c>
      <c r="V770">
        <f>T770+N770*Dt/2</f>
        <v>4.4408920985006262E-16</v>
      </c>
      <c r="W770">
        <f t="shared" si="106"/>
        <v>-1.7412249096157579E-14</v>
      </c>
      <c r="X770">
        <f t="shared" si="107"/>
        <v>-4.3555570451933883E-15</v>
      </c>
      <c r="Y770">
        <f>W770/m_</f>
        <v>-1.7412249096157579E-14</v>
      </c>
      <c r="Z770">
        <f>X770/m_</f>
        <v>-4.3555570451933883E-15</v>
      </c>
      <c r="AA770">
        <f>Q770*Dt</f>
        <v>-1.9274027984170237</v>
      </c>
      <c r="AB770">
        <f>R770*Dt</f>
        <v>-0.69547116970805256</v>
      </c>
      <c r="AC770">
        <f>Y770*Dt</f>
        <v>-1.7412249096157579E-15</v>
      </c>
      <c r="AD770">
        <f>Z770*Dt</f>
        <v>-4.3555570451933887E-16</v>
      </c>
    </row>
    <row r="771" spans="6:30" x14ac:dyDescent="0.25">
      <c r="F771">
        <f>F770+Dt</f>
        <v>75.499999999999986</v>
      </c>
      <c r="G771">
        <f t="shared" si="99"/>
        <v>6377149.9201968536</v>
      </c>
      <c r="H771">
        <f t="shared" si="100"/>
        <v>5998585.6219375907</v>
      </c>
      <c r="I771">
        <f t="shared" si="101"/>
        <v>2164488.7712691743</v>
      </c>
      <c r="J771">
        <f>-G_*M*m_/(POWER(G771,2))</f>
        <v>-9.8078488455700281</v>
      </c>
      <c r="K771">
        <f t="shared" si="102"/>
        <v>-9.2256292863438709</v>
      </c>
      <c r="L771">
        <f t="shared" si="103"/>
        <v>-3.3289132233363508</v>
      </c>
      <c r="M771">
        <f t="shared" si="104"/>
        <v>-18.812746816281191</v>
      </c>
      <c r="N771">
        <f t="shared" si="105"/>
        <v>-6.788266142874801</v>
      </c>
      <c r="O771">
        <f>K771/m_</f>
        <v>-9.2256292863438709</v>
      </c>
      <c r="P771">
        <f>L771/m_</f>
        <v>-3.3289132233363508</v>
      </c>
      <c r="Q771">
        <f>M771+O771*Dt/2</f>
        <v>-19.274028280598383</v>
      </c>
      <c r="R771">
        <f>N771+P771*Dt/2</f>
        <v>-6.9547118040416187</v>
      </c>
      <c r="S771">
        <f>x/r_</f>
        <v>0.94063734081406147</v>
      </c>
      <c r="T771">
        <f>y/r_</f>
        <v>0.33941330714374052</v>
      </c>
      <c r="U771">
        <f>S771+M771*Dt/2</f>
        <v>1.8873791418627661E-15</v>
      </c>
      <c r="V771">
        <f>T771+N771*Dt/2</f>
        <v>4.4408920985006262E-16</v>
      </c>
      <c r="W771">
        <f t="shared" si="106"/>
        <v>-1.7412260285603697E-14</v>
      </c>
      <c r="X771">
        <f t="shared" si="107"/>
        <v>-4.3555598441580426E-15</v>
      </c>
      <c r="Y771">
        <f>W771/m_</f>
        <v>-1.7412260285603697E-14</v>
      </c>
      <c r="Z771">
        <f>X771/m_</f>
        <v>-4.3555598441580426E-15</v>
      </c>
      <c r="AA771">
        <f>Q771*Dt</f>
        <v>-1.9274028280598383</v>
      </c>
      <c r="AB771">
        <f>R771*Dt</f>
        <v>-0.69547118040416189</v>
      </c>
      <c r="AC771">
        <f>Y771*Dt</f>
        <v>-1.7412260285603699E-15</v>
      </c>
      <c r="AD771">
        <f>Z771*Dt</f>
        <v>-4.3555598441580428E-16</v>
      </c>
    </row>
    <row r="772" spans="6:30" x14ac:dyDescent="0.25">
      <c r="F772">
        <f>F771+Dt</f>
        <v>75.59999999999998</v>
      </c>
      <c r="G772">
        <f t="shared" si="99"/>
        <v>6377147.8711576089</v>
      </c>
      <c r="H772">
        <f t="shared" si="100"/>
        <v>5998583.6945347628</v>
      </c>
      <c r="I772">
        <f t="shared" si="101"/>
        <v>2164488.0757979937</v>
      </c>
      <c r="J772">
        <f>-G_*M*m_/(POWER(G772,2))</f>
        <v>-9.8078551482842897</v>
      </c>
      <c r="K772">
        <f t="shared" si="102"/>
        <v>-9.2256352149126641</v>
      </c>
      <c r="L772">
        <f t="shared" si="103"/>
        <v>-3.3289153625603047</v>
      </c>
      <c r="M772">
        <f t="shared" si="104"/>
        <v>-18.812746816281191</v>
      </c>
      <c r="N772">
        <f t="shared" si="105"/>
        <v>-6.788266142874801</v>
      </c>
      <c r="O772">
        <f>K772/m_</f>
        <v>-9.2256352149126641</v>
      </c>
      <c r="P772">
        <f>L772/m_</f>
        <v>-3.3289153625603047</v>
      </c>
      <c r="Q772">
        <f>M772+O772*Dt/2</f>
        <v>-19.274028577026826</v>
      </c>
      <c r="R772">
        <f>N772+P772*Dt/2</f>
        <v>-6.9547119110028159</v>
      </c>
      <c r="S772">
        <f>x/r_</f>
        <v>0.94063734081406147</v>
      </c>
      <c r="T772">
        <f>y/r_</f>
        <v>0.33941330714374052</v>
      </c>
      <c r="U772">
        <f>S772+M772*Dt/2</f>
        <v>1.8873791418627661E-15</v>
      </c>
      <c r="V772">
        <f>T772+N772*Dt/2</f>
        <v>4.4408920985006262E-16</v>
      </c>
      <c r="W772">
        <f t="shared" si="106"/>
        <v>-1.7412271475060781E-14</v>
      </c>
      <c r="X772">
        <f t="shared" si="107"/>
        <v>-4.3555626431254389E-15</v>
      </c>
      <c r="Y772">
        <f>W772/m_</f>
        <v>-1.7412271475060781E-14</v>
      </c>
      <c r="Z772">
        <f>X772/m_</f>
        <v>-4.3555626431254389E-15</v>
      </c>
      <c r="AA772">
        <f>Q772*Dt</f>
        <v>-1.9274028577026827</v>
      </c>
      <c r="AB772">
        <f>R772*Dt</f>
        <v>-0.69547119110028166</v>
      </c>
      <c r="AC772">
        <f>Y772*Dt</f>
        <v>-1.7412271475060782E-15</v>
      </c>
      <c r="AD772">
        <f>Z772*Dt</f>
        <v>-4.3555626431254391E-16</v>
      </c>
    </row>
    <row r="773" spans="6:30" x14ac:dyDescent="0.25">
      <c r="F773">
        <f>F772+Dt</f>
        <v>75.699999999999974</v>
      </c>
      <c r="G773">
        <f t="shared" si="99"/>
        <v>6377145.8221183335</v>
      </c>
      <c r="H773">
        <f t="shared" si="100"/>
        <v>5998581.7671319051</v>
      </c>
      <c r="I773">
        <f t="shared" si="101"/>
        <v>2164487.3803268024</v>
      </c>
      <c r="J773">
        <f>-G_*M*m_/(POWER(G773,2))</f>
        <v>-9.8078614510047224</v>
      </c>
      <c r="K773">
        <f t="shared" si="102"/>
        <v>-9.2256411434872625</v>
      </c>
      <c r="L773">
        <f t="shared" si="103"/>
        <v>-3.3289175017863535</v>
      </c>
      <c r="M773">
        <f t="shared" si="104"/>
        <v>-18.812746816281191</v>
      </c>
      <c r="N773">
        <f t="shared" si="105"/>
        <v>-6.788266142874801</v>
      </c>
      <c r="O773">
        <f>K773/m_</f>
        <v>-9.2256411434872625</v>
      </c>
      <c r="P773">
        <f>L773/m_</f>
        <v>-3.3289175017863535</v>
      </c>
      <c r="Q773">
        <f>M773+O773*Dt/2</f>
        <v>-19.274028873455553</v>
      </c>
      <c r="R773">
        <f>N773+P773*Dt/2</f>
        <v>-6.9547120179641189</v>
      </c>
      <c r="S773">
        <f>x/r_</f>
        <v>0.94063734081406147</v>
      </c>
      <c r="T773">
        <f>y/r_</f>
        <v>0.33941330714374052</v>
      </c>
      <c r="U773">
        <f>S773+M773*Dt/2</f>
        <v>1.8873791418627661E-15</v>
      </c>
      <c r="V773">
        <f>T773+N773*Dt/2</f>
        <v>4.4408920985006262E-16</v>
      </c>
      <c r="W773">
        <f t="shared" si="106"/>
        <v>-1.7412282664528817E-14</v>
      </c>
      <c r="X773">
        <f t="shared" si="107"/>
        <v>-4.3555654420955758E-15</v>
      </c>
      <c r="Y773">
        <f>W773/m_</f>
        <v>-1.7412282664528817E-14</v>
      </c>
      <c r="Z773">
        <f>X773/m_</f>
        <v>-4.3555654420955758E-15</v>
      </c>
      <c r="AA773">
        <f>Q773*Dt</f>
        <v>-1.9274028873455553</v>
      </c>
      <c r="AB773">
        <f>R773*Dt</f>
        <v>-0.69547120179641198</v>
      </c>
      <c r="AC773">
        <f>Y773*Dt</f>
        <v>-1.7412282664528818E-15</v>
      </c>
      <c r="AD773">
        <f>Z773*Dt</f>
        <v>-4.3555654420955758E-16</v>
      </c>
    </row>
    <row r="774" spans="6:30" x14ac:dyDescent="0.25">
      <c r="F774">
        <f>F773+Dt</f>
        <v>75.799999999999969</v>
      </c>
      <c r="G774">
        <f t="shared" si="99"/>
        <v>6377143.7730790256</v>
      </c>
      <c r="H774">
        <f t="shared" si="100"/>
        <v>5998579.8397290176</v>
      </c>
      <c r="I774">
        <f t="shared" si="101"/>
        <v>2164486.6848556004</v>
      </c>
      <c r="J774">
        <f>-G_*M*m_/(POWER(G774,2))</f>
        <v>-9.8078677537313279</v>
      </c>
      <c r="K774">
        <f t="shared" si="102"/>
        <v>-9.225647072067666</v>
      </c>
      <c r="L774">
        <f t="shared" si="103"/>
        <v>-3.328919641014497</v>
      </c>
      <c r="M774">
        <f t="shared" si="104"/>
        <v>-18.812746816281191</v>
      </c>
      <c r="N774">
        <f t="shared" si="105"/>
        <v>-6.788266142874801</v>
      </c>
      <c r="O774">
        <f>K774/m_</f>
        <v>-9.225647072067666</v>
      </c>
      <c r="P774">
        <f>L774/m_</f>
        <v>-3.328919641014497</v>
      </c>
      <c r="Q774">
        <f>M774+O774*Dt/2</f>
        <v>-19.274029169884574</v>
      </c>
      <c r="R774">
        <f>N774+P774*Dt/2</f>
        <v>-6.9547121249255257</v>
      </c>
      <c r="S774">
        <f>x/r_</f>
        <v>0.94063734081406147</v>
      </c>
      <c r="T774">
        <f>y/r_</f>
        <v>0.33941330714374052</v>
      </c>
      <c r="U774">
        <f>S774+M774*Dt/2</f>
        <v>1.8873791418627661E-15</v>
      </c>
      <c r="V774">
        <f>T774+N774*Dt/2</f>
        <v>4.4408920985006262E-16</v>
      </c>
      <c r="W774">
        <f t="shared" si="106"/>
        <v>-1.7412293854007811E-14</v>
      </c>
      <c r="X774">
        <f t="shared" si="107"/>
        <v>-4.3555682410684539E-15</v>
      </c>
      <c r="Y774">
        <f>W774/m_</f>
        <v>-1.7412293854007811E-14</v>
      </c>
      <c r="Z774">
        <f>X774/m_</f>
        <v>-4.3555682410684539E-15</v>
      </c>
      <c r="AA774">
        <f>Q774*Dt</f>
        <v>-1.9274029169884574</v>
      </c>
      <c r="AB774">
        <f>R774*Dt</f>
        <v>-0.69547121249255262</v>
      </c>
      <c r="AC774">
        <f>Y774*Dt</f>
        <v>-1.7412293854007812E-15</v>
      </c>
      <c r="AD774">
        <f>Z774*Dt</f>
        <v>-4.3555682410684542E-16</v>
      </c>
    </row>
    <row r="775" spans="6:30" x14ac:dyDescent="0.25">
      <c r="F775">
        <f>F774+Dt</f>
        <v>75.899999999999963</v>
      </c>
      <c r="G775">
        <f t="shared" si="99"/>
        <v>6377141.7240396868</v>
      </c>
      <c r="H775">
        <f t="shared" si="100"/>
        <v>5998577.9123261003</v>
      </c>
      <c r="I775">
        <f t="shared" si="101"/>
        <v>2164485.9893843881</v>
      </c>
      <c r="J775">
        <f>-G_*M*m_/(POWER(G775,2))</f>
        <v>-9.8078740564641063</v>
      </c>
      <c r="K775">
        <f t="shared" si="102"/>
        <v>-9.2256530006538782</v>
      </c>
      <c r="L775">
        <f t="shared" si="103"/>
        <v>-3.3289217802447366</v>
      </c>
      <c r="M775">
        <f t="shared" si="104"/>
        <v>-18.812746816281191</v>
      </c>
      <c r="N775">
        <f t="shared" si="105"/>
        <v>-6.788266142874801</v>
      </c>
      <c r="O775">
        <f>K775/m_</f>
        <v>-9.2256530006538782</v>
      </c>
      <c r="P775">
        <f>L775/m_</f>
        <v>-3.3289217802447366</v>
      </c>
      <c r="Q775">
        <f>M775+O775*Dt/2</f>
        <v>-19.274029466313884</v>
      </c>
      <c r="R775">
        <f>N775+P775*Dt/2</f>
        <v>-6.9547122318870382</v>
      </c>
      <c r="S775">
        <f>x/r_</f>
        <v>0.94063734081406147</v>
      </c>
      <c r="T775">
        <f>y/r_</f>
        <v>0.33941330714374052</v>
      </c>
      <c r="U775">
        <f>S775+M775*Dt/2</f>
        <v>1.8873791418627661E-15</v>
      </c>
      <c r="V775">
        <f>T775+N775*Dt/2</f>
        <v>4.4408920985006262E-16</v>
      </c>
      <c r="W775">
        <f t="shared" si="106"/>
        <v>-1.7412305043497771E-14</v>
      </c>
      <c r="X775">
        <f t="shared" si="107"/>
        <v>-4.3555710400440734E-15</v>
      </c>
      <c r="Y775">
        <f>W775/m_</f>
        <v>-1.7412305043497771E-14</v>
      </c>
      <c r="Z775">
        <f>X775/m_</f>
        <v>-4.3555710400440734E-15</v>
      </c>
      <c r="AA775">
        <f>Q775*Dt</f>
        <v>-1.9274029466313884</v>
      </c>
      <c r="AB775">
        <f>R775*Dt</f>
        <v>-0.69547122318870391</v>
      </c>
      <c r="AC775">
        <f>Y775*Dt</f>
        <v>-1.7412305043497773E-15</v>
      </c>
      <c r="AD775">
        <f>Z775*Dt</f>
        <v>-4.3555710400440735E-16</v>
      </c>
    </row>
    <row r="776" spans="6:30" x14ac:dyDescent="0.25">
      <c r="F776">
        <f>F775+Dt</f>
        <v>75.999999999999957</v>
      </c>
      <c r="G776">
        <f t="shared" si="99"/>
        <v>6377139.6750003174</v>
      </c>
      <c r="H776">
        <f t="shared" si="100"/>
        <v>5998575.9849231541</v>
      </c>
      <c r="I776">
        <f t="shared" si="101"/>
        <v>2164485.2939131651</v>
      </c>
      <c r="J776">
        <f>-G_*M*m_/(POWER(G776,2))</f>
        <v>-9.8078803592030521</v>
      </c>
      <c r="K776">
        <f t="shared" si="102"/>
        <v>-9.2256589292458901</v>
      </c>
      <c r="L776">
        <f t="shared" si="103"/>
        <v>-3.3289239194770688</v>
      </c>
      <c r="M776">
        <f t="shared" si="104"/>
        <v>-18.812746816281191</v>
      </c>
      <c r="N776">
        <f t="shared" si="105"/>
        <v>-6.788266142874801</v>
      </c>
      <c r="O776">
        <f>K776/m_</f>
        <v>-9.2256589292458901</v>
      </c>
      <c r="P776">
        <f>L776/m_</f>
        <v>-3.3289239194770688</v>
      </c>
      <c r="Q776">
        <f>M776+O776*Dt/2</f>
        <v>-19.274029762743485</v>
      </c>
      <c r="R776">
        <f>N776+P776*Dt/2</f>
        <v>-6.9547123388486547</v>
      </c>
      <c r="S776">
        <f>x/r_</f>
        <v>0.94063734081406147</v>
      </c>
      <c r="T776">
        <f>y/r_</f>
        <v>0.33941330714374052</v>
      </c>
      <c r="U776">
        <f>S776+M776*Dt/2</f>
        <v>1.8873791418627661E-15</v>
      </c>
      <c r="V776">
        <f>T776+N776*Dt/2</f>
        <v>4.4408920985006262E-16</v>
      </c>
      <c r="W776">
        <f t="shared" si="106"/>
        <v>-1.7412316232998674E-14</v>
      </c>
      <c r="X776">
        <f t="shared" si="107"/>
        <v>-4.3555738390224317E-15</v>
      </c>
      <c r="Y776">
        <f>W776/m_</f>
        <v>-1.7412316232998674E-14</v>
      </c>
      <c r="Z776">
        <f>X776/m_</f>
        <v>-4.3555738390224317E-15</v>
      </c>
      <c r="AA776">
        <f>Q776*Dt</f>
        <v>-1.9274029762743485</v>
      </c>
      <c r="AB776">
        <f>R776*Dt</f>
        <v>-0.69547123388486554</v>
      </c>
      <c r="AC776">
        <f>Y776*Dt</f>
        <v>-1.7412316232998675E-15</v>
      </c>
      <c r="AD776">
        <f>Z776*Dt</f>
        <v>-4.355573839022432E-16</v>
      </c>
    </row>
    <row r="777" spans="6:30" x14ac:dyDescent="0.25">
      <c r="F777">
        <f>F776+Dt</f>
        <v>76.099999999999952</v>
      </c>
      <c r="G777">
        <f t="shared" si="99"/>
        <v>6377137.6259609153</v>
      </c>
      <c r="H777">
        <f t="shared" si="100"/>
        <v>5998574.0575201781</v>
      </c>
      <c r="I777">
        <f t="shared" si="101"/>
        <v>2164484.5984419314</v>
      </c>
      <c r="J777">
        <f>-G_*M*m_/(POWER(G777,2))</f>
        <v>-9.8078866619481762</v>
      </c>
      <c r="K777">
        <f t="shared" si="102"/>
        <v>-9.2256648578437144</v>
      </c>
      <c r="L777">
        <f t="shared" si="103"/>
        <v>-3.3289260587114984</v>
      </c>
      <c r="M777">
        <f t="shared" si="104"/>
        <v>-18.812746816281191</v>
      </c>
      <c r="N777">
        <f t="shared" si="105"/>
        <v>-6.788266142874801</v>
      </c>
      <c r="O777">
        <f>K777/m_</f>
        <v>-9.2256648578437144</v>
      </c>
      <c r="P777">
        <f>L777/m_</f>
        <v>-3.3289260587114984</v>
      </c>
      <c r="Q777">
        <f>M777+O777*Dt/2</f>
        <v>-19.274030059173377</v>
      </c>
      <c r="R777">
        <f>N777+P777*Dt/2</f>
        <v>-6.954712445810376</v>
      </c>
      <c r="S777">
        <f>x/r_</f>
        <v>0.94063734081406147</v>
      </c>
      <c r="T777">
        <f>y/r_</f>
        <v>0.33941330714374052</v>
      </c>
      <c r="U777">
        <f>S777+M777*Dt/2</f>
        <v>1.8873791418627661E-15</v>
      </c>
      <c r="V777">
        <f>T777+N777*Dt/2</f>
        <v>4.4408920985006262E-16</v>
      </c>
      <c r="W777">
        <f t="shared" si="106"/>
        <v>-1.7412327422510549E-14</v>
      </c>
      <c r="X777">
        <f t="shared" si="107"/>
        <v>-4.3555766380035337E-15</v>
      </c>
      <c r="Y777">
        <f>W777/m_</f>
        <v>-1.7412327422510549E-14</v>
      </c>
      <c r="Z777">
        <f>X777/m_</f>
        <v>-4.3555766380035337E-15</v>
      </c>
      <c r="AA777">
        <f>Q777*Dt</f>
        <v>-1.9274030059173377</v>
      </c>
      <c r="AB777">
        <f>R777*Dt</f>
        <v>-0.6954712445810376</v>
      </c>
      <c r="AC777">
        <f>Y777*Dt</f>
        <v>-1.741232742251055E-15</v>
      </c>
      <c r="AD777">
        <f>Z777*Dt</f>
        <v>-4.3555766380035338E-16</v>
      </c>
    </row>
    <row r="778" spans="6:30" x14ac:dyDescent="0.25">
      <c r="F778">
        <f>F777+Dt</f>
        <v>76.199999999999946</v>
      </c>
      <c r="G778">
        <f t="shared" si="99"/>
        <v>6377135.5769214826</v>
      </c>
      <c r="H778">
        <f t="shared" si="100"/>
        <v>5998572.1301171724</v>
      </c>
      <c r="I778">
        <f t="shared" si="101"/>
        <v>2164483.902970687</v>
      </c>
      <c r="J778">
        <f>-G_*M*m_/(POWER(G778,2))</f>
        <v>-9.8078929646994695</v>
      </c>
      <c r="K778">
        <f t="shared" si="102"/>
        <v>-9.2256707864473402</v>
      </c>
      <c r="L778">
        <f t="shared" si="103"/>
        <v>-3.3289281979480219</v>
      </c>
      <c r="M778">
        <f t="shared" si="104"/>
        <v>-18.812746816281191</v>
      </c>
      <c r="N778">
        <f t="shared" si="105"/>
        <v>-6.788266142874801</v>
      </c>
      <c r="O778">
        <f>K778/m_</f>
        <v>-9.2256707864473402</v>
      </c>
      <c r="P778">
        <f>L778/m_</f>
        <v>-3.3289281979480219</v>
      </c>
      <c r="Q778">
        <f>M778+O778*Dt/2</f>
        <v>-19.274030355603557</v>
      </c>
      <c r="R778">
        <f>N778+P778*Dt/2</f>
        <v>-6.954712552772202</v>
      </c>
      <c r="S778">
        <f>x/r_</f>
        <v>0.94063734081406147</v>
      </c>
      <c r="T778">
        <f>y/r_</f>
        <v>0.33941330714374052</v>
      </c>
      <c r="U778">
        <f>S778+M778*Dt/2</f>
        <v>1.8873791418627661E-15</v>
      </c>
      <c r="V778">
        <f>T778+N778*Dt/2</f>
        <v>4.4408920985006262E-16</v>
      </c>
      <c r="W778">
        <f t="shared" si="106"/>
        <v>-1.7412338612033373E-14</v>
      </c>
      <c r="X778">
        <f t="shared" si="107"/>
        <v>-4.3555794369873755E-15</v>
      </c>
      <c r="Y778">
        <f>W778/m_</f>
        <v>-1.7412338612033373E-14</v>
      </c>
      <c r="Z778">
        <f>X778/m_</f>
        <v>-4.3555794369873755E-15</v>
      </c>
      <c r="AA778">
        <f>Q778*Dt</f>
        <v>-1.9274030355603557</v>
      </c>
      <c r="AB778">
        <f>R778*Dt</f>
        <v>-0.6954712552772202</v>
      </c>
      <c r="AC778">
        <f>Y778*Dt</f>
        <v>-1.7412338612033373E-15</v>
      </c>
      <c r="AD778">
        <f>Z778*Dt</f>
        <v>-4.3555794369873755E-16</v>
      </c>
    </row>
    <row r="779" spans="6:30" x14ac:dyDescent="0.25">
      <c r="F779">
        <f>F778+Dt</f>
        <v>76.29999999999994</v>
      </c>
      <c r="G779">
        <f t="shared" si="99"/>
        <v>6377133.5278820181</v>
      </c>
      <c r="H779">
        <f t="shared" si="100"/>
        <v>5998570.2027141368</v>
      </c>
      <c r="I779">
        <f t="shared" si="101"/>
        <v>2164483.2074994319</v>
      </c>
      <c r="J779">
        <f>-G_*M*m_/(POWER(G779,2))</f>
        <v>-9.8078992674569356</v>
      </c>
      <c r="K779">
        <f t="shared" si="102"/>
        <v>-9.2256767150567729</v>
      </c>
      <c r="L779">
        <f t="shared" si="103"/>
        <v>-3.3289303371866406</v>
      </c>
      <c r="M779">
        <f t="shared" si="104"/>
        <v>-18.812746816281191</v>
      </c>
      <c r="N779">
        <f t="shared" si="105"/>
        <v>-6.788266142874801</v>
      </c>
      <c r="O779">
        <f>K779/m_</f>
        <v>-9.2256767150567729</v>
      </c>
      <c r="P779">
        <f>L779/m_</f>
        <v>-3.3289303371866406</v>
      </c>
      <c r="Q779">
        <f>M779+O779*Dt/2</f>
        <v>-19.274030652034028</v>
      </c>
      <c r="R779">
        <f>N779+P779*Dt/2</f>
        <v>-6.9547126597341329</v>
      </c>
      <c r="S779">
        <f>x/r_</f>
        <v>0.94063734081406147</v>
      </c>
      <c r="T779">
        <f>y/r_</f>
        <v>0.33941330714374052</v>
      </c>
      <c r="U779">
        <f>S779+M779*Dt/2</f>
        <v>1.8873791418627661E-15</v>
      </c>
      <c r="V779">
        <f>T779+N779*Dt/2</f>
        <v>4.4408920985006262E-16</v>
      </c>
      <c r="W779">
        <f t="shared" si="106"/>
        <v>-1.7412349801567156E-14</v>
      </c>
      <c r="X779">
        <f t="shared" si="107"/>
        <v>-4.3555822359739585E-15</v>
      </c>
      <c r="Y779">
        <f>W779/m_</f>
        <v>-1.7412349801567156E-14</v>
      </c>
      <c r="Z779">
        <f>X779/m_</f>
        <v>-4.3555822359739585E-15</v>
      </c>
      <c r="AA779">
        <f>Q779*Dt</f>
        <v>-1.9274030652034029</v>
      </c>
      <c r="AB779">
        <f>R779*Dt</f>
        <v>-0.69547126597341336</v>
      </c>
      <c r="AC779">
        <f>Y779*Dt</f>
        <v>-1.7412349801567157E-15</v>
      </c>
      <c r="AD779">
        <f>Z779*Dt</f>
        <v>-4.3555822359739589E-16</v>
      </c>
    </row>
    <row r="780" spans="6:30" x14ac:dyDescent="0.25">
      <c r="F780">
        <f>F779+Dt</f>
        <v>76.399999999999935</v>
      </c>
      <c r="G780">
        <f t="shared" si="99"/>
        <v>6377131.4788425211</v>
      </c>
      <c r="H780">
        <f t="shared" si="100"/>
        <v>5998568.2753110714</v>
      </c>
      <c r="I780">
        <f t="shared" si="101"/>
        <v>2164482.5120281661</v>
      </c>
      <c r="J780">
        <f>-G_*M*m_/(POWER(G780,2))</f>
        <v>-9.8079055702205746</v>
      </c>
      <c r="K780">
        <f t="shared" si="102"/>
        <v>-9.2256826436720125</v>
      </c>
      <c r="L780">
        <f t="shared" si="103"/>
        <v>-3.3289324764273545</v>
      </c>
      <c r="M780">
        <f t="shared" si="104"/>
        <v>-18.812746816281191</v>
      </c>
      <c r="N780">
        <f t="shared" si="105"/>
        <v>-6.788266142874801</v>
      </c>
      <c r="O780">
        <f>K780/m_</f>
        <v>-9.2256826436720125</v>
      </c>
      <c r="P780">
        <f>L780/m_</f>
        <v>-3.3289324764273545</v>
      </c>
      <c r="Q780">
        <f>M780+O780*Dt/2</f>
        <v>-19.274030948464791</v>
      </c>
      <c r="R780">
        <f>N780+P780*Dt/2</f>
        <v>-6.9547127666961686</v>
      </c>
      <c r="S780">
        <f>x/r_</f>
        <v>0.94063734081406147</v>
      </c>
      <c r="T780">
        <f>y/r_</f>
        <v>0.33941330714374052</v>
      </c>
      <c r="U780">
        <f>S780+M780*Dt/2</f>
        <v>1.8873791418627661E-15</v>
      </c>
      <c r="V780">
        <f>T780+N780*Dt/2</f>
        <v>4.4408920985006262E-16</v>
      </c>
      <c r="W780">
        <f t="shared" si="106"/>
        <v>-1.7412360991111897E-14</v>
      </c>
      <c r="X780">
        <f t="shared" si="107"/>
        <v>-4.3555850349632828E-15</v>
      </c>
      <c r="Y780">
        <f>W780/m_</f>
        <v>-1.7412360991111897E-14</v>
      </c>
      <c r="Z780">
        <f>X780/m_</f>
        <v>-4.3555850349632828E-15</v>
      </c>
      <c r="AA780">
        <f>Q780*Dt</f>
        <v>-1.9274030948464791</v>
      </c>
      <c r="AB780">
        <f>R780*Dt</f>
        <v>-0.69547127666961694</v>
      </c>
      <c r="AC780">
        <f>Y780*Dt</f>
        <v>-1.7412360991111898E-15</v>
      </c>
      <c r="AD780">
        <f>Z780*Dt</f>
        <v>-4.3555850349632831E-16</v>
      </c>
    </row>
    <row r="781" spans="6:30" x14ac:dyDescent="0.25">
      <c r="F781">
        <f>F780+Dt</f>
        <v>76.499999999999929</v>
      </c>
      <c r="G781">
        <f t="shared" si="99"/>
        <v>6377129.4298029933</v>
      </c>
      <c r="H781">
        <f t="shared" si="100"/>
        <v>5998566.3479079762</v>
      </c>
      <c r="I781">
        <f t="shared" si="101"/>
        <v>2164481.8165568896</v>
      </c>
      <c r="J781">
        <f>-G_*M*m_/(POWER(G781,2))</f>
        <v>-9.8079118729903865</v>
      </c>
      <c r="K781">
        <f t="shared" si="102"/>
        <v>-9.2256885722930591</v>
      </c>
      <c r="L781">
        <f t="shared" si="103"/>
        <v>-3.3289346156701636</v>
      </c>
      <c r="M781">
        <f t="shared" si="104"/>
        <v>-18.812746816281191</v>
      </c>
      <c r="N781">
        <f t="shared" si="105"/>
        <v>-6.788266142874801</v>
      </c>
      <c r="O781">
        <f>K781/m_</f>
        <v>-9.2256885722930591</v>
      </c>
      <c r="P781">
        <f>L781/m_</f>
        <v>-3.3289346156701636</v>
      </c>
      <c r="Q781">
        <f>M781+O781*Dt/2</f>
        <v>-19.274031244895845</v>
      </c>
      <c r="R781">
        <f>N781+P781*Dt/2</f>
        <v>-6.954712873658309</v>
      </c>
      <c r="S781">
        <f>x/r_</f>
        <v>0.94063734081406147</v>
      </c>
      <c r="T781">
        <f>y/r_</f>
        <v>0.33941330714374052</v>
      </c>
      <c r="U781">
        <f>S781+M781*Dt/2</f>
        <v>1.8873791418627661E-15</v>
      </c>
      <c r="V781">
        <f>T781+N781*Dt/2</f>
        <v>4.4408920985006262E-16</v>
      </c>
      <c r="W781">
        <f t="shared" si="106"/>
        <v>-1.7412372180667601E-14</v>
      </c>
      <c r="X781">
        <f t="shared" si="107"/>
        <v>-4.3555878339553484E-15</v>
      </c>
      <c r="Y781">
        <f>W781/m_</f>
        <v>-1.7412372180667601E-14</v>
      </c>
      <c r="Z781">
        <f>X781/m_</f>
        <v>-4.3555878339553484E-15</v>
      </c>
      <c r="AA781">
        <f>Q781*Dt</f>
        <v>-1.9274031244895846</v>
      </c>
      <c r="AB781">
        <f>R781*Dt</f>
        <v>-0.69547128736583097</v>
      </c>
      <c r="AC781">
        <f>Y781*Dt</f>
        <v>-1.7412372180667603E-15</v>
      </c>
      <c r="AD781">
        <f>Z781*Dt</f>
        <v>-4.3555878339553486E-16</v>
      </c>
    </row>
    <row r="782" spans="6:30" x14ac:dyDescent="0.25">
      <c r="F782">
        <f>F781+Dt</f>
        <v>76.599999999999923</v>
      </c>
      <c r="G782">
        <f t="shared" si="99"/>
        <v>6377127.3807634339</v>
      </c>
      <c r="H782">
        <f t="shared" si="100"/>
        <v>5998564.4205048522</v>
      </c>
      <c r="I782">
        <f t="shared" si="101"/>
        <v>2164481.1210856023</v>
      </c>
      <c r="J782">
        <f>-G_*M*m_/(POWER(G782,2))</f>
        <v>-9.8079181757663711</v>
      </c>
      <c r="K782">
        <f t="shared" si="102"/>
        <v>-9.2256945009199125</v>
      </c>
      <c r="L782">
        <f t="shared" si="103"/>
        <v>-3.3289367549150675</v>
      </c>
      <c r="M782">
        <f t="shared" si="104"/>
        <v>-18.812746816281191</v>
      </c>
      <c r="N782">
        <f t="shared" si="105"/>
        <v>-6.788266142874801</v>
      </c>
      <c r="O782">
        <f>K782/m_</f>
        <v>-9.2256945009199125</v>
      </c>
      <c r="P782">
        <f>L782/m_</f>
        <v>-3.3289367549150675</v>
      </c>
      <c r="Q782">
        <f>M782+O782*Dt/2</f>
        <v>-19.274031541327187</v>
      </c>
      <c r="R782">
        <f>N782+P782*Dt/2</f>
        <v>-6.9547129806205543</v>
      </c>
      <c r="S782">
        <f>x/r_</f>
        <v>0.94063734081406147</v>
      </c>
      <c r="T782">
        <f>y/r_</f>
        <v>0.33941330714374052</v>
      </c>
      <c r="U782">
        <f>S782+M782*Dt/2</f>
        <v>1.8873791418627661E-15</v>
      </c>
      <c r="V782">
        <f>T782+N782*Dt/2</f>
        <v>4.4408920985006262E-16</v>
      </c>
      <c r="W782">
        <f t="shared" si="106"/>
        <v>-1.7412383370234263E-14</v>
      </c>
      <c r="X782">
        <f t="shared" si="107"/>
        <v>-4.3555906329501553E-15</v>
      </c>
      <c r="Y782">
        <f>W782/m_</f>
        <v>-1.7412383370234263E-14</v>
      </c>
      <c r="Z782">
        <f>X782/m_</f>
        <v>-4.3555906329501553E-15</v>
      </c>
      <c r="AA782">
        <f>Q782*Dt</f>
        <v>-1.9274031541327188</v>
      </c>
      <c r="AB782">
        <f>R782*Dt</f>
        <v>-0.69547129806205543</v>
      </c>
      <c r="AC782">
        <f>Y782*Dt</f>
        <v>-1.7412383370234264E-15</v>
      </c>
      <c r="AD782">
        <f>Z782*Dt</f>
        <v>-4.3555906329501554E-16</v>
      </c>
    </row>
    <row r="783" spans="6:30" x14ac:dyDescent="0.25">
      <c r="F783">
        <f>F782+Dt</f>
        <v>76.699999999999918</v>
      </c>
      <c r="G783">
        <f t="shared" si="99"/>
        <v>6377125.3317238428</v>
      </c>
      <c r="H783">
        <f t="shared" si="100"/>
        <v>5998562.4931016983</v>
      </c>
      <c r="I783">
        <f t="shared" si="101"/>
        <v>2164480.4256143044</v>
      </c>
      <c r="J783">
        <f>-G_*M*m_/(POWER(G783,2))</f>
        <v>-9.8079244785485287</v>
      </c>
      <c r="K783">
        <f t="shared" si="102"/>
        <v>-9.2257004295525711</v>
      </c>
      <c r="L783">
        <f t="shared" si="103"/>
        <v>-3.328938894162067</v>
      </c>
      <c r="M783">
        <f t="shared" si="104"/>
        <v>-18.812746816281191</v>
      </c>
      <c r="N783">
        <f t="shared" si="105"/>
        <v>-6.788266142874801</v>
      </c>
      <c r="O783">
        <f>K783/m_</f>
        <v>-9.2257004295525711</v>
      </c>
      <c r="P783">
        <f>L783/m_</f>
        <v>-3.328938894162067</v>
      </c>
      <c r="Q783">
        <f>M783+O783*Dt/2</f>
        <v>-19.27403183775882</v>
      </c>
      <c r="R783">
        <f>N783+P783*Dt/2</f>
        <v>-6.9547130875829044</v>
      </c>
      <c r="S783">
        <f>x/r_</f>
        <v>0.94063734081406147</v>
      </c>
      <c r="T783">
        <f>y/r_</f>
        <v>0.33941330714374052</v>
      </c>
      <c r="U783">
        <f>S783+M783*Dt/2</f>
        <v>1.8873791418627661E-15</v>
      </c>
      <c r="V783">
        <f>T783+N783*Dt/2</f>
        <v>4.4408920985006262E-16</v>
      </c>
      <c r="W783">
        <f t="shared" si="106"/>
        <v>-1.7412394559811885E-14</v>
      </c>
      <c r="X783">
        <f t="shared" si="107"/>
        <v>-4.3555934319477035E-15</v>
      </c>
      <c r="Y783">
        <f>W783/m_</f>
        <v>-1.7412394559811885E-14</v>
      </c>
      <c r="Z783">
        <f>X783/m_</f>
        <v>-4.3555934319477035E-15</v>
      </c>
      <c r="AA783">
        <f>Q783*Dt</f>
        <v>-1.927403183775882</v>
      </c>
      <c r="AB783">
        <f>R783*Dt</f>
        <v>-0.69547130875829044</v>
      </c>
      <c r="AC783">
        <f>Y783*Dt</f>
        <v>-1.7412394559811885E-15</v>
      </c>
      <c r="AD783">
        <f>Z783*Dt</f>
        <v>-4.3555934319477035E-16</v>
      </c>
    </row>
    <row r="784" spans="6:30" x14ac:dyDescent="0.25">
      <c r="F784">
        <f>F783+Dt</f>
        <v>76.799999999999912</v>
      </c>
      <c r="G784">
        <f t="shared" si="99"/>
        <v>6377123.2826842209</v>
      </c>
      <c r="H784">
        <f t="shared" si="100"/>
        <v>5998560.5656985147</v>
      </c>
      <c r="I784">
        <f t="shared" si="101"/>
        <v>2164479.7301429957</v>
      </c>
      <c r="J784">
        <f>-G_*M*m_/(POWER(G784,2))</f>
        <v>-9.8079307813368555</v>
      </c>
      <c r="K784">
        <f t="shared" si="102"/>
        <v>-9.2257063581910312</v>
      </c>
      <c r="L784">
        <f t="shared" si="103"/>
        <v>-3.3289410334111595</v>
      </c>
      <c r="M784">
        <f t="shared" si="104"/>
        <v>-18.812746816281191</v>
      </c>
      <c r="N784">
        <f t="shared" si="105"/>
        <v>-6.788266142874801</v>
      </c>
      <c r="O784">
        <f>K784/m_</f>
        <v>-9.2257063581910312</v>
      </c>
      <c r="P784">
        <f>L784/m_</f>
        <v>-3.3289410334111595</v>
      </c>
      <c r="Q784">
        <f>M784+O784*Dt/2</f>
        <v>-19.274032134190744</v>
      </c>
      <c r="R784">
        <f>N784+P784*Dt/2</f>
        <v>-6.9547131945453593</v>
      </c>
      <c r="S784">
        <f>x/r_</f>
        <v>0.94063734081406147</v>
      </c>
      <c r="T784">
        <f>y/r_</f>
        <v>0.33941330714374052</v>
      </c>
      <c r="U784">
        <f>S784+M784*Dt/2</f>
        <v>1.8873791418627661E-15</v>
      </c>
      <c r="V784">
        <f>T784+N784*Dt/2</f>
        <v>4.4408920985006262E-16</v>
      </c>
      <c r="W784">
        <f t="shared" si="106"/>
        <v>-1.7412405749400452E-14</v>
      </c>
      <c r="X784">
        <f t="shared" si="107"/>
        <v>-4.3555962309479914E-15</v>
      </c>
      <c r="Y784">
        <f>W784/m_</f>
        <v>-1.7412405749400452E-14</v>
      </c>
      <c r="Z784">
        <f>X784/m_</f>
        <v>-4.3555962309479914E-15</v>
      </c>
      <c r="AA784">
        <f>Q784*Dt</f>
        <v>-1.9274032134190744</v>
      </c>
      <c r="AB784">
        <f>R784*Dt</f>
        <v>-0.695471319454536</v>
      </c>
      <c r="AC784">
        <f>Y784*Dt</f>
        <v>-1.7412405749400454E-15</v>
      </c>
      <c r="AD784">
        <f>Z784*Dt</f>
        <v>-4.3555962309479914E-16</v>
      </c>
    </row>
    <row r="785" spans="6:30" x14ac:dyDescent="0.25">
      <c r="F785">
        <f>F784+Dt</f>
        <v>76.899999999999906</v>
      </c>
      <c r="G785">
        <f t="shared" si="99"/>
        <v>6377121.2336445674</v>
      </c>
      <c r="H785">
        <f t="shared" si="100"/>
        <v>5998558.6382953012</v>
      </c>
      <c r="I785">
        <f t="shared" si="101"/>
        <v>2164479.0346716763</v>
      </c>
      <c r="J785">
        <f>-G_*M*m_/(POWER(G785,2))</f>
        <v>-9.8079370841313569</v>
      </c>
      <c r="K785">
        <f t="shared" si="102"/>
        <v>-9.2257122868353019</v>
      </c>
      <c r="L785">
        <f t="shared" si="103"/>
        <v>-3.3289431726623482</v>
      </c>
      <c r="M785">
        <f t="shared" si="104"/>
        <v>-18.812746816281191</v>
      </c>
      <c r="N785">
        <f t="shared" si="105"/>
        <v>-6.788266142874801</v>
      </c>
      <c r="O785">
        <f>K785/m_</f>
        <v>-9.2257122868353019</v>
      </c>
      <c r="P785">
        <f>L785/m_</f>
        <v>-3.3289431726623482</v>
      </c>
      <c r="Q785">
        <f>M785+O785*Dt/2</f>
        <v>-19.274032430622956</v>
      </c>
      <c r="R785">
        <f>N785+P785*Dt/2</f>
        <v>-6.9547133015079181</v>
      </c>
      <c r="S785">
        <f>x/r_</f>
        <v>0.94063734081406147</v>
      </c>
      <c r="T785">
        <f>y/r_</f>
        <v>0.33941330714374052</v>
      </c>
      <c r="U785">
        <f>S785+M785*Dt/2</f>
        <v>1.8873791418627661E-15</v>
      </c>
      <c r="V785">
        <f>T785+N785*Dt/2</f>
        <v>4.4408920985006262E-16</v>
      </c>
      <c r="W785">
        <f t="shared" si="106"/>
        <v>-1.7412416938999988E-14</v>
      </c>
      <c r="X785">
        <f t="shared" si="107"/>
        <v>-4.3555990299510214E-15</v>
      </c>
      <c r="Y785">
        <f>W785/m_</f>
        <v>-1.7412416938999988E-14</v>
      </c>
      <c r="Z785">
        <f>X785/m_</f>
        <v>-4.3555990299510214E-15</v>
      </c>
      <c r="AA785">
        <f>Q785*Dt</f>
        <v>-1.9274032430622956</v>
      </c>
      <c r="AB785">
        <f>R785*Dt</f>
        <v>-0.69547133015079188</v>
      </c>
      <c r="AC785">
        <f>Y785*Dt</f>
        <v>-1.7412416938999989E-15</v>
      </c>
      <c r="AD785">
        <f>Z785*Dt</f>
        <v>-4.3555990299510216E-16</v>
      </c>
    </row>
    <row r="786" spans="6:30" x14ac:dyDescent="0.25">
      <c r="F786">
        <f>F785+Dt</f>
        <v>76.999999999999901</v>
      </c>
      <c r="G786">
        <f t="shared" ref="G786:G849" si="108">SQRT(POWER(H786,2)+POWER(I786,2))</f>
        <v>6377119.1846048823</v>
      </c>
      <c r="H786">
        <f t="shared" ref="H786:H849" si="109">H785+AA785</f>
        <v>5998556.710892058</v>
      </c>
      <c r="I786">
        <f t="shared" ref="I786:I849" si="110">I785+AB785</f>
        <v>2164478.3392003463</v>
      </c>
      <c r="J786">
        <f>-G_*M*m_/(POWER(G786,2))</f>
        <v>-9.8079433869320276</v>
      </c>
      <c r="K786">
        <f t="shared" ref="K786:K849" si="111">J786*H786/G786</f>
        <v>-9.2257182154853741</v>
      </c>
      <c r="L786">
        <f t="shared" ref="L786:L849" si="112">J786*I786/G786</f>
        <v>-3.3289453119156307</v>
      </c>
      <c r="M786">
        <f t="shared" ref="M786:M849" si="113">M785+AC785</f>
        <v>-18.812746816281191</v>
      </c>
      <c r="N786">
        <f t="shared" ref="N786:N849" si="114">N785+AD785</f>
        <v>-6.788266142874801</v>
      </c>
      <c r="O786">
        <f>K786/m_</f>
        <v>-9.2257182154853741</v>
      </c>
      <c r="P786">
        <f>L786/m_</f>
        <v>-3.3289453119156307</v>
      </c>
      <c r="Q786">
        <f>M786+O786*Dt/2</f>
        <v>-19.274032727055459</v>
      </c>
      <c r="R786">
        <f>N786+P786*Dt/2</f>
        <v>-6.9547134084705826</v>
      </c>
      <c r="S786">
        <f>x/r_</f>
        <v>0.94063734081406147</v>
      </c>
      <c r="T786">
        <f>y/r_</f>
        <v>0.33941330714374052</v>
      </c>
      <c r="U786">
        <f>S786+M786*Dt/2</f>
        <v>1.8873791418627661E-15</v>
      </c>
      <c r="V786">
        <f>T786+N786*Dt/2</f>
        <v>4.4408920985006262E-16</v>
      </c>
      <c r="W786">
        <f t="shared" ref="W786:W849" si="115">K786*U786</f>
        <v>-1.7412428128610477E-14</v>
      </c>
      <c r="X786">
        <f t="shared" ref="X786:X849" si="116">J786*V786</f>
        <v>-4.3556018289567911E-15</v>
      </c>
      <c r="Y786">
        <f>W786/m_</f>
        <v>-1.7412428128610477E-14</v>
      </c>
      <c r="Z786">
        <f>X786/m_</f>
        <v>-4.3556018289567911E-15</v>
      </c>
      <c r="AA786">
        <f>Q786*Dt</f>
        <v>-1.9274032727055461</v>
      </c>
      <c r="AB786">
        <f>R786*Dt</f>
        <v>-0.69547134084705831</v>
      </c>
      <c r="AC786">
        <f>Y786*Dt</f>
        <v>-1.7412428128610478E-15</v>
      </c>
      <c r="AD786">
        <f>Z786*Dt</f>
        <v>-4.3556018289567911E-16</v>
      </c>
    </row>
    <row r="787" spans="6:30" x14ac:dyDescent="0.25">
      <c r="F787">
        <f>F786+Dt</f>
        <v>77.099999999999895</v>
      </c>
      <c r="G787">
        <f t="shared" si="108"/>
        <v>6377117.1355651645</v>
      </c>
      <c r="H787">
        <f t="shared" si="109"/>
        <v>5998554.7834887849</v>
      </c>
      <c r="I787">
        <f t="shared" si="110"/>
        <v>2164477.6437290055</v>
      </c>
      <c r="J787">
        <f>-G_*M*m_/(POWER(G787,2))</f>
        <v>-9.8079496897388765</v>
      </c>
      <c r="K787">
        <f t="shared" si="111"/>
        <v>-9.2257241441412585</v>
      </c>
      <c r="L787">
        <f t="shared" si="112"/>
        <v>-3.3289474511710111</v>
      </c>
      <c r="M787">
        <f t="shared" si="113"/>
        <v>-18.812746816281191</v>
      </c>
      <c r="N787">
        <f t="shared" si="114"/>
        <v>-6.788266142874801</v>
      </c>
      <c r="O787">
        <f>K787/m_</f>
        <v>-9.2257241441412585</v>
      </c>
      <c r="P787">
        <f>L787/m_</f>
        <v>-3.3289474511710111</v>
      </c>
      <c r="Q787">
        <f>M787+O787*Dt/2</f>
        <v>-19.274033023488254</v>
      </c>
      <c r="R787">
        <f>N787+P787*Dt/2</f>
        <v>-6.9547135154333519</v>
      </c>
      <c r="S787">
        <f>x/r_</f>
        <v>0.94063734081406147</v>
      </c>
      <c r="T787">
        <f>y/r_</f>
        <v>0.33941330714374052</v>
      </c>
      <c r="U787">
        <f>S787+M787*Dt/2</f>
        <v>1.8873791418627661E-15</v>
      </c>
      <c r="V787">
        <f>T787+N787*Dt/2</f>
        <v>4.4408920985006262E-16</v>
      </c>
      <c r="W787">
        <f t="shared" si="115"/>
        <v>-1.741243931823193E-14</v>
      </c>
      <c r="X787">
        <f t="shared" si="116"/>
        <v>-4.3556046279653044E-15</v>
      </c>
      <c r="Y787">
        <f>W787/m_</f>
        <v>-1.741243931823193E-14</v>
      </c>
      <c r="Z787">
        <f>X787/m_</f>
        <v>-4.3556046279653044E-15</v>
      </c>
      <c r="AA787">
        <f>Q787*Dt</f>
        <v>-1.9274033023488255</v>
      </c>
      <c r="AB787">
        <f>R787*Dt</f>
        <v>-0.69547135154333528</v>
      </c>
      <c r="AC787">
        <f>Y787*Dt</f>
        <v>-1.7412439318231932E-15</v>
      </c>
      <c r="AD787">
        <f>Z787*Dt</f>
        <v>-4.3556046279653048E-16</v>
      </c>
    </row>
    <row r="788" spans="6:30" x14ac:dyDescent="0.25">
      <c r="F788">
        <f>F787+Dt</f>
        <v>77.199999999999889</v>
      </c>
      <c r="G788">
        <f t="shared" si="108"/>
        <v>6377115.0865254169</v>
      </c>
      <c r="H788">
        <f t="shared" si="109"/>
        <v>5998552.856085483</v>
      </c>
      <c r="I788">
        <f t="shared" si="110"/>
        <v>2164476.948257654</v>
      </c>
      <c r="J788">
        <f>-G_*M*m_/(POWER(G788,2))</f>
        <v>-9.8079559925518929</v>
      </c>
      <c r="K788">
        <f t="shared" si="111"/>
        <v>-9.2257300728029445</v>
      </c>
      <c r="L788">
        <f t="shared" si="112"/>
        <v>-3.3289495904284836</v>
      </c>
      <c r="M788">
        <f t="shared" si="113"/>
        <v>-18.812746816281191</v>
      </c>
      <c r="N788">
        <f t="shared" si="114"/>
        <v>-6.788266142874801</v>
      </c>
      <c r="O788">
        <f>K788/m_</f>
        <v>-9.2257300728029445</v>
      </c>
      <c r="P788">
        <f>L788/m_</f>
        <v>-3.3289495904284836</v>
      </c>
      <c r="Q788">
        <f>M788+O788*Dt/2</f>
        <v>-19.274033319921337</v>
      </c>
      <c r="R788">
        <f>N788+P788*Dt/2</f>
        <v>-6.9547136223962251</v>
      </c>
      <c r="S788">
        <f>x/r_</f>
        <v>0.94063734081406147</v>
      </c>
      <c r="T788">
        <f>y/r_</f>
        <v>0.33941330714374052</v>
      </c>
      <c r="U788">
        <f>S788+M788*Dt/2</f>
        <v>1.8873791418627661E-15</v>
      </c>
      <c r="V788">
        <f>T788+N788*Dt/2</f>
        <v>4.4408920985006262E-16</v>
      </c>
      <c r="W788">
        <f t="shared" si="115"/>
        <v>-1.7412450507864336E-14</v>
      </c>
      <c r="X788">
        <f t="shared" si="116"/>
        <v>-4.3556074269765567E-15</v>
      </c>
      <c r="Y788">
        <f>W788/m_</f>
        <v>-1.7412450507864336E-14</v>
      </c>
      <c r="Z788">
        <f>X788/m_</f>
        <v>-4.3556074269765567E-15</v>
      </c>
      <c r="AA788">
        <f>Q788*Dt</f>
        <v>-1.9274033319921338</v>
      </c>
      <c r="AB788">
        <f>R788*Dt</f>
        <v>-0.69547136223962258</v>
      </c>
      <c r="AC788">
        <f>Y788*Dt</f>
        <v>-1.7412450507864337E-15</v>
      </c>
      <c r="AD788">
        <f>Z788*Dt</f>
        <v>-4.3556074269765569E-16</v>
      </c>
    </row>
    <row r="789" spans="6:30" x14ac:dyDescent="0.25">
      <c r="F789">
        <f>F788+Dt</f>
        <v>77.299999999999883</v>
      </c>
      <c r="G789">
        <f t="shared" si="108"/>
        <v>6377113.0374856368</v>
      </c>
      <c r="H789">
        <f t="shared" si="109"/>
        <v>5998550.9286821513</v>
      </c>
      <c r="I789">
        <f t="shared" si="110"/>
        <v>2164476.2527862918</v>
      </c>
      <c r="J789">
        <f>-G_*M*m_/(POWER(G789,2))</f>
        <v>-9.8079622953710857</v>
      </c>
      <c r="K789">
        <f t="shared" si="111"/>
        <v>-9.225736001470441</v>
      </c>
      <c r="L789">
        <f t="shared" si="112"/>
        <v>-3.3289517296880531</v>
      </c>
      <c r="M789">
        <f t="shared" si="113"/>
        <v>-18.812746816281191</v>
      </c>
      <c r="N789">
        <f t="shared" si="114"/>
        <v>-6.788266142874801</v>
      </c>
      <c r="O789">
        <f>K789/m_</f>
        <v>-9.225736001470441</v>
      </c>
      <c r="P789">
        <f>L789/m_</f>
        <v>-3.3289517296880531</v>
      </c>
      <c r="Q789">
        <f>M789+O789*Dt/2</f>
        <v>-19.274033616354714</v>
      </c>
      <c r="R789">
        <f>N789+P789*Dt/2</f>
        <v>-6.9547137293592041</v>
      </c>
      <c r="S789">
        <f>x/r_</f>
        <v>0.94063734081406147</v>
      </c>
      <c r="T789">
        <f>y/r_</f>
        <v>0.33941330714374052</v>
      </c>
      <c r="U789">
        <f>S789+M789*Dt/2</f>
        <v>1.8873791418627661E-15</v>
      </c>
      <c r="V789">
        <f>T789+N789*Dt/2</f>
        <v>4.4408920985006262E-16</v>
      </c>
      <c r="W789">
        <f t="shared" si="115"/>
        <v>-1.7412461697507708E-14</v>
      </c>
      <c r="X789">
        <f t="shared" si="116"/>
        <v>-4.3556102259905519E-15</v>
      </c>
      <c r="Y789">
        <f>W789/m_</f>
        <v>-1.7412461697507708E-14</v>
      </c>
      <c r="Z789">
        <f>X789/m_</f>
        <v>-4.3556102259905519E-15</v>
      </c>
      <c r="AA789">
        <f>Q789*Dt</f>
        <v>-1.9274033616354715</v>
      </c>
      <c r="AB789">
        <f>R789*Dt</f>
        <v>-0.69547137293592043</v>
      </c>
      <c r="AC789">
        <f>Y789*Dt</f>
        <v>-1.7412461697507708E-15</v>
      </c>
      <c r="AD789">
        <f>Z789*Dt</f>
        <v>-4.3556102259905523E-16</v>
      </c>
    </row>
    <row r="790" spans="6:30" x14ac:dyDescent="0.25">
      <c r="F790">
        <f>F789+Dt</f>
        <v>77.399999999999878</v>
      </c>
      <c r="G790">
        <f t="shared" si="108"/>
        <v>6377110.9884458249</v>
      </c>
      <c r="H790">
        <f t="shared" si="109"/>
        <v>5998549.0012787897</v>
      </c>
      <c r="I790">
        <f t="shared" si="110"/>
        <v>2164475.5573149188</v>
      </c>
      <c r="J790">
        <f>-G_*M*m_/(POWER(G790,2))</f>
        <v>-9.8079685981964495</v>
      </c>
      <c r="K790">
        <f t="shared" si="111"/>
        <v>-9.2257419301437409</v>
      </c>
      <c r="L790">
        <f t="shared" si="112"/>
        <v>-3.3289538689497169</v>
      </c>
      <c r="M790">
        <f t="shared" si="113"/>
        <v>-18.812746816281191</v>
      </c>
      <c r="N790">
        <f t="shared" si="114"/>
        <v>-6.788266142874801</v>
      </c>
      <c r="O790">
        <f>K790/m_</f>
        <v>-9.2257419301437409</v>
      </c>
      <c r="P790">
        <f>L790/m_</f>
        <v>-3.3289538689497169</v>
      </c>
      <c r="Q790">
        <f>M790+O790*Dt/2</f>
        <v>-19.274033912788379</v>
      </c>
      <c r="R790">
        <f>N790+P790*Dt/2</f>
        <v>-6.9547138363222869</v>
      </c>
      <c r="S790">
        <f>x/r_</f>
        <v>0.94063734081406147</v>
      </c>
      <c r="T790">
        <f>y/r_</f>
        <v>0.33941330714374052</v>
      </c>
      <c r="U790">
        <f>S790+M790*Dt/2</f>
        <v>1.8873791418627661E-15</v>
      </c>
      <c r="V790">
        <f>T790+N790*Dt/2</f>
        <v>4.4408920985006262E-16</v>
      </c>
      <c r="W790">
        <f t="shared" si="115"/>
        <v>-1.7412472887162032E-14</v>
      </c>
      <c r="X790">
        <f t="shared" si="116"/>
        <v>-4.3556130250072875E-15</v>
      </c>
      <c r="Y790">
        <f>W790/m_</f>
        <v>-1.7412472887162032E-14</v>
      </c>
      <c r="Z790">
        <f>X790/m_</f>
        <v>-4.3556130250072875E-15</v>
      </c>
      <c r="AA790">
        <f>Q790*Dt</f>
        <v>-1.927403391278838</v>
      </c>
      <c r="AB790">
        <f>R790*Dt</f>
        <v>-0.69547138363222871</v>
      </c>
      <c r="AC790">
        <f>Y790*Dt</f>
        <v>-1.7412472887162032E-15</v>
      </c>
      <c r="AD790">
        <f>Z790*Dt</f>
        <v>-4.3556130250072879E-16</v>
      </c>
    </row>
    <row r="791" spans="6:30" x14ac:dyDescent="0.25">
      <c r="F791">
        <f>F790+Dt</f>
        <v>77.499999999999872</v>
      </c>
      <c r="G791">
        <f t="shared" si="108"/>
        <v>6377108.9394059824</v>
      </c>
      <c r="H791">
        <f t="shared" si="109"/>
        <v>5998547.0738753984</v>
      </c>
      <c r="I791">
        <f t="shared" si="110"/>
        <v>2164474.8618435352</v>
      </c>
      <c r="J791">
        <f>-G_*M*m_/(POWER(G791,2))</f>
        <v>-9.8079749010279826</v>
      </c>
      <c r="K791">
        <f t="shared" si="111"/>
        <v>-9.2257478588228441</v>
      </c>
      <c r="L791">
        <f t="shared" si="112"/>
        <v>-3.3289560082134746</v>
      </c>
      <c r="M791">
        <f t="shared" si="113"/>
        <v>-18.812746816281191</v>
      </c>
      <c r="N791">
        <f t="shared" si="114"/>
        <v>-6.788266142874801</v>
      </c>
      <c r="O791">
        <f>K791/m_</f>
        <v>-9.2257478588228441</v>
      </c>
      <c r="P791">
        <f>L791/m_</f>
        <v>-3.3289560082134746</v>
      </c>
      <c r="Q791">
        <f>M791+O791*Dt/2</f>
        <v>-19.274034209222332</v>
      </c>
      <c r="R791">
        <f>N791+P791*Dt/2</f>
        <v>-6.9547139432854745</v>
      </c>
      <c r="S791">
        <f>x/r_</f>
        <v>0.94063734081406147</v>
      </c>
      <c r="T791">
        <f>y/r_</f>
        <v>0.33941330714374052</v>
      </c>
      <c r="U791">
        <f>S791+M791*Dt/2</f>
        <v>1.8873791418627661E-15</v>
      </c>
      <c r="V791">
        <f>T791+N791*Dt/2</f>
        <v>4.4408920985006262E-16</v>
      </c>
      <c r="W791">
        <f t="shared" si="115"/>
        <v>-1.7412484076827311E-14</v>
      </c>
      <c r="X791">
        <f t="shared" si="116"/>
        <v>-4.3556158240267629E-15</v>
      </c>
      <c r="Y791">
        <f>W791/m_</f>
        <v>-1.7412484076827311E-14</v>
      </c>
      <c r="Z791">
        <f>X791/m_</f>
        <v>-4.3556158240267629E-15</v>
      </c>
      <c r="AA791">
        <f>Q791*Dt</f>
        <v>-1.9274034209222333</v>
      </c>
      <c r="AB791">
        <f>R791*Dt</f>
        <v>-0.69547139432854754</v>
      </c>
      <c r="AC791">
        <f>Y791*Dt</f>
        <v>-1.7412484076827313E-15</v>
      </c>
      <c r="AD791">
        <f>Z791*Dt</f>
        <v>-4.3556158240267629E-16</v>
      </c>
    </row>
    <row r="792" spans="6:30" x14ac:dyDescent="0.25">
      <c r="F792">
        <f>F791+Dt</f>
        <v>77.599999999999866</v>
      </c>
      <c r="G792">
        <f t="shared" si="108"/>
        <v>6377106.8903661082</v>
      </c>
      <c r="H792">
        <f t="shared" si="109"/>
        <v>5998545.1464719772</v>
      </c>
      <c r="I792">
        <f t="shared" si="110"/>
        <v>2164474.1663721409</v>
      </c>
      <c r="J792">
        <f>-G_*M*m_/(POWER(G792,2))</f>
        <v>-9.8079812038656904</v>
      </c>
      <c r="K792">
        <f t="shared" si="111"/>
        <v>-9.2257537875077542</v>
      </c>
      <c r="L792">
        <f t="shared" si="112"/>
        <v>-3.3289581474793279</v>
      </c>
      <c r="M792">
        <f t="shared" si="113"/>
        <v>-18.812746816281191</v>
      </c>
      <c r="N792">
        <f t="shared" si="114"/>
        <v>-6.788266142874801</v>
      </c>
      <c r="O792">
        <f>K792/m_</f>
        <v>-9.2257537875077542</v>
      </c>
      <c r="P792">
        <f>L792/m_</f>
        <v>-3.3289581474793279</v>
      </c>
      <c r="Q792">
        <f>M792+O792*Dt/2</f>
        <v>-19.27403450565658</v>
      </c>
      <c r="R792">
        <f>N792+P792*Dt/2</f>
        <v>-6.9547140502487679</v>
      </c>
      <c r="S792">
        <f>x/r_</f>
        <v>0.94063734081406147</v>
      </c>
      <c r="T792">
        <f>y/r_</f>
        <v>0.33941330714374052</v>
      </c>
      <c r="U792">
        <f>S792+M792*Dt/2</f>
        <v>1.8873791418627661E-15</v>
      </c>
      <c r="V792">
        <f>T792+N792*Dt/2</f>
        <v>4.4408920985006262E-16</v>
      </c>
      <c r="W792">
        <f t="shared" si="115"/>
        <v>-1.741249526650355E-14</v>
      </c>
      <c r="X792">
        <f t="shared" si="116"/>
        <v>-4.3556186230489803E-15</v>
      </c>
      <c r="Y792">
        <f>W792/m_</f>
        <v>-1.741249526650355E-14</v>
      </c>
      <c r="Z792">
        <f>X792/m_</f>
        <v>-4.3556186230489803E-15</v>
      </c>
      <c r="AA792">
        <f>Q792*Dt</f>
        <v>-1.9274034505656581</v>
      </c>
      <c r="AB792">
        <f>R792*Dt</f>
        <v>-0.69547140502487681</v>
      </c>
      <c r="AC792">
        <f>Y792*Dt</f>
        <v>-1.7412495266503551E-15</v>
      </c>
      <c r="AD792">
        <f>Z792*Dt</f>
        <v>-4.3556186230489806E-16</v>
      </c>
    </row>
    <row r="793" spans="6:30" x14ac:dyDescent="0.25">
      <c r="F793">
        <f>F792+Dt</f>
        <v>77.699999999999861</v>
      </c>
      <c r="G793">
        <f t="shared" si="108"/>
        <v>6377104.8413262013</v>
      </c>
      <c r="H793">
        <f t="shared" si="109"/>
        <v>5998543.2190685263</v>
      </c>
      <c r="I793">
        <f t="shared" si="110"/>
        <v>2164473.4709007358</v>
      </c>
      <c r="J793">
        <f>-G_*M*m_/(POWER(G793,2))</f>
        <v>-9.8079875067095728</v>
      </c>
      <c r="K793">
        <f t="shared" si="111"/>
        <v>-9.2257597161984748</v>
      </c>
      <c r="L793">
        <f t="shared" si="112"/>
        <v>-3.3289602867472774</v>
      </c>
      <c r="M793">
        <f t="shared" si="113"/>
        <v>-18.812746816281191</v>
      </c>
      <c r="N793">
        <f t="shared" si="114"/>
        <v>-6.788266142874801</v>
      </c>
      <c r="O793">
        <f>K793/m_</f>
        <v>-9.2257597161984748</v>
      </c>
      <c r="P793">
        <f>L793/m_</f>
        <v>-3.3289602867472774</v>
      </c>
      <c r="Q793">
        <f>M793+O793*Dt/2</f>
        <v>-19.274034802091116</v>
      </c>
      <c r="R793">
        <f>N793+P793*Dt/2</f>
        <v>-6.9547141572121651</v>
      </c>
      <c r="S793">
        <f>x/r_</f>
        <v>0.94063734081406147</v>
      </c>
      <c r="T793">
        <f>y/r_</f>
        <v>0.33941330714374052</v>
      </c>
      <c r="U793">
        <f>S793+M793*Dt/2</f>
        <v>1.8873791418627661E-15</v>
      </c>
      <c r="V793">
        <f>T793+N793*Dt/2</f>
        <v>4.4408920985006262E-16</v>
      </c>
      <c r="W793">
        <f t="shared" si="115"/>
        <v>-1.7412506456190753E-14</v>
      </c>
      <c r="X793">
        <f t="shared" si="116"/>
        <v>-4.3556214220739399E-15</v>
      </c>
      <c r="Y793">
        <f>W793/m_</f>
        <v>-1.7412506456190753E-14</v>
      </c>
      <c r="Z793">
        <f>X793/m_</f>
        <v>-4.3556214220739399E-15</v>
      </c>
      <c r="AA793">
        <f>Q793*Dt</f>
        <v>-1.9274034802091116</v>
      </c>
      <c r="AB793">
        <f>R793*Dt</f>
        <v>-0.69547141572121651</v>
      </c>
      <c r="AC793">
        <f>Y793*Dt</f>
        <v>-1.7412506456190755E-15</v>
      </c>
      <c r="AD793">
        <f>Z793*Dt</f>
        <v>-4.3556214220739402E-16</v>
      </c>
    </row>
    <row r="794" spans="6:30" x14ac:dyDescent="0.25">
      <c r="F794">
        <f>F793+Dt</f>
        <v>77.799999999999855</v>
      </c>
      <c r="G794">
        <f t="shared" si="108"/>
        <v>6377102.7922862638</v>
      </c>
      <c r="H794">
        <f t="shared" si="109"/>
        <v>5998541.2916650465</v>
      </c>
      <c r="I794">
        <f t="shared" si="110"/>
        <v>2164472.7754293201</v>
      </c>
      <c r="J794">
        <f>-G_*M*m_/(POWER(G794,2))</f>
        <v>-9.8079938095596262</v>
      </c>
      <c r="K794">
        <f t="shared" si="111"/>
        <v>-9.2257656448949987</v>
      </c>
      <c r="L794">
        <f t="shared" si="112"/>
        <v>-3.3289624260173216</v>
      </c>
      <c r="M794">
        <f t="shared" si="113"/>
        <v>-18.812746816281191</v>
      </c>
      <c r="N794">
        <f t="shared" si="114"/>
        <v>-6.788266142874801</v>
      </c>
      <c r="O794">
        <f>K794/m_</f>
        <v>-9.2257656448949987</v>
      </c>
      <c r="P794">
        <f>L794/m_</f>
        <v>-3.3289624260173216</v>
      </c>
      <c r="Q794">
        <f>M794+O794*Dt/2</f>
        <v>-19.274035098525943</v>
      </c>
      <c r="R794">
        <f>N794+P794*Dt/2</f>
        <v>-6.9547142641756672</v>
      </c>
      <c r="S794">
        <f>x/r_</f>
        <v>0.94063734081406147</v>
      </c>
      <c r="T794">
        <f>y/r_</f>
        <v>0.33941330714374052</v>
      </c>
      <c r="U794">
        <f>S794+M794*Dt/2</f>
        <v>1.8873791418627661E-15</v>
      </c>
      <c r="V794">
        <f>T794+N794*Dt/2</f>
        <v>4.4408920985006262E-16</v>
      </c>
      <c r="W794">
        <f t="shared" si="115"/>
        <v>-1.7412517645888913E-14</v>
      </c>
      <c r="X794">
        <f t="shared" si="116"/>
        <v>-4.3556242211016399E-15</v>
      </c>
      <c r="Y794">
        <f>W794/m_</f>
        <v>-1.7412517645888913E-14</v>
      </c>
      <c r="Z794">
        <f>X794/m_</f>
        <v>-4.3556242211016399E-15</v>
      </c>
      <c r="AA794">
        <f>Q794*Dt</f>
        <v>-1.9274035098525943</v>
      </c>
      <c r="AB794">
        <f>R794*Dt</f>
        <v>-0.69547142641756676</v>
      </c>
      <c r="AC794">
        <f>Y794*Dt</f>
        <v>-1.7412517645888914E-15</v>
      </c>
      <c r="AD794">
        <f>Z794*Dt</f>
        <v>-4.35562422110164E-16</v>
      </c>
    </row>
    <row r="795" spans="6:30" x14ac:dyDescent="0.25">
      <c r="F795">
        <f>F794+Dt</f>
        <v>77.899999999999849</v>
      </c>
      <c r="G795">
        <f t="shared" si="108"/>
        <v>6377100.7432462955</v>
      </c>
      <c r="H795">
        <f t="shared" si="109"/>
        <v>5998539.3642615369</v>
      </c>
      <c r="I795">
        <f t="shared" si="110"/>
        <v>2164472.0799578936</v>
      </c>
      <c r="J795">
        <f>-G_*M*m_/(POWER(G795,2))</f>
        <v>-9.8080001124158507</v>
      </c>
      <c r="K795">
        <f t="shared" si="111"/>
        <v>-9.225771573597326</v>
      </c>
      <c r="L795">
        <f t="shared" si="112"/>
        <v>-3.3289645652894593</v>
      </c>
      <c r="M795">
        <f t="shared" si="113"/>
        <v>-18.812746816281191</v>
      </c>
      <c r="N795">
        <f t="shared" si="114"/>
        <v>-6.788266142874801</v>
      </c>
      <c r="O795">
        <f>K795/m_</f>
        <v>-9.225771573597326</v>
      </c>
      <c r="P795">
        <f>L795/m_</f>
        <v>-3.3289645652894593</v>
      </c>
      <c r="Q795">
        <f>M795+O795*Dt/2</f>
        <v>-19.274035394961057</v>
      </c>
      <c r="R795">
        <f>N795+P795*Dt/2</f>
        <v>-6.954714371139274</v>
      </c>
      <c r="S795">
        <f>x/r_</f>
        <v>0.94063734081406147</v>
      </c>
      <c r="T795">
        <f>y/r_</f>
        <v>0.33941330714374052</v>
      </c>
      <c r="U795">
        <f>S795+M795*Dt/2</f>
        <v>1.8873791418627661E-15</v>
      </c>
      <c r="V795">
        <f>T795+N795*Dt/2</f>
        <v>4.4408920985006262E-16</v>
      </c>
      <c r="W795">
        <f t="shared" si="115"/>
        <v>-1.7412528835598021E-14</v>
      </c>
      <c r="X795">
        <f t="shared" si="116"/>
        <v>-4.3556270201320804E-15</v>
      </c>
      <c r="Y795">
        <f>W795/m_</f>
        <v>-1.7412528835598021E-14</v>
      </c>
      <c r="Z795">
        <f>X795/m_</f>
        <v>-4.3556270201320804E-15</v>
      </c>
      <c r="AA795">
        <f>Q795*Dt</f>
        <v>-1.9274035394961058</v>
      </c>
      <c r="AB795">
        <f>R795*Dt</f>
        <v>-0.69547143711392745</v>
      </c>
      <c r="AC795">
        <f>Y795*Dt</f>
        <v>-1.7412528835598022E-15</v>
      </c>
      <c r="AD795">
        <f>Z795*Dt</f>
        <v>-4.3556270201320806E-16</v>
      </c>
    </row>
    <row r="796" spans="6:30" x14ac:dyDescent="0.25">
      <c r="F796">
        <f>F795+Dt</f>
        <v>77.999999999999844</v>
      </c>
      <c r="G796">
        <f t="shared" si="108"/>
        <v>6377098.6942062946</v>
      </c>
      <c r="H796">
        <f t="shared" si="109"/>
        <v>5998537.4368579974</v>
      </c>
      <c r="I796">
        <f t="shared" si="110"/>
        <v>2164471.3844864564</v>
      </c>
      <c r="J796">
        <f>-G_*M*m_/(POWER(G796,2))</f>
        <v>-9.8080064152782498</v>
      </c>
      <c r="K796">
        <f t="shared" si="111"/>
        <v>-9.2257775023054656</v>
      </c>
      <c r="L796">
        <f t="shared" si="112"/>
        <v>-3.328966704563693</v>
      </c>
      <c r="M796">
        <f t="shared" si="113"/>
        <v>-18.812746816281191</v>
      </c>
      <c r="N796">
        <f t="shared" si="114"/>
        <v>-6.788266142874801</v>
      </c>
      <c r="O796">
        <f>K796/m_</f>
        <v>-9.2257775023054656</v>
      </c>
      <c r="P796">
        <f>L796/m_</f>
        <v>-3.328966704563693</v>
      </c>
      <c r="Q796">
        <f>M796+O796*Dt/2</f>
        <v>-19.274035691396463</v>
      </c>
      <c r="R796">
        <f>N796+P796*Dt/2</f>
        <v>-6.9547144781029857</v>
      </c>
      <c r="S796">
        <f>x/r_</f>
        <v>0.94063734081406147</v>
      </c>
      <c r="T796">
        <f>y/r_</f>
        <v>0.33941330714374052</v>
      </c>
      <c r="U796">
        <f>S796+M796*Dt/2</f>
        <v>1.8873791418627661E-15</v>
      </c>
      <c r="V796">
        <f>T796+N796*Dt/2</f>
        <v>4.4408920985006262E-16</v>
      </c>
      <c r="W796">
        <f t="shared" si="115"/>
        <v>-1.7412540025318105E-14</v>
      </c>
      <c r="X796">
        <f t="shared" si="116"/>
        <v>-4.3556298191652631E-15</v>
      </c>
      <c r="Y796">
        <f>W796/m_</f>
        <v>-1.7412540025318105E-14</v>
      </c>
      <c r="Z796">
        <f>X796/m_</f>
        <v>-4.3556298191652631E-15</v>
      </c>
      <c r="AA796">
        <f>Q796*Dt</f>
        <v>-1.9274035691396465</v>
      </c>
      <c r="AB796">
        <f>R796*Dt</f>
        <v>-0.69547144781029857</v>
      </c>
      <c r="AC796">
        <f>Y796*Dt</f>
        <v>-1.7412540025318105E-15</v>
      </c>
      <c r="AD796">
        <f>Z796*Dt</f>
        <v>-4.3556298191652631E-16</v>
      </c>
    </row>
    <row r="797" spans="6:30" x14ac:dyDescent="0.25">
      <c r="F797">
        <f>F796+Dt</f>
        <v>78.099999999999838</v>
      </c>
      <c r="G797">
        <f t="shared" si="108"/>
        <v>6377096.6451662621</v>
      </c>
      <c r="H797">
        <f t="shared" si="109"/>
        <v>5998535.5094544282</v>
      </c>
      <c r="I797">
        <f t="shared" si="110"/>
        <v>2164470.6890150085</v>
      </c>
      <c r="J797">
        <f>-G_*M*m_/(POWER(G797,2))</f>
        <v>-9.8080127181468217</v>
      </c>
      <c r="K797">
        <f t="shared" si="111"/>
        <v>-9.2257834310194085</v>
      </c>
      <c r="L797">
        <f t="shared" si="112"/>
        <v>-3.3289688438400225</v>
      </c>
      <c r="M797">
        <f t="shared" si="113"/>
        <v>-18.812746816281191</v>
      </c>
      <c r="N797">
        <f t="shared" si="114"/>
        <v>-6.788266142874801</v>
      </c>
      <c r="O797">
        <f>K797/m_</f>
        <v>-9.2257834310194085</v>
      </c>
      <c r="P797">
        <f>L797/m_</f>
        <v>-3.3289688438400225</v>
      </c>
      <c r="Q797">
        <f>M797+O797*Dt/2</f>
        <v>-19.274035987832161</v>
      </c>
      <c r="R797">
        <f>N797+P797*Dt/2</f>
        <v>-6.9547145850668022</v>
      </c>
      <c r="S797">
        <f>x/r_</f>
        <v>0.94063734081406147</v>
      </c>
      <c r="T797">
        <f>y/r_</f>
        <v>0.33941330714374052</v>
      </c>
      <c r="U797">
        <f>S797+M797*Dt/2</f>
        <v>1.8873791418627661E-15</v>
      </c>
      <c r="V797">
        <f>T797+N797*Dt/2</f>
        <v>4.4408920985006262E-16</v>
      </c>
      <c r="W797">
        <f t="shared" si="115"/>
        <v>-1.7412551215049137E-14</v>
      </c>
      <c r="X797">
        <f t="shared" si="116"/>
        <v>-4.355632618201187E-15</v>
      </c>
      <c r="Y797">
        <f>W797/m_</f>
        <v>-1.7412551215049137E-14</v>
      </c>
      <c r="Z797">
        <f>X797/m_</f>
        <v>-4.355632618201187E-15</v>
      </c>
      <c r="AA797">
        <f>Q797*Dt</f>
        <v>-1.9274035987832161</v>
      </c>
      <c r="AB797">
        <f>R797*Dt</f>
        <v>-0.69547145850668024</v>
      </c>
      <c r="AC797">
        <f>Y797*Dt</f>
        <v>-1.7412551215049138E-15</v>
      </c>
      <c r="AD797">
        <f>Z797*Dt</f>
        <v>-4.3556326182011873E-16</v>
      </c>
    </row>
    <row r="798" spans="6:30" x14ac:dyDescent="0.25">
      <c r="F798">
        <f>F797+Dt</f>
        <v>78.199999999999832</v>
      </c>
      <c r="G798">
        <f t="shared" si="108"/>
        <v>6377094.5961261988</v>
      </c>
      <c r="H798">
        <f t="shared" si="109"/>
        <v>5998533.5820508292</v>
      </c>
      <c r="I798">
        <f t="shared" si="110"/>
        <v>2164469.9935435499</v>
      </c>
      <c r="J798">
        <f>-G_*M*m_/(POWER(G798,2))</f>
        <v>-9.808019021021563</v>
      </c>
      <c r="K798">
        <f t="shared" si="111"/>
        <v>-9.2257893597391547</v>
      </c>
      <c r="L798">
        <f t="shared" si="112"/>
        <v>-3.3289709831184457</v>
      </c>
      <c r="M798">
        <f t="shared" si="113"/>
        <v>-18.812746816281191</v>
      </c>
      <c r="N798">
        <f t="shared" si="114"/>
        <v>-6.788266142874801</v>
      </c>
      <c r="O798">
        <f>K798/m_</f>
        <v>-9.2257893597391547</v>
      </c>
      <c r="P798">
        <f>L798/m_</f>
        <v>-3.3289709831184457</v>
      </c>
      <c r="Q798">
        <f>M798+O798*Dt/2</f>
        <v>-19.274036284268149</v>
      </c>
      <c r="R798">
        <f>N798+P798*Dt/2</f>
        <v>-6.9547146920307235</v>
      </c>
      <c r="S798">
        <f>x/r_</f>
        <v>0.94063734081406147</v>
      </c>
      <c r="T798">
        <f>y/r_</f>
        <v>0.33941330714374052</v>
      </c>
      <c r="U798">
        <f>S798+M798*Dt/2</f>
        <v>1.8873791418627661E-15</v>
      </c>
      <c r="V798">
        <f>T798+N798*Dt/2</f>
        <v>4.4408920985006262E-16</v>
      </c>
      <c r="W798">
        <f t="shared" si="115"/>
        <v>-1.7412562404791126E-14</v>
      </c>
      <c r="X798">
        <f t="shared" si="116"/>
        <v>-4.3556354172398506E-15</v>
      </c>
      <c r="Y798">
        <f>W798/m_</f>
        <v>-1.7412562404791126E-14</v>
      </c>
      <c r="Z798">
        <f>X798/m_</f>
        <v>-4.3556354172398506E-15</v>
      </c>
      <c r="AA798">
        <f>Q798*Dt</f>
        <v>-1.927403628426815</v>
      </c>
      <c r="AB798">
        <f>R798*Dt</f>
        <v>-0.69547146920307235</v>
      </c>
      <c r="AC798">
        <f>Y798*Dt</f>
        <v>-1.7412562404791126E-15</v>
      </c>
      <c r="AD798">
        <f>Z798*Dt</f>
        <v>-4.3556354172398508E-16</v>
      </c>
    </row>
    <row r="799" spans="6:30" x14ac:dyDescent="0.25">
      <c r="F799">
        <f>F798+Dt</f>
        <v>78.299999999999827</v>
      </c>
      <c r="G799">
        <f t="shared" si="108"/>
        <v>6377092.5470861029</v>
      </c>
      <c r="H799">
        <f t="shared" si="109"/>
        <v>5998531.6546472004</v>
      </c>
      <c r="I799">
        <f t="shared" si="110"/>
        <v>2164469.2980720806</v>
      </c>
      <c r="J799">
        <f>-G_*M*m_/(POWER(G799,2))</f>
        <v>-9.8080253239024824</v>
      </c>
      <c r="K799">
        <f t="shared" si="111"/>
        <v>-9.2257952884647132</v>
      </c>
      <c r="L799">
        <f t="shared" si="112"/>
        <v>-3.3289731223989656</v>
      </c>
      <c r="M799">
        <f t="shared" si="113"/>
        <v>-18.812746816281191</v>
      </c>
      <c r="N799">
        <f t="shared" si="114"/>
        <v>-6.788266142874801</v>
      </c>
      <c r="O799">
        <f>K799/m_</f>
        <v>-9.2257952884647132</v>
      </c>
      <c r="P799">
        <f>L799/m_</f>
        <v>-3.3289731223989656</v>
      </c>
      <c r="Q799">
        <f>M799+O799*Dt/2</f>
        <v>-19.274036580704426</v>
      </c>
      <c r="R799">
        <f>N799+P799*Dt/2</f>
        <v>-6.9547147989947495</v>
      </c>
      <c r="S799">
        <f>x/r_</f>
        <v>0.94063734081406147</v>
      </c>
      <c r="T799">
        <f>y/r_</f>
        <v>0.33941330714374052</v>
      </c>
      <c r="U799">
        <f>S799+M799*Dt/2</f>
        <v>1.8873791418627661E-15</v>
      </c>
      <c r="V799">
        <f>T799+N799*Dt/2</f>
        <v>4.4408920985006262E-16</v>
      </c>
      <c r="W799">
        <f t="shared" si="115"/>
        <v>-1.7412573594544082E-14</v>
      </c>
      <c r="X799">
        <f t="shared" si="116"/>
        <v>-4.3556382162812579E-15</v>
      </c>
      <c r="Y799">
        <f>W799/m_</f>
        <v>-1.7412573594544082E-14</v>
      </c>
      <c r="Z799">
        <f>X799/m_</f>
        <v>-4.3556382162812579E-15</v>
      </c>
      <c r="AA799">
        <f>Q799*Dt</f>
        <v>-1.9274036580704426</v>
      </c>
      <c r="AB799">
        <f>R799*Dt</f>
        <v>-0.695471479899475</v>
      </c>
      <c r="AC799">
        <f>Y799*Dt</f>
        <v>-1.7412573594544083E-15</v>
      </c>
      <c r="AD799">
        <f>Z799*Dt</f>
        <v>-4.3556382162812581E-16</v>
      </c>
    </row>
    <row r="800" spans="6:30" x14ac:dyDescent="0.25">
      <c r="F800">
        <f>F799+Dt</f>
        <v>78.399999999999821</v>
      </c>
      <c r="G800">
        <f t="shared" si="108"/>
        <v>6377090.4980459772</v>
      </c>
      <c r="H800">
        <f t="shared" si="109"/>
        <v>5998529.7272435427</v>
      </c>
      <c r="I800">
        <f t="shared" si="110"/>
        <v>2164468.6026006006</v>
      </c>
      <c r="J800">
        <f>-G_*M*m_/(POWER(G800,2))</f>
        <v>-9.8080316267895675</v>
      </c>
      <c r="K800">
        <f t="shared" si="111"/>
        <v>-9.2258012171960697</v>
      </c>
      <c r="L800">
        <f t="shared" si="112"/>
        <v>-3.328975261681578</v>
      </c>
      <c r="M800">
        <f t="shared" si="113"/>
        <v>-18.812746816281191</v>
      </c>
      <c r="N800">
        <f t="shared" si="114"/>
        <v>-6.788266142874801</v>
      </c>
      <c r="O800">
        <f>K800/m_</f>
        <v>-9.2258012171960697</v>
      </c>
      <c r="P800">
        <f>L800/m_</f>
        <v>-3.328975261681578</v>
      </c>
      <c r="Q800">
        <f>M800+O800*Dt/2</f>
        <v>-19.274036877140993</v>
      </c>
      <c r="R800">
        <f>N800+P800*Dt/2</f>
        <v>-6.9547149059588795</v>
      </c>
      <c r="S800">
        <f>x/r_</f>
        <v>0.94063734081406147</v>
      </c>
      <c r="T800">
        <f>y/r_</f>
        <v>0.33941330714374052</v>
      </c>
      <c r="U800">
        <f>S800+M800*Dt/2</f>
        <v>1.8873791418627661E-15</v>
      </c>
      <c r="V800">
        <f>T800+N800*Dt/2</f>
        <v>4.4408920985006262E-16</v>
      </c>
      <c r="W800">
        <f t="shared" si="115"/>
        <v>-1.7412584784307982E-14</v>
      </c>
      <c r="X800">
        <f t="shared" si="116"/>
        <v>-4.3556410153254033E-15</v>
      </c>
      <c r="Y800">
        <f>W800/m_</f>
        <v>-1.7412584784307982E-14</v>
      </c>
      <c r="Z800">
        <f>X800/m_</f>
        <v>-4.3556410153254033E-15</v>
      </c>
      <c r="AA800">
        <f>Q800*Dt</f>
        <v>-1.9274036877140994</v>
      </c>
      <c r="AB800">
        <f>R800*Dt</f>
        <v>-0.69547149059588798</v>
      </c>
      <c r="AC800">
        <f>Y800*Dt</f>
        <v>-1.7412584784307984E-15</v>
      </c>
      <c r="AD800">
        <f>Z800*Dt</f>
        <v>-4.3556410153254037E-16</v>
      </c>
    </row>
    <row r="801" spans="6:30" x14ac:dyDescent="0.25">
      <c r="F801">
        <f>F800+Dt</f>
        <v>78.499999999999815</v>
      </c>
      <c r="G801">
        <f t="shared" si="108"/>
        <v>6377088.4490058189</v>
      </c>
      <c r="H801">
        <f t="shared" si="109"/>
        <v>5998527.7998398552</v>
      </c>
      <c r="I801">
        <f t="shared" si="110"/>
        <v>2164467.9071291098</v>
      </c>
      <c r="J801">
        <f>-G_*M*m_/(POWER(G801,2))</f>
        <v>-9.8080379296828291</v>
      </c>
      <c r="K801">
        <f t="shared" si="111"/>
        <v>-9.2258071459332367</v>
      </c>
      <c r="L801">
        <f t="shared" si="112"/>
        <v>-3.3289774009662865</v>
      </c>
      <c r="M801">
        <f t="shared" si="113"/>
        <v>-18.812746816281191</v>
      </c>
      <c r="N801">
        <f t="shared" si="114"/>
        <v>-6.788266142874801</v>
      </c>
      <c r="O801">
        <f>K801/m_</f>
        <v>-9.2258071459332367</v>
      </c>
      <c r="P801">
        <f>L801/m_</f>
        <v>-3.3289774009662865</v>
      </c>
      <c r="Q801">
        <f>M801+O801*Dt/2</f>
        <v>-19.274037173577852</v>
      </c>
      <c r="R801">
        <f>N801+P801*Dt/2</f>
        <v>-6.9547150129231152</v>
      </c>
      <c r="S801">
        <f>x/r_</f>
        <v>0.94063734081406147</v>
      </c>
      <c r="T801">
        <f>y/r_</f>
        <v>0.33941330714374052</v>
      </c>
      <c r="U801">
        <f>S801+M801*Dt/2</f>
        <v>1.8873791418627661E-15</v>
      </c>
      <c r="V801">
        <f>T801+N801*Dt/2</f>
        <v>4.4408920985006262E-16</v>
      </c>
      <c r="W801">
        <f t="shared" si="115"/>
        <v>-1.7412595974082847E-14</v>
      </c>
      <c r="X801">
        <f t="shared" si="116"/>
        <v>-4.3556438143722916E-15</v>
      </c>
      <c r="Y801">
        <f>W801/m_</f>
        <v>-1.7412595974082847E-14</v>
      </c>
      <c r="Z801">
        <f>X801/m_</f>
        <v>-4.3556438143722916E-15</v>
      </c>
      <c r="AA801">
        <f>Q801*Dt</f>
        <v>-1.9274037173577854</v>
      </c>
      <c r="AB801">
        <f>R801*Dt</f>
        <v>-0.69547150129231161</v>
      </c>
      <c r="AC801">
        <f>Y801*Dt</f>
        <v>-1.7412595974082848E-15</v>
      </c>
      <c r="AD801">
        <f>Z801*Dt</f>
        <v>-4.3556438143722916E-16</v>
      </c>
    </row>
    <row r="802" spans="6:30" x14ac:dyDescent="0.25">
      <c r="F802">
        <f>F801+Dt</f>
        <v>78.59999999999981</v>
      </c>
      <c r="G802">
        <f t="shared" si="108"/>
        <v>6377086.399965629</v>
      </c>
      <c r="H802">
        <f t="shared" si="109"/>
        <v>5998525.8724361379</v>
      </c>
      <c r="I802">
        <f t="shared" si="110"/>
        <v>2164467.2116576084</v>
      </c>
      <c r="J802">
        <f>-G_*M*m_/(POWER(G802,2))</f>
        <v>-9.8080442325822634</v>
      </c>
      <c r="K802">
        <f t="shared" si="111"/>
        <v>-9.2258130746762106</v>
      </c>
      <c r="L802">
        <f t="shared" si="112"/>
        <v>-3.3289795402530906</v>
      </c>
      <c r="M802">
        <f t="shared" si="113"/>
        <v>-18.812746816281191</v>
      </c>
      <c r="N802">
        <f t="shared" si="114"/>
        <v>-6.788266142874801</v>
      </c>
      <c r="O802">
        <f>K802/m_</f>
        <v>-9.2258130746762106</v>
      </c>
      <c r="P802">
        <f>L802/m_</f>
        <v>-3.3289795402530906</v>
      </c>
      <c r="Q802">
        <f>M802+O802*Dt/2</f>
        <v>-19.274037470015003</v>
      </c>
      <c r="R802">
        <f>N802+P802*Dt/2</f>
        <v>-6.9547151198874557</v>
      </c>
      <c r="S802">
        <f>x/r_</f>
        <v>0.94063734081406147</v>
      </c>
      <c r="T802">
        <f>y/r_</f>
        <v>0.33941330714374052</v>
      </c>
      <c r="U802">
        <f>S802+M802*Dt/2</f>
        <v>1.8873791418627661E-15</v>
      </c>
      <c r="V802">
        <f>T802+N802*Dt/2</f>
        <v>4.4408920985006262E-16</v>
      </c>
      <c r="W802">
        <f t="shared" si="115"/>
        <v>-1.7412607163868674E-14</v>
      </c>
      <c r="X802">
        <f t="shared" si="116"/>
        <v>-4.3556466134219211E-15</v>
      </c>
      <c r="Y802">
        <f>W802/m_</f>
        <v>-1.7412607163868674E-14</v>
      </c>
      <c r="Z802">
        <f>X802/m_</f>
        <v>-4.3556466134219211E-15</v>
      </c>
      <c r="AA802">
        <f>Q802*Dt</f>
        <v>-1.9274037470015004</v>
      </c>
      <c r="AB802">
        <f>R802*Dt</f>
        <v>-0.69547151198874557</v>
      </c>
      <c r="AC802">
        <f>Y802*Dt</f>
        <v>-1.7412607163868675E-15</v>
      </c>
      <c r="AD802">
        <f>Z802*Dt</f>
        <v>-4.3556466134219212E-16</v>
      </c>
    </row>
    <row r="803" spans="6:30" x14ac:dyDescent="0.25">
      <c r="F803">
        <f>F802+Dt</f>
        <v>78.699999999999804</v>
      </c>
      <c r="G803">
        <f t="shared" si="108"/>
        <v>6377084.3509254074</v>
      </c>
      <c r="H803">
        <f t="shared" si="109"/>
        <v>5998523.9450323908</v>
      </c>
      <c r="I803">
        <f t="shared" si="110"/>
        <v>2164466.5161860962</v>
      </c>
      <c r="J803">
        <f>-G_*M*m_/(POWER(G803,2))</f>
        <v>-9.8080505354878689</v>
      </c>
      <c r="K803">
        <f t="shared" si="111"/>
        <v>-9.2258190034249896</v>
      </c>
      <c r="L803">
        <f t="shared" si="112"/>
        <v>-3.32898167954199</v>
      </c>
      <c r="M803">
        <f t="shared" si="113"/>
        <v>-18.812746816281191</v>
      </c>
      <c r="N803">
        <f t="shared" si="114"/>
        <v>-6.788266142874801</v>
      </c>
      <c r="O803">
        <f>K803/m_</f>
        <v>-9.2258190034249896</v>
      </c>
      <c r="P803">
        <f>L803/m_</f>
        <v>-3.32898167954199</v>
      </c>
      <c r="Q803">
        <f>M803+O803*Dt/2</f>
        <v>-19.274037766452441</v>
      </c>
      <c r="R803">
        <f>N803+P803*Dt/2</f>
        <v>-6.9547152268519001</v>
      </c>
      <c r="S803">
        <f>x/r_</f>
        <v>0.94063734081406147</v>
      </c>
      <c r="T803">
        <f>y/r_</f>
        <v>0.33941330714374052</v>
      </c>
      <c r="U803">
        <f>S803+M803*Dt/2</f>
        <v>1.8873791418627661E-15</v>
      </c>
      <c r="V803">
        <f>T803+N803*Dt/2</f>
        <v>4.4408920985006262E-16</v>
      </c>
      <c r="W803">
        <f t="shared" si="115"/>
        <v>-1.7412618353665457E-14</v>
      </c>
      <c r="X803">
        <f t="shared" si="116"/>
        <v>-4.3556494124742912E-15</v>
      </c>
      <c r="Y803">
        <f>W803/m_</f>
        <v>-1.7412618353665457E-14</v>
      </c>
      <c r="Z803">
        <f>X803/m_</f>
        <v>-4.3556494124742912E-15</v>
      </c>
      <c r="AA803">
        <f>Q803*Dt</f>
        <v>-1.9274037766452441</v>
      </c>
      <c r="AB803">
        <f>R803*Dt</f>
        <v>-0.69547152268519008</v>
      </c>
      <c r="AC803">
        <f>Y803*Dt</f>
        <v>-1.7412618353665457E-15</v>
      </c>
      <c r="AD803">
        <f>Z803*Dt</f>
        <v>-4.3556494124742912E-16</v>
      </c>
    </row>
    <row r="804" spans="6:30" x14ac:dyDescent="0.25">
      <c r="F804">
        <f>F803+Dt</f>
        <v>78.799999999999798</v>
      </c>
      <c r="G804">
        <f t="shared" si="108"/>
        <v>6377082.301885155</v>
      </c>
      <c r="H804">
        <f t="shared" si="109"/>
        <v>5998522.0176286139</v>
      </c>
      <c r="I804">
        <f t="shared" si="110"/>
        <v>2164465.8207145734</v>
      </c>
      <c r="J804">
        <f>-G_*M*m_/(POWER(G804,2))</f>
        <v>-9.8080568383996471</v>
      </c>
      <c r="K804">
        <f t="shared" si="111"/>
        <v>-9.2258249321795738</v>
      </c>
      <c r="L804">
        <f t="shared" si="112"/>
        <v>-3.3289838188329837</v>
      </c>
      <c r="M804">
        <f t="shared" si="113"/>
        <v>-18.812746816281191</v>
      </c>
      <c r="N804">
        <f t="shared" si="114"/>
        <v>-6.788266142874801</v>
      </c>
      <c r="O804">
        <f>K804/m_</f>
        <v>-9.2258249321795738</v>
      </c>
      <c r="P804">
        <f>L804/m_</f>
        <v>-3.3289838188329837</v>
      </c>
      <c r="Q804">
        <f>M804+O804*Dt/2</f>
        <v>-19.27403806289017</v>
      </c>
      <c r="R804">
        <f>N804+P804*Dt/2</f>
        <v>-6.9547153338164502</v>
      </c>
      <c r="S804">
        <f>x/r_</f>
        <v>0.94063734081406147</v>
      </c>
      <c r="T804">
        <f>y/r_</f>
        <v>0.33941330714374052</v>
      </c>
      <c r="U804">
        <f>S804+M804*Dt/2</f>
        <v>1.8873791418627661E-15</v>
      </c>
      <c r="V804">
        <f>T804+N804*Dt/2</f>
        <v>4.4408920985006262E-16</v>
      </c>
      <c r="W804">
        <f t="shared" si="115"/>
        <v>-1.7412629543473195E-14</v>
      </c>
      <c r="X804">
        <f t="shared" si="116"/>
        <v>-4.3556522115294026E-15</v>
      </c>
      <c r="Y804">
        <f>W804/m_</f>
        <v>-1.7412629543473195E-14</v>
      </c>
      <c r="Z804">
        <f>X804/m_</f>
        <v>-4.3556522115294026E-15</v>
      </c>
      <c r="AA804">
        <f>Q804*Dt</f>
        <v>-1.9274038062890171</v>
      </c>
      <c r="AB804">
        <f>R804*Dt</f>
        <v>-0.69547153338164502</v>
      </c>
      <c r="AC804">
        <f>Y804*Dt</f>
        <v>-1.7412629543473196E-15</v>
      </c>
      <c r="AD804">
        <f>Z804*Dt</f>
        <v>-4.355652211529403E-16</v>
      </c>
    </row>
    <row r="805" spans="6:30" x14ac:dyDescent="0.25">
      <c r="F805">
        <f>F804+Dt</f>
        <v>78.899999999999793</v>
      </c>
      <c r="G805">
        <f t="shared" si="108"/>
        <v>6377080.2528448701</v>
      </c>
      <c r="H805">
        <f t="shared" si="109"/>
        <v>5998520.0902248072</v>
      </c>
      <c r="I805">
        <f t="shared" si="110"/>
        <v>2164465.1252430398</v>
      </c>
      <c r="J805">
        <f>-G_*M*m_/(POWER(G805,2))</f>
        <v>-9.8080631413176</v>
      </c>
      <c r="K805">
        <f t="shared" si="111"/>
        <v>-9.2258308609399666</v>
      </c>
      <c r="L805">
        <f t="shared" si="112"/>
        <v>-3.3289859581260735</v>
      </c>
      <c r="M805">
        <f t="shared" si="113"/>
        <v>-18.812746816281191</v>
      </c>
      <c r="N805">
        <f t="shared" si="114"/>
        <v>-6.788266142874801</v>
      </c>
      <c r="O805">
        <f>K805/m_</f>
        <v>-9.2258308609399666</v>
      </c>
      <c r="P805">
        <f>L805/m_</f>
        <v>-3.3289859581260735</v>
      </c>
      <c r="Q805">
        <f>M805+O805*Dt/2</f>
        <v>-19.274038359328188</v>
      </c>
      <c r="R805">
        <f>N805+P805*Dt/2</f>
        <v>-6.9547154407811043</v>
      </c>
      <c r="S805">
        <f>x/r_</f>
        <v>0.94063734081406147</v>
      </c>
      <c r="T805">
        <f>y/r_</f>
        <v>0.33941330714374052</v>
      </c>
      <c r="U805">
        <f>S805+M805*Dt/2</f>
        <v>1.8873791418627661E-15</v>
      </c>
      <c r="V805">
        <f>T805+N805*Dt/2</f>
        <v>4.4408920985006262E-16</v>
      </c>
      <c r="W805">
        <f t="shared" si="115"/>
        <v>-1.7412640733291899E-14</v>
      </c>
      <c r="X805">
        <f t="shared" si="116"/>
        <v>-4.355655010587256E-15</v>
      </c>
      <c r="Y805">
        <f>W805/m_</f>
        <v>-1.7412640733291899E-14</v>
      </c>
      <c r="Z805">
        <f>X805/m_</f>
        <v>-4.355655010587256E-15</v>
      </c>
      <c r="AA805">
        <f>Q805*Dt</f>
        <v>-1.9274038359328189</v>
      </c>
      <c r="AB805">
        <f>R805*Dt</f>
        <v>-0.69547154407811052</v>
      </c>
      <c r="AC805">
        <f>Y805*Dt</f>
        <v>-1.7412640733291899E-15</v>
      </c>
      <c r="AD805">
        <f>Z805*Dt</f>
        <v>-4.355655010587256E-16</v>
      </c>
    </row>
    <row r="806" spans="6:30" x14ac:dyDescent="0.25">
      <c r="F806">
        <f>F805+Dt</f>
        <v>78.999999999999787</v>
      </c>
      <c r="G806">
        <f t="shared" si="108"/>
        <v>6377078.2038045553</v>
      </c>
      <c r="H806">
        <f t="shared" si="109"/>
        <v>5998518.1628209716</v>
      </c>
      <c r="I806">
        <f t="shared" si="110"/>
        <v>2164464.4297714955</v>
      </c>
      <c r="J806">
        <f>-G_*M*m_/(POWER(G806,2))</f>
        <v>-9.8080694442417222</v>
      </c>
      <c r="K806">
        <f t="shared" si="111"/>
        <v>-9.2258367897061628</v>
      </c>
      <c r="L806">
        <f t="shared" si="112"/>
        <v>-3.3289880974212562</v>
      </c>
      <c r="M806">
        <f t="shared" si="113"/>
        <v>-18.812746816281191</v>
      </c>
      <c r="N806">
        <f t="shared" si="114"/>
        <v>-6.788266142874801</v>
      </c>
      <c r="O806">
        <f>K806/m_</f>
        <v>-9.2258367897061628</v>
      </c>
      <c r="P806">
        <f>L806/m_</f>
        <v>-3.3289880974212562</v>
      </c>
      <c r="Q806">
        <f>M806+O806*Dt/2</f>
        <v>-19.2740386557665</v>
      </c>
      <c r="R806">
        <f>N806+P806*Dt/2</f>
        <v>-6.954715547745864</v>
      </c>
      <c r="S806">
        <f>x/r_</f>
        <v>0.94063734081406147</v>
      </c>
      <c r="T806">
        <f>y/r_</f>
        <v>0.33941330714374052</v>
      </c>
      <c r="U806">
        <f>S806+M806*Dt/2</f>
        <v>1.8873791418627661E-15</v>
      </c>
      <c r="V806">
        <f>T806+N806*Dt/2</f>
        <v>4.4408920985006262E-16</v>
      </c>
      <c r="W806">
        <f t="shared" si="115"/>
        <v>-1.7412651923121555E-14</v>
      </c>
      <c r="X806">
        <f t="shared" si="116"/>
        <v>-4.3556578096478492E-15</v>
      </c>
      <c r="Y806">
        <f>W806/m_</f>
        <v>-1.7412651923121555E-14</v>
      </c>
      <c r="Z806">
        <f>X806/m_</f>
        <v>-4.3556578096478492E-15</v>
      </c>
      <c r="AA806">
        <f>Q806*Dt</f>
        <v>-1.9274038655766501</v>
      </c>
      <c r="AB806">
        <f>R806*Dt</f>
        <v>-0.69547155477458644</v>
      </c>
      <c r="AC806">
        <f>Y806*Dt</f>
        <v>-1.7412651923121555E-15</v>
      </c>
      <c r="AD806">
        <f>Z806*Dt</f>
        <v>-4.3556578096478494E-16</v>
      </c>
    </row>
    <row r="807" spans="6:30" x14ac:dyDescent="0.25">
      <c r="F807">
        <f>F806+Dt</f>
        <v>79.099999999999781</v>
      </c>
      <c r="G807">
        <f t="shared" si="108"/>
        <v>6377076.1547642071</v>
      </c>
      <c r="H807">
        <f t="shared" si="109"/>
        <v>5998516.2354171062</v>
      </c>
      <c r="I807">
        <f t="shared" si="110"/>
        <v>2164463.7342999405</v>
      </c>
      <c r="J807">
        <f>-G_*M*m_/(POWER(G807,2))</f>
        <v>-9.8080757471720208</v>
      </c>
      <c r="K807">
        <f t="shared" si="111"/>
        <v>-9.2258427184781713</v>
      </c>
      <c r="L807">
        <f t="shared" si="112"/>
        <v>-3.3289902367185364</v>
      </c>
      <c r="M807">
        <f t="shared" si="113"/>
        <v>-18.812746816281191</v>
      </c>
      <c r="N807">
        <f t="shared" si="114"/>
        <v>-6.788266142874801</v>
      </c>
      <c r="O807">
        <f>K807/m_</f>
        <v>-9.2258427184781713</v>
      </c>
      <c r="P807">
        <f>L807/m_</f>
        <v>-3.3289902367185364</v>
      </c>
      <c r="Q807">
        <f>M807+O807*Dt/2</f>
        <v>-19.2740389522051</v>
      </c>
      <c r="R807">
        <f>N807+P807*Dt/2</f>
        <v>-6.9547156547107276</v>
      </c>
      <c r="S807">
        <f>x/r_</f>
        <v>0.94063734081406147</v>
      </c>
      <c r="T807">
        <f>y/r_</f>
        <v>0.33941330714374052</v>
      </c>
      <c r="U807">
        <f>S807+M807*Dt/2</f>
        <v>1.8873791418627661E-15</v>
      </c>
      <c r="V807">
        <f>T807+N807*Dt/2</f>
        <v>4.4408920985006262E-16</v>
      </c>
      <c r="W807">
        <f t="shared" si="115"/>
        <v>-1.7412663112962179E-14</v>
      </c>
      <c r="X807">
        <f t="shared" si="116"/>
        <v>-4.3556606087111852E-15</v>
      </c>
      <c r="Y807">
        <f>W807/m_</f>
        <v>-1.7412663112962179E-14</v>
      </c>
      <c r="Z807">
        <f>X807/m_</f>
        <v>-4.3556606087111852E-15</v>
      </c>
      <c r="AA807">
        <f>Q807*Dt</f>
        <v>-1.9274038952205101</v>
      </c>
      <c r="AB807">
        <f>R807*Dt</f>
        <v>-0.69547156547107281</v>
      </c>
      <c r="AC807">
        <f>Y807*Dt</f>
        <v>-1.741266311296218E-15</v>
      </c>
      <c r="AD807">
        <f>Z807*Dt</f>
        <v>-4.3556606087111855E-16</v>
      </c>
    </row>
    <row r="808" spans="6:30" x14ac:dyDescent="0.25">
      <c r="F808">
        <f>F807+Dt</f>
        <v>79.199999999999775</v>
      </c>
      <c r="G808">
        <f t="shared" si="108"/>
        <v>6377074.105723829</v>
      </c>
      <c r="H808">
        <f t="shared" si="109"/>
        <v>5998514.308013211</v>
      </c>
      <c r="I808">
        <f t="shared" si="110"/>
        <v>2164463.0388283753</v>
      </c>
      <c r="J808">
        <f>-G_*M*m_/(POWER(G808,2))</f>
        <v>-9.8080820501084869</v>
      </c>
      <c r="K808">
        <f t="shared" si="111"/>
        <v>-9.2258486472559778</v>
      </c>
      <c r="L808">
        <f t="shared" si="112"/>
        <v>-3.3289923760179096</v>
      </c>
      <c r="M808">
        <f t="shared" si="113"/>
        <v>-18.812746816281191</v>
      </c>
      <c r="N808">
        <f t="shared" si="114"/>
        <v>-6.788266142874801</v>
      </c>
      <c r="O808">
        <f>K808/m_</f>
        <v>-9.2258486472559778</v>
      </c>
      <c r="P808">
        <f>L808/m_</f>
        <v>-3.3289923760179096</v>
      </c>
      <c r="Q808">
        <f>M808+O808*Dt/2</f>
        <v>-19.274039248643991</v>
      </c>
      <c r="R808">
        <f>N808+P808*Dt/2</f>
        <v>-6.9547157616756969</v>
      </c>
      <c r="S808">
        <f>x/r_</f>
        <v>0.94063734081406147</v>
      </c>
      <c r="T808">
        <f>y/r_</f>
        <v>0.33941330714374052</v>
      </c>
      <c r="U808">
        <f>S808+M808*Dt/2</f>
        <v>1.8873791418627661E-15</v>
      </c>
      <c r="V808">
        <f>T808+N808*Dt/2</f>
        <v>4.4408920985006262E-16</v>
      </c>
      <c r="W808">
        <f t="shared" si="115"/>
        <v>-1.741267430281375E-14</v>
      </c>
      <c r="X808">
        <f t="shared" si="116"/>
        <v>-4.3556634077772602E-15</v>
      </c>
      <c r="Y808">
        <f>W808/m_</f>
        <v>-1.741267430281375E-14</v>
      </c>
      <c r="Z808">
        <f>X808/m_</f>
        <v>-4.3556634077772602E-15</v>
      </c>
      <c r="AA808">
        <f>Q808*Dt</f>
        <v>-1.9274039248643993</v>
      </c>
      <c r="AB808">
        <f>R808*Dt</f>
        <v>-0.69547157616756972</v>
      </c>
      <c r="AC808">
        <f>Y808*Dt</f>
        <v>-1.7412674302813751E-15</v>
      </c>
      <c r="AD808">
        <f>Z808*Dt</f>
        <v>-4.3556634077772605E-16</v>
      </c>
    </row>
    <row r="809" spans="6:30" x14ac:dyDescent="0.25">
      <c r="F809">
        <f>F808+Dt</f>
        <v>79.29999999999977</v>
      </c>
      <c r="G809">
        <f t="shared" si="108"/>
        <v>6377072.0566834193</v>
      </c>
      <c r="H809">
        <f t="shared" si="109"/>
        <v>5998512.380609286</v>
      </c>
      <c r="I809">
        <f t="shared" si="110"/>
        <v>2164462.3433567993</v>
      </c>
      <c r="J809">
        <f>-G_*M*m_/(POWER(G809,2))</f>
        <v>-9.8080883530511276</v>
      </c>
      <c r="K809">
        <f t="shared" si="111"/>
        <v>-9.2258545760395911</v>
      </c>
      <c r="L809">
        <f t="shared" si="112"/>
        <v>-3.328994515319379</v>
      </c>
      <c r="M809">
        <f t="shared" si="113"/>
        <v>-18.812746816281191</v>
      </c>
      <c r="N809">
        <f t="shared" si="114"/>
        <v>-6.788266142874801</v>
      </c>
      <c r="O809">
        <f>K809/m_</f>
        <v>-9.2258545760395911</v>
      </c>
      <c r="P809">
        <f>L809/m_</f>
        <v>-3.328994515319379</v>
      </c>
      <c r="Q809">
        <f>M809+O809*Dt/2</f>
        <v>-19.27403954508317</v>
      </c>
      <c r="R809">
        <f>N809+P809*Dt/2</f>
        <v>-6.9547158686407702</v>
      </c>
      <c r="S809">
        <f>x/r_</f>
        <v>0.94063734081406147</v>
      </c>
      <c r="T809">
        <f>y/r_</f>
        <v>0.33941330714374052</v>
      </c>
      <c r="U809">
        <f>S809+M809*Dt/2</f>
        <v>1.8873791418627661E-15</v>
      </c>
      <c r="V809">
        <f>T809+N809*Dt/2</f>
        <v>4.4408920985006262E-16</v>
      </c>
      <c r="W809">
        <f t="shared" si="115"/>
        <v>-1.7412685492676276E-14</v>
      </c>
      <c r="X809">
        <f t="shared" si="116"/>
        <v>-4.3556662068460772E-15</v>
      </c>
      <c r="Y809">
        <f>W809/m_</f>
        <v>-1.7412685492676276E-14</v>
      </c>
      <c r="Z809">
        <f>X809/m_</f>
        <v>-4.3556662068460772E-15</v>
      </c>
      <c r="AA809">
        <f>Q809*Dt</f>
        <v>-1.927403954508317</v>
      </c>
      <c r="AB809">
        <f>R809*Dt</f>
        <v>-0.69547158686407706</v>
      </c>
      <c r="AC809">
        <f>Y809*Dt</f>
        <v>-1.7412685492676277E-15</v>
      </c>
      <c r="AD809">
        <f>Z809*Dt</f>
        <v>-4.3556662068460772E-16</v>
      </c>
    </row>
    <row r="810" spans="6:30" x14ac:dyDescent="0.25">
      <c r="F810">
        <f>F809+Dt</f>
        <v>79.399999999999764</v>
      </c>
      <c r="G810">
        <f t="shared" si="108"/>
        <v>6377070.0076429769</v>
      </c>
      <c r="H810">
        <f t="shared" si="109"/>
        <v>5998510.4532053312</v>
      </c>
      <c r="I810">
        <f t="shared" si="110"/>
        <v>2164461.6478852127</v>
      </c>
      <c r="J810">
        <f>-G_*M*m_/(POWER(G810,2))</f>
        <v>-9.8080946559999411</v>
      </c>
      <c r="K810">
        <f t="shared" si="111"/>
        <v>-9.2258605048290132</v>
      </c>
      <c r="L810">
        <f t="shared" si="112"/>
        <v>-3.3289966546229435</v>
      </c>
      <c r="M810">
        <f t="shared" si="113"/>
        <v>-18.812746816281191</v>
      </c>
      <c r="N810">
        <f t="shared" si="114"/>
        <v>-6.788266142874801</v>
      </c>
      <c r="O810">
        <f>K810/m_</f>
        <v>-9.2258605048290132</v>
      </c>
      <c r="P810">
        <f>L810/m_</f>
        <v>-3.3289966546229435</v>
      </c>
      <c r="Q810">
        <f>M810+O810*Dt/2</f>
        <v>-19.27403984152264</v>
      </c>
      <c r="R810">
        <f>N810+P810*Dt/2</f>
        <v>-6.9547159756059482</v>
      </c>
      <c r="S810">
        <f>x/r_</f>
        <v>0.94063734081406147</v>
      </c>
      <c r="T810">
        <f>y/r_</f>
        <v>0.33941330714374052</v>
      </c>
      <c r="U810">
        <f>S810+M810*Dt/2</f>
        <v>1.8873791418627661E-15</v>
      </c>
      <c r="V810">
        <f>T810+N810*Dt/2</f>
        <v>4.4408920985006262E-16</v>
      </c>
      <c r="W810">
        <f t="shared" si="115"/>
        <v>-1.7412696682549768E-14</v>
      </c>
      <c r="X810">
        <f t="shared" si="116"/>
        <v>-4.3556690059176356E-15</v>
      </c>
      <c r="Y810">
        <f>W810/m_</f>
        <v>-1.7412696682549768E-14</v>
      </c>
      <c r="Z810">
        <f>X810/m_</f>
        <v>-4.3556690059176356E-15</v>
      </c>
      <c r="AA810">
        <f>Q810*Dt</f>
        <v>-1.9274039841522641</v>
      </c>
      <c r="AB810">
        <f>R810*Dt</f>
        <v>-0.69547159756059485</v>
      </c>
      <c r="AC810">
        <f>Y810*Dt</f>
        <v>-1.7412696682549768E-15</v>
      </c>
      <c r="AD810">
        <f>Z810*Dt</f>
        <v>-4.3556690059176358E-16</v>
      </c>
    </row>
    <row r="811" spans="6:30" x14ac:dyDescent="0.25">
      <c r="F811">
        <f>F810+Dt</f>
        <v>79.499999999999758</v>
      </c>
      <c r="G811">
        <f t="shared" si="108"/>
        <v>6377067.9586025039</v>
      </c>
      <c r="H811">
        <f t="shared" si="109"/>
        <v>5998508.5258013466</v>
      </c>
      <c r="I811">
        <f t="shared" si="110"/>
        <v>2164460.9524136153</v>
      </c>
      <c r="J811">
        <f>-G_*M*m_/(POWER(G811,2))</f>
        <v>-9.8081009589549293</v>
      </c>
      <c r="K811">
        <f t="shared" si="111"/>
        <v>-9.2258664336242422</v>
      </c>
      <c r="L811">
        <f t="shared" si="112"/>
        <v>-3.3289987939286037</v>
      </c>
      <c r="M811">
        <f t="shared" si="113"/>
        <v>-18.812746816281191</v>
      </c>
      <c r="N811">
        <f t="shared" si="114"/>
        <v>-6.788266142874801</v>
      </c>
      <c r="O811">
        <f>K811/m_</f>
        <v>-9.2258664336242422</v>
      </c>
      <c r="P811">
        <f>L811/m_</f>
        <v>-3.3289987939286037</v>
      </c>
      <c r="Q811">
        <f>M811+O811*Dt/2</f>
        <v>-19.274040137962402</v>
      </c>
      <c r="R811">
        <f>N811+P811*Dt/2</f>
        <v>-6.9547160825712311</v>
      </c>
      <c r="S811">
        <f>x/r_</f>
        <v>0.94063734081406147</v>
      </c>
      <c r="T811">
        <f>y/r_</f>
        <v>0.33941330714374052</v>
      </c>
      <c r="U811">
        <f>S811+M811*Dt/2</f>
        <v>1.8873791418627661E-15</v>
      </c>
      <c r="V811">
        <f>T811+N811*Dt/2</f>
        <v>4.4408920985006262E-16</v>
      </c>
      <c r="W811">
        <f t="shared" si="115"/>
        <v>-1.7412707872434221E-14</v>
      </c>
      <c r="X811">
        <f t="shared" si="116"/>
        <v>-4.355671804991936E-15</v>
      </c>
      <c r="Y811">
        <f>W811/m_</f>
        <v>-1.7412707872434221E-14</v>
      </c>
      <c r="Z811">
        <f>X811/m_</f>
        <v>-4.355671804991936E-15</v>
      </c>
      <c r="AA811">
        <f>Q811*Dt</f>
        <v>-1.9274040137962403</v>
      </c>
      <c r="AB811">
        <f>R811*Dt</f>
        <v>-0.69547160825712318</v>
      </c>
      <c r="AC811">
        <f>Y811*Dt</f>
        <v>-1.7412707872434222E-15</v>
      </c>
      <c r="AD811">
        <f>Z811*Dt</f>
        <v>-4.3556718049919361E-16</v>
      </c>
    </row>
    <row r="812" spans="6:30" x14ac:dyDescent="0.25">
      <c r="F812">
        <f>F811+Dt</f>
        <v>79.599999999999753</v>
      </c>
      <c r="G812">
        <f t="shared" si="108"/>
        <v>6377065.9095619991</v>
      </c>
      <c r="H812">
        <f t="shared" si="109"/>
        <v>5998506.5983973332</v>
      </c>
      <c r="I812">
        <f t="shared" si="110"/>
        <v>2164460.2569420072</v>
      </c>
      <c r="J812">
        <f>-G_*M*m_/(POWER(G812,2))</f>
        <v>-9.8081072619160885</v>
      </c>
      <c r="K812">
        <f t="shared" si="111"/>
        <v>-9.2258723624252763</v>
      </c>
      <c r="L812">
        <f t="shared" si="112"/>
        <v>-3.3290009332363586</v>
      </c>
      <c r="M812">
        <f t="shared" si="113"/>
        <v>-18.812746816281191</v>
      </c>
      <c r="N812">
        <f t="shared" si="114"/>
        <v>-6.788266142874801</v>
      </c>
      <c r="O812">
        <f>K812/m_</f>
        <v>-9.2258723624252763</v>
      </c>
      <c r="P812">
        <f>L812/m_</f>
        <v>-3.3290009332363586</v>
      </c>
      <c r="Q812">
        <f>M812+O812*Dt/2</f>
        <v>-19.274040434402455</v>
      </c>
      <c r="R812">
        <f>N812+P812*Dt/2</f>
        <v>-6.9547161895366187</v>
      </c>
      <c r="S812">
        <f>x/r_</f>
        <v>0.94063734081406147</v>
      </c>
      <c r="T812">
        <f>y/r_</f>
        <v>0.33941330714374052</v>
      </c>
      <c r="U812">
        <f>S812+M812*Dt/2</f>
        <v>1.8873791418627661E-15</v>
      </c>
      <c r="V812">
        <f>T812+N812*Dt/2</f>
        <v>4.4408920985006262E-16</v>
      </c>
      <c r="W812">
        <f t="shared" si="115"/>
        <v>-1.7412719062329627E-14</v>
      </c>
      <c r="X812">
        <f t="shared" si="116"/>
        <v>-4.3556746040689769E-15</v>
      </c>
      <c r="Y812">
        <f>W812/m_</f>
        <v>-1.7412719062329627E-14</v>
      </c>
      <c r="Z812">
        <f>X812/m_</f>
        <v>-4.3556746040689769E-15</v>
      </c>
      <c r="AA812">
        <f>Q812*Dt</f>
        <v>-1.9274040434402455</v>
      </c>
      <c r="AB812">
        <f>R812*Dt</f>
        <v>-0.69547161895366194</v>
      </c>
      <c r="AC812">
        <f>Y812*Dt</f>
        <v>-1.7412719062329628E-15</v>
      </c>
      <c r="AD812">
        <f>Z812*Dt</f>
        <v>-4.3556746040689772E-16</v>
      </c>
    </row>
    <row r="813" spans="6:30" x14ac:dyDescent="0.25">
      <c r="F813">
        <f>F812+Dt</f>
        <v>79.699999999999747</v>
      </c>
      <c r="G813">
        <f t="shared" si="108"/>
        <v>6377063.8605214627</v>
      </c>
      <c r="H813">
        <f t="shared" si="109"/>
        <v>5998504.6709932899</v>
      </c>
      <c r="I813">
        <f t="shared" si="110"/>
        <v>2164459.5614703884</v>
      </c>
      <c r="J813">
        <f>-G_*M*m_/(POWER(G813,2))</f>
        <v>-9.8081135648834206</v>
      </c>
      <c r="K813">
        <f t="shared" si="111"/>
        <v>-9.2258782912321173</v>
      </c>
      <c r="L813">
        <f t="shared" si="112"/>
        <v>-3.3290030725462088</v>
      </c>
      <c r="M813">
        <f t="shared" si="113"/>
        <v>-18.812746816281191</v>
      </c>
      <c r="N813">
        <f t="shared" si="114"/>
        <v>-6.788266142874801</v>
      </c>
      <c r="O813">
        <f>K813/m_</f>
        <v>-9.2258782912321173</v>
      </c>
      <c r="P813">
        <f>L813/m_</f>
        <v>-3.3290030725462088</v>
      </c>
      <c r="Q813">
        <f>M813+O813*Dt/2</f>
        <v>-19.274040730842795</v>
      </c>
      <c r="R813">
        <f>N813+P813*Dt/2</f>
        <v>-6.9547162965021112</v>
      </c>
      <c r="S813">
        <f>x/r_</f>
        <v>0.94063734081406147</v>
      </c>
      <c r="T813">
        <f>y/r_</f>
        <v>0.33941330714374052</v>
      </c>
      <c r="U813">
        <f>S813+M813*Dt/2</f>
        <v>1.8873791418627661E-15</v>
      </c>
      <c r="V813">
        <f>T813+N813*Dt/2</f>
        <v>4.4408920985006262E-16</v>
      </c>
      <c r="W813">
        <f t="shared" si="115"/>
        <v>-1.7412730252235995E-14</v>
      </c>
      <c r="X813">
        <f t="shared" si="116"/>
        <v>-4.3556774031487591E-15</v>
      </c>
      <c r="Y813">
        <f>W813/m_</f>
        <v>-1.7412730252235995E-14</v>
      </c>
      <c r="Z813">
        <f>X813/m_</f>
        <v>-4.3556774031487591E-15</v>
      </c>
      <c r="AA813">
        <f>Q813*Dt</f>
        <v>-1.9274040730842796</v>
      </c>
      <c r="AB813">
        <f>R813*Dt</f>
        <v>-0.69547162965021114</v>
      </c>
      <c r="AC813">
        <f>Y813*Dt</f>
        <v>-1.7412730252235997E-15</v>
      </c>
      <c r="AD813">
        <f>Z813*Dt</f>
        <v>-4.3556774031487591E-16</v>
      </c>
    </row>
    <row r="814" spans="6:30" x14ac:dyDescent="0.25">
      <c r="F814">
        <f>F813+Dt</f>
        <v>79.799999999999741</v>
      </c>
      <c r="G814">
        <f t="shared" si="108"/>
        <v>6377061.8114808947</v>
      </c>
      <c r="H814">
        <f t="shared" si="109"/>
        <v>5998502.7435892168</v>
      </c>
      <c r="I814">
        <f t="shared" si="110"/>
        <v>2164458.8659987589</v>
      </c>
      <c r="J814">
        <f>-G_*M*m_/(POWER(G814,2))</f>
        <v>-9.8081198678569237</v>
      </c>
      <c r="K814">
        <f t="shared" si="111"/>
        <v>-9.2258842200447635</v>
      </c>
      <c r="L814">
        <f t="shared" si="112"/>
        <v>-3.3290052118581532</v>
      </c>
      <c r="M814">
        <f t="shared" si="113"/>
        <v>-18.812746816281191</v>
      </c>
      <c r="N814">
        <f t="shared" si="114"/>
        <v>-6.788266142874801</v>
      </c>
      <c r="O814">
        <f>K814/m_</f>
        <v>-9.2258842200447635</v>
      </c>
      <c r="P814">
        <f>L814/m_</f>
        <v>-3.3290052118581532</v>
      </c>
      <c r="Q814">
        <f>M814+O814*Dt/2</f>
        <v>-19.274041027283427</v>
      </c>
      <c r="R814">
        <f>N814+P814*Dt/2</f>
        <v>-6.9547164034677085</v>
      </c>
      <c r="S814">
        <f>x/r_</f>
        <v>0.94063734081406147</v>
      </c>
      <c r="T814">
        <f>y/r_</f>
        <v>0.33941330714374052</v>
      </c>
      <c r="U814">
        <f>S814+M814*Dt/2</f>
        <v>1.8873791418627661E-15</v>
      </c>
      <c r="V814">
        <f>T814+N814*Dt/2</f>
        <v>4.4408920985006262E-16</v>
      </c>
      <c r="W814">
        <f t="shared" si="115"/>
        <v>-1.7412741442153322E-14</v>
      </c>
      <c r="X814">
        <f t="shared" si="116"/>
        <v>-4.3556802022312818E-15</v>
      </c>
      <c r="Y814">
        <f>W814/m_</f>
        <v>-1.7412741442153322E-14</v>
      </c>
      <c r="Z814">
        <f>X814/m_</f>
        <v>-4.3556802022312818E-15</v>
      </c>
      <c r="AA814">
        <f>Q814*Dt</f>
        <v>-1.9274041027283428</v>
      </c>
      <c r="AB814">
        <f>R814*Dt</f>
        <v>-0.69547164034677089</v>
      </c>
      <c r="AC814">
        <f>Y814*Dt</f>
        <v>-1.7412741442153323E-15</v>
      </c>
      <c r="AD814">
        <f>Z814*Dt</f>
        <v>-4.3556802022312818E-16</v>
      </c>
    </row>
    <row r="815" spans="6:30" x14ac:dyDescent="0.25">
      <c r="F815">
        <f>F814+Dt</f>
        <v>79.899999999999736</v>
      </c>
      <c r="G815">
        <f t="shared" si="108"/>
        <v>6377059.7624402959</v>
      </c>
      <c r="H815">
        <f t="shared" si="109"/>
        <v>5998500.816185114</v>
      </c>
      <c r="I815">
        <f t="shared" si="110"/>
        <v>2164458.1705271187</v>
      </c>
      <c r="J815">
        <f>-G_*M*m_/(POWER(G815,2))</f>
        <v>-9.8081261708365997</v>
      </c>
      <c r="K815">
        <f t="shared" si="111"/>
        <v>-9.2258901488632148</v>
      </c>
      <c r="L815">
        <f t="shared" si="112"/>
        <v>-3.3290073511721929</v>
      </c>
      <c r="M815">
        <f t="shared" si="113"/>
        <v>-18.812746816281191</v>
      </c>
      <c r="N815">
        <f t="shared" si="114"/>
        <v>-6.788266142874801</v>
      </c>
      <c r="O815">
        <f>K815/m_</f>
        <v>-9.2258901488632148</v>
      </c>
      <c r="P815">
        <f>L815/m_</f>
        <v>-3.3290073511721929</v>
      </c>
      <c r="Q815">
        <f>M815+O815*Dt/2</f>
        <v>-19.274041323724351</v>
      </c>
      <c r="R815">
        <f>N815+P815*Dt/2</f>
        <v>-6.9547165104334105</v>
      </c>
      <c r="S815">
        <f>x/r_</f>
        <v>0.94063734081406147</v>
      </c>
      <c r="T815">
        <f>y/r_</f>
        <v>0.33941330714374052</v>
      </c>
      <c r="U815">
        <f>S815+M815*Dt/2</f>
        <v>1.8873791418627661E-15</v>
      </c>
      <c r="V815">
        <f>T815+N815*Dt/2</f>
        <v>4.4408920985006262E-16</v>
      </c>
      <c r="W815">
        <f t="shared" si="115"/>
        <v>-1.7412752632081602E-14</v>
      </c>
      <c r="X815">
        <f t="shared" si="116"/>
        <v>-4.3556830013165458E-15</v>
      </c>
      <c r="Y815">
        <f>W815/m_</f>
        <v>-1.7412752632081602E-14</v>
      </c>
      <c r="Z815">
        <f>X815/m_</f>
        <v>-4.3556830013165458E-15</v>
      </c>
      <c r="AA815">
        <f>Q815*Dt</f>
        <v>-1.9274041323724351</v>
      </c>
      <c r="AB815">
        <f>R815*Dt</f>
        <v>-0.69547165104334108</v>
      </c>
      <c r="AC815">
        <f>Y815*Dt</f>
        <v>-1.7412752632081603E-15</v>
      </c>
      <c r="AD815">
        <f>Z815*Dt</f>
        <v>-4.3556830013165458E-16</v>
      </c>
    </row>
    <row r="816" spans="6:30" x14ac:dyDescent="0.25">
      <c r="F816">
        <f>F815+Dt</f>
        <v>79.99999999999973</v>
      </c>
      <c r="G816">
        <f t="shared" si="108"/>
        <v>6377057.7133996645</v>
      </c>
      <c r="H816">
        <f t="shared" si="109"/>
        <v>5998498.8887809813</v>
      </c>
      <c r="I816">
        <f t="shared" si="110"/>
        <v>2164457.4750554678</v>
      </c>
      <c r="J816">
        <f>-G_*M*m_/(POWER(G816,2))</f>
        <v>-9.808132473822452</v>
      </c>
      <c r="K816">
        <f t="shared" si="111"/>
        <v>-9.2258960776874765</v>
      </c>
      <c r="L816">
        <f t="shared" si="112"/>
        <v>-3.3290094904883287</v>
      </c>
      <c r="M816">
        <f t="shared" si="113"/>
        <v>-18.812746816281191</v>
      </c>
      <c r="N816">
        <f t="shared" si="114"/>
        <v>-6.788266142874801</v>
      </c>
      <c r="O816">
        <f>K816/m_</f>
        <v>-9.2258960776874765</v>
      </c>
      <c r="P816">
        <f>L816/m_</f>
        <v>-3.3290094904883287</v>
      </c>
      <c r="Q816">
        <f>M816+O816*Dt/2</f>
        <v>-19.274041620165566</v>
      </c>
      <c r="R816">
        <f>N816+P816*Dt/2</f>
        <v>-6.9547166173992174</v>
      </c>
      <c r="S816">
        <f>x/r_</f>
        <v>0.94063734081406147</v>
      </c>
      <c r="T816">
        <f>y/r_</f>
        <v>0.33941330714374052</v>
      </c>
      <c r="U816">
        <f>S816+M816*Dt/2</f>
        <v>1.8873791418627661E-15</v>
      </c>
      <c r="V816">
        <f>T816+N816*Dt/2</f>
        <v>4.4408920985006262E-16</v>
      </c>
      <c r="W816">
        <f t="shared" si="115"/>
        <v>-1.741276382202085E-14</v>
      </c>
      <c r="X816">
        <f t="shared" si="116"/>
        <v>-4.3556858004045527E-15</v>
      </c>
      <c r="Y816">
        <f>W816/m_</f>
        <v>-1.741276382202085E-14</v>
      </c>
      <c r="Z816">
        <f>X816/m_</f>
        <v>-4.3556858004045527E-15</v>
      </c>
      <c r="AA816">
        <f>Q816*Dt</f>
        <v>-1.9274041620165567</v>
      </c>
      <c r="AB816">
        <f>R816*Dt</f>
        <v>-0.69547166173992181</v>
      </c>
      <c r="AC816">
        <f>Y816*Dt</f>
        <v>-1.7412763822020851E-15</v>
      </c>
      <c r="AD816">
        <f>Z816*Dt</f>
        <v>-4.3556858004045531E-16</v>
      </c>
    </row>
    <row r="817" spans="6:30" x14ac:dyDescent="0.25">
      <c r="F817">
        <f>F816+Dt</f>
        <v>80.099999999999724</v>
      </c>
      <c r="G817">
        <f t="shared" si="108"/>
        <v>6377055.6643590024</v>
      </c>
      <c r="H817">
        <f t="shared" si="109"/>
        <v>5998496.9613768188</v>
      </c>
      <c r="I817">
        <f t="shared" si="110"/>
        <v>2164456.7795838062</v>
      </c>
      <c r="J817">
        <f>-G_*M*m_/(POWER(G817,2))</f>
        <v>-9.8081387768144737</v>
      </c>
      <c r="K817">
        <f t="shared" si="111"/>
        <v>-9.2259020065175417</v>
      </c>
      <c r="L817">
        <f t="shared" si="112"/>
        <v>-3.3290116298065584</v>
      </c>
      <c r="M817">
        <f t="shared" si="113"/>
        <v>-18.812746816281191</v>
      </c>
      <c r="N817">
        <f t="shared" si="114"/>
        <v>-6.788266142874801</v>
      </c>
      <c r="O817">
        <f>K817/m_</f>
        <v>-9.2259020065175417</v>
      </c>
      <c r="P817">
        <f>L817/m_</f>
        <v>-3.3290116298065584</v>
      </c>
      <c r="Q817">
        <f>M817+O817*Dt/2</f>
        <v>-19.274041916607068</v>
      </c>
      <c r="R817">
        <f>N817+P817*Dt/2</f>
        <v>-6.9547167243651291</v>
      </c>
      <c r="S817">
        <f>x/r_</f>
        <v>0.94063734081406147</v>
      </c>
      <c r="T817">
        <f>y/r_</f>
        <v>0.33941330714374052</v>
      </c>
      <c r="U817">
        <f>S817+M817*Dt/2</f>
        <v>1.8873791418627661E-15</v>
      </c>
      <c r="V817">
        <f>T817+N817*Dt/2</f>
        <v>4.4408920985006262E-16</v>
      </c>
      <c r="W817">
        <f t="shared" si="115"/>
        <v>-1.741277501197105E-14</v>
      </c>
      <c r="X817">
        <f t="shared" si="116"/>
        <v>-4.3556885994952993E-15</v>
      </c>
      <c r="Y817">
        <f>W817/m_</f>
        <v>-1.741277501197105E-14</v>
      </c>
      <c r="Z817">
        <f>X817/m_</f>
        <v>-4.3556885994952993E-15</v>
      </c>
      <c r="AA817">
        <f>Q817*Dt</f>
        <v>-1.927404191660707</v>
      </c>
      <c r="AB817">
        <f>R817*Dt</f>
        <v>-0.69547167243651298</v>
      </c>
      <c r="AC817">
        <f>Y817*Dt</f>
        <v>-1.7412775011971051E-15</v>
      </c>
      <c r="AD817">
        <f>Z817*Dt</f>
        <v>-4.3556885994952996E-16</v>
      </c>
    </row>
    <row r="818" spans="6:30" x14ac:dyDescent="0.25">
      <c r="F818">
        <f>F817+Dt</f>
        <v>80.199999999999719</v>
      </c>
      <c r="G818">
        <f t="shared" si="108"/>
        <v>6377053.6153183086</v>
      </c>
      <c r="H818">
        <f t="shared" si="109"/>
        <v>5998495.0339726275</v>
      </c>
      <c r="I818">
        <f t="shared" si="110"/>
        <v>2164456.0841121338</v>
      </c>
      <c r="J818">
        <f>-G_*M*m_/(POWER(G818,2))</f>
        <v>-9.8081450798126681</v>
      </c>
      <c r="K818">
        <f t="shared" si="111"/>
        <v>-9.2259079353534119</v>
      </c>
      <c r="L818">
        <f t="shared" si="112"/>
        <v>-3.3290137691268828</v>
      </c>
      <c r="M818">
        <f t="shared" si="113"/>
        <v>-18.812746816281191</v>
      </c>
      <c r="N818">
        <f t="shared" si="114"/>
        <v>-6.788266142874801</v>
      </c>
      <c r="O818">
        <f>K818/m_</f>
        <v>-9.2259079353534119</v>
      </c>
      <c r="P818">
        <f>L818/m_</f>
        <v>-3.3290137691268828</v>
      </c>
      <c r="Q818">
        <f>M818+O818*Dt/2</f>
        <v>-19.274042213048862</v>
      </c>
      <c r="R818">
        <f>N818+P818*Dt/2</f>
        <v>-6.9547168313311456</v>
      </c>
      <c r="S818">
        <f>x/r_</f>
        <v>0.94063734081406147</v>
      </c>
      <c r="T818">
        <f>y/r_</f>
        <v>0.33941330714374052</v>
      </c>
      <c r="U818">
        <f>S818+M818*Dt/2</f>
        <v>1.8873791418627661E-15</v>
      </c>
      <c r="V818">
        <f>T818+N818*Dt/2</f>
        <v>4.4408920985006262E-16</v>
      </c>
      <c r="W818">
        <f t="shared" si="115"/>
        <v>-1.7412786201932206E-14</v>
      </c>
      <c r="X818">
        <f t="shared" si="116"/>
        <v>-4.3556913985887871E-15</v>
      </c>
      <c r="Y818">
        <f>W818/m_</f>
        <v>-1.7412786201932206E-14</v>
      </c>
      <c r="Z818">
        <f>X818/m_</f>
        <v>-4.3556913985887871E-15</v>
      </c>
      <c r="AA818">
        <f>Q818*Dt</f>
        <v>-1.9274042213048863</v>
      </c>
      <c r="AB818">
        <f>R818*Dt</f>
        <v>-0.69547168313311458</v>
      </c>
      <c r="AC818">
        <f>Y818*Dt</f>
        <v>-1.7412786201932206E-15</v>
      </c>
      <c r="AD818">
        <f>Z818*Dt</f>
        <v>-4.3556913985887875E-16</v>
      </c>
    </row>
    <row r="819" spans="6:30" x14ac:dyDescent="0.25">
      <c r="F819">
        <f>F818+Dt</f>
        <v>80.299999999999713</v>
      </c>
      <c r="G819">
        <f t="shared" si="108"/>
        <v>6377051.5662775831</v>
      </c>
      <c r="H819">
        <f t="shared" si="109"/>
        <v>5998493.1065684063</v>
      </c>
      <c r="I819">
        <f t="shared" si="110"/>
        <v>2164455.3886404508</v>
      </c>
      <c r="J819">
        <f>-G_*M*m_/(POWER(G819,2))</f>
        <v>-9.8081513828170372</v>
      </c>
      <c r="K819">
        <f t="shared" si="111"/>
        <v>-9.2259138641950926</v>
      </c>
      <c r="L819">
        <f t="shared" si="112"/>
        <v>-3.3290159084493038</v>
      </c>
      <c r="M819">
        <f t="shared" si="113"/>
        <v>-18.812746816281191</v>
      </c>
      <c r="N819">
        <f t="shared" si="114"/>
        <v>-6.788266142874801</v>
      </c>
      <c r="O819">
        <f>K819/m_</f>
        <v>-9.2259138641950926</v>
      </c>
      <c r="P819">
        <f>L819/m_</f>
        <v>-3.3290159084493038</v>
      </c>
      <c r="Q819">
        <f>M819+O819*Dt/2</f>
        <v>-19.274042509490947</v>
      </c>
      <c r="R819">
        <f>N819+P819*Dt/2</f>
        <v>-6.954716938297266</v>
      </c>
      <c r="S819">
        <f>x/r_</f>
        <v>0.94063734081406147</v>
      </c>
      <c r="T819">
        <f>y/r_</f>
        <v>0.33941330714374052</v>
      </c>
      <c r="U819">
        <f>S819+M819*Dt/2</f>
        <v>1.8873791418627661E-15</v>
      </c>
      <c r="V819">
        <f>T819+N819*Dt/2</f>
        <v>4.4408920985006262E-16</v>
      </c>
      <c r="W819">
        <f t="shared" si="115"/>
        <v>-1.741279739190433E-14</v>
      </c>
      <c r="X819">
        <f t="shared" si="116"/>
        <v>-4.3556941976850171E-15</v>
      </c>
      <c r="Y819">
        <f>W819/m_</f>
        <v>-1.741279739190433E-14</v>
      </c>
      <c r="Z819">
        <f>X819/m_</f>
        <v>-4.3556941976850171E-15</v>
      </c>
      <c r="AA819">
        <f>Q819*Dt</f>
        <v>-1.9274042509490947</v>
      </c>
      <c r="AB819">
        <f>R819*Dt</f>
        <v>-0.69547169382972662</v>
      </c>
      <c r="AC819">
        <f>Y819*Dt</f>
        <v>-1.7412797391904331E-15</v>
      </c>
      <c r="AD819">
        <f>Z819*Dt</f>
        <v>-4.3556941976850172E-16</v>
      </c>
    </row>
    <row r="820" spans="6:30" x14ac:dyDescent="0.25">
      <c r="F820">
        <f>F819+Dt</f>
        <v>80.399999999999707</v>
      </c>
      <c r="G820">
        <f t="shared" si="108"/>
        <v>6377049.517236826</v>
      </c>
      <c r="H820">
        <f t="shared" si="109"/>
        <v>5998491.1791641554</v>
      </c>
      <c r="I820">
        <f t="shared" si="110"/>
        <v>2164454.693168757</v>
      </c>
      <c r="J820">
        <f>-G_*M*m_/(POWER(G820,2))</f>
        <v>-9.8081576858275774</v>
      </c>
      <c r="K820">
        <f t="shared" si="111"/>
        <v>-9.2259197930425767</v>
      </c>
      <c r="L820">
        <f t="shared" si="112"/>
        <v>-3.3290180477738192</v>
      </c>
      <c r="M820">
        <f t="shared" si="113"/>
        <v>-18.812746816281191</v>
      </c>
      <c r="N820">
        <f t="shared" si="114"/>
        <v>-6.788266142874801</v>
      </c>
      <c r="O820">
        <f>K820/m_</f>
        <v>-9.2259197930425767</v>
      </c>
      <c r="P820">
        <f>L820/m_</f>
        <v>-3.3290180477738192</v>
      </c>
      <c r="Q820">
        <f>M820+O820*Dt/2</f>
        <v>-19.27404280593332</v>
      </c>
      <c r="R820">
        <f>N820+P820*Dt/2</f>
        <v>-6.9547170452634921</v>
      </c>
      <c r="S820">
        <f>x/r_</f>
        <v>0.94063734081406147</v>
      </c>
      <c r="T820">
        <f>y/r_</f>
        <v>0.33941330714374052</v>
      </c>
      <c r="U820">
        <f>S820+M820*Dt/2</f>
        <v>1.8873791418627661E-15</v>
      </c>
      <c r="V820">
        <f>T820+N820*Dt/2</f>
        <v>4.4408920985006262E-16</v>
      </c>
      <c r="W820">
        <f t="shared" si="115"/>
        <v>-1.7412808581887407E-14</v>
      </c>
      <c r="X820">
        <f t="shared" si="116"/>
        <v>-4.3556969967839875E-15</v>
      </c>
      <c r="Y820">
        <f>W820/m_</f>
        <v>-1.7412808581887407E-14</v>
      </c>
      <c r="Z820">
        <f>X820/m_</f>
        <v>-4.3556969967839875E-15</v>
      </c>
      <c r="AA820">
        <f>Q820*Dt</f>
        <v>-1.927404280593332</v>
      </c>
      <c r="AB820">
        <f>R820*Dt</f>
        <v>-0.69547170452634921</v>
      </c>
      <c r="AC820">
        <f>Y820*Dt</f>
        <v>-1.7412808581887409E-15</v>
      </c>
      <c r="AD820">
        <f>Z820*Dt</f>
        <v>-4.3556969967839876E-16</v>
      </c>
    </row>
    <row r="821" spans="6:30" x14ac:dyDescent="0.25">
      <c r="F821">
        <f>F820+Dt</f>
        <v>80.499999999999702</v>
      </c>
      <c r="G821">
        <f t="shared" si="108"/>
        <v>6377047.4681960372</v>
      </c>
      <c r="H821">
        <f t="shared" si="109"/>
        <v>5998489.2517598746</v>
      </c>
      <c r="I821">
        <f t="shared" si="110"/>
        <v>2164453.9976970525</v>
      </c>
      <c r="J821">
        <f>-G_*M*m_/(POWER(G821,2))</f>
        <v>-9.8081639888442904</v>
      </c>
      <c r="K821">
        <f t="shared" si="111"/>
        <v>-9.2259257218958677</v>
      </c>
      <c r="L821">
        <f t="shared" si="112"/>
        <v>-3.3290201871004292</v>
      </c>
      <c r="M821">
        <f t="shared" si="113"/>
        <v>-18.812746816281191</v>
      </c>
      <c r="N821">
        <f t="shared" si="114"/>
        <v>-6.788266142874801</v>
      </c>
      <c r="O821">
        <f>K821/m_</f>
        <v>-9.2259257218958677</v>
      </c>
      <c r="P821">
        <f>L821/m_</f>
        <v>-3.3290201871004292</v>
      </c>
      <c r="Q821">
        <f>M821+O821*Dt/2</f>
        <v>-19.274043102375984</v>
      </c>
      <c r="R821">
        <f>N821+P821*Dt/2</f>
        <v>-6.9547171522298221</v>
      </c>
      <c r="S821">
        <f>x/r_</f>
        <v>0.94063734081406147</v>
      </c>
      <c r="T821">
        <f>y/r_</f>
        <v>0.33941330714374052</v>
      </c>
      <c r="U821">
        <f>S821+M821*Dt/2</f>
        <v>1.8873791418627661E-15</v>
      </c>
      <c r="V821">
        <f>T821+N821*Dt/2</f>
        <v>4.4408920985006262E-16</v>
      </c>
      <c r="W821">
        <f t="shared" si="115"/>
        <v>-1.7412819771881443E-14</v>
      </c>
      <c r="X821">
        <f t="shared" si="116"/>
        <v>-4.3556997958856993E-15</v>
      </c>
      <c r="Y821">
        <f>W821/m_</f>
        <v>-1.7412819771881443E-14</v>
      </c>
      <c r="Z821">
        <f>X821/m_</f>
        <v>-4.3556997958856993E-15</v>
      </c>
      <c r="AA821">
        <f>Q821*Dt</f>
        <v>-1.9274043102375984</v>
      </c>
      <c r="AB821">
        <f>R821*Dt</f>
        <v>-0.69547171522298223</v>
      </c>
      <c r="AC821">
        <f>Y821*Dt</f>
        <v>-1.7412819771881444E-15</v>
      </c>
      <c r="AD821">
        <f>Z821*Dt</f>
        <v>-4.3556997958856994E-16</v>
      </c>
    </row>
    <row r="822" spans="6:30" x14ac:dyDescent="0.25">
      <c r="F822">
        <f>F821+Dt</f>
        <v>80.599999999999696</v>
      </c>
      <c r="G822">
        <f t="shared" si="108"/>
        <v>6377045.4191552177</v>
      </c>
      <c r="H822">
        <f t="shared" si="109"/>
        <v>5998487.3243555641</v>
      </c>
      <c r="I822">
        <f t="shared" si="110"/>
        <v>2164453.3022253374</v>
      </c>
      <c r="J822">
        <f>-G_*M*m_/(POWER(G822,2))</f>
        <v>-9.8081702918671763</v>
      </c>
      <c r="K822">
        <f t="shared" si="111"/>
        <v>-9.225931650754962</v>
      </c>
      <c r="L822">
        <f t="shared" si="112"/>
        <v>-3.329022326429135</v>
      </c>
      <c r="M822">
        <f t="shared" si="113"/>
        <v>-18.812746816281191</v>
      </c>
      <c r="N822">
        <f t="shared" si="114"/>
        <v>-6.788266142874801</v>
      </c>
      <c r="O822">
        <f>K822/m_</f>
        <v>-9.225931650754962</v>
      </c>
      <c r="P822">
        <f>L822/m_</f>
        <v>-3.329022326429135</v>
      </c>
      <c r="Q822">
        <f>M822+O822*Dt/2</f>
        <v>-19.274043398818939</v>
      </c>
      <c r="R822">
        <f>N822+P822*Dt/2</f>
        <v>-6.9547172591962578</v>
      </c>
      <c r="S822">
        <f>x/r_</f>
        <v>0.94063734081406147</v>
      </c>
      <c r="T822">
        <f>y/r_</f>
        <v>0.33941330714374052</v>
      </c>
      <c r="U822">
        <f>S822+M822*Dt/2</f>
        <v>1.8873791418627661E-15</v>
      </c>
      <c r="V822">
        <f>T822+N822*Dt/2</f>
        <v>4.4408920985006262E-16</v>
      </c>
      <c r="W822">
        <f t="shared" si="115"/>
        <v>-1.7412830961886435E-14</v>
      </c>
      <c r="X822">
        <f t="shared" si="116"/>
        <v>-4.3557025949901523E-15</v>
      </c>
      <c r="Y822">
        <f>W822/m_</f>
        <v>-1.7412830961886435E-14</v>
      </c>
      <c r="Z822">
        <f>X822/m_</f>
        <v>-4.3557025949901523E-15</v>
      </c>
      <c r="AA822">
        <f>Q822*Dt</f>
        <v>-1.9274043398818941</v>
      </c>
      <c r="AB822">
        <f>R822*Dt</f>
        <v>-0.69547172591962581</v>
      </c>
      <c r="AC822">
        <f>Y822*Dt</f>
        <v>-1.7412830961886436E-15</v>
      </c>
      <c r="AD822">
        <f>Z822*Dt</f>
        <v>-4.3557025949901524E-16</v>
      </c>
    </row>
    <row r="823" spans="6:30" x14ac:dyDescent="0.25">
      <c r="F823">
        <f>F822+Dt</f>
        <v>80.69999999999969</v>
      </c>
      <c r="G823">
        <f t="shared" si="108"/>
        <v>6377043.3701143665</v>
      </c>
      <c r="H823">
        <f t="shared" si="109"/>
        <v>5998485.3969512247</v>
      </c>
      <c r="I823">
        <f t="shared" si="110"/>
        <v>2164452.6067536115</v>
      </c>
      <c r="J823">
        <f>-G_*M*m_/(POWER(G823,2))</f>
        <v>-9.8081765948962349</v>
      </c>
      <c r="K823">
        <f t="shared" si="111"/>
        <v>-9.225937579619865</v>
      </c>
      <c r="L823">
        <f t="shared" si="112"/>
        <v>-3.3290244657599355</v>
      </c>
      <c r="M823">
        <f t="shared" si="113"/>
        <v>-18.812746816281191</v>
      </c>
      <c r="N823">
        <f t="shared" si="114"/>
        <v>-6.788266142874801</v>
      </c>
      <c r="O823">
        <f>K823/m_</f>
        <v>-9.225937579619865</v>
      </c>
      <c r="P823">
        <f>L823/m_</f>
        <v>-3.3290244657599355</v>
      </c>
      <c r="Q823">
        <f>M823+O823*Dt/2</f>
        <v>-19.274043695262183</v>
      </c>
      <c r="R823">
        <f>N823+P823*Dt/2</f>
        <v>-6.9547173661627975</v>
      </c>
      <c r="S823">
        <f>x/r_</f>
        <v>0.94063734081406147</v>
      </c>
      <c r="T823">
        <f>y/r_</f>
        <v>0.33941330714374052</v>
      </c>
      <c r="U823">
        <f>S823+M823*Dt/2</f>
        <v>1.8873791418627661E-15</v>
      </c>
      <c r="V823">
        <f>T823+N823*Dt/2</f>
        <v>4.4408920985006262E-16</v>
      </c>
      <c r="W823">
        <f t="shared" si="115"/>
        <v>-1.7412842151902385E-14</v>
      </c>
      <c r="X823">
        <f t="shared" si="116"/>
        <v>-4.3557053940973467E-15</v>
      </c>
      <c r="Y823">
        <f>W823/m_</f>
        <v>-1.7412842151902385E-14</v>
      </c>
      <c r="Z823">
        <f>X823/m_</f>
        <v>-4.3557053940973467E-15</v>
      </c>
      <c r="AA823">
        <f>Q823*Dt</f>
        <v>-1.9274043695262184</v>
      </c>
      <c r="AB823">
        <f>R823*Dt</f>
        <v>-0.69547173661627981</v>
      </c>
      <c r="AC823">
        <f>Y823*Dt</f>
        <v>-1.7412842151902385E-15</v>
      </c>
      <c r="AD823">
        <f>Z823*Dt</f>
        <v>-4.3557053940973468E-16</v>
      </c>
    </row>
    <row r="824" spans="6:30" x14ac:dyDescent="0.25">
      <c r="F824">
        <f>F823+Dt</f>
        <v>80.799999999999685</v>
      </c>
      <c r="G824">
        <f t="shared" si="108"/>
        <v>6377041.3210734837</v>
      </c>
      <c r="H824">
        <f t="shared" si="109"/>
        <v>5998483.4695468554</v>
      </c>
      <c r="I824">
        <f t="shared" si="110"/>
        <v>2164451.9112818749</v>
      </c>
      <c r="J824">
        <f>-G_*M*m_/(POWER(G824,2))</f>
        <v>-9.8081828979314647</v>
      </c>
      <c r="K824">
        <f t="shared" si="111"/>
        <v>-9.2259435084905732</v>
      </c>
      <c r="L824">
        <f t="shared" si="112"/>
        <v>-3.3290266050928303</v>
      </c>
      <c r="M824">
        <f t="shared" si="113"/>
        <v>-18.812746816281191</v>
      </c>
      <c r="N824">
        <f t="shared" si="114"/>
        <v>-6.788266142874801</v>
      </c>
      <c r="O824">
        <f>K824/m_</f>
        <v>-9.2259435084905732</v>
      </c>
      <c r="P824">
        <f>L824/m_</f>
        <v>-3.3290266050928303</v>
      </c>
      <c r="Q824">
        <f>M824+O824*Dt/2</f>
        <v>-19.274043991705721</v>
      </c>
      <c r="R824">
        <f>N824+P824*Dt/2</f>
        <v>-6.9547174731294428</v>
      </c>
      <c r="S824">
        <f>x/r_</f>
        <v>0.94063734081406147</v>
      </c>
      <c r="T824">
        <f>y/r_</f>
        <v>0.33941330714374052</v>
      </c>
      <c r="U824">
        <f>S824+M824*Dt/2</f>
        <v>1.8873791418627661E-15</v>
      </c>
      <c r="V824">
        <f>T824+N824*Dt/2</f>
        <v>4.4408920985006262E-16</v>
      </c>
      <c r="W824">
        <f t="shared" si="115"/>
        <v>-1.7412853341929294E-14</v>
      </c>
      <c r="X824">
        <f t="shared" si="116"/>
        <v>-4.3557081932072815E-15</v>
      </c>
      <c r="Y824">
        <f>W824/m_</f>
        <v>-1.7412853341929294E-14</v>
      </c>
      <c r="Z824">
        <f>X824/m_</f>
        <v>-4.3557081932072815E-15</v>
      </c>
      <c r="AA824">
        <f>Q824*Dt</f>
        <v>-1.9274043991705723</v>
      </c>
      <c r="AB824">
        <f>R824*Dt</f>
        <v>-0.69547174731294437</v>
      </c>
      <c r="AC824">
        <f>Y824*Dt</f>
        <v>-1.7412853341929294E-15</v>
      </c>
      <c r="AD824">
        <f>Z824*Dt</f>
        <v>-4.3557081932072819E-16</v>
      </c>
    </row>
    <row r="825" spans="6:30" x14ac:dyDescent="0.25">
      <c r="F825">
        <f>F824+Dt</f>
        <v>80.899999999999679</v>
      </c>
      <c r="G825">
        <f t="shared" si="108"/>
        <v>6377039.2720325692</v>
      </c>
      <c r="H825">
        <f t="shared" si="109"/>
        <v>5998481.5421424564</v>
      </c>
      <c r="I825">
        <f t="shared" si="110"/>
        <v>2164451.2158101276</v>
      </c>
      <c r="J825">
        <f>-G_*M*m_/(POWER(G825,2))</f>
        <v>-9.8081892009728691</v>
      </c>
      <c r="K825">
        <f t="shared" si="111"/>
        <v>-9.2259494373670918</v>
      </c>
      <c r="L825">
        <f t="shared" si="112"/>
        <v>-3.3290287444278213</v>
      </c>
      <c r="M825">
        <f t="shared" si="113"/>
        <v>-18.812746816281191</v>
      </c>
      <c r="N825">
        <f t="shared" si="114"/>
        <v>-6.788266142874801</v>
      </c>
      <c r="O825">
        <f>K825/m_</f>
        <v>-9.2259494373670918</v>
      </c>
      <c r="P825">
        <f>L825/m_</f>
        <v>-3.3290287444278213</v>
      </c>
      <c r="Q825">
        <f>M825+O825*Dt/2</f>
        <v>-19.274044288149547</v>
      </c>
      <c r="R825">
        <f>N825+P825*Dt/2</f>
        <v>-6.954717580096192</v>
      </c>
      <c r="S825">
        <f>x/r_</f>
        <v>0.94063734081406147</v>
      </c>
      <c r="T825">
        <f>y/r_</f>
        <v>0.33941330714374052</v>
      </c>
      <c r="U825">
        <f>S825+M825*Dt/2</f>
        <v>1.8873791418627661E-15</v>
      </c>
      <c r="V825">
        <f>T825+N825*Dt/2</f>
        <v>4.4408920985006262E-16</v>
      </c>
      <c r="W825">
        <f t="shared" si="115"/>
        <v>-1.7412864531967172E-14</v>
      </c>
      <c r="X825">
        <f t="shared" si="116"/>
        <v>-4.3557109923199584E-15</v>
      </c>
      <c r="Y825">
        <f>W825/m_</f>
        <v>-1.7412864531967172E-14</v>
      </c>
      <c r="Z825">
        <f>X825/m_</f>
        <v>-4.3557109923199584E-15</v>
      </c>
      <c r="AA825">
        <f>Q825*Dt</f>
        <v>-1.9274044288149548</v>
      </c>
      <c r="AB825">
        <f>R825*Dt</f>
        <v>-0.69547175800961925</v>
      </c>
      <c r="AC825">
        <f>Y825*Dt</f>
        <v>-1.7412864531967172E-15</v>
      </c>
      <c r="AD825">
        <f>Z825*Dt</f>
        <v>-4.3557109923199588E-16</v>
      </c>
    </row>
    <row r="826" spans="6:30" x14ac:dyDescent="0.25">
      <c r="F826">
        <f>F825+Dt</f>
        <v>80.999999999999673</v>
      </c>
      <c r="G826">
        <f t="shared" si="108"/>
        <v>6377037.222991623</v>
      </c>
      <c r="H826">
        <f t="shared" si="109"/>
        <v>5998479.6147380276</v>
      </c>
      <c r="I826">
        <f t="shared" si="110"/>
        <v>2164450.5203383695</v>
      </c>
      <c r="J826">
        <f>-G_*M*m_/(POWER(G826,2))</f>
        <v>-9.8081955040204463</v>
      </c>
      <c r="K826">
        <f t="shared" si="111"/>
        <v>-9.2259553662494138</v>
      </c>
      <c r="L826">
        <f t="shared" si="112"/>
        <v>-3.329030883764907</v>
      </c>
      <c r="M826">
        <f t="shared" si="113"/>
        <v>-18.812746816281191</v>
      </c>
      <c r="N826">
        <f t="shared" si="114"/>
        <v>-6.788266142874801</v>
      </c>
      <c r="O826">
        <f>K826/m_</f>
        <v>-9.2259553662494138</v>
      </c>
      <c r="P826">
        <f>L826/m_</f>
        <v>-3.329030883764907</v>
      </c>
      <c r="Q826">
        <f>M826+O826*Dt/2</f>
        <v>-19.274044584593661</v>
      </c>
      <c r="R826">
        <f>N826+P826*Dt/2</f>
        <v>-6.954717687063046</v>
      </c>
      <c r="S826">
        <f>x/r_</f>
        <v>0.94063734081406147</v>
      </c>
      <c r="T826">
        <f>y/r_</f>
        <v>0.33941330714374052</v>
      </c>
      <c r="U826">
        <f>S826+M826*Dt/2</f>
        <v>1.8873791418627661E-15</v>
      </c>
      <c r="V826">
        <f>T826+N826*Dt/2</f>
        <v>4.4408920985006262E-16</v>
      </c>
      <c r="W826">
        <f t="shared" si="115"/>
        <v>-1.7412875722016002E-14</v>
      </c>
      <c r="X826">
        <f t="shared" si="116"/>
        <v>-4.3557137914353766E-15</v>
      </c>
      <c r="Y826">
        <f>W826/m_</f>
        <v>-1.7412875722016002E-14</v>
      </c>
      <c r="Z826">
        <f>X826/m_</f>
        <v>-4.3557137914353766E-15</v>
      </c>
      <c r="AA826">
        <f>Q826*Dt</f>
        <v>-1.9274044584593661</v>
      </c>
      <c r="AB826">
        <f>R826*Dt</f>
        <v>-0.69547176870630467</v>
      </c>
      <c r="AC826">
        <f>Y826*Dt</f>
        <v>-1.7412875722016003E-15</v>
      </c>
      <c r="AD826">
        <f>Z826*Dt</f>
        <v>-4.355713791435377E-16</v>
      </c>
    </row>
    <row r="827" spans="6:30" x14ac:dyDescent="0.25">
      <c r="F827">
        <f>F826+Dt</f>
        <v>81.099999999999667</v>
      </c>
      <c r="G827">
        <f t="shared" si="108"/>
        <v>6377035.1739506451</v>
      </c>
      <c r="H827">
        <f t="shared" si="109"/>
        <v>5998477.6873335689</v>
      </c>
      <c r="I827">
        <f t="shared" si="110"/>
        <v>2164449.8248666008</v>
      </c>
      <c r="J827">
        <f>-G_*M*m_/(POWER(G827,2))</f>
        <v>-9.8082018070741963</v>
      </c>
      <c r="K827">
        <f t="shared" si="111"/>
        <v>-9.2259612951375427</v>
      </c>
      <c r="L827">
        <f t="shared" si="112"/>
        <v>-3.3290330231040883</v>
      </c>
      <c r="M827">
        <f t="shared" si="113"/>
        <v>-18.812746816281191</v>
      </c>
      <c r="N827">
        <f t="shared" si="114"/>
        <v>-6.788266142874801</v>
      </c>
      <c r="O827">
        <f>K827/m_</f>
        <v>-9.2259612951375427</v>
      </c>
      <c r="P827">
        <f>L827/m_</f>
        <v>-3.3290330231040883</v>
      </c>
      <c r="Q827">
        <f>M827+O827*Dt/2</f>
        <v>-19.274044881038069</v>
      </c>
      <c r="R827">
        <f>N827+P827*Dt/2</f>
        <v>-6.9547177940300058</v>
      </c>
      <c r="S827">
        <f>x/r_</f>
        <v>0.94063734081406147</v>
      </c>
      <c r="T827">
        <f>y/r_</f>
        <v>0.33941330714374052</v>
      </c>
      <c r="U827">
        <f>S827+M827*Dt/2</f>
        <v>1.8873791418627661E-15</v>
      </c>
      <c r="V827">
        <f>T827+N827*Dt/2</f>
        <v>4.4408920985006262E-16</v>
      </c>
      <c r="W827">
        <f t="shared" si="115"/>
        <v>-1.7412886912075791E-14</v>
      </c>
      <c r="X827">
        <f t="shared" si="116"/>
        <v>-4.3557165905535361E-15</v>
      </c>
      <c r="Y827">
        <f>W827/m_</f>
        <v>-1.7412886912075791E-14</v>
      </c>
      <c r="Z827">
        <f>X827/m_</f>
        <v>-4.3557165905535361E-15</v>
      </c>
      <c r="AA827">
        <f>Q827*Dt</f>
        <v>-1.927404488103807</v>
      </c>
      <c r="AB827">
        <f>R827*Dt</f>
        <v>-0.69547177940300065</v>
      </c>
      <c r="AC827">
        <f>Y827*Dt</f>
        <v>-1.7412886912075792E-15</v>
      </c>
      <c r="AD827">
        <f>Z827*Dt</f>
        <v>-4.3557165905535365E-16</v>
      </c>
    </row>
    <row r="828" spans="6:30" x14ac:dyDescent="0.25">
      <c r="F828">
        <f>F827+Dt</f>
        <v>81.199999999999662</v>
      </c>
      <c r="G828">
        <f t="shared" si="108"/>
        <v>6377033.1249096356</v>
      </c>
      <c r="H828">
        <f t="shared" si="109"/>
        <v>5998475.7599290805</v>
      </c>
      <c r="I828">
        <f t="shared" si="110"/>
        <v>2164449.1293948214</v>
      </c>
      <c r="J828">
        <f>-G_*M*m_/(POWER(G828,2))</f>
        <v>-9.808208110134121</v>
      </c>
      <c r="K828">
        <f t="shared" si="111"/>
        <v>-9.2259672240314803</v>
      </c>
      <c r="L828">
        <f t="shared" si="112"/>
        <v>-3.3290351624453653</v>
      </c>
      <c r="M828">
        <f t="shared" si="113"/>
        <v>-18.812746816281191</v>
      </c>
      <c r="N828">
        <f t="shared" si="114"/>
        <v>-6.788266142874801</v>
      </c>
      <c r="O828">
        <f>K828/m_</f>
        <v>-9.2259672240314803</v>
      </c>
      <c r="P828">
        <f>L828/m_</f>
        <v>-3.3290351624453653</v>
      </c>
      <c r="Q828">
        <f>M828+O828*Dt/2</f>
        <v>-19.274045177482765</v>
      </c>
      <c r="R828">
        <f>N828+P828*Dt/2</f>
        <v>-6.9547179009970694</v>
      </c>
      <c r="S828">
        <f>x/r_</f>
        <v>0.94063734081406147</v>
      </c>
      <c r="T828">
        <f>y/r_</f>
        <v>0.33941330714374052</v>
      </c>
      <c r="U828">
        <f>S828+M828*Dt/2</f>
        <v>1.8873791418627661E-15</v>
      </c>
      <c r="V828">
        <f>T828+N828*Dt/2</f>
        <v>4.4408920985006262E-16</v>
      </c>
      <c r="W828">
        <f t="shared" si="115"/>
        <v>-1.7412898102146542E-14</v>
      </c>
      <c r="X828">
        <f t="shared" si="116"/>
        <v>-4.3557193896744377E-15</v>
      </c>
      <c r="Y828">
        <f>W828/m_</f>
        <v>-1.7412898102146542E-14</v>
      </c>
      <c r="Z828">
        <f>X828/m_</f>
        <v>-4.3557193896744377E-15</v>
      </c>
      <c r="AA828">
        <f>Q828*Dt</f>
        <v>-1.9274045177482766</v>
      </c>
      <c r="AB828">
        <f>R828*Dt</f>
        <v>-0.69547179009970694</v>
      </c>
      <c r="AC828">
        <f>Y828*Dt</f>
        <v>-1.7412898102146542E-15</v>
      </c>
      <c r="AD828">
        <f>Z828*Dt</f>
        <v>-4.3557193896744378E-16</v>
      </c>
    </row>
    <row r="829" spans="6:30" x14ac:dyDescent="0.25">
      <c r="F829">
        <f>F828+Dt</f>
        <v>81.299999999999656</v>
      </c>
      <c r="G829">
        <f t="shared" si="108"/>
        <v>6377031.0758685963</v>
      </c>
      <c r="H829">
        <f t="shared" si="109"/>
        <v>5998473.8325245632</v>
      </c>
      <c r="I829">
        <f t="shared" si="110"/>
        <v>2164448.4339230312</v>
      </c>
      <c r="J829">
        <f>-G_*M*m_/(POWER(G829,2))</f>
        <v>-9.8082144132002114</v>
      </c>
      <c r="K829">
        <f t="shared" si="111"/>
        <v>-9.2259731529312159</v>
      </c>
      <c r="L829">
        <f t="shared" si="112"/>
        <v>-3.329037301788734</v>
      </c>
      <c r="M829">
        <f t="shared" si="113"/>
        <v>-18.812746816281191</v>
      </c>
      <c r="N829">
        <f t="shared" si="114"/>
        <v>-6.788266142874801</v>
      </c>
      <c r="O829">
        <f>K829/m_</f>
        <v>-9.2259731529312159</v>
      </c>
      <c r="P829">
        <f>L829/m_</f>
        <v>-3.329037301788734</v>
      </c>
      <c r="Q829">
        <f>M829+O829*Dt/2</f>
        <v>-19.274045473927753</v>
      </c>
      <c r="R829">
        <f>N829+P829*Dt/2</f>
        <v>-6.9547180079642379</v>
      </c>
      <c r="S829">
        <f>x/r_</f>
        <v>0.94063734081406147</v>
      </c>
      <c r="T829">
        <f>y/r_</f>
        <v>0.33941330714374052</v>
      </c>
      <c r="U829">
        <f>S829+M829*Dt/2</f>
        <v>1.8873791418627661E-15</v>
      </c>
      <c r="V829">
        <f>T829+N829*Dt/2</f>
        <v>4.4408920985006262E-16</v>
      </c>
      <c r="W829">
        <f t="shared" si="115"/>
        <v>-1.7412909292228236E-14</v>
      </c>
      <c r="X829">
        <f t="shared" si="116"/>
        <v>-4.3557221887980774E-15</v>
      </c>
      <c r="Y829">
        <f>W829/m_</f>
        <v>-1.7412909292228236E-14</v>
      </c>
      <c r="Z829">
        <f>X829/m_</f>
        <v>-4.3557221887980774E-15</v>
      </c>
      <c r="AA829">
        <f>Q829*Dt</f>
        <v>-1.9274045473927754</v>
      </c>
      <c r="AB829">
        <f>R829*Dt</f>
        <v>-0.69547180079642379</v>
      </c>
      <c r="AC829">
        <f>Y829*Dt</f>
        <v>-1.7412909292228237E-15</v>
      </c>
      <c r="AD829">
        <f>Z829*Dt</f>
        <v>-4.3557221887980774E-16</v>
      </c>
    </row>
    <row r="830" spans="6:30" x14ac:dyDescent="0.25">
      <c r="F830">
        <f>F829+Dt</f>
        <v>81.39999999999965</v>
      </c>
      <c r="G830">
        <f t="shared" si="108"/>
        <v>6377029.0268275244</v>
      </c>
      <c r="H830">
        <f t="shared" si="109"/>
        <v>5998471.9051200161</v>
      </c>
      <c r="I830">
        <f t="shared" si="110"/>
        <v>2164447.7384512303</v>
      </c>
      <c r="J830">
        <f>-G_*M*m_/(POWER(G830,2))</f>
        <v>-9.8082207162724782</v>
      </c>
      <c r="K830">
        <f t="shared" si="111"/>
        <v>-9.225979081836762</v>
      </c>
      <c r="L830">
        <f t="shared" si="112"/>
        <v>-3.3290394411341997</v>
      </c>
      <c r="M830">
        <f t="shared" si="113"/>
        <v>-18.812746816281191</v>
      </c>
      <c r="N830">
        <f t="shared" si="114"/>
        <v>-6.788266142874801</v>
      </c>
      <c r="O830">
        <f>K830/m_</f>
        <v>-9.225979081836762</v>
      </c>
      <c r="P830">
        <f>L830/m_</f>
        <v>-3.3290394411341997</v>
      </c>
      <c r="Q830">
        <f>M830+O830*Dt/2</f>
        <v>-19.274045770373029</v>
      </c>
      <c r="R830">
        <f>N830+P830*Dt/2</f>
        <v>-6.9547181149315112</v>
      </c>
      <c r="S830">
        <f>x/r_</f>
        <v>0.94063734081406147</v>
      </c>
      <c r="T830">
        <f>y/r_</f>
        <v>0.33941330714374052</v>
      </c>
      <c r="U830">
        <f>S830+M830*Dt/2</f>
        <v>1.8873791418627661E-15</v>
      </c>
      <c r="V830">
        <f>T830+N830*Dt/2</f>
        <v>4.4408920985006262E-16</v>
      </c>
      <c r="W830">
        <f t="shared" si="115"/>
        <v>-1.7412920482320898E-14</v>
      </c>
      <c r="X830">
        <f t="shared" si="116"/>
        <v>-4.35572498792446E-15</v>
      </c>
      <c r="Y830">
        <f>W830/m_</f>
        <v>-1.7412920482320898E-14</v>
      </c>
      <c r="Z830">
        <f>X830/m_</f>
        <v>-4.35572498792446E-15</v>
      </c>
      <c r="AA830">
        <f>Q830*Dt</f>
        <v>-1.9274045770373029</v>
      </c>
      <c r="AB830">
        <f>R830*Dt</f>
        <v>-0.69547181149315118</v>
      </c>
      <c r="AC830">
        <f>Y830*Dt</f>
        <v>-1.7412920482320899E-15</v>
      </c>
      <c r="AD830">
        <f>Z830*Dt</f>
        <v>-4.3557249879244603E-16</v>
      </c>
    </row>
    <row r="831" spans="6:30" x14ac:dyDescent="0.25">
      <c r="F831">
        <f>F830+Dt</f>
        <v>81.499999999999645</v>
      </c>
      <c r="G831">
        <f t="shared" si="108"/>
        <v>6377026.9777864208</v>
      </c>
      <c r="H831">
        <f t="shared" si="109"/>
        <v>5998469.9777154392</v>
      </c>
      <c r="I831">
        <f t="shared" si="110"/>
        <v>2164447.0429794188</v>
      </c>
      <c r="J831">
        <f>-G_*M*m_/(POWER(G831,2))</f>
        <v>-9.8082270193509196</v>
      </c>
      <c r="K831">
        <f t="shared" si="111"/>
        <v>-9.2259850107481167</v>
      </c>
      <c r="L831">
        <f t="shared" si="112"/>
        <v>-3.329041580481761</v>
      </c>
      <c r="M831">
        <f t="shared" si="113"/>
        <v>-18.812746816281191</v>
      </c>
      <c r="N831">
        <f t="shared" si="114"/>
        <v>-6.788266142874801</v>
      </c>
      <c r="O831">
        <f>K831/m_</f>
        <v>-9.2259850107481167</v>
      </c>
      <c r="P831">
        <f>L831/m_</f>
        <v>-3.329041580481761</v>
      </c>
      <c r="Q831">
        <f>M831+O831*Dt/2</f>
        <v>-19.274046066818595</v>
      </c>
      <c r="R831">
        <f>N831+P831*Dt/2</f>
        <v>-6.9547182218988892</v>
      </c>
      <c r="S831">
        <f>x/r_</f>
        <v>0.94063734081406147</v>
      </c>
      <c r="T831">
        <f>y/r_</f>
        <v>0.33941330714374052</v>
      </c>
      <c r="U831">
        <f>S831+M831*Dt/2</f>
        <v>1.8873791418627661E-15</v>
      </c>
      <c r="V831">
        <f>T831+N831*Dt/2</f>
        <v>4.4408920985006262E-16</v>
      </c>
      <c r="W831">
        <f t="shared" si="115"/>
        <v>-1.7412931672424522E-14</v>
      </c>
      <c r="X831">
        <f t="shared" si="116"/>
        <v>-4.3557277870535847E-15</v>
      </c>
      <c r="Y831">
        <f>W831/m_</f>
        <v>-1.7412931672424522E-14</v>
      </c>
      <c r="Z831">
        <f>X831/m_</f>
        <v>-4.3557277870535847E-15</v>
      </c>
      <c r="AA831">
        <f>Q831*Dt</f>
        <v>-1.9274046066818595</v>
      </c>
      <c r="AB831">
        <f>R831*Dt</f>
        <v>-0.69547182218988901</v>
      </c>
      <c r="AC831">
        <f>Y831*Dt</f>
        <v>-1.7412931672424523E-15</v>
      </c>
      <c r="AD831">
        <f>Z831*Dt</f>
        <v>-4.355727787053585E-16</v>
      </c>
    </row>
    <row r="832" spans="6:30" x14ac:dyDescent="0.25">
      <c r="F832">
        <f>F831+Dt</f>
        <v>81.599999999999639</v>
      </c>
      <c r="G832">
        <f t="shared" si="108"/>
        <v>6377024.9287452856</v>
      </c>
      <c r="H832">
        <f t="shared" si="109"/>
        <v>5998468.0503108324</v>
      </c>
      <c r="I832">
        <f t="shared" si="110"/>
        <v>2164446.3475075965</v>
      </c>
      <c r="J832">
        <f>-G_*M*m_/(POWER(G832,2))</f>
        <v>-9.8082333224355338</v>
      </c>
      <c r="K832">
        <f t="shared" si="111"/>
        <v>-9.2259909396652766</v>
      </c>
      <c r="L832">
        <f t="shared" si="112"/>
        <v>-3.3290437198314176</v>
      </c>
      <c r="M832">
        <f t="shared" si="113"/>
        <v>-18.812746816281191</v>
      </c>
      <c r="N832">
        <f t="shared" si="114"/>
        <v>-6.788266142874801</v>
      </c>
      <c r="O832">
        <f>K832/m_</f>
        <v>-9.2259909396652766</v>
      </c>
      <c r="P832">
        <f>L832/m_</f>
        <v>-3.3290437198314176</v>
      </c>
      <c r="Q832">
        <f>M832+O832*Dt/2</f>
        <v>-19.274046363264453</v>
      </c>
      <c r="R832">
        <f>N832+P832*Dt/2</f>
        <v>-6.9547183288663721</v>
      </c>
      <c r="S832">
        <f>x/r_</f>
        <v>0.94063734081406147</v>
      </c>
      <c r="T832">
        <f>y/r_</f>
        <v>0.33941330714374052</v>
      </c>
      <c r="U832">
        <f>S832+M832*Dt/2</f>
        <v>1.8873791418627661E-15</v>
      </c>
      <c r="V832">
        <f>T832+N832*Dt/2</f>
        <v>4.4408920985006262E-16</v>
      </c>
      <c r="W832">
        <f t="shared" si="115"/>
        <v>-1.7412942862539105E-14</v>
      </c>
      <c r="X832">
        <f t="shared" si="116"/>
        <v>-4.3557305861854506E-15</v>
      </c>
      <c r="Y832">
        <f>W832/m_</f>
        <v>-1.7412942862539105E-14</v>
      </c>
      <c r="Z832">
        <f>X832/m_</f>
        <v>-4.3557305861854506E-15</v>
      </c>
      <c r="AA832">
        <f>Q832*Dt</f>
        <v>-1.9274046363264454</v>
      </c>
      <c r="AB832">
        <f>R832*Dt</f>
        <v>-0.69547183288663728</v>
      </c>
      <c r="AC832">
        <f>Y832*Dt</f>
        <v>-1.7412942862539105E-15</v>
      </c>
      <c r="AD832">
        <f>Z832*Dt</f>
        <v>-4.3557305861854509E-16</v>
      </c>
    </row>
    <row r="833" spans="6:30" x14ac:dyDescent="0.25">
      <c r="F833">
        <f>F832+Dt</f>
        <v>81.699999999999633</v>
      </c>
      <c r="G833">
        <f t="shared" si="108"/>
        <v>6377022.8797041187</v>
      </c>
      <c r="H833">
        <f t="shared" si="109"/>
        <v>5998466.1229061959</v>
      </c>
      <c r="I833">
        <f t="shared" si="110"/>
        <v>2164445.6520357635</v>
      </c>
      <c r="J833">
        <f>-G_*M*m_/(POWER(G833,2))</f>
        <v>-9.8082396255263209</v>
      </c>
      <c r="K833">
        <f t="shared" si="111"/>
        <v>-9.2259968685882452</v>
      </c>
      <c r="L833">
        <f t="shared" si="112"/>
        <v>-3.3290458591831698</v>
      </c>
      <c r="M833">
        <f t="shared" si="113"/>
        <v>-18.812746816281191</v>
      </c>
      <c r="N833">
        <f t="shared" si="114"/>
        <v>-6.788266142874801</v>
      </c>
      <c r="O833">
        <f>K833/m_</f>
        <v>-9.2259968685882452</v>
      </c>
      <c r="P833">
        <f>L833/m_</f>
        <v>-3.3290458591831698</v>
      </c>
      <c r="Q833">
        <f>M833+O833*Dt/2</f>
        <v>-19.274046659710603</v>
      </c>
      <c r="R833">
        <f>N833+P833*Dt/2</f>
        <v>-6.9547184358339598</v>
      </c>
      <c r="S833">
        <f>x/r_</f>
        <v>0.94063734081406147</v>
      </c>
      <c r="T833">
        <f>y/r_</f>
        <v>0.33941330714374052</v>
      </c>
      <c r="U833">
        <f>S833+M833*Dt/2</f>
        <v>1.8873791418627661E-15</v>
      </c>
      <c r="V833">
        <f>T833+N833*Dt/2</f>
        <v>4.4408920985006262E-16</v>
      </c>
      <c r="W833">
        <f t="shared" si="115"/>
        <v>-1.7412954052664651E-14</v>
      </c>
      <c r="X833">
        <f t="shared" si="116"/>
        <v>-4.3557333853200579E-15</v>
      </c>
      <c r="Y833">
        <f>W833/m_</f>
        <v>-1.7412954052664651E-14</v>
      </c>
      <c r="Z833">
        <f>X833/m_</f>
        <v>-4.3557333853200579E-15</v>
      </c>
      <c r="AA833">
        <f>Q833*Dt</f>
        <v>-1.9274046659710604</v>
      </c>
      <c r="AB833">
        <f>R833*Dt</f>
        <v>-0.69547184358339598</v>
      </c>
      <c r="AC833">
        <f>Y833*Dt</f>
        <v>-1.7412954052664651E-15</v>
      </c>
      <c r="AD833">
        <f>Z833*Dt</f>
        <v>-4.3557333853200582E-16</v>
      </c>
    </row>
    <row r="834" spans="6:30" x14ac:dyDescent="0.25">
      <c r="F834">
        <f>F833+Dt</f>
        <v>81.799999999999628</v>
      </c>
      <c r="G834">
        <f t="shared" si="108"/>
        <v>6377020.8306629201</v>
      </c>
      <c r="H834">
        <f t="shared" si="109"/>
        <v>5998464.1955015296</v>
      </c>
      <c r="I834">
        <f t="shared" si="110"/>
        <v>2164444.9565639198</v>
      </c>
      <c r="J834">
        <f>-G_*M*m_/(POWER(G834,2))</f>
        <v>-9.8082459286232826</v>
      </c>
      <c r="K834">
        <f t="shared" si="111"/>
        <v>-9.2260027975170189</v>
      </c>
      <c r="L834">
        <f t="shared" si="112"/>
        <v>-3.3290479985370176</v>
      </c>
      <c r="M834">
        <f t="shared" si="113"/>
        <v>-18.812746816281191</v>
      </c>
      <c r="N834">
        <f t="shared" si="114"/>
        <v>-6.788266142874801</v>
      </c>
      <c r="O834">
        <f>K834/m_</f>
        <v>-9.2260027975170189</v>
      </c>
      <c r="P834">
        <f>L834/m_</f>
        <v>-3.3290479985370176</v>
      </c>
      <c r="Q834">
        <f>M834+O834*Dt/2</f>
        <v>-19.274046956157044</v>
      </c>
      <c r="R834">
        <f>N834+P834*Dt/2</f>
        <v>-6.9547185428016522</v>
      </c>
      <c r="S834">
        <f>x/r_</f>
        <v>0.94063734081406147</v>
      </c>
      <c r="T834">
        <f>y/r_</f>
        <v>0.33941330714374052</v>
      </c>
      <c r="U834">
        <f>S834+M834*Dt/2</f>
        <v>1.8873791418627661E-15</v>
      </c>
      <c r="V834">
        <f>T834+N834*Dt/2</f>
        <v>4.4408920985006262E-16</v>
      </c>
      <c r="W834">
        <f t="shared" si="115"/>
        <v>-1.7412965242801151E-14</v>
      </c>
      <c r="X834">
        <f t="shared" si="116"/>
        <v>-4.3557361844574072E-15</v>
      </c>
      <c r="Y834">
        <f>W834/m_</f>
        <v>-1.7412965242801151E-14</v>
      </c>
      <c r="Z834">
        <f>X834/m_</f>
        <v>-4.3557361844574072E-15</v>
      </c>
      <c r="AA834">
        <f>Q834*Dt</f>
        <v>-1.9274046956157045</v>
      </c>
      <c r="AB834">
        <f>R834*Dt</f>
        <v>-0.69547185428016522</v>
      </c>
      <c r="AC834">
        <f>Y834*Dt</f>
        <v>-1.7412965242801153E-15</v>
      </c>
      <c r="AD834">
        <f>Z834*Dt</f>
        <v>-4.3557361844574072E-16</v>
      </c>
    </row>
    <row r="835" spans="6:30" x14ac:dyDescent="0.25">
      <c r="F835">
        <f>F834+Dt</f>
        <v>81.899999999999622</v>
      </c>
      <c r="G835">
        <f t="shared" si="108"/>
        <v>6377018.7816216908</v>
      </c>
      <c r="H835">
        <f t="shared" si="109"/>
        <v>5998462.2680968344</v>
      </c>
      <c r="I835">
        <f t="shared" si="110"/>
        <v>2164444.2610920654</v>
      </c>
      <c r="J835">
        <f>-G_*M*m_/(POWER(G835,2))</f>
        <v>-9.8082522317264118</v>
      </c>
      <c r="K835">
        <f t="shared" si="111"/>
        <v>-9.226008726451596</v>
      </c>
      <c r="L835">
        <f t="shared" si="112"/>
        <v>-3.3290501378929584</v>
      </c>
      <c r="M835">
        <f t="shared" si="113"/>
        <v>-18.812746816281191</v>
      </c>
      <c r="N835">
        <f t="shared" si="114"/>
        <v>-6.788266142874801</v>
      </c>
      <c r="O835">
        <f>K835/m_</f>
        <v>-9.226008726451596</v>
      </c>
      <c r="P835">
        <f>L835/m_</f>
        <v>-3.3290501378929584</v>
      </c>
      <c r="Q835">
        <f>M835+O835*Dt/2</f>
        <v>-19.274047252603772</v>
      </c>
      <c r="R835">
        <f>N835+P835*Dt/2</f>
        <v>-6.9547186497694486</v>
      </c>
      <c r="S835">
        <f>x/r_</f>
        <v>0.94063734081406147</v>
      </c>
      <c r="T835">
        <f>y/r_</f>
        <v>0.33941330714374052</v>
      </c>
      <c r="U835">
        <f>S835+M835*Dt/2</f>
        <v>1.8873791418627661E-15</v>
      </c>
      <c r="V835">
        <f>T835+N835*Dt/2</f>
        <v>4.4408920985006262E-16</v>
      </c>
      <c r="W835">
        <f t="shared" si="115"/>
        <v>-1.7412976432948605E-14</v>
      </c>
      <c r="X835">
        <f t="shared" si="116"/>
        <v>-4.3557389835974955E-15</v>
      </c>
      <c r="Y835">
        <f>W835/m_</f>
        <v>-1.7412976432948605E-14</v>
      </c>
      <c r="Z835">
        <f>X835/m_</f>
        <v>-4.3557389835974955E-15</v>
      </c>
      <c r="AA835">
        <f>Q835*Dt</f>
        <v>-1.9274047252603772</v>
      </c>
      <c r="AB835">
        <f>R835*Dt</f>
        <v>-0.69547186497694491</v>
      </c>
      <c r="AC835">
        <f>Y835*Dt</f>
        <v>-1.7412976432948605E-15</v>
      </c>
      <c r="AD835">
        <f>Z835*Dt</f>
        <v>-4.3557389835974956E-16</v>
      </c>
    </row>
    <row r="836" spans="6:30" x14ac:dyDescent="0.25">
      <c r="F836">
        <f>F835+Dt</f>
        <v>81.999999999999616</v>
      </c>
      <c r="G836">
        <f t="shared" si="108"/>
        <v>6377016.7325804299</v>
      </c>
      <c r="H836">
        <f t="shared" si="109"/>
        <v>5998460.3406921094</v>
      </c>
      <c r="I836">
        <f t="shared" si="110"/>
        <v>2164443.5656202002</v>
      </c>
      <c r="J836">
        <f>-G_*M*m_/(POWER(G836,2))</f>
        <v>-9.8082585348357156</v>
      </c>
      <c r="K836">
        <f t="shared" si="111"/>
        <v>-9.2260146553919817</v>
      </c>
      <c r="L836">
        <f t="shared" si="112"/>
        <v>-3.3290522772509945</v>
      </c>
      <c r="M836">
        <f t="shared" si="113"/>
        <v>-18.812746816281191</v>
      </c>
      <c r="N836">
        <f t="shared" si="114"/>
        <v>-6.788266142874801</v>
      </c>
      <c r="O836">
        <f>K836/m_</f>
        <v>-9.2260146553919817</v>
      </c>
      <c r="P836">
        <f>L836/m_</f>
        <v>-3.3290522772509945</v>
      </c>
      <c r="Q836">
        <f>M836+O836*Dt/2</f>
        <v>-19.274047549050788</v>
      </c>
      <c r="R836">
        <f>N836+P836*Dt/2</f>
        <v>-6.9547187567373507</v>
      </c>
      <c r="S836">
        <f>x/r_</f>
        <v>0.94063734081406147</v>
      </c>
      <c r="T836">
        <f>y/r_</f>
        <v>0.33941330714374052</v>
      </c>
      <c r="U836">
        <f>S836+M836*Dt/2</f>
        <v>1.8873791418627661E-15</v>
      </c>
      <c r="V836">
        <f>T836+N836*Dt/2</f>
        <v>4.4408920985006262E-16</v>
      </c>
      <c r="W836">
        <f t="shared" si="115"/>
        <v>-1.7412987623107024E-14</v>
      </c>
      <c r="X836">
        <f t="shared" si="116"/>
        <v>-4.3557417827403258E-15</v>
      </c>
      <c r="Y836">
        <f>W836/m_</f>
        <v>-1.7412987623107024E-14</v>
      </c>
      <c r="Z836">
        <f>X836/m_</f>
        <v>-4.3557417827403258E-15</v>
      </c>
      <c r="AA836">
        <f>Q836*Dt</f>
        <v>-1.927404754905079</v>
      </c>
      <c r="AB836">
        <f>R836*Dt</f>
        <v>-0.69547187567373514</v>
      </c>
      <c r="AC836">
        <f>Y836*Dt</f>
        <v>-1.7412987623107025E-15</v>
      </c>
      <c r="AD836">
        <f>Z836*Dt</f>
        <v>-4.3557417827403262E-16</v>
      </c>
    </row>
    <row r="837" spans="6:30" x14ac:dyDescent="0.25">
      <c r="F837">
        <f>F836+Dt</f>
        <v>82.099999999999611</v>
      </c>
      <c r="G837">
        <f t="shared" si="108"/>
        <v>6377014.6835391372</v>
      </c>
      <c r="H837">
        <f t="shared" si="109"/>
        <v>5998458.4132873546</v>
      </c>
      <c r="I837">
        <f t="shared" si="110"/>
        <v>2164442.8701483244</v>
      </c>
      <c r="J837">
        <f>-G_*M*m_/(POWER(G837,2))</f>
        <v>-9.8082648379511923</v>
      </c>
      <c r="K837">
        <f t="shared" si="111"/>
        <v>-9.2260205843381726</v>
      </c>
      <c r="L837">
        <f t="shared" si="112"/>
        <v>-3.3290544166111267</v>
      </c>
      <c r="M837">
        <f t="shared" si="113"/>
        <v>-18.812746816281191</v>
      </c>
      <c r="N837">
        <f t="shared" si="114"/>
        <v>-6.788266142874801</v>
      </c>
      <c r="O837">
        <f>K837/m_</f>
        <v>-9.2260205843381726</v>
      </c>
      <c r="P837">
        <f>L837/m_</f>
        <v>-3.3290544166111267</v>
      </c>
      <c r="Q837">
        <f>M837+O837*Dt/2</f>
        <v>-19.274047845498099</v>
      </c>
      <c r="R837">
        <f>N837+P837*Dt/2</f>
        <v>-6.9547188637053576</v>
      </c>
      <c r="S837">
        <f>x/r_</f>
        <v>0.94063734081406147</v>
      </c>
      <c r="T837">
        <f>y/r_</f>
        <v>0.33941330714374052</v>
      </c>
      <c r="U837">
        <f>S837+M837*Dt/2</f>
        <v>1.8873791418627661E-15</v>
      </c>
      <c r="V837">
        <f>T837+N837*Dt/2</f>
        <v>4.4408920985006262E-16</v>
      </c>
      <c r="W837">
        <f t="shared" si="115"/>
        <v>-1.7412998813276398E-14</v>
      </c>
      <c r="X837">
        <f t="shared" si="116"/>
        <v>-4.3557445818858974E-15</v>
      </c>
      <c r="Y837">
        <f>W837/m_</f>
        <v>-1.7412998813276398E-14</v>
      </c>
      <c r="Z837">
        <f>X837/m_</f>
        <v>-4.3557445818858974E-15</v>
      </c>
      <c r="AA837">
        <f>Q837*Dt</f>
        <v>-1.9274047845498101</v>
      </c>
      <c r="AB837">
        <f>R837*Dt</f>
        <v>-0.69547188637053581</v>
      </c>
      <c r="AC837">
        <f>Y837*Dt</f>
        <v>-1.7412998813276398E-15</v>
      </c>
      <c r="AD837">
        <f>Z837*Dt</f>
        <v>-4.3557445818858976E-16</v>
      </c>
    </row>
    <row r="838" spans="6:30" x14ac:dyDescent="0.25">
      <c r="F838">
        <f>F837+Dt</f>
        <v>82.199999999999605</v>
      </c>
      <c r="G838">
        <f t="shared" si="108"/>
        <v>6377012.6344978129</v>
      </c>
      <c r="H838">
        <f t="shared" si="109"/>
        <v>5998456.48588257</v>
      </c>
      <c r="I838">
        <f t="shared" si="110"/>
        <v>2164442.1746764379</v>
      </c>
      <c r="J838">
        <f>-G_*M*m_/(POWER(G838,2))</f>
        <v>-9.8082711410728436</v>
      </c>
      <c r="K838">
        <f t="shared" si="111"/>
        <v>-9.2260265132901722</v>
      </c>
      <c r="L838">
        <f t="shared" si="112"/>
        <v>-3.3290565559733536</v>
      </c>
      <c r="M838">
        <f t="shared" si="113"/>
        <v>-18.812746816281191</v>
      </c>
      <c r="N838">
        <f t="shared" si="114"/>
        <v>-6.788266142874801</v>
      </c>
      <c r="O838">
        <f>K838/m_</f>
        <v>-9.2260265132901722</v>
      </c>
      <c r="P838">
        <f>L838/m_</f>
        <v>-3.3290565559733536</v>
      </c>
      <c r="Q838">
        <f>M838+O838*Dt/2</f>
        <v>-19.274048141945698</v>
      </c>
      <c r="R838">
        <f>N838+P838*Dt/2</f>
        <v>-6.9547189706734684</v>
      </c>
      <c r="S838">
        <f>x/r_</f>
        <v>0.94063734081406147</v>
      </c>
      <c r="T838">
        <f>y/r_</f>
        <v>0.33941330714374052</v>
      </c>
      <c r="U838">
        <f>S838+M838*Dt/2</f>
        <v>1.8873791418627661E-15</v>
      </c>
      <c r="V838">
        <f>T838+N838*Dt/2</f>
        <v>4.4408920985006262E-16</v>
      </c>
      <c r="W838">
        <f t="shared" si="115"/>
        <v>-1.7413010003456734E-14</v>
      </c>
      <c r="X838">
        <f t="shared" si="116"/>
        <v>-4.3557473810342111E-15</v>
      </c>
      <c r="Y838">
        <f>W838/m_</f>
        <v>-1.7413010003456734E-14</v>
      </c>
      <c r="Z838">
        <f>X838/m_</f>
        <v>-4.3557473810342111E-15</v>
      </c>
      <c r="AA838">
        <f>Q838*Dt</f>
        <v>-1.9274048141945699</v>
      </c>
      <c r="AB838">
        <f>R838*Dt</f>
        <v>-0.69547189706734691</v>
      </c>
      <c r="AC838">
        <f>Y838*Dt</f>
        <v>-1.7413010003456735E-15</v>
      </c>
      <c r="AD838">
        <f>Z838*Dt</f>
        <v>-4.3557473810342113E-16</v>
      </c>
    </row>
    <row r="839" spans="6:30" x14ac:dyDescent="0.25">
      <c r="F839">
        <f>F838+Dt</f>
        <v>82.299999999999599</v>
      </c>
      <c r="G839">
        <f t="shared" si="108"/>
        <v>6377010.585456457</v>
      </c>
      <c r="H839">
        <f t="shared" si="109"/>
        <v>5998454.5584777556</v>
      </c>
      <c r="I839">
        <f t="shared" si="110"/>
        <v>2164441.4792045406</v>
      </c>
      <c r="J839">
        <f>-G_*M*m_/(POWER(G839,2))</f>
        <v>-9.8082774442006677</v>
      </c>
      <c r="K839">
        <f t="shared" si="111"/>
        <v>-9.2260324422479787</v>
      </c>
      <c r="L839">
        <f t="shared" si="112"/>
        <v>-3.3290586953376762</v>
      </c>
      <c r="M839">
        <f t="shared" si="113"/>
        <v>-18.812746816281191</v>
      </c>
      <c r="N839">
        <f t="shared" si="114"/>
        <v>-6.788266142874801</v>
      </c>
      <c r="O839">
        <f>K839/m_</f>
        <v>-9.2260324422479787</v>
      </c>
      <c r="P839">
        <f>L839/m_</f>
        <v>-3.3290586953376762</v>
      </c>
      <c r="Q839">
        <f>M839+O839*Dt/2</f>
        <v>-19.274048438393589</v>
      </c>
      <c r="R839">
        <f>N839+P839*Dt/2</f>
        <v>-6.954719077641685</v>
      </c>
      <c r="S839">
        <f>x/r_</f>
        <v>0.94063734081406147</v>
      </c>
      <c r="T839">
        <f>y/r_</f>
        <v>0.33941330714374052</v>
      </c>
      <c r="U839">
        <f>S839+M839*Dt/2</f>
        <v>1.8873791418627661E-15</v>
      </c>
      <c r="V839">
        <f>T839+N839*Dt/2</f>
        <v>4.4408920985006262E-16</v>
      </c>
      <c r="W839">
        <f t="shared" si="115"/>
        <v>-1.7413021193648029E-14</v>
      </c>
      <c r="X839">
        <f t="shared" si="116"/>
        <v>-4.3557501801852661E-15</v>
      </c>
      <c r="Y839">
        <f>W839/m_</f>
        <v>-1.7413021193648029E-14</v>
      </c>
      <c r="Z839">
        <f>X839/m_</f>
        <v>-4.3557501801852661E-15</v>
      </c>
      <c r="AA839">
        <f>Q839*Dt</f>
        <v>-1.9274048438393589</v>
      </c>
      <c r="AB839">
        <f>R839*Dt</f>
        <v>-0.69547190776416856</v>
      </c>
      <c r="AC839">
        <f>Y839*Dt</f>
        <v>-1.741302119364803E-15</v>
      </c>
      <c r="AD839">
        <f>Z839*Dt</f>
        <v>-4.3557501801852663E-16</v>
      </c>
    </row>
    <row r="840" spans="6:30" x14ac:dyDescent="0.25">
      <c r="F840">
        <f>F839+Dt</f>
        <v>82.399999999999594</v>
      </c>
      <c r="G840">
        <f t="shared" si="108"/>
        <v>6377008.5364150694</v>
      </c>
      <c r="H840">
        <f t="shared" si="109"/>
        <v>5998452.6310729114</v>
      </c>
      <c r="I840">
        <f t="shared" si="110"/>
        <v>2164440.7837326326</v>
      </c>
      <c r="J840">
        <f>-G_*M*m_/(POWER(G840,2))</f>
        <v>-9.8082837473346647</v>
      </c>
      <c r="K840">
        <f t="shared" si="111"/>
        <v>-9.2260383712115903</v>
      </c>
      <c r="L840">
        <f t="shared" si="112"/>
        <v>-3.329060834704094</v>
      </c>
      <c r="M840">
        <f t="shared" si="113"/>
        <v>-18.812746816281191</v>
      </c>
      <c r="N840">
        <f t="shared" si="114"/>
        <v>-6.788266142874801</v>
      </c>
      <c r="O840">
        <f>K840/m_</f>
        <v>-9.2260383712115903</v>
      </c>
      <c r="P840">
        <f>L840/m_</f>
        <v>-3.329060834704094</v>
      </c>
      <c r="Q840">
        <f>M840+O840*Dt/2</f>
        <v>-19.27404873484177</v>
      </c>
      <c r="R840">
        <f>N840+P840*Dt/2</f>
        <v>-6.9547191846100054</v>
      </c>
      <c r="S840">
        <f>x/r_</f>
        <v>0.94063734081406147</v>
      </c>
      <c r="T840">
        <f>y/r_</f>
        <v>0.33941330714374052</v>
      </c>
      <c r="U840">
        <f>S840+M840*Dt/2</f>
        <v>1.8873791418627661E-15</v>
      </c>
      <c r="V840">
        <f>T840+N840*Dt/2</f>
        <v>4.4408920985006262E-16</v>
      </c>
      <c r="W840">
        <f t="shared" si="115"/>
        <v>-1.7413032383850283E-14</v>
      </c>
      <c r="X840">
        <f t="shared" si="116"/>
        <v>-4.3557529793390624E-15</v>
      </c>
      <c r="Y840">
        <f>W840/m_</f>
        <v>-1.7413032383850283E-14</v>
      </c>
      <c r="Z840">
        <f>X840/m_</f>
        <v>-4.3557529793390624E-15</v>
      </c>
      <c r="AA840">
        <f>Q840*Dt</f>
        <v>-1.9274048734841771</v>
      </c>
      <c r="AB840">
        <f>R840*Dt</f>
        <v>-0.69547191846100054</v>
      </c>
      <c r="AC840">
        <f>Y840*Dt</f>
        <v>-1.7413032383850285E-15</v>
      </c>
      <c r="AD840">
        <f>Z840*Dt</f>
        <v>-4.3557529793390626E-16</v>
      </c>
    </row>
    <row r="841" spans="6:30" x14ac:dyDescent="0.25">
      <c r="F841">
        <f>F840+Dt</f>
        <v>82.499999999999588</v>
      </c>
      <c r="G841">
        <f t="shared" si="108"/>
        <v>6377006.487373651</v>
      </c>
      <c r="H841">
        <f t="shared" si="109"/>
        <v>5998450.7036680384</v>
      </c>
      <c r="I841">
        <f t="shared" si="110"/>
        <v>2164440.088260714</v>
      </c>
      <c r="J841">
        <f>-G_*M*m_/(POWER(G841,2))</f>
        <v>-9.8082900504748327</v>
      </c>
      <c r="K841">
        <f t="shared" si="111"/>
        <v>-9.2260443001810071</v>
      </c>
      <c r="L841">
        <f t="shared" si="112"/>
        <v>-3.3290629740726061</v>
      </c>
      <c r="M841">
        <f t="shared" si="113"/>
        <v>-18.812746816281191</v>
      </c>
      <c r="N841">
        <f t="shared" si="114"/>
        <v>-6.788266142874801</v>
      </c>
      <c r="O841">
        <f>K841/m_</f>
        <v>-9.2260443001810071</v>
      </c>
      <c r="P841">
        <f>L841/m_</f>
        <v>-3.3290629740726061</v>
      </c>
      <c r="Q841">
        <f>M841+O841*Dt/2</f>
        <v>-19.274049031290239</v>
      </c>
      <c r="R841">
        <f>N841+P841*Dt/2</f>
        <v>-6.9547192915784315</v>
      </c>
      <c r="S841">
        <f>x/r_</f>
        <v>0.94063734081406147</v>
      </c>
      <c r="T841">
        <f>y/r_</f>
        <v>0.33941330714374052</v>
      </c>
      <c r="U841">
        <f>S841+M841*Dt/2</f>
        <v>1.8873791418627661E-15</v>
      </c>
      <c r="V841">
        <f>T841+N841*Dt/2</f>
        <v>4.4408920985006262E-16</v>
      </c>
      <c r="W841">
        <f t="shared" si="115"/>
        <v>-1.7413043574063493E-14</v>
      </c>
      <c r="X841">
        <f t="shared" si="116"/>
        <v>-4.3557557784955992E-15</v>
      </c>
      <c r="Y841">
        <f>W841/m_</f>
        <v>-1.7413043574063493E-14</v>
      </c>
      <c r="Z841">
        <f>X841/m_</f>
        <v>-4.3557557784955992E-15</v>
      </c>
      <c r="AA841">
        <f>Q841*Dt</f>
        <v>-1.9274049031290241</v>
      </c>
      <c r="AB841">
        <f>R841*Dt</f>
        <v>-0.69547192915784317</v>
      </c>
      <c r="AC841">
        <f>Y841*Dt</f>
        <v>-1.7413043574063493E-15</v>
      </c>
      <c r="AD841">
        <f>Z841*Dt</f>
        <v>-4.3557557784955992E-16</v>
      </c>
    </row>
    <row r="842" spans="6:30" x14ac:dyDescent="0.25">
      <c r="F842">
        <f>F841+Dt</f>
        <v>82.599999999999582</v>
      </c>
      <c r="G842">
        <f t="shared" si="108"/>
        <v>6377004.438332201</v>
      </c>
      <c r="H842">
        <f t="shared" si="109"/>
        <v>5998448.7762631355</v>
      </c>
      <c r="I842">
        <f t="shared" si="110"/>
        <v>2164439.3927887846</v>
      </c>
      <c r="J842">
        <f>-G_*M*m_/(POWER(G842,2))</f>
        <v>-9.8082963536211736</v>
      </c>
      <c r="K842">
        <f t="shared" si="111"/>
        <v>-9.2260502291562307</v>
      </c>
      <c r="L842">
        <f t="shared" si="112"/>
        <v>-3.329065113443213</v>
      </c>
      <c r="M842">
        <f t="shared" si="113"/>
        <v>-18.812746816281191</v>
      </c>
      <c r="N842">
        <f t="shared" si="114"/>
        <v>-6.788266142874801</v>
      </c>
      <c r="O842">
        <f>K842/m_</f>
        <v>-9.2260502291562307</v>
      </c>
      <c r="P842">
        <f>L842/m_</f>
        <v>-3.329065113443213</v>
      </c>
      <c r="Q842">
        <f>M842+O842*Dt/2</f>
        <v>-19.274049327739004</v>
      </c>
      <c r="R842">
        <f>N842+P842*Dt/2</f>
        <v>-6.9547193985469615</v>
      </c>
      <c r="S842">
        <f>x/r_</f>
        <v>0.94063734081406147</v>
      </c>
      <c r="T842">
        <f>y/r_</f>
        <v>0.33941330714374052</v>
      </c>
      <c r="U842">
        <f>S842+M842*Dt/2</f>
        <v>1.8873791418627661E-15</v>
      </c>
      <c r="V842">
        <f>T842+N842*Dt/2</f>
        <v>4.4408920985006262E-16</v>
      </c>
      <c r="W842">
        <f t="shared" si="115"/>
        <v>-1.7413054764287665E-14</v>
      </c>
      <c r="X842">
        <f t="shared" si="116"/>
        <v>-4.3557585776548773E-15</v>
      </c>
      <c r="Y842">
        <f>W842/m_</f>
        <v>-1.7413054764287665E-14</v>
      </c>
      <c r="Z842">
        <f>X842/m_</f>
        <v>-4.3557585776548773E-15</v>
      </c>
      <c r="AA842">
        <f>Q842*Dt</f>
        <v>-1.9274049327739005</v>
      </c>
      <c r="AB842">
        <f>R842*Dt</f>
        <v>-0.69547193985469624</v>
      </c>
      <c r="AC842">
        <f>Y842*Dt</f>
        <v>-1.7413054764287666E-15</v>
      </c>
      <c r="AD842">
        <f>Z842*Dt</f>
        <v>-4.3557585776548776E-16</v>
      </c>
    </row>
    <row r="843" spans="6:30" x14ac:dyDescent="0.25">
      <c r="F843">
        <f>F842+Dt</f>
        <v>82.699999999999577</v>
      </c>
      <c r="G843">
        <f t="shared" si="108"/>
        <v>6377002.3892907193</v>
      </c>
      <c r="H843">
        <f t="shared" si="109"/>
        <v>5998446.8488582028</v>
      </c>
      <c r="I843">
        <f t="shared" si="110"/>
        <v>2164438.6973168449</v>
      </c>
      <c r="J843">
        <f>-G_*M*m_/(POWER(G843,2))</f>
        <v>-9.8083026567736891</v>
      </c>
      <c r="K843">
        <f t="shared" si="111"/>
        <v>-9.2260561581372613</v>
      </c>
      <c r="L843">
        <f t="shared" si="112"/>
        <v>-3.3290672528159169</v>
      </c>
      <c r="M843">
        <f t="shared" si="113"/>
        <v>-18.812746816281191</v>
      </c>
      <c r="N843">
        <f t="shared" si="114"/>
        <v>-6.788266142874801</v>
      </c>
      <c r="O843">
        <f>K843/m_</f>
        <v>-9.2260561581372613</v>
      </c>
      <c r="P843">
        <f>L843/m_</f>
        <v>-3.3290672528159169</v>
      </c>
      <c r="Q843">
        <f>M843+O843*Dt/2</f>
        <v>-19.274049624188052</v>
      </c>
      <c r="R843">
        <f>N843+P843*Dt/2</f>
        <v>-6.9547195055155973</v>
      </c>
      <c r="S843">
        <f>x/r_</f>
        <v>0.94063734081406147</v>
      </c>
      <c r="T843">
        <f>y/r_</f>
        <v>0.33941330714374052</v>
      </c>
      <c r="U843">
        <f>S843+M843*Dt/2</f>
        <v>1.8873791418627661E-15</v>
      </c>
      <c r="V843">
        <f>T843+N843*Dt/2</f>
        <v>4.4408920985006262E-16</v>
      </c>
      <c r="W843">
        <f t="shared" si="115"/>
        <v>-1.7413065954522792E-14</v>
      </c>
      <c r="X843">
        <f t="shared" si="116"/>
        <v>-4.3557613768168975E-15</v>
      </c>
      <c r="Y843">
        <f>W843/m_</f>
        <v>-1.7413065954522792E-14</v>
      </c>
      <c r="Z843">
        <f>X843/m_</f>
        <v>-4.3557613768168975E-15</v>
      </c>
      <c r="AA843">
        <f>Q843*Dt</f>
        <v>-1.9274049624188052</v>
      </c>
      <c r="AB843">
        <f>R843*Dt</f>
        <v>-0.69547195055155975</v>
      </c>
      <c r="AC843">
        <f>Y843*Dt</f>
        <v>-1.7413065954522793E-15</v>
      </c>
      <c r="AD843">
        <f>Z843*Dt</f>
        <v>-4.3557613768168978E-16</v>
      </c>
    </row>
    <row r="844" spans="6:30" x14ac:dyDescent="0.25">
      <c r="F844">
        <f>F843+Dt</f>
        <v>82.799999999999571</v>
      </c>
      <c r="G844">
        <f t="shared" si="108"/>
        <v>6377000.3402492059</v>
      </c>
      <c r="H844">
        <f t="shared" si="109"/>
        <v>5998444.9214532403</v>
      </c>
      <c r="I844">
        <f t="shared" si="110"/>
        <v>2164438.0018448946</v>
      </c>
      <c r="J844">
        <f>-G_*M*m_/(POWER(G844,2))</f>
        <v>-9.8083089599323756</v>
      </c>
      <c r="K844">
        <f t="shared" si="111"/>
        <v>-9.2260620871240988</v>
      </c>
      <c r="L844">
        <f t="shared" si="112"/>
        <v>-3.3290693921907151</v>
      </c>
      <c r="M844">
        <f t="shared" si="113"/>
        <v>-18.812746816281191</v>
      </c>
      <c r="N844">
        <f t="shared" si="114"/>
        <v>-6.788266142874801</v>
      </c>
      <c r="O844">
        <f>K844/m_</f>
        <v>-9.2260620871240988</v>
      </c>
      <c r="P844">
        <f>L844/m_</f>
        <v>-3.3290693921907151</v>
      </c>
      <c r="Q844">
        <f>M844+O844*Dt/2</f>
        <v>-19.274049920637395</v>
      </c>
      <c r="R844">
        <f>N844+P844*Dt/2</f>
        <v>-6.9547196124843369</v>
      </c>
      <c r="S844">
        <f>x/r_</f>
        <v>0.94063734081406147</v>
      </c>
      <c r="T844">
        <f>y/r_</f>
        <v>0.33941330714374052</v>
      </c>
      <c r="U844">
        <f>S844+M844*Dt/2</f>
        <v>1.8873791418627661E-15</v>
      </c>
      <c r="V844">
        <f>T844+N844*Dt/2</f>
        <v>4.4408920985006262E-16</v>
      </c>
      <c r="W844">
        <f t="shared" si="115"/>
        <v>-1.7413077144768882E-14</v>
      </c>
      <c r="X844">
        <f t="shared" si="116"/>
        <v>-4.3557641759816582E-15</v>
      </c>
      <c r="Y844">
        <f>W844/m_</f>
        <v>-1.7413077144768882E-14</v>
      </c>
      <c r="Z844">
        <f>X844/m_</f>
        <v>-4.3557641759816582E-15</v>
      </c>
      <c r="AA844">
        <f>Q844*Dt</f>
        <v>-1.9274049920637397</v>
      </c>
      <c r="AB844">
        <f>R844*Dt</f>
        <v>-0.69547196124843369</v>
      </c>
      <c r="AC844">
        <f>Y844*Dt</f>
        <v>-1.7413077144768883E-15</v>
      </c>
      <c r="AD844">
        <f>Z844*Dt</f>
        <v>-4.3557641759816583E-16</v>
      </c>
    </row>
    <row r="845" spans="6:30" x14ac:dyDescent="0.25">
      <c r="F845">
        <f>F844+Dt</f>
        <v>82.899999999999565</v>
      </c>
      <c r="G845">
        <f t="shared" si="108"/>
        <v>6376998.2912076609</v>
      </c>
      <c r="H845">
        <f t="shared" si="109"/>
        <v>5998442.994048248</v>
      </c>
      <c r="I845">
        <f t="shared" si="110"/>
        <v>2164437.3063729336</v>
      </c>
      <c r="J845">
        <f>-G_*M*m_/(POWER(G845,2))</f>
        <v>-9.8083152630972368</v>
      </c>
      <c r="K845">
        <f t="shared" si="111"/>
        <v>-9.2260680161167432</v>
      </c>
      <c r="L845">
        <f t="shared" si="112"/>
        <v>-3.3290715315676094</v>
      </c>
      <c r="M845">
        <f t="shared" si="113"/>
        <v>-18.812746816281191</v>
      </c>
      <c r="N845">
        <f t="shared" si="114"/>
        <v>-6.788266142874801</v>
      </c>
      <c r="O845">
        <f>K845/m_</f>
        <v>-9.2260680161167432</v>
      </c>
      <c r="P845">
        <f>L845/m_</f>
        <v>-3.3290715315676094</v>
      </c>
      <c r="Q845">
        <f>M845+O845*Dt/2</f>
        <v>-19.274050217087026</v>
      </c>
      <c r="R845">
        <f>N845+P845*Dt/2</f>
        <v>-6.9547197194531813</v>
      </c>
      <c r="S845">
        <f>x/r_</f>
        <v>0.94063734081406147</v>
      </c>
      <c r="T845">
        <f>y/r_</f>
        <v>0.33941330714374052</v>
      </c>
      <c r="U845">
        <f>S845+M845*Dt/2</f>
        <v>1.8873791418627661E-15</v>
      </c>
      <c r="V845">
        <f>T845+N845*Dt/2</f>
        <v>4.4408920985006262E-16</v>
      </c>
      <c r="W845">
        <f t="shared" si="115"/>
        <v>-1.7413088335025933E-14</v>
      </c>
      <c r="X845">
        <f t="shared" si="116"/>
        <v>-4.3557669751491609E-15</v>
      </c>
      <c r="Y845">
        <f>W845/m_</f>
        <v>-1.7413088335025933E-14</v>
      </c>
      <c r="Z845">
        <f>X845/m_</f>
        <v>-4.3557669751491609E-15</v>
      </c>
      <c r="AA845">
        <f>Q845*Dt</f>
        <v>-1.9274050217087026</v>
      </c>
      <c r="AB845">
        <f>R845*Dt</f>
        <v>-0.69547197194531818</v>
      </c>
      <c r="AC845">
        <f>Y845*Dt</f>
        <v>-1.7413088335025934E-15</v>
      </c>
      <c r="AD845">
        <f>Z845*Dt</f>
        <v>-4.355766975149161E-16</v>
      </c>
    </row>
    <row r="846" spans="6:30" x14ac:dyDescent="0.25">
      <c r="F846">
        <f>F845+Dt</f>
        <v>82.999999999999559</v>
      </c>
      <c r="G846">
        <f t="shared" si="108"/>
        <v>6376996.2421660842</v>
      </c>
      <c r="H846">
        <f t="shared" si="109"/>
        <v>5998441.066643226</v>
      </c>
      <c r="I846">
        <f t="shared" si="110"/>
        <v>2164436.6109009618</v>
      </c>
      <c r="J846">
        <f>-G_*M*m_/(POWER(G846,2))</f>
        <v>-9.8083215662682708</v>
      </c>
      <c r="K846">
        <f t="shared" si="111"/>
        <v>-9.2260739451151927</v>
      </c>
      <c r="L846">
        <f t="shared" si="112"/>
        <v>-3.3290736709465985</v>
      </c>
      <c r="M846">
        <f t="shared" si="113"/>
        <v>-18.812746816281191</v>
      </c>
      <c r="N846">
        <f t="shared" si="114"/>
        <v>-6.788266142874801</v>
      </c>
      <c r="O846">
        <f>K846/m_</f>
        <v>-9.2260739451151927</v>
      </c>
      <c r="P846">
        <f>L846/m_</f>
        <v>-3.3290736709465985</v>
      </c>
      <c r="Q846">
        <f>M846+O846*Dt/2</f>
        <v>-19.274050513536949</v>
      </c>
      <c r="R846">
        <f>N846+P846*Dt/2</f>
        <v>-6.9547198264221306</v>
      </c>
      <c r="S846">
        <f>x/r_</f>
        <v>0.94063734081406147</v>
      </c>
      <c r="T846">
        <f>y/r_</f>
        <v>0.33941330714374052</v>
      </c>
      <c r="U846">
        <f>S846+M846*Dt/2</f>
        <v>1.8873791418627661E-15</v>
      </c>
      <c r="V846">
        <f>T846+N846*Dt/2</f>
        <v>4.4408920985006262E-16</v>
      </c>
      <c r="W846">
        <f t="shared" si="115"/>
        <v>-1.7413099525293937E-14</v>
      </c>
      <c r="X846">
        <f t="shared" si="116"/>
        <v>-4.3557697743194049E-15</v>
      </c>
      <c r="Y846">
        <f>W846/m_</f>
        <v>-1.7413099525293937E-14</v>
      </c>
      <c r="Z846">
        <f>X846/m_</f>
        <v>-4.3557697743194049E-15</v>
      </c>
      <c r="AA846">
        <f>Q846*Dt</f>
        <v>-1.9274050513536949</v>
      </c>
      <c r="AB846">
        <f>R846*Dt</f>
        <v>-0.6954719826422131</v>
      </c>
      <c r="AC846">
        <f>Y846*Dt</f>
        <v>-1.7413099525293938E-15</v>
      </c>
      <c r="AD846">
        <f>Z846*Dt</f>
        <v>-4.355769774319405E-16</v>
      </c>
    </row>
    <row r="847" spans="6:30" x14ac:dyDescent="0.25">
      <c r="F847">
        <f>F846+Dt</f>
        <v>83.099999999999554</v>
      </c>
      <c r="G847">
        <f t="shared" si="108"/>
        <v>6376994.1931244768</v>
      </c>
      <c r="H847">
        <f t="shared" si="109"/>
        <v>5998439.139238175</v>
      </c>
      <c r="I847">
        <f t="shared" si="110"/>
        <v>2164435.9154289793</v>
      </c>
      <c r="J847">
        <f>-G_*M*m_/(POWER(G847,2))</f>
        <v>-9.8083278694454759</v>
      </c>
      <c r="K847">
        <f t="shared" si="111"/>
        <v>-9.2260798741194474</v>
      </c>
      <c r="L847">
        <f t="shared" si="112"/>
        <v>-3.3290758103276819</v>
      </c>
      <c r="M847">
        <f t="shared" si="113"/>
        <v>-18.812746816281191</v>
      </c>
      <c r="N847">
        <f t="shared" si="114"/>
        <v>-6.788266142874801</v>
      </c>
      <c r="O847">
        <f>K847/m_</f>
        <v>-9.2260798741194474</v>
      </c>
      <c r="P847">
        <f>L847/m_</f>
        <v>-3.3290758103276819</v>
      </c>
      <c r="Q847">
        <f>M847+O847*Dt/2</f>
        <v>-19.274050809987163</v>
      </c>
      <c r="R847">
        <f>N847+P847*Dt/2</f>
        <v>-6.9547199333911855</v>
      </c>
      <c r="S847">
        <f>x/r_</f>
        <v>0.94063734081406147</v>
      </c>
      <c r="T847">
        <f>y/r_</f>
        <v>0.33941330714374052</v>
      </c>
      <c r="U847">
        <f>S847+M847*Dt/2</f>
        <v>1.8873791418627661E-15</v>
      </c>
      <c r="V847">
        <f>T847+N847*Dt/2</f>
        <v>4.4408920985006262E-16</v>
      </c>
      <c r="W847">
        <f t="shared" si="115"/>
        <v>-1.74131107155729E-14</v>
      </c>
      <c r="X847">
        <f t="shared" si="116"/>
        <v>-4.3557725734923895E-15</v>
      </c>
      <c r="Y847">
        <f>W847/m_</f>
        <v>-1.74131107155729E-14</v>
      </c>
      <c r="Z847">
        <f>X847/m_</f>
        <v>-4.3557725734923895E-15</v>
      </c>
      <c r="AA847">
        <f>Q847*Dt</f>
        <v>-1.9274050809987164</v>
      </c>
      <c r="AB847">
        <f>R847*Dt</f>
        <v>-0.69547199333911858</v>
      </c>
      <c r="AC847">
        <f>Y847*Dt</f>
        <v>-1.74131107155729E-15</v>
      </c>
      <c r="AD847">
        <f>Z847*Dt</f>
        <v>-4.3557725734923899E-16</v>
      </c>
    </row>
    <row r="848" spans="6:30" x14ac:dyDescent="0.25">
      <c r="F848">
        <f>F847+Dt</f>
        <v>83.199999999999548</v>
      </c>
      <c r="G848">
        <f t="shared" si="108"/>
        <v>6376992.1440828387</v>
      </c>
      <c r="H848">
        <f t="shared" si="109"/>
        <v>5998437.2118330942</v>
      </c>
      <c r="I848">
        <f t="shared" si="110"/>
        <v>2164435.2199569861</v>
      </c>
      <c r="J848">
        <f>-G_*M*m_/(POWER(G848,2))</f>
        <v>-9.808334172628852</v>
      </c>
      <c r="K848">
        <f t="shared" si="111"/>
        <v>-9.2260858031295072</v>
      </c>
      <c r="L848">
        <f t="shared" si="112"/>
        <v>-3.3290779497108596</v>
      </c>
      <c r="M848">
        <f t="shared" si="113"/>
        <v>-18.812746816281191</v>
      </c>
      <c r="N848">
        <f t="shared" si="114"/>
        <v>-6.788266142874801</v>
      </c>
      <c r="O848">
        <f>K848/m_</f>
        <v>-9.2260858031295072</v>
      </c>
      <c r="P848">
        <f>L848/m_</f>
        <v>-3.3290779497108596</v>
      </c>
      <c r="Q848">
        <f>M848+O848*Dt/2</f>
        <v>-19.274051106437668</v>
      </c>
      <c r="R848">
        <f>N848+P848*Dt/2</f>
        <v>-6.9547200403603444</v>
      </c>
      <c r="S848">
        <f>x/r_</f>
        <v>0.94063734081406147</v>
      </c>
      <c r="T848">
        <f>y/r_</f>
        <v>0.33941330714374052</v>
      </c>
      <c r="U848">
        <f>S848+M848*Dt/2</f>
        <v>1.8873791418627661E-15</v>
      </c>
      <c r="V848">
        <f>T848+N848*Dt/2</f>
        <v>4.4408920985006262E-16</v>
      </c>
      <c r="W848">
        <f t="shared" si="115"/>
        <v>-1.7413121905862819E-14</v>
      </c>
      <c r="X848">
        <f t="shared" si="116"/>
        <v>-4.3557753726681145E-15</v>
      </c>
      <c r="Y848">
        <f>W848/m_</f>
        <v>-1.7413121905862819E-14</v>
      </c>
      <c r="Z848">
        <f>X848/m_</f>
        <v>-4.3557753726681145E-15</v>
      </c>
      <c r="AA848">
        <f>Q848*Dt</f>
        <v>-1.9274051106437669</v>
      </c>
      <c r="AB848">
        <f>R848*Dt</f>
        <v>-0.69547200403603449</v>
      </c>
      <c r="AC848">
        <f>Y848*Dt</f>
        <v>-1.7413121905862819E-15</v>
      </c>
      <c r="AD848">
        <f>Z848*Dt</f>
        <v>-4.3557753726681145E-16</v>
      </c>
    </row>
    <row r="849" spans="6:30" x14ac:dyDescent="0.25">
      <c r="F849">
        <f>F848+Dt</f>
        <v>83.299999999999542</v>
      </c>
      <c r="G849">
        <f t="shared" si="108"/>
        <v>6376990.095041167</v>
      </c>
      <c r="H849">
        <f t="shared" si="109"/>
        <v>5998435.2844279837</v>
      </c>
      <c r="I849">
        <f t="shared" si="110"/>
        <v>2164434.5244849822</v>
      </c>
      <c r="J849">
        <f>-G_*M*m_/(POWER(G849,2))</f>
        <v>-9.8083404758184063</v>
      </c>
      <c r="K849">
        <f t="shared" si="111"/>
        <v>-9.2260917321453793</v>
      </c>
      <c r="L849">
        <f t="shared" si="112"/>
        <v>-3.3290800890961347</v>
      </c>
      <c r="M849">
        <f t="shared" si="113"/>
        <v>-18.812746816281191</v>
      </c>
      <c r="N849">
        <f t="shared" si="114"/>
        <v>-6.788266142874801</v>
      </c>
      <c r="O849">
        <f>K849/m_</f>
        <v>-9.2260917321453793</v>
      </c>
      <c r="P849">
        <f>L849/m_</f>
        <v>-3.3290800890961347</v>
      </c>
      <c r="Q849">
        <f>M849+O849*Dt/2</f>
        <v>-19.27405140288846</v>
      </c>
      <c r="R849">
        <f>N849+P849*Dt/2</f>
        <v>-6.9547201473296081</v>
      </c>
      <c r="S849">
        <f>x/r_</f>
        <v>0.94063734081406147</v>
      </c>
      <c r="T849">
        <f>y/r_</f>
        <v>0.33941330714374052</v>
      </c>
      <c r="U849">
        <f>S849+M849*Dt/2</f>
        <v>1.8873791418627661E-15</v>
      </c>
      <c r="V849">
        <f>T849+N849*Dt/2</f>
        <v>4.4408920985006262E-16</v>
      </c>
      <c r="W849">
        <f t="shared" si="115"/>
        <v>-1.7413133096163709E-14</v>
      </c>
      <c r="X849">
        <f t="shared" si="116"/>
        <v>-4.3557781718465832E-15</v>
      </c>
      <c r="Y849">
        <f>W849/m_</f>
        <v>-1.7413133096163709E-14</v>
      </c>
      <c r="Z849">
        <f>X849/m_</f>
        <v>-4.3557781718465832E-15</v>
      </c>
      <c r="AA849">
        <f>Q849*Dt</f>
        <v>-1.9274051402888461</v>
      </c>
      <c r="AB849">
        <f>R849*Dt</f>
        <v>-0.69547201473296083</v>
      </c>
      <c r="AC849">
        <f>Y849*Dt</f>
        <v>-1.7413133096163709E-15</v>
      </c>
      <c r="AD849">
        <f>Z849*Dt</f>
        <v>-4.3557781718465834E-16</v>
      </c>
    </row>
    <row r="850" spans="6:30" x14ac:dyDescent="0.25">
      <c r="F850">
        <f>F849+Dt</f>
        <v>83.399999999999537</v>
      </c>
      <c r="G850">
        <f t="shared" ref="G850:G913" si="117">SQRT(POWER(H850,2)+POWER(I850,2))</f>
        <v>6376988.0459994646</v>
      </c>
      <c r="H850">
        <f t="shared" ref="H850:H913" si="118">H849+AA849</f>
        <v>5998433.3570228433</v>
      </c>
      <c r="I850">
        <f t="shared" ref="I850:I913" si="119">I849+AB849</f>
        <v>2164433.8290129676</v>
      </c>
      <c r="J850">
        <f>-G_*M*m_/(POWER(G850,2))</f>
        <v>-9.8083467790141317</v>
      </c>
      <c r="K850">
        <f t="shared" ref="K850:K913" si="120">J850*H850/G850</f>
        <v>-9.2260976611670564</v>
      </c>
      <c r="L850">
        <f t="shared" ref="L850:L913" si="121">J850*I850/G850</f>
        <v>-3.3290822284835042</v>
      </c>
      <c r="M850">
        <f t="shared" ref="M850:M913" si="122">M849+AC849</f>
        <v>-18.812746816281191</v>
      </c>
      <c r="N850">
        <f t="shared" ref="N850:N913" si="123">N849+AD849</f>
        <v>-6.788266142874801</v>
      </c>
      <c r="O850">
        <f>K850/m_</f>
        <v>-9.2260976611670564</v>
      </c>
      <c r="P850">
        <f>L850/m_</f>
        <v>-3.3290822284835042</v>
      </c>
      <c r="Q850">
        <f>M850+O850*Dt/2</f>
        <v>-19.274051699339545</v>
      </c>
      <c r="R850">
        <f>N850+P850*Dt/2</f>
        <v>-6.9547202542989766</v>
      </c>
      <c r="S850">
        <f>x/r_</f>
        <v>0.94063734081406147</v>
      </c>
      <c r="T850">
        <f>y/r_</f>
        <v>0.33941330714374052</v>
      </c>
      <c r="U850">
        <f>S850+M850*Dt/2</f>
        <v>1.8873791418627661E-15</v>
      </c>
      <c r="V850">
        <f>T850+N850*Dt/2</f>
        <v>4.4408920985006262E-16</v>
      </c>
      <c r="W850">
        <f t="shared" ref="W850:W913" si="124">K850*U850</f>
        <v>-1.7413144286475551E-14</v>
      </c>
      <c r="X850">
        <f t="shared" ref="X850:X913" si="125">J850*V850</f>
        <v>-4.3557809710277925E-15</v>
      </c>
      <c r="Y850">
        <f>W850/m_</f>
        <v>-1.7413144286475551E-14</v>
      </c>
      <c r="Z850">
        <f>X850/m_</f>
        <v>-4.3557809710277925E-15</v>
      </c>
      <c r="AA850">
        <f>Q850*Dt</f>
        <v>-1.9274051699339545</v>
      </c>
      <c r="AB850">
        <f>R850*Dt</f>
        <v>-0.69547202542989772</v>
      </c>
      <c r="AC850">
        <f>Y850*Dt</f>
        <v>-1.7413144286475552E-15</v>
      </c>
      <c r="AD850">
        <f>Z850*Dt</f>
        <v>-4.3557809710277926E-16</v>
      </c>
    </row>
    <row r="851" spans="6:30" x14ac:dyDescent="0.25">
      <c r="F851">
        <f>F850+Dt</f>
        <v>83.499999999999531</v>
      </c>
      <c r="G851">
        <f t="shared" si="117"/>
        <v>6376985.9969577305</v>
      </c>
      <c r="H851">
        <f t="shared" si="118"/>
        <v>5998431.4296176732</v>
      </c>
      <c r="I851">
        <f t="shared" si="119"/>
        <v>2164433.1335409423</v>
      </c>
      <c r="J851">
        <f>-G_*M*m_/(POWER(G851,2))</f>
        <v>-9.8083530822160299</v>
      </c>
      <c r="K851">
        <f t="shared" si="120"/>
        <v>-9.226103590194537</v>
      </c>
      <c r="L851">
        <f t="shared" si="121"/>
        <v>-3.3290843678729689</v>
      </c>
      <c r="M851">
        <f t="shared" si="122"/>
        <v>-18.812746816281191</v>
      </c>
      <c r="N851">
        <f t="shared" si="123"/>
        <v>-6.788266142874801</v>
      </c>
      <c r="O851">
        <f>K851/m_</f>
        <v>-9.226103590194537</v>
      </c>
      <c r="P851">
        <f>L851/m_</f>
        <v>-3.3290843678729689</v>
      </c>
      <c r="Q851">
        <f>M851+O851*Dt/2</f>
        <v>-19.274051995790916</v>
      </c>
      <c r="R851">
        <f>N851+P851*Dt/2</f>
        <v>-6.9547203612684498</v>
      </c>
      <c r="S851">
        <f>x/r_</f>
        <v>0.94063734081406147</v>
      </c>
      <c r="T851">
        <f>y/r_</f>
        <v>0.33941330714374052</v>
      </c>
      <c r="U851">
        <f>S851+M851*Dt/2</f>
        <v>1.8873791418627661E-15</v>
      </c>
      <c r="V851">
        <f>T851+N851*Dt/2</f>
        <v>4.4408920985006262E-16</v>
      </c>
      <c r="W851">
        <f t="shared" si="124"/>
        <v>-1.741315547679835E-14</v>
      </c>
      <c r="X851">
        <f t="shared" si="125"/>
        <v>-4.3557837702117429E-15</v>
      </c>
      <c r="Y851">
        <f>W851/m_</f>
        <v>-1.741315547679835E-14</v>
      </c>
      <c r="Z851">
        <f>X851/m_</f>
        <v>-4.3557837702117429E-15</v>
      </c>
      <c r="AA851">
        <f>Q851*Dt</f>
        <v>-1.9274051995790917</v>
      </c>
      <c r="AB851">
        <f>R851*Dt</f>
        <v>-0.69547203612684505</v>
      </c>
      <c r="AC851">
        <f>Y851*Dt</f>
        <v>-1.7413155476798351E-15</v>
      </c>
      <c r="AD851">
        <f>Z851*Dt</f>
        <v>-4.3557837702117431E-16</v>
      </c>
    </row>
    <row r="852" spans="6:30" x14ac:dyDescent="0.25">
      <c r="F852">
        <f>F851+Dt</f>
        <v>83.599999999999525</v>
      </c>
      <c r="G852">
        <f t="shared" si="117"/>
        <v>6376983.9479159657</v>
      </c>
      <c r="H852">
        <f t="shared" si="118"/>
        <v>5998429.5022124732</v>
      </c>
      <c r="I852">
        <f t="shared" si="119"/>
        <v>2164432.4380689063</v>
      </c>
      <c r="J852">
        <f>-G_*M*m_/(POWER(G852,2))</f>
        <v>-9.8083593854240991</v>
      </c>
      <c r="K852">
        <f t="shared" si="120"/>
        <v>-9.2261095192278226</v>
      </c>
      <c r="L852">
        <f t="shared" si="121"/>
        <v>-3.3290865072645279</v>
      </c>
      <c r="M852">
        <f t="shared" si="122"/>
        <v>-18.812746816281191</v>
      </c>
      <c r="N852">
        <f t="shared" si="123"/>
        <v>-6.788266142874801</v>
      </c>
      <c r="O852">
        <f>K852/m_</f>
        <v>-9.2261095192278226</v>
      </c>
      <c r="P852">
        <f>L852/m_</f>
        <v>-3.3290865072645279</v>
      </c>
      <c r="Q852">
        <f>M852+O852*Dt/2</f>
        <v>-19.274052292242583</v>
      </c>
      <c r="R852">
        <f>N852+P852*Dt/2</f>
        <v>-6.954720468238027</v>
      </c>
      <c r="S852">
        <f>x/r_</f>
        <v>0.94063734081406147</v>
      </c>
      <c r="T852">
        <f>y/r_</f>
        <v>0.33941330714374052</v>
      </c>
      <c r="U852">
        <f>S852+M852*Dt/2</f>
        <v>1.8873791418627661E-15</v>
      </c>
      <c r="V852">
        <f>T852+N852*Dt/2</f>
        <v>4.4408920985006262E-16</v>
      </c>
      <c r="W852">
        <f t="shared" si="124"/>
        <v>-1.7413166667132107E-14</v>
      </c>
      <c r="X852">
        <f t="shared" si="125"/>
        <v>-4.355786569398434E-15</v>
      </c>
      <c r="Y852">
        <f>W852/m_</f>
        <v>-1.7413166667132107E-14</v>
      </c>
      <c r="Z852">
        <f>X852/m_</f>
        <v>-4.355786569398434E-15</v>
      </c>
      <c r="AA852">
        <f>Q852*Dt</f>
        <v>-1.9274052292242585</v>
      </c>
      <c r="AB852">
        <f>R852*Dt</f>
        <v>-0.6954720468238027</v>
      </c>
      <c r="AC852">
        <f>Y852*Dt</f>
        <v>-1.7413166667132107E-15</v>
      </c>
      <c r="AD852">
        <f>Z852*Dt</f>
        <v>-4.355786569398434E-16</v>
      </c>
    </row>
    <row r="853" spans="6:30" x14ac:dyDescent="0.25">
      <c r="F853">
        <f>F852+Dt</f>
        <v>83.69999999999952</v>
      </c>
      <c r="G853">
        <f t="shared" si="117"/>
        <v>6376981.8988741683</v>
      </c>
      <c r="H853">
        <f t="shared" si="118"/>
        <v>5998427.5748072444</v>
      </c>
      <c r="I853">
        <f t="shared" si="119"/>
        <v>2164431.7425968596</v>
      </c>
      <c r="J853">
        <f>-G_*M*m_/(POWER(G853,2))</f>
        <v>-9.808365688638343</v>
      </c>
      <c r="K853">
        <f t="shared" si="120"/>
        <v>-9.2261154482669205</v>
      </c>
      <c r="L853">
        <f t="shared" si="121"/>
        <v>-3.329088646658183</v>
      </c>
      <c r="M853">
        <f t="shared" si="122"/>
        <v>-18.812746816281191</v>
      </c>
      <c r="N853">
        <f t="shared" si="123"/>
        <v>-6.788266142874801</v>
      </c>
      <c r="O853">
        <f>K853/m_</f>
        <v>-9.2261154482669205</v>
      </c>
      <c r="P853">
        <f>L853/m_</f>
        <v>-3.329088646658183</v>
      </c>
      <c r="Q853">
        <f>M853+O853*Dt/2</f>
        <v>-19.274052588694538</v>
      </c>
      <c r="R853">
        <f>N853+P853*Dt/2</f>
        <v>-6.9547205752077099</v>
      </c>
      <c r="S853">
        <f>x/r_</f>
        <v>0.94063734081406147</v>
      </c>
      <c r="T853">
        <f>y/r_</f>
        <v>0.33941330714374052</v>
      </c>
      <c r="U853">
        <f>S853+M853*Dt/2</f>
        <v>1.8873791418627661E-15</v>
      </c>
      <c r="V853">
        <f>T853+N853*Dt/2</f>
        <v>4.4408920985006262E-16</v>
      </c>
      <c r="W853">
        <f t="shared" si="124"/>
        <v>-1.7413177857476829E-14</v>
      </c>
      <c r="X853">
        <f t="shared" si="125"/>
        <v>-4.355789368587867E-15</v>
      </c>
      <c r="Y853">
        <f>W853/m_</f>
        <v>-1.7413177857476829E-14</v>
      </c>
      <c r="Z853">
        <f>X853/m_</f>
        <v>-4.355789368587867E-15</v>
      </c>
      <c r="AA853">
        <f>Q853*Dt</f>
        <v>-1.9274052588694539</v>
      </c>
      <c r="AB853">
        <f>R853*Dt</f>
        <v>-0.69547205752077101</v>
      </c>
      <c r="AC853">
        <f>Y853*Dt</f>
        <v>-1.741317785747683E-15</v>
      </c>
      <c r="AD853">
        <f>Z853*Dt</f>
        <v>-4.355789368587867E-16</v>
      </c>
    </row>
    <row r="854" spans="6:30" x14ac:dyDescent="0.25">
      <c r="F854">
        <f>F853+Dt</f>
        <v>83.799999999999514</v>
      </c>
      <c r="G854">
        <f t="shared" si="117"/>
        <v>6376979.8498323401</v>
      </c>
      <c r="H854">
        <f t="shared" si="118"/>
        <v>5998425.6474019857</v>
      </c>
      <c r="I854">
        <f t="shared" si="119"/>
        <v>2164431.0471248021</v>
      </c>
      <c r="J854">
        <f>-G_*M*m_/(POWER(G854,2))</f>
        <v>-9.8083719918587597</v>
      </c>
      <c r="K854">
        <f t="shared" si="120"/>
        <v>-9.2261213773118218</v>
      </c>
      <c r="L854">
        <f t="shared" si="121"/>
        <v>-3.3290907860539325</v>
      </c>
      <c r="M854">
        <f t="shared" si="122"/>
        <v>-18.812746816281191</v>
      </c>
      <c r="N854">
        <f t="shared" si="123"/>
        <v>-6.788266142874801</v>
      </c>
      <c r="O854">
        <f>K854/m_</f>
        <v>-9.2261213773118218</v>
      </c>
      <c r="P854">
        <f>L854/m_</f>
        <v>-3.3290907860539325</v>
      </c>
      <c r="Q854">
        <f>M854+O854*Dt/2</f>
        <v>-19.274052885146784</v>
      </c>
      <c r="R854">
        <f>N854+P854*Dt/2</f>
        <v>-6.9547206821774976</v>
      </c>
      <c r="S854">
        <f>x/r_</f>
        <v>0.94063734081406147</v>
      </c>
      <c r="T854">
        <f>y/r_</f>
        <v>0.33941330714374052</v>
      </c>
      <c r="U854">
        <f>S854+M854*Dt/2</f>
        <v>1.8873791418627661E-15</v>
      </c>
      <c r="V854">
        <f>T854+N854*Dt/2</f>
        <v>4.4408920985006262E-16</v>
      </c>
      <c r="W854">
        <f t="shared" si="124"/>
        <v>-1.7413189047832507E-14</v>
      </c>
      <c r="X854">
        <f t="shared" si="125"/>
        <v>-4.3557921677800414E-15</v>
      </c>
      <c r="Y854">
        <f>W854/m_</f>
        <v>-1.7413189047832507E-14</v>
      </c>
      <c r="Z854">
        <f>X854/m_</f>
        <v>-4.3557921677800414E-15</v>
      </c>
      <c r="AA854">
        <f>Q854*Dt</f>
        <v>-1.9274052885146784</v>
      </c>
      <c r="AB854">
        <f>R854*Dt</f>
        <v>-0.69547206821774976</v>
      </c>
      <c r="AC854">
        <f>Y854*Dt</f>
        <v>-1.7413189047832509E-15</v>
      </c>
      <c r="AD854">
        <f>Z854*Dt</f>
        <v>-4.3557921677800414E-16</v>
      </c>
    </row>
    <row r="855" spans="6:30" x14ac:dyDescent="0.25">
      <c r="F855">
        <f>F854+Dt</f>
        <v>83.899999999999508</v>
      </c>
      <c r="G855">
        <f t="shared" si="117"/>
        <v>6376977.8007904803</v>
      </c>
      <c r="H855">
        <f t="shared" si="118"/>
        <v>5998423.7199966973</v>
      </c>
      <c r="I855">
        <f t="shared" si="119"/>
        <v>2164430.351652734</v>
      </c>
      <c r="J855">
        <f>-G_*M*m_/(POWER(G855,2))</f>
        <v>-9.8083782950853493</v>
      </c>
      <c r="K855">
        <f t="shared" si="120"/>
        <v>-9.22612730636253</v>
      </c>
      <c r="L855">
        <f t="shared" si="121"/>
        <v>-3.329092925451778</v>
      </c>
      <c r="M855">
        <f t="shared" si="122"/>
        <v>-18.812746816281191</v>
      </c>
      <c r="N855">
        <f t="shared" si="123"/>
        <v>-6.788266142874801</v>
      </c>
      <c r="O855">
        <f>K855/m_</f>
        <v>-9.22612730636253</v>
      </c>
      <c r="P855">
        <f>L855/m_</f>
        <v>-3.329092925451778</v>
      </c>
      <c r="Q855">
        <f>M855+O855*Dt/2</f>
        <v>-19.274053181599317</v>
      </c>
      <c r="R855">
        <f>N855+P855*Dt/2</f>
        <v>-6.9547207891473901</v>
      </c>
      <c r="S855">
        <f>x/r_</f>
        <v>0.94063734081406147</v>
      </c>
      <c r="T855">
        <f>y/r_</f>
        <v>0.33941330714374052</v>
      </c>
      <c r="U855">
        <f>S855+M855*Dt/2</f>
        <v>1.8873791418627661E-15</v>
      </c>
      <c r="V855">
        <f>T855+N855*Dt/2</f>
        <v>4.4408920985006262E-16</v>
      </c>
      <c r="W855">
        <f t="shared" si="124"/>
        <v>-1.7413200238199147E-14</v>
      </c>
      <c r="X855">
        <f t="shared" si="125"/>
        <v>-4.3557949669749571E-15</v>
      </c>
      <c r="Y855">
        <f>W855/m_</f>
        <v>-1.7413200238199147E-14</v>
      </c>
      <c r="Z855">
        <f>X855/m_</f>
        <v>-4.3557949669749571E-15</v>
      </c>
      <c r="AA855">
        <f>Q855*Dt</f>
        <v>-1.9274053181599318</v>
      </c>
      <c r="AB855">
        <f>R855*Dt</f>
        <v>-0.69547207891473906</v>
      </c>
      <c r="AC855">
        <f>Y855*Dt</f>
        <v>-1.7413200238199148E-15</v>
      </c>
      <c r="AD855">
        <f>Z855*Dt</f>
        <v>-4.3557949669749571E-16</v>
      </c>
    </row>
    <row r="856" spans="6:30" x14ac:dyDescent="0.25">
      <c r="F856">
        <f>F855+Dt</f>
        <v>83.999999999999503</v>
      </c>
      <c r="G856">
        <f t="shared" si="117"/>
        <v>6376975.7517485889</v>
      </c>
      <c r="H856">
        <f t="shared" si="118"/>
        <v>5998421.792591379</v>
      </c>
      <c r="I856">
        <f t="shared" si="119"/>
        <v>2164429.6561806551</v>
      </c>
      <c r="J856">
        <f>-G_*M*m_/(POWER(G856,2))</f>
        <v>-9.8083845983181135</v>
      </c>
      <c r="K856">
        <f t="shared" si="120"/>
        <v>-9.2261332354190468</v>
      </c>
      <c r="L856">
        <f t="shared" si="121"/>
        <v>-3.3290950648517188</v>
      </c>
      <c r="M856">
        <f t="shared" si="122"/>
        <v>-18.812746816281191</v>
      </c>
      <c r="N856">
        <f t="shared" si="123"/>
        <v>-6.788266142874801</v>
      </c>
      <c r="O856">
        <f>K856/m_</f>
        <v>-9.2261332354190468</v>
      </c>
      <c r="P856">
        <f>L856/m_</f>
        <v>-3.3290950648517188</v>
      </c>
      <c r="Q856">
        <f>M856+O856*Dt/2</f>
        <v>-19.274053478052142</v>
      </c>
      <c r="R856">
        <f>N856+P856*Dt/2</f>
        <v>-6.9547208961173865</v>
      </c>
      <c r="S856">
        <f>x/r_</f>
        <v>0.94063734081406147</v>
      </c>
      <c r="T856">
        <f>y/r_</f>
        <v>0.33941330714374052</v>
      </c>
      <c r="U856">
        <f>S856+M856*Dt/2</f>
        <v>1.8873791418627661E-15</v>
      </c>
      <c r="V856">
        <f>T856+N856*Dt/2</f>
        <v>4.4408920985006262E-16</v>
      </c>
      <c r="W856">
        <f t="shared" si="124"/>
        <v>-1.7413211428576746E-14</v>
      </c>
      <c r="X856">
        <f t="shared" si="125"/>
        <v>-4.3557977661726148E-15</v>
      </c>
      <c r="Y856">
        <f>W856/m_</f>
        <v>-1.7413211428576746E-14</v>
      </c>
      <c r="Z856">
        <f>X856/m_</f>
        <v>-4.3557977661726148E-15</v>
      </c>
      <c r="AA856">
        <f>Q856*Dt</f>
        <v>-1.9274053478052142</v>
      </c>
      <c r="AB856">
        <f>R856*Dt</f>
        <v>-0.69547208961173868</v>
      </c>
      <c r="AC856">
        <f>Y856*Dt</f>
        <v>-1.7413211428576747E-15</v>
      </c>
      <c r="AD856">
        <f>Z856*Dt</f>
        <v>-4.355797766172615E-16</v>
      </c>
    </row>
    <row r="857" spans="6:30" x14ac:dyDescent="0.25">
      <c r="F857">
        <f>F856+Dt</f>
        <v>84.099999999999497</v>
      </c>
      <c r="G857">
        <f t="shared" si="117"/>
        <v>6376973.7027066657</v>
      </c>
      <c r="H857">
        <f t="shared" si="118"/>
        <v>5998419.865186031</v>
      </c>
      <c r="I857">
        <f t="shared" si="119"/>
        <v>2164428.9607085655</v>
      </c>
      <c r="J857">
        <f>-G_*M*m_/(POWER(G857,2))</f>
        <v>-9.8083909015570487</v>
      </c>
      <c r="K857">
        <f t="shared" si="120"/>
        <v>-9.2261391644813671</v>
      </c>
      <c r="L857">
        <f t="shared" si="121"/>
        <v>-3.3290972042537543</v>
      </c>
      <c r="M857">
        <f t="shared" si="122"/>
        <v>-18.812746816281191</v>
      </c>
      <c r="N857">
        <f t="shared" si="123"/>
        <v>-6.788266142874801</v>
      </c>
      <c r="O857">
        <f>K857/m_</f>
        <v>-9.2261391644813671</v>
      </c>
      <c r="P857">
        <f>L857/m_</f>
        <v>-3.3290972042537543</v>
      </c>
      <c r="Q857">
        <f>M857+O857*Dt/2</f>
        <v>-19.274053774505258</v>
      </c>
      <c r="R857">
        <f>N857+P857*Dt/2</f>
        <v>-6.9547210030874886</v>
      </c>
      <c r="S857">
        <f>x/r_</f>
        <v>0.94063734081406147</v>
      </c>
      <c r="T857">
        <f>y/r_</f>
        <v>0.33941330714374052</v>
      </c>
      <c r="U857">
        <f>S857+M857*Dt/2</f>
        <v>1.8873791418627661E-15</v>
      </c>
      <c r="V857">
        <f>T857+N857*Dt/2</f>
        <v>4.4408920985006262E-16</v>
      </c>
      <c r="W857">
        <f t="shared" si="124"/>
        <v>-1.7413222618965301E-14</v>
      </c>
      <c r="X857">
        <f t="shared" si="125"/>
        <v>-4.3558005653730131E-15</v>
      </c>
      <c r="Y857">
        <f>W857/m_</f>
        <v>-1.7413222618965301E-14</v>
      </c>
      <c r="Z857">
        <f>X857/m_</f>
        <v>-4.3558005653730131E-15</v>
      </c>
      <c r="AA857">
        <f>Q857*Dt</f>
        <v>-1.927405377450526</v>
      </c>
      <c r="AB857">
        <f>R857*Dt</f>
        <v>-0.69547210030874895</v>
      </c>
      <c r="AC857">
        <f>Y857*Dt</f>
        <v>-1.7413222618965301E-15</v>
      </c>
      <c r="AD857">
        <f>Z857*Dt</f>
        <v>-4.3558005653730133E-16</v>
      </c>
    </row>
    <row r="858" spans="6:30" x14ac:dyDescent="0.25">
      <c r="F858">
        <f>F857+Dt</f>
        <v>84.199999999999491</v>
      </c>
      <c r="G858">
        <f t="shared" si="117"/>
        <v>6376971.6536647109</v>
      </c>
      <c r="H858">
        <f t="shared" si="118"/>
        <v>5998417.9377806531</v>
      </c>
      <c r="I858">
        <f t="shared" si="119"/>
        <v>2164428.2652364653</v>
      </c>
      <c r="J858">
        <f>-G_*M*m_/(POWER(G858,2))</f>
        <v>-9.8083972048021586</v>
      </c>
      <c r="K858">
        <f t="shared" si="120"/>
        <v>-9.226145093549496</v>
      </c>
      <c r="L858">
        <f t="shared" si="121"/>
        <v>-3.3290993436578855</v>
      </c>
      <c r="M858">
        <f t="shared" si="122"/>
        <v>-18.812746816281191</v>
      </c>
      <c r="N858">
        <f t="shared" si="123"/>
        <v>-6.788266142874801</v>
      </c>
      <c r="O858">
        <f>K858/m_</f>
        <v>-9.226145093549496</v>
      </c>
      <c r="P858">
        <f>L858/m_</f>
        <v>-3.3290993436578855</v>
      </c>
      <c r="Q858">
        <f>M858+O858*Dt/2</f>
        <v>-19.274054070958666</v>
      </c>
      <c r="R858">
        <f>N858+P858*Dt/2</f>
        <v>-6.9547211100576956</v>
      </c>
      <c r="S858">
        <f>x/r_</f>
        <v>0.94063734081406147</v>
      </c>
      <c r="T858">
        <f>y/r_</f>
        <v>0.33941330714374052</v>
      </c>
      <c r="U858">
        <f>S858+M858*Dt/2</f>
        <v>1.8873791418627661E-15</v>
      </c>
      <c r="V858">
        <f>T858+N858*Dt/2</f>
        <v>4.4408920985006262E-16</v>
      </c>
      <c r="W858">
        <f t="shared" si="124"/>
        <v>-1.7413233809364817E-14</v>
      </c>
      <c r="X858">
        <f t="shared" si="125"/>
        <v>-4.3558033645761534E-15</v>
      </c>
      <c r="Y858">
        <f>W858/m_</f>
        <v>-1.7413233809364817E-14</v>
      </c>
      <c r="Z858">
        <f>X858/m_</f>
        <v>-4.3558033645761534E-15</v>
      </c>
      <c r="AA858">
        <f>Q858*Dt</f>
        <v>-1.9274054070958666</v>
      </c>
      <c r="AB858">
        <f>R858*Dt</f>
        <v>-0.69547211100576956</v>
      </c>
      <c r="AC858">
        <f>Y858*Dt</f>
        <v>-1.7413233809364819E-15</v>
      </c>
      <c r="AD858">
        <f>Z858*Dt</f>
        <v>-4.3558033645761538E-16</v>
      </c>
    </row>
    <row r="859" spans="6:30" x14ac:dyDescent="0.25">
      <c r="F859">
        <f>F858+Dt</f>
        <v>84.299999999999486</v>
      </c>
      <c r="G859">
        <f t="shared" si="117"/>
        <v>6376969.6046227254</v>
      </c>
      <c r="H859">
        <f t="shared" si="118"/>
        <v>5998416.0103752464</v>
      </c>
      <c r="I859">
        <f t="shared" si="119"/>
        <v>2164427.5697643543</v>
      </c>
      <c r="J859">
        <f>-G_*M*m_/(POWER(G859,2))</f>
        <v>-9.8084035080534395</v>
      </c>
      <c r="K859">
        <f t="shared" si="120"/>
        <v>-9.2261510226234282</v>
      </c>
      <c r="L859">
        <f t="shared" si="121"/>
        <v>-3.3291014830641115</v>
      </c>
      <c r="M859">
        <f t="shared" si="122"/>
        <v>-18.812746816281191</v>
      </c>
      <c r="N859">
        <f t="shared" si="123"/>
        <v>-6.788266142874801</v>
      </c>
      <c r="O859">
        <f>K859/m_</f>
        <v>-9.2261510226234282</v>
      </c>
      <c r="P859">
        <f>L859/m_</f>
        <v>-3.3291014830641115</v>
      </c>
      <c r="Q859">
        <f>M859+O859*Dt/2</f>
        <v>-19.274054367412361</v>
      </c>
      <c r="R859">
        <f>N859+P859*Dt/2</f>
        <v>-6.9547212170280064</v>
      </c>
      <c r="S859">
        <f>x/r_</f>
        <v>0.94063734081406147</v>
      </c>
      <c r="T859">
        <f>y/r_</f>
        <v>0.33941330714374052</v>
      </c>
      <c r="U859">
        <f>S859+M859*Dt/2</f>
        <v>1.8873791418627661E-15</v>
      </c>
      <c r="V859">
        <f>T859+N859*Dt/2</f>
        <v>4.4408920985006262E-16</v>
      </c>
      <c r="W859">
        <f t="shared" si="124"/>
        <v>-1.7413244999775289E-14</v>
      </c>
      <c r="X859">
        <f t="shared" si="125"/>
        <v>-4.3558061637820342E-15</v>
      </c>
      <c r="Y859">
        <f>W859/m_</f>
        <v>-1.7413244999775289E-14</v>
      </c>
      <c r="Z859">
        <f>X859/m_</f>
        <v>-4.3558061637820342E-15</v>
      </c>
      <c r="AA859">
        <f>Q859*Dt</f>
        <v>-1.9274054367412363</v>
      </c>
      <c r="AB859">
        <f>R859*Dt</f>
        <v>-0.69547212170280071</v>
      </c>
      <c r="AC859">
        <f>Y859*Dt</f>
        <v>-1.7413244999775289E-15</v>
      </c>
      <c r="AD859">
        <f>Z859*Dt</f>
        <v>-4.3558061637820346E-16</v>
      </c>
    </row>
    <row r="860" spans="6:30" x14ac:dyDescent="0.25">
      <c r="F860">
        <f>F859+Dt</f>
        <v>84.39999999999948</v>
      </c>
      <c r="G860">
        <f t="shared" si="117"/>
        <v>6376967.5555807082</v>
      </c>
      <c r="H860">
        <f t="shared" si="118"/>
        <v>5998414.0829698099</v>
      </c>
      <c r="I860">
        <f t="shared" si="119"/>
        <v>2164426.8742922326</v>
      </c>
      <c r="J860">
        <f>-G_*M*m_/(POWER(G860,2))</f>
        <v>-9.8084098113108915</v>
      </c>
      <c r="K860">
        <f t="shared" si="120"/>
        <v>-9.2261569517031674</v>
      </c>
      <c r="L860">
        <f t="shared" si="121"/>
        <v>-3.3291036224724313</v>
      </c>
      <c r="M860">
        <f t="shared" si="122"/>
        <v>-18.812746816281191</v>
      </c>
      <c r="N860">
        <f t="shared" si="123"/>
        <v>-6.788266142874801</v>
      </c>
      <c r="O860">
        <f>K860/m_</f>
        <v>-9.2261569517031674</v>
      </c>
      <c r="P860">
        <f>L860/m_</f>
        <v>-3.3291036224724313</v>
      </c>
      <c r="Q860">
        <f>M860+O860*Dt/2</f>
        <v>-19.274054663866348</v>
      </c>
      <c r="R860">
        <f>N860+P860*Dt/2</f>
        <v>-6.9547213239984229</v>
      </c>
      <c r="S860">
        <f>x/r_</f>
        <v>0.94063734081406147</v>
      </c>
      <c r="T860">
        <f>y/r_</f>
        <v>0.33941330714374052</v>
      </c>
      <c r="U860">
        <f>S860+M860*Dt/2</f>
        <v>1.8873791418627661E-15</v>
      </c>
      <c r="V860">
        <f>T860+N860*Dt/2</f>
        <v>4.4408920985006262E-16</v>
      </c>
      <c r="W860">
        <f t="shared" si="124"/>
        <v>-1.7413256190196717E-14</v>
      </c>
      <c r="X860">
        <f t="shared" si="125"/>
        <v>-4.3558089629906556E-15</v>
      </c>
      <c r="Y860">
        <f>W860/m_</f>
        <v>-1.7413256190196717E-14</v>
      </c>
      <c r="Z860">
        <f>X860/m_</f>
        <v>-4.3558089629906556E-15</v>
      </c>
      <c r="AA860">
        <f>Q860*Dt</f>
        <v>-1.9274054663866349</v>
      </c>
      <c r="AB860">
        <f>R860*Dt</f>
        <v>-0.69547213239984229</v>
      </c>
      <c r="AC860">
        <f>Y860*Dt</f>
        <v>-1.7413256190196717E-15</v>
      </c>
      <c r="AD860">
        <f>Z860*Dt</f>
        <v>-4.3558089629906558E-16</v>
      </c>
    </row>
    <row r="861" spans="6:30" x14ac:dyDescent="0.25">
      <c r="F861">
        <f>F860+Dt</f>
        <v>84.499999999999474</v>
      </c>
      <c r="G861">
        <f t="shared" si="117"/>
        <v>6376965.5065386593</v>
      </c>
      <c r="H861">
        <f t="shared" si="118"/>
        <v>5998412.1555643436</v>
      </c>
      <c r="I861">
        <f t="shared" si="119"/>
        <v>2164426.1788201001</v>
      </c>
      <c r="J861">
        <f>-G_*M*m_/(POWER(G861,2))</f>
        <v>-9.8084161145745199</v>
      </c>
      <c r="K861">
        <f t="shared" si="120"/>
        <v>-9.2261628807887153</v>
      </c>
      <c r="L861">
        <f t="shared" si="121"/>
        <v>-3.3291057618828472</v>
      </c>
      <c r="M861">
        <f t="shared" si="122"/>
        <v>-18.812746816281191</v>
      </c>
      <c r="N861">
        <f t="shared" si="123"/>
        <v>-6.788266142874801</v>
      </c>
      <c r="O861">
        <f>K861/m_</f>
        <v>-9.2261628807887153</v>
      </c>
      <c r="P861">
        <f>L861/m_</f>
        <v>-3.3291057618828472</v>
      </c>
      <c r="Q861">
        <f>M861+O861*Dt/2</f>
        <v>-19.274054960320626</v>
      </c>
      <c r="R861">
        <f>N861+P861*Dt/2</f>
        <v>-6.9547214309689434</v>
      </c>
      <c r="S861">
        <f>x/r_</f>
        <v>0.94063734081406147</v>
      </c>
      <c r="T861">
        <f>y/r_</f>
        <v>0.33941330714374052</v>
      </c>
      <c r="U861">
        <f>S861+M861*Dt/2</f>
        <v>1.8873791418627661E-15</v>
      </c>
      <c r="V861">
        <f>T861+N861*Dt/2</f>
        <v>4.4408920985006262E-16</v>
      </c>
      <c r="W861">
        <f t="shared" si="124"/>
        <v>-1.7413267380629111E-14</v>
      </c>
      <c r="X861">
        <f t="shared" si="125"/>
        <v>-4.3558117622020198E-15</v>
      </c>
      <c r="Y861">
        <f>W861/m_</f>
        <v>-1.7413267380629111E-14</v>
      </c>
      <c r="Z861">
        <f>X861/m_</f>
        <v>-4.3558117622020198E-15</v>
      </c>
      <c r="AA861">
        <f>Q861*Dt</f>
        <v>-1.9274054960320628</v>
      </c>
      <c r="AB861">
        <f>R861*Dt</f>
        <v>-0.69547214309689442</v>
      </c>
      <c r="AC861">
        <f>Y861*Dt</f>
        <v>-1.7413267380629111E-15</v>
      </c>
      <c r="AD861">
        <f>Z861*Dt</f>
        <v>-4.3558117622020202E-16</v>
      </c>
    </row>
    <row r="862" spans="6:30" x14ac:dyDescent="0.25">
      <c r="F862">
        <f>F861+Dt</f>
        <v>84.599999999999469</v>
      </c>
      <c r="G862">
        <f t="shared" si="117"/>
        <v>6376963.4574965788</v>
      </c>
      <c r="H862">
        <f t="shared" si="118"/>
        <v>5998410.2281588474</v>
      </c>
      <c r="I862">
        <f t="shared" si="119"/>
        <v>2164425.483347957</v>
      </c>
      <c r="J862">
        <f>-G_*M*m_/(POWER(G862,2))</f>
        <v>-9.8084224178443211</v>
      </c>
      <c r="K862">
        <f t="shared" si="120"/>
        <v>-9.22616880988007</v>
      </c>
      <c r="L862">
        <f t="shared" si="121"/>
        <v>-3.3291079012953593</v>
      </c>
      <c r="M862">
        <f t="shared" si="122"/>
        <v>-18.812746816281191</v>
      </c>
      <c r="N862">
        <f t="shared" si="123"/>
        <v>-6.788266142874801</v>
      </c>
      <c r="O862">
        <f>K862/m_</f>
        <v>-9.22616880988007</v>
      </c>
      <c r="P862">
        <f>L862/m_</f>
        <v>-3.3291079012953593</v>
      </c>
      <c r="Q862">
        <f>M862+O862*Dt/2</f>
        <v>-19.274055256775195</v>
      </c>
      <c r="R862">
        <f>N862+P862*Dt/2</f>
        <v>-6.9547215379395686</v>
      </c>
      <c r="S862">
        <f>x/r_</f>
        <v>0.94063734081406147</v>
      </c>
      <c r="T862">
        <f>y/r_</f>
        <v>0.33941330714374052</v>
      </c>
      <c r="U862">
        <f>S862+M862*Dt/2</f>
        <v>1.8873791418627661E-15</v>
      </c>
      <c r="V862">
        <f>T862+N862*Dt/2</f>
        <v>4.4408920985006262E-16</v>
      </c>
      <c r="W862">
        <f t="shared" si="124"/>
        <v>-1.7413278571072466E-14</v>
      </c>
      <c r="X862">
        <f t="shared" si="125"/>
        <v>-4.3558145614161253E-15</v>
      </c>
      <c r="Y862">
        <f>W862/m_</f>
        <v>-1.7413278571072466E-14</v>
      </c>
      <c r="Z862">
        <f>X862/m_</f>
        <v>-4.3558145614161253E-15</v>
      </c>
      <c r="AA862">
        <f>Q862*Dt</f>
        <v>-1.9274055256775195</v>
      </c>
      <c r="AB862">
        <f>R862*Dt</f>
        <v>-0.69547215379395688</v>
      </c>
      <c r="AC862">
        <f>Y862*Dt</f>
        <v>-1.7413278571072467E-15</v>
      </c>
      <c r="AD862">
        <f>Z862*Dt</f>
        <v>-4.3558145614161254E-16</v>
      </c>
    </row>
    <row r="863" spans="6:30" x14ac:dyDescent="0.25">
      <c r="F863">
        <f>F862+Dt</f>
        <v>84.699999999999463</v>
      </c>
      <c r="G863">
        <f t="shared" si="117"/>
        <v>6376961.4084544666</v>
      </c>
      <c r="H863">
        <f t="shared" si="118"/>
        <v>5998408.3007533215</v>
      </c>
      <c r="I863">
        <f t="shared" si="119"/>
        <v>2164424.7878758032</v>
      </c>
      <c r="J863">
        <f>-G_*M*m_/(POWER(G863,2))</f>
        <v>-9.8084287211202934</v>
      </c>
      <c r="K863">
        <f t="shared" si="120"/>
        <v>-9.2261747389772299</v>
      </c>
      <c r="L863">
        <f t="shared" si="121"/>
        <v>-3.3291100407099656</v>
      </c>
      <c r="M863">
        <f t="shared" si="122"/>
        <v>-18.812746816281191</v>
      </c>
      <c r="N863">
        <f t="shared" si="123"/>
        <v>-6.788266142874801</v>
      </c>
      <c r="O863">
        <f>K863/m_</f>
        <v>-9.2261747389772299</v>
      </c>
      <c r="P863">
        <f>L863/m_</f>
        <v>-3.3291100407099656</v>
      </c>
      <c r="Q863">
        <f>M863+O863*Dt/2</f>
        <v>-19.274055553230053</v>
      </c>
      <c r="R863">
        <f>N863+P863*Dt/2</f>
        <v>-6.9547216449102995</v>
      </c>
      <c r="S863">
        <f>x/r_</f>
        <v>0.94063734081406147</v>
      </c>
      <c r="T863">
        <f>y/r_</f>
        <v>0.33941330714374052</v>
      </c>
      <c r="U863">
        <f>S863+M863*Dt/2</f>
        <v>1.8873791418627661E-15</v>
      </c>
      <c r="V863">
        <f>T863+N863*Dt/2</f>
        <v>4.4408920985006262E-16</v>
      </c>
      <c r="W863">
        <f t="shared" si="124"/>
        <v>-1.7413289761526773E-14</v>
      </c>
      <c r="X863">
        <f t="shared" si="125"/>
        <v>-4.3558173606329713E-15</v>
      </c>
      <c r="Y863">
        <f>W863/m_</f>
        <v>-1.7413289761526773E-14</v>
      </c>
      <c r="Z863">
        <f>X863/m_</f>
        <v>-4.3558173606329713E-15</v>
      </c>
      <c r="AA863">
        <f>Q863*Dt</f>
        <v>-1.9274055553230054</v>
      </c>
      <c r="AB863">
        <f>R863*Dt</f>
        <v>-0.69547216449103</v>
      </c>
      <c r="AC863">
        <f>Y863*Dt</f>
        <v>-1.7413289761526775E-15</v>
      </c>
      <c r="AD863">
        <f>Z863*Dt</f>
        <v>-4.3558173606329714E-16</v>
      </c>
    </row>
    <row r="864" spans="6:30" x14ac:dyDescent="0.25">
      <c r="F864">
        <f>F863+Dt</f>
        <v>84.799999999999457</v>
      </c>
      <c r="G864">
        <f t="shared" si="117"/>
        <v>6376959.3594123218</v>
      </c>
      <c r="H864">
        <f t="shared" si="118"/>
        <v>5998406.3733477658</v>
      </c>
      <c r="I864">
        <f t="shared" si="119"/>
        <v>2164424.0924036386</v>
      </c>
      <c r="J864">
        <f>-G_*M*m_/(POWER(G864,2))</f>
        <v>-9.8084350244024456</v>
      </c>
      <c r="K864">
        <f t="shared" si="120"/>
        <v>-9.2261806680802039</v>
      </c>
      <c r="L864">
        <f t="shared" si="121"/>
        <v>-3.3291121801266694</v>
      </c>
      <c r="M864">
        <f t="shared" si="122"/>
        <v>-18.812746816281191</v>
      </c>
      <c r="N864">
        <f t="shared" si="123"/>
        <v>-6.788266142874801</v>
      </c>
      <c r="O864">
        <f>K864/m_</f>
        <v>-9.2261806680802039</v>
      </c>
      <c r="P864">
        <f>L864/m_</f>
        <v>-3.3291121801266694</v>
      </c>
      <c r="Q864">
        <f>M864+O864*Dt/2</f>
        <v>-19.274055849685201</v>
      </c>
      <c r="R864">
        <f>N864+P864*Dt/2</f>
        <v>-6.9547217518811344</v>
      </c>
      <c r="S864">
        <f>x/r_</f>
        <v>0.94063734081406147</v>
      </c>
      <c r="T864">
        <f>y/r_</f>
        <v>0.33941330714374052</v>
      </c>
      <c r="U864">
        <f>S864+M864*Dt/2</f>
        <v>1.8873791418627661E-15</v>
      </c>
      <c r="V864">
        <f>T864+N864*Dt/2</f>
        <v>4.4408920985006262E-16</v>
      </c>
      <c r="W864">
        <f t="shared" si="124"/>
        <v>-1.7413300951992056E-14</v>
      </c>
      <c r="X864">
        <f t="shared" si="125"/>
        <v>-4.3558201598525617E-15</v>
      </c>
      <c r="Y864">
        <f>W864/m_</f>
        <v>-1.7413300951992056E-14</v>
      </c>
      <c r="Z864">
        <f>X864/m_</f>
        <v>-4.3558201598525617E-15</v>
      </c>
      <c r="AA864">
        <f>Q864*Dt</f>
        <v>-1.9274055849685201</v>
      </c>
      <c r="AB864">
        <f>R864*Dt</f>
        <v>-0.69547217518811344</v>
      </c>
      <c r="AC864">
        <f>Y864*Dt</f>
        <v>-1.7413300951992057E-15</v>
      </c>
      <c r="AD864">
        <f>Z864*Dt</f>
        <v>-4.3558201598525621E-16</v>
      </c>
    </row>
    <row r="865" spans="6:30" x14ac:dyDescent="0.25">
      <c r="F865">
        <f>F864+Dt</f>
        <v>84.899999999999451</v>
      </c>
      <c r="G865">
        <f t="shared" si="117"/>
        <v>6376957.3103701472</v>
      </c>
      <c r="H865">
        <f t="shared" si="118"/>
        <v>5998404.4459421812</v>
      </c>
      <c r="I865">
        <f t="shared" si="119"/>
        <v>2164423.3969314634</v>
      </c>
      <c r="J865">
        <f>-G_*M*m_/(POWER(G865,2))</f>
        <v>-9.8084413276907618</v>
      </c>
      <c r="K865">
        <f t="shared" si="120"/>
        <v>-9.226186597188974</v>
      </c>
      <c r="L865">
        <f t="shared" si="121"/>
        <v>-3.3291143195454649</v>
      </c>
      <c r="M865">
        <f t="shared" si="122"/>
        <v>-18.812746816281191</v>
      </c>
      <c r="N865">
        <f t="shared" si="123"/>
        <v>-6.788266142874801</v>
      </c>
      <c r="O865">
        <f>K865/m_</f>
        <v>-9.226186597188974</v>
      </c>
      <c r="P865">
        <f>L865/m_</f>
        <v>-3.3291143195454649</v>
      </c>
      <c r="Q865">
        <f>M865+O865*Dt/2</f>
        <v>-19.274056146140641</v>
      </c>
      <c r="R865">
        <f>N865+P865*Dt/2</f>
        <v>-6.9547218588520741</v>
      </c>
      <c r="S865">
        <f>x/r_</f>
        <v>0.94063734081406147</v>
      </c>
      <c r="T865">
        <f>y/r_</f>
        <v>0.33941330714374052</v>
      </c>
      <c r="U865">
        <f>S865+M865*Dt/2</f>
        <v>1.8873791418627661E-15</v>
      </c>
      <c r="V865">
        <f>T865+N865*Dt/2</f>
        <v>4.4408920985006262E-16</v>
      </c>
      <c r="W865">
        <f t="shared" si="124"/>
        <v>-1.7413312142468281E-14</v>
      </c>
      <c r="X865">
        <f t="shared" si="125"/>
        <v>-4.3558229590748895E-15</v>
      </c>
      <c r="Y865">
        <f>W865/m_</f>
        <v>-1.7413312142468281E-14</v>
      </c>
      <c r="Z865">
        <f>X865/m_</f>
        <v>-4.3558229590748895E-15</v>
      </c>
      <c r="AA865">
        <f>Q865*Dt</f>
        <v>-1.9274056146140641</v>
      </c>
      <c r="AB865">
        <f>R865*Dt</f>
        <v>-0.69547218588520743</v>
      </c>
      <c r="AC865">
        <f>Y865*Dt</f>
        <v>-1.7413312142468282E-15</v>
      </c>
      <c r="AD865">
        <f>Z865*Dt</f>
        <v>-4.3558229590748897E-16</v>
      </c>
    </row>
    <row r="866" spans="6:30" x14ac:dyDescent="0.25">
      <c r="F866">
        <f>F865+Dt</f>
        <v>84.999999999999446</v>
      </c>
      <c r="G866">
        <f t="shared" si="117"/>
        <v>6376955.26132794</v>
      </c>
      <c r="H866">
        <f t="shared" si="118"/>
        <v>5998402.5185365668</v>
      </c>
      <c r="I866">
        <f t="shared" si="119"/>
        <v>2164422.7014592774</v>
      </c>
      <c r="J866">
        <f>-G_*M*m_/(POWER(G866,2))</f>
        <v>-9.808447630985258</v>
      </c>
      <c r="K866">
        <f t="shared" si="120"/>
        <v>-9.2261925263035582</v>
      </c>
      <c r="L866">
        <f t="shared" si="121"/>
        <v>-3.3291164589663587</v>
      </c>
      <c r="M866">
        <f t="shared" si="122"/>
        <v>-18.812746816281191</v>
      </c>
      <c r="N866">
        <f t="shared" si="123"/>
        <v>-6.788266142874801</v>
      </c>
      <c r="O866">
        <f>K866/m_</f>
        <v>-9.2261925263035582</v>
      </c>
      <c r="P866">
        <f>L866/m_</f>
        <v>-3.3291164589663587</v>
      </c>
      <c r="Q866">
        <f>M866+O866*Dt/2</f>
        <v>-19.274056442596368</v>
      </c>
      <c r="R866">
        <f>N866+P866*Dt/2</f>
        <v>-6.9547219658231185</v>
      </c>
      <c r="S866">
        <f>x/r_</f>
        <v>0.94063734081406147</v>
      </c>
      <c r="T866">
        <f>y/r_</f>
        <v>0.33941330714374052</v>
      </c>
      <c r="U866">
        <f>S866+M866*Dt/2</f>
        <v>1.8873791418627661E-15</v>
      </c>
      <c r="V866">
        <f>T866+N866*Dt/2</f>
        <v>4.4408920985006262E-16</v>
      </c>
      <c r="W866">
        <f t="shared" si="124"/>
        <v>-1.7413323332955475E-14</v>
      </c>
      <c r="X866">
        <f t="shared" si="125"/>
        <v>-4.3558257582999618E-15</v>
      </c>
      <c r="Y866">
        <f>W866/m_</f>
        <v>-1.7413323332955475E-14</v>
      </c>
      <c r="Z866">
        <f>X866/m_</f>
        <v>-4.3558257582999618E-15</v>
      </c>
      <c r="AA866">
        <f>Q866*Dt</f>
        <v>-1.927405644259637</v>
      </c>
      <c r="AB866">
        <f>R866*Dt</f>
        <v>-0.69547219658231185</v>
      </c>
      <c r="AC866">
        <f>Y866*Dt</f>
        <v>-1.7413323332955475E-15</v>
      </c>
      <c r="AD866">
        <f>Z866*Dt</f>
        <v>-4.355825758299962E-16</v>
      </c>
    </row>
    <row r="867" spans="6:30" x14ac:dyDescent="0.25">
      <c r="F867">
        <f>F866+Dt</f>
        <v>85.09999999999944</v>
      </c>
      <c r="G867">
        <f t="shared" si="117"/>
        <v>6376953.212285703</v>
      </c>
      <c r="H867">
        <f t="shared" si="118"/>
        <v>5998400.5911309225</v>
      </c>
      <c r="I867">
        <f t="shared" si="119"/>
        <v>2164422.0059870807</v>
      </c>
      <c r="J867">
        <f>-G_*M*m_/(POWER(G867,2))</f>
        <v>-9.8084539342859216</v>
      </c>
      <c r="K867">
        <f t="shared" si="120"/>
        <v>-9.2261984554239405</v>
      </c>
      <c r="L867">
        <f t="shared" si="121"/>
        <v>-3.3291185983893445</v>
      </c>
      <c r="M867">
        <f t="shared" si="122"/>
        <v>-18.812746816281191</v>
      </c>
      <c r="N867">
        <f t="shared" si="123"/>
        <v>-6.788266142874801</v>
      </c>
      <c r="O867">
        <f>K867/m_</f>
        <v>-9.2261984554239405</v>
      </c>
      <c r="P867">
        <f>L867/m_</f>
        <v>-3.3291185983893445</v>
      </c>
      <c r="Q867">
        <f>M867+O867*Dt/2</f>
        <v>-19.274056739052387</v>
      </c>
      <c r="R867">
        <f>N867+P867*Dt/2</f>
        <v>-6.9547220727942687</v>
      </c>
      <c r="S867">
        <f>x/r_</f>
        <v>0.94063734081406147</v>
      </c>
      <c r="T867">
        <f>y/r_</f>
        <v>0.33941330714374052</v>
      </c>
      <c r="U867">
        <f>S867+M867*Dt/2</f>
        <v>1.8873791418627661E-15</v>
      </c>
      <c r="V867">
        <f>T867+N867*Dt/2</f>
        <v>4.4408920985006262E-16</v>
      </c>
      <c r="W867">
        <f t="shared" si="124"/>
        <v>-1.7413334523453615E-14</v>
      </c>
      <c r="X867">
        <f t="shared" si="125"/>
        <v>-4.3558285575277729E-15</v>
      </c>
      <c r="Y867">
        <f>W867/m_</f>
        <v>-1.7413334523453615E-14</v>
      </c>
      <c r="Z867">
        <f>X867/m_</f>
        <v>-4.3558285575277729E-15</v>
      </c>
      <c r="AA867">
        <f>Q867*Dt</f>
        <v>-1.9274056739052388</v>
      </c>
      <c r="AB867">
        <f>R867*Dt</f>
        <v>-0.69547220727942693</v>
      </c>
      <c r="AC867">
        <f>Y867*Dt</f>
        <v>-1.7413334523453616E-15</v>
      </c>
      <c r="AD867">
        <f>Z867*Dt</f>
        <v>-4.3558285575277732E-16</v>
      </c>
    </row>
    <row r="868" spans="6:30" x14ac:dyDescent="0.25">
      <c r="F868">
        <f>F867+Dt</f>
        <v>85.199999999999434</v>
      </c>
      <c r="G868">
        <f t="shared" si="117"/>
        <v>6376951.1632434325</v>
      </c>
      <c r="H868">
        <f t="shared" si="118"/>
        <v>5998398.6637252485</v>
      </c>
      <c r="I868">
        <f t="shared" si="119"/>
        <v>2164421.3105148734</v>
      </c>
      <c r="J868">
        <f>-G_*M*m_/(POWER(G868,2))</f>
        <v>-9.8084602375927634</v>
      </c>
      <c r="K868">
        <f t="shared" si="120"/>
        <v>-9.2262043845501385</v>
      </c>
      <c r="L868">
        <f t="shared" si="121"/>
        <v>-3.3291207378144287</v>
      </c>
      <c r="M868">
        <f t="shared" si="122"/>
        <v>-18.812746816281191</v>
      </c>
      <c r="N868">
        <f t="shared" si="123"/>
        <v>-6.788266142874801</v>
      </c>
      <c r="O868">
        <f>K868/m_</f>
        <v>-9.2262043845501385</v>
      </c>
      <c r="P868">
        <f>L868/m_</f>
        <v>-3.3291207378144287</v>
      </c>
      <c r="Q868">
        <f>M868+O868*Dt/2</f>
        <v>-19.274057035508697</v>
      </c>
      <c r="R868">
        <f>N868+P868*Dt/2</f>
        <v>-6.9547221797655228</v>
      </c>
      <c r="S868">
        <f>x/r_</f>
        <v>0.94063734081406147</v>
      </c>
      <c r="T868">
        <f>y/r_</f>
        <v>0.33941330714374052</v>
      </c>
      <c r="U868">
        <f>S868+M868*Dt/2</f>
        <v>1.8873791418627661E-15</v>
      </c>
      <c r="V868">
        <f>T868+N868*Dt/2</f>
        <v>4.4408920985006262E-16</v>
      </c>
      <c r="W868">
        <f t="shared" si="124"/>
        <v>-1.741334571396273E-14</v>
      </c>
      <c r="X868">
        <f t="shared" si="125"/>
        <v>-4.3558313567583277E-15</v>
      </c>
      <c r="Y868">
        <f>W868/m_</f>
        <v>-1.741334571396273E-14</v>
      </c>
      <c r="Z868">
        <f>X868/m_</f>
        <v>-4.3558313567583277E-15</v>
      </c>
      <c r="AA868">
        <f>Q868*Dt</f>
        <v>-1.9274057035508698</v>
      </c>
      <c r="AB868">
        <f>R868*Dt</f>
        <v>-0.69547221797655234</v>
      </c>
      <c r="AC868">
        <f>Y868*Dt</f>
        <v>-1.741334571396273E-15</v>
      </c>
      <c r="AD868">
        <f>Z868*Dt</f>
        <v>-4.3558313567583281E-16</v>
      </c>
    </row>
    <row r="869" spans="6:30" x14ac:dyDescent="0.25">
      <c r="F869">
        <f>F868+Dt</f>
        <v>85.299999999999429</v>
      </c>
      <c r="G869">
        <f t="shared" si="117"/>
        <v>6376949.1142011313</v>
      </c>
      <c r="H869">
        <f t="shared" si="118"/>
        <v>5998396.7363195447</v>
      </c>
      <c r="I869">
        <f t="shared" si="119"/>
        <v>2164420.6150426553</v>
      </c>
      <c r="J869">
        <f>-G_*M*m_/(POWER(G869,2))</f>
        <v>-9.8084665409057745</v>
      </c>
      <c r="K869">
        <f t="shared" si="120"/>
        <v>-9.2262103136821381</v>
      </c>
      <c r="L869">
        <f t="shared" si="121"/>
        <v>-3.3291228772416064</v>
      </c>
      <c r="M869">
        <f t="shared" si="122"/>
        <v>-18.812746816281191</v>
      </c>
      <c r="N869">
        <f t="shared" si="123"/>
        <v>-6.788266142874801</v>
      </c>
      <c r="O869">
        <f>K869/m_</f>
        <v>-9.2262103136821381</v>
      </c>
      <c r="P869">
        <f>L869/m_</f>
        <v>-3.3291228772416064</v>
      </c>
      <c r="Q869">
        <f>M869+O869*Dt/2</f>
        <v>-19.274057331965299</v>
      </c>
      <c r="R869">
        <f>N869+P869*Dt/2</f>
        <v>-6.9547222867368816</v>
      </c>
      <c r="S869">
        <f>x/r_</f>
        <v>0.94063734081406147</v>
      </c>
      <c r="T869">
        <f>y/r_</f>
        <v>0.33941330714374052</v>
      </c>
      <c r="U869">
        <f>S869+M869*Dt/2</f>
        <v>1.8873791418627661E-15</v>
      </c>
      <c r="V869">
        <f>T869+N869*Dt/2</f>
        <v>4.4408920985006262E-16</v>
      </c>
      <c r="W869">
        <f t="shared" si="124"/>
        <v>-1.7413356904482797E-14</v>
      </c>
      <c r="X869">
        <f t="shared" si="125"/>
        <v>-4.3558341559916223E-15</v>
      </c>
      <c r="Y869">
        <f>W869/m_</f>
        <v>-1.7413356904482797E-14</v>
      </c>
      <c r="Z869">
        <f>X869/m_</f>
        <v>-4.3558341559916223E-15</v>
      </c>
      <c r="AA869">
        <f>Q869*Dt</f>
        <v>-1.92740573319653</v>
      </c>
      <c r="AB869">
        <f>R869*Dt</f>
        <v>-0.69547222867368819</v>
      </c>
      <c r="AC869">
        <f>Y869*Dt</f>
        <v>-1.7413356904482797E-15</v>
      </c>
      <c r="AD869">
        <f>Z869*Dt</f>
        <v>-4.3558341559916224E-16</v>
      </c>
    </row>
    <row r="870" spans="6:30" x14ac:dyDescent="0.25">
      <c r="F870">
        <f>F869+Dt</f>
        <v>85.399999999999423</v>
      </c>
      <c r="G870">
        <f t="shared" si="117"/>
        <v>6376947.0651587984</v>
      </c>
      <c r="H870">
        <f t="shared" si="118"/>
        <v>5998394.8089138111</v>
      </c>
      <c r="I870">
        <f t="shared" si="119"/>
        <v>2164419.9195704265</v>
      </c>
      <c r="J870">
        <f>-G_*M*m_/(POWER(G870,2))</f>
        <v>-9.8084728442249602</v>
      </c>
      <c r="K870">
        <f t="shared" si="120"/>
        <v>-9.2262162428199463</v>
      </c>
      <c r="L870">
        <f t="shared" si="121"/>
        <v>-3.3291250166708797</v>
      </c>
      <c r="M870">
        <f t="shared" si="122"/>
        <v>-18.812746816281191</v>
      </c>
      <c r="N870">
        <f t="shared" si="123"/>
        <v>-6.788266142874801</v>
      </c>
      <c r="O870">
        <f>K870/m_</f>
        <v>-9.2262162428199463</v>
      </c>
      <c r="P870">
        <f>L870/m_</f>
        <v>-3.3291250166708797</v>
      </c>
      <c r="Q870">
        <f>M870+O870*Dt/2</f>
        <v>-19.274057628422188</v>
      </c>
      <c r="R870">
        <f>N870+P870*Dt/2</f>
        <v>-6.9547223937083453</v>
      </c>
      <c r="S870">
        <f>x/r_</f>
        <v>0.94063734081406147</v>
      </c>
      <c r="T870">
        <f>y/r_</f>
        <v>0.33941330714374052</v>
      </c>
      <c r="U870">
        <f>S870+M870*Dt/2</f>
        <v>1.8873791418627661E-15</v>
      </c>
      <c r="V870">
        <f>T870+N870*Dt/2</f>
        <v>4.4408920985006262E-16</v>
      </c>
      <c r="W870">
        <f t="shared" si="124"/>
        <v>-1.7413368095013826E-14</v>
      </c>
      <c r="X870">
        <f t="shared" si="125"/>
        <v>-4.3558369552276589E-15</v>
      </c>
      <c r="Y870">
        <f>W870/m_</f>
        <v>-1.7413368095013826E-14</v>
      </c>
      <c r="Z870">
        <f>X870/m_</f>
        <v>-4.3558369552276589E-15</v>
      </c>
      <c r="AA870">
        <f>Q870*Dt</f>
        <v>-1.927405762842219</v>
      </c>
      <c r="AB870">
        <f>R870*Dt</f>
        <v>-0.69547223937083458</v>
      </c>
      <c r="AC870">
        <f>Y870*Dt</f>
        <v>-1.7413368095013827E-15</v>
      </c>
      <c r="AD870">
        <f>Z870*Dt</f>
        <v>-4.3558369552276589E-16</v>
      </c>
    </row>
    <row r="871" spans="6:30" x14ac:dyDescent="0.25">
      <c r="F871">
        <f>F870+Dt</f>
        <v>85.499999999999417</v>
      </c>
      <c r="G871">
        <f t="shared" si="117"/>
        <v>6376945.0161164338</v>
      </c>
      <c r="H871">
        <f t="shared" si="118"/>
        <v>5998392.8815080486</v>
      </c>
      <c r="I871">
        <f t="shared" si="119"/>
        <v>2164419.2240981869</v>
      </c>
      <c r="J871">
        <f>-G_*M*m_/(POWER(G871,2))</f>
        <v>-9.8084791475503206</v>
      </c>
      <c r="K871">
        <f t="shared" si="120"/>
        <v>-9.2262221719635615</v>
      </c>
      <c r="L871">
        <f t="shared" si="121"/>
        <v>-3.3291271561022482</v>
      </c>
      <c r="M871">
        <f t="shared" si="122"/>
        <v>-18.812746816281191</v>
      </c>
      <c r="N871">
        <f t="shared" si="123"/>
        <v>-6.788266142874801</v>
      </c>
      <c r="O871">
        <f>K871/m_</f>
        <v>-9.2262221719635615</v>
      </c>
      <c r="P871">
        <f>L871/m_</f>
        <v>-3.3291271561022482</v>
      </c>
      <c r="Q871">
        <f>M871+O871*Dt/2</f>
        <v>-19.274057924879369</v>
      </c>
      <c r="R871">
        <f>N871+P871*Dt/2</f>
        <v>-6.9547225006799138</v>
      </c>
      <c r="S871">
        <f>x/r_</f>
        <v>0.94063734081406147</v>
      </c>
      <c r="T871">
        <f>y/r_</f>
        <v>0.33941330714374052</v>
      </c>
      <c r="U871">
        <f>S871+M871*Dt/2</f>
        <v>1.8873791418627661E-15</v>
      </c>
      <c r="V871">
        <f>T871+N871*Dt/2</f>
        <v>4.4408920985006262E-16</v>
      </c>
      <c r="W871">
        <f t="shared" si="124"/>
        <v>-1.7413379285555814E-14</v>
      </c>
      <c r="X871">
        <f t="shared" si="125"/>
        <v>-4.3558397544664376E-15</v>
      </c>
      <c r="Y871">
        <f>W871/m_</f>
        <v>-1.7413379285555814E-14</v>
      </c>
      <c r="Z871">
        <f>X871/m_</f>
        <v>-4.3558397544664376E-15</v>
      </c>
      <c r="AA871">
        <f>Q871*Dt</f>
        <v>-1.9274057924879369</v>
      </c>
      <c r="AB871">
        <f>R871*Dt</f>
        <v>-0.6954722500679914</v>
      </c>
      <c r="AC871">
        <f>Y871*Dt</f>
        <v>-1.7413379285555815E-15</v>
      </c>
      <c r="AD871">
        <f>Z871*Dt</f>
        <v>-4.3558397544664377E-16</v>
      </c>
    </row>
    <row r="872" spans="6:30" x14ac:dyDescent="0.25">
      <c r="F872">
        <f>F871+Dt</f>
        <v>85.599999999999412</v>
      </c>
      <c r="G872">
        <f t="shared" si="117"/>
        <v>6376942.9670740385</v>
      </c>
      <c r="H872">
        <f t="shared" si="118"/>
        <v>5998390.9541022563</v>
      </c>
      <c r="I872">
        <f t="shared" si="119"/>
        <v>2164418.5286259367</v>
      </c>
      <c r="J872">
        <f>-G_*M*m_/(POWER(G872,2))</f>
        <v>-9.808485450881852</v>
      </c>
      <c r="K872">
        <f t="shared" si="120"/>
        <v>-9.2262281011129819</v>
      </c>
      <c r="L872">
        <f t="shared" si="121"/>
        <v>-3.3291292955357119</v>
      </c>
      <c r="M872">
        <f t="shared" si="122"/>
        <v>-18.812746816281191</v>
      </c>
      <c r="N872">
        <f t="shared" si="123"/>
        <v>-6.788266142874801</v>
      </c>
      <c r="O872">
        <f>K872/m_</f>
        <v>-9.2262281011129819</v>
      </c>
      <c r="P872">
        <f>L872/m_</f>
        <v>-3.3291292955357119</v>
      </c>
      <c r="Q872">
        <f>M872+O872*Dt/2</f>
        <v>-19.274058221336841</v>
      </c>
      <c r="R872">
        <f>N872+P872*Dt/2</f>
        <v>-6.9547226076515862</v>
      </c>
      <c r="S872">
        <f>x/r_</f>
        <v>0.94063734081406147</v>
      </c>
      <c r="T872">
        <f>y/r_</f>
        <v>0.33941330714374052</v>
      </c>
      <c r="U872">
        <f>S872+M872*Dt/2</f>
        <v>1.8873791418627661E-15</v>
      </c>
      <c r="V872">
        <f>T872+N872*Dt/2</f>
        <v>4.4408920985006262E-16</v>
      </c>
      <c r="W872">
        <f t="shared" si="124"/>
        <v>-1.7413390476108758E-14</v>
      </c>
      <c r="X872">
        <f t="shared" si="125"/>
        <v>-4.3558425537079568E-15</v>
      </c>
      <c r="Y872">
        <f>W872/m_</f>
        <v>-1.7413390476108758E-14</v>
      </c>
      <c r="Z872">
        <f>X872/m_</f>
        <v>-4.3558425537079568E-15</v>
      </c>
      <c r="AA872">
        <f>Q872*Dt</f>
        <v>-1.9274058221336841</v>
      </c>
      <c r="AB872">
        <f>R872*Dt</f>
        <v>-0.69547226076515867</v>
      </c>
      <c r="AC872">
        <f>Y872*Dt</f>
        <v>-1.7413390476108758E-15</v>
      </c>
      <c r="AD872">
        <f>Z872*Dt</f>
        <v>-4.3558425537079568E-16</v>
      </c>
    </row>
    <row r="873" spans="6:30" x14ac:dyDescent="0.25">
      <c r="F873">
        <f>F872+Dt</f>
        <v>85.699999999999406</v>
      </c>
      <c r="G873">
        <f t="shared" si="117"/>
        <v>6376940.9180316115</v>
      </c>
      <c r="H873">
        <f t="shared" si="118"/>
        <v>5998389.0266964342</v>
      </c>
      <c r="I873">
        <f t="shared" si="119"/>
        <v>2164417.8331536758</v>
      </c>
      <c r="J873">
        <f>-G_*M*m_/(POWER(G873,2))</f>
        <v>-9.8084917542195562</v>
      </c>
      <c r="K873">
        <f t="shared" si="120"/>
        <v>-9.2262340302682091</v>
      </c>
      <c r="L873">
        <f t="shared" si="121"/>
        <v>-3.3291314349712704</v>
      </c>
      <c r="M873">
        <f t="shared" si="122"/>
        <v>-18.812746816281191</v>
      </c>
      <c r="N873">
        <f t="shared" si="123"/>
        <v>-6.788266142874801</v>
      </c>
      <c r="O873">
        <f>K873/m_</f>
        <v>-9.2262340302682091</v>
      </c>
      <c r="P873">
        <f>L873/m_</f>
        <v>-3.3291314349712704</v>
      </c>
      <c r="Q873">
        <f>M873+O873*Dt/2</f>
        <v>-19.2740585177946</v>
      </c>
      <c r="R873">
        <f>N873+P873*Dt/2</f>
        <v>-6.9547227146233643</v>
      </c>
      <c r="S873">
        <f>x/r_</f>
        <v>0.94063734081406147</v>
      </c>
      <c r="T873">
        <f>y/r_</f>
        <v>0.33941330714374052</v>
      </c>
      <c r="U873">
        <f>S873+M873*Dt/2</f>
        <v>1.8873791418627661E-15</v>
      </c>
      <c r="V873">
        <f>T873+N873*Dt/2</f>
        <v>4.4408920985006262E-16</v>
      </c>
      <c r="W873">
        <f t="shared" si="124"/>
        <v>-1.7413401666672663E-14</v>
      </c>
      <c r="X873">
        <f t="shared" si="125"/>
        <v>-4.3558453529522173E-15</v>
      </c>
      <c r="Y873">
        <f>W873/m_</f>
        <v>-1.7413401666672663E-14</v>
      </c>
      <c r="Z873">
        <f>X873/m_</f>
        <v>-4.3558453529522173E-15</v>
      </c>
      <c r="AA873">
        <f>Q873*Dt</f>
        <v>-1.9274058517794601</v>
      </c>
      <c r="AB873">
        <f>R873*Dt</f>
        <v>-0.69547227146233648</v>
      </c>
      <c r="AC873">
        <f>Y873*Dt</f>
        <v>-1.7413401666672664E-15</v>
      </c>
      <c r="AD873">
        <f>Z873*Dt</f>
        <v>-4.3558453529522177E-16</v>
      </c>
    </row>
    <row r="874" spans="6:30" x14ac:dyDescent="0.25">
      <c r="F874">
        <f>F873+Dt</f>
        <v>85.7999999999994</v>
      </c>
      <c r="G874">
        <f t="shared" si="117"/>
        <v>6376938.8689891519</v>
      </c>
      <c r="H874">
        <f t="shared" si="118"/>
        <v>5998387.0992905824</v>
      </c>
      <c r="I874">
        <f t="shared" si="119"/>
        <v>2164417.1376814041</v>
      </c>
      <c r="J874">
        <f>-G_*M*m_/(POWER(G874,2))</f>
        <v>-9.8084980575634368</v>
      </c>
      <c r="K874">
        <f t="shared" si="120"/>
        <v>-9.2262399594292468</v>
      </c>
      <c r="L874">
        <f t="shared" si="121"/>
        <v>-3.3291335744089254</v>
      </c>
      <c r="M874">
        <f t="shared" si="122"/>
        <v>-18.812746816281191</v>
      </c>
      <c r="N874">
        <f t="shared" si="123"/>
        <v>-6.788266142874801</v>
      </c>
      <c r="O874">
        <f>K874/m_</f>
        <v>-9.2262399594292468</v>
      </c>
      <c r="P874">
        <f>L874/m_</f>
        <v>-3.3291335744089254</v>
      </c>
      <c r="Q874">
        <f>M874+O874*Dt/2</f>
        <v>-19.274058814252655</v>
      </c>
      <c r="R874">
        <f>N874+P874*Dt/2</f>
        <v>-6.9547228215952472</v>
      </c>
      <c r="S874">
        <f>x/r_</f>
        <v>0.94063734081406147</v>
      </c>
      <c r="T874">
        <f>y/r_</f>
        <v>0.33941330714374052</v>
      </c>
      <c r="U874">
        <f>S874+M874*Dt/2</f>
        <v>1.8873791418627661E-15</v>
      </c>
      <c r="V874">
        <f>T874+N874*Dt/2</f>
        <v>4.4408920985006262E-16</v>
      </c>
      <c r="W874">
        <f t="shared" si="124"/>
        <v>-1.7413412857247534E-14</v>
      </c>
      <c r="X874">
        <f t="shared" si="125"/>
        <v>-4.3558481521992207E-15</v>
      </c>
      <c r="Y874">
        <f>W874/m_</f>
        <v>-1.7413412857247534E-14</v>
      </c>
      <c r="Z874">
        <f>X874/m_</f>
        <v>-4.3558481521992207E-15</v>
      </c>
      <c r="AA874">
        <f>Q874*Dt</f>
        <v>-1.9274058814252655</v>
      </c>
      <c r="AB874">
        <f>R874*Dt</f>
        <v>-0.69547228215952472</v>
      </c>
      <c r="AC874">
        <f>Y874*Dt</f>
        <v>-1.7413412857247535E-15</v>
      </c>
      <c r="AD874">
        <f>Z874*Dt</f>
        <v>-4.3558481521992209E-16</v>
      </c>
    </row>
    <row r="875" spans="6:30" x14ac:dyDescent="0.25">
      <c r="F875">
        <f>F874+Dt</f>
        <v>85.899999999999395</v>
      </c>
      <c r="G875">
        <f t="shared" si="117"/>
        <v>6376936.8199466616</v>
      </c>
      <c r="H875">
        <f t="shared" si="118"/>
        <v>5998385.1718847007</v>
      </c>
      <c r="I875">
        <f t="shared" si="119"/>
        <v>2164416.4422091218</v>
      </c>
      <c r="J875">
        <f>-G_*M*m_/(POWER(G875,2))</f>
        <v>-9.8085043609134885</v>
      </c>
      <c r="K875">
        <f t="shared" si="120"/>
        <v>-9.2262458885960861</v>
      </c>
      <c r="L875">
        <f t="shared" si="121"/>
        <v>-3.3291357138486752</v>
      </c>
      <c r="M875">
        <f t="shared" si="122"/>
        <v>-18.812746816281191</v>
      </c>
      <c r="N875">
        <f t="shared" si="123"/>
        <v>-6.788266142874801</v>
      </c>
      <c r="O875">
        <f>K875/m_</f>
        <v>-9.2262458885960861</v>
      </c>
      <c r="P875">
        <f>L875/m_</f>
        <v>-3.3291357138486752</v>
      </c>
      <c r="Q875">
        <f>M875+O875*Dt/2</f>
        <v>-19.274059110710994</v>
      </c>
      <c r="R875">
        <f>N875+P875*Dt/2</f>
        <v>-6.954722928567235</v>
      </c>
      <c r="S875">
        <f>x/r_</f>
        <v>0.94063734081406147</v>
      </c>
      <c r="T875">
        <f>y/r_</f>
        <v>0.33941330714374052</v>
      </c>
      <c r="U875">
        <f>S875+M875*Dt/2</f>
        <v>1.8873791418627661E-15</v>
      </c>
      <c r="V875">
        <f>T875+N875*Dt/2</f>
        <v>4.4408920985006262E-16</v>
      </c>
      <c r="W875">
        <f t="shared" si="124"/>
        <v>-1.7413424047833355E-14</v>
      </c>
      <c r="X875">
        <f t="shared" si="125"/>
        <v>-4.3558509514489645E-15</v>
      </c>
      <c r="Y875">
        <f>W875/m_</f>
        <v>-1.7413424047833355E-14</v>
      </c>
      <c r="Z875">
        <f>X875/m_</f>
        <v>-4.3558509514489645E-15</v>
      </c>
      <c r="AA875">
        <f>Q875*Dt</f>
        <v>-1.9274059110710995</v>
      </c>
      <c r="AB875">
        <f>R875*Dt</f>
        <v>-0.69547229285672352</v>
      </c>
      <c r="AC875">
        <f>Y875*Dt</f>
        <v>-1.7413424047833356E-15</v>
      </c>
      <c r="AD875">
        <f>Z875*Dt</f>
        <v>-4.3558509514489648E-16</v>
      </c>
    </row>
    <row r="876" spans="6:30" x14ac:dyDescent="0.25">
      <c r="F876">
        <f>F875+Dt</f>
        <v>85.999999999999389</v>
      </c>
      <c r="G876">
        <f t="shared" si="117"/>
        <v>6376934.7709041396</v>
      </c>
      <c r="H876">
        <f t="shared" si="118"/>
        <v>5998383.2444787892</v>
      </c>
      <c r="I876">
        <f t="shared" si="119"/>
        <v>2164415.7467368287</v>
      </c>
      <c r="J876">
        <f>-G_*M*m_/(POWER(G876,2))</f>
        <v>-9.8085106642697113</v>
      </c>
      <c r="K876">
        <f t="shared" si="120"/>
        <v>-9.2262518177687323</v>
      </c>
      <c r="L876">
        <f t="shared" si="121"/>
        <v>-3.3291378532905189</v>
      </c>
      <c r="M876">
        <f t="shared" si="122"/>
        <v>-18.812746816281191</v>
      </c>
      <c r="N876">
        <f t="shared" si="123"/>
        <v>-6.788266142874801</v>
      </c>
      <c r="O876">
        <f>K876/m_</f>
        <v>-9.2262518177687323</v>
      </c>
      <c r="P876">
        <f>L876/m_</f>
        <v>-3.3291378532905189</v>
      </c>
      <c r="Q876">
        <f>M876+O876*Dt/2</f>
        <v>-19.274059407169627</v>
      </c>
      <c r="R876">
        <f>N876+P876*Dt/2</f>
        <v>-6.9547230355393266</v>
      </c>
      <c r="S876">
        <f>x/r_</f>
        <v>0.94063734081406147</v>
      </c>
      <c r="T876">
        <f>y/r_</f>
        <v>0.33941330714374052</v>
      </c>
      <c r="U876">
        <f>S876+M876*Dt/2</f>
        <v>1.8873791418627661E-15</v>
      </c>
      <c r="V876">
        <f>T876+N876*Dt/2</f>
        <v>4.4408920985006262E-16</v>
      </c>
      <c r="W876">
        <f t="shared" si="124"/>
        <v>-1.7413435238430137E-14</v>
      </c>
      <c r="X876">
        <f t="shared" si="125"/>
        <v>-4.3558537507014489E-15</v>
      </c>
      <c r="Y876">
        <f>W876/m_</f>
        <v>-1.7413435238430137E-14</v>
      </c>
      <c r="Z876">
        <f>X876/m_</f>
        <v>-4.3558537507014489E-15</v>
      </c>
      <c r="AA876">
        <f>Q876*Dt</f>
        <v>-1.9274059407169628</v>
      </c>
      <c r="AB876">
        <f>R876*Dt</f>
        <v>-0.69547230355393275</v>
      </c>
      <c r="AC876">
        <f>Y876*Dt</f>
        <v>-1.7413435238430138E-15</v>
      </c>
      <c r="AD876">
        <f>Z876*Dt</f>
        <v>-4.3558537507014491E-16</v>
      </c>
    </row>
    <row r="877" spans="6:30" x14ac:dyDescent="0.25">
      <c r="F877">
        <f>F876+Dt</f>
        <v>86.099999999999383</v>
      </c>
      <c r="G877">
        <f t="shared" si="117"/>
        <v>6376932.721861586</v>
      </c>
      <c r="H877">
        <f t="shared" si="118"/>
        <v>5998381.3170728488</v>
      </c>
      <c r="I877">
        <f t="shared" si="119"/>
        <v>2164415.0512645249</v>
      </c>
      <c r="J877">
        <f>-G_*M*m_/(POWER(G877,2))</f>
        <v>-9.8085169676321105</v>
      </c>
      <c r="K877">
        <f t="shared" si="120"/>
        <v>-9.2262577469471889</v>
      </c>
      <c r="L877">
        <f t="shared" si="121"/>
        <v>-3.3291399927344592</v>
      </c>
      <c r="M877">
        <f t="shared" si="122"/>
        <v>-18.812746816281191</v>
      </c>
      <c r="N877">
        <f t="shared" si="123"/>
        <v>-6.788266142874801</v>
      </c>
      <c r="O877">
        <f>K877/m_</f>
        <v>-9.2262577469471889</v>
      </c>
      <c r="P877">
        <f>L877/m_</f>
        <v>-3.3291399927344592</v>
      </c>
      <c r="Q877">
        <f>M877+O877*Dt/2</f>
        <v>-19.274059703628549</v>
      </c>
      <c r="R877">
        <f>N877+P877*Dt/2</f>
        <v>-6.9547231425115239</v>
      </c>
      <c r="S877">
        <f>x/r_</f>
        <v>0.94063734081406147</v>
      </c>
      <c r="T877">
        <f>y/r_</f>
        <v>0.33941330714374052</v>
      </c>
      <c r="U877">
        <f>S877+M877*Dt/2</f>
        <v>1.8873791418627661E-15</v>
      </c>
      <c r="V877">
        <f>T877+N877*Dt/2</f>
        <v>4.4408920985006262E-16</v>
      </c>
      <c r="W877">
        <f t="shared" si="124"/>
        <v>-1.7413446429037884E-14</v>
      </c>
      <c r="X877">
        <f t="shared" si="125"/>
        <v>-4.3558565499566761E-15</v>
      </c>
      <c r="Y877">
        <f>W877/m_</f>
        <v>-1.7413446429037884E-14</v>
      </c>
      <c r="Z877">
        <f>X877/m_</f>
        <v>-4.3558565499566761E-15</v>
      </c>
      <c r="AA877">
        <f>Q877*Dt</f>
        <v>-1.927405970362855</v>
      </c>
      <c r="AB877">
        <f>R877*Dt</f>
        <v>-0.69547231425115241</v>
      </c>
      <c r="AC877">
        <f>Y877*Dt</f>
        <v>-1.7413446429037885E-15</v>
      </c>
      <c r="AD877">
        <f>Z877*Dt</f>
        <v>-4.3558565499566761E-16</v>
      </c>
    </row>
    <row r="878" spans="6:30" x14ac:dyDescent="0.25">
      <c r="F878">
        <f>F877+Dt</f>
        <v>86.199999999999378</v>
      </c>
      <c r="G878">
        <f t="shared" si="117"/>
        <v>6376930.6728190025</v>
      </c>
      <c r="H878">
        <f t="shared" si="118"/>
        <v>5998379.3896668786</v>
      </c>
      <c r="I878">
        <f t="shared" si="119"/>
        <v>2164414.3557922109</v>
      </c>
      <c r="J878">
        <f>-G_*M*m_/(POWER(G878,2))</f>
        <v>-9.8085232710006771</v>
      </c>
      <c r="K878">
        <f t="shared" si="120"/>
        <v>-9.2262636761314436</v>
      </c>
      <c r="L878">
        <f t="shared" si="121"/>
        <v>-3.3291421321804928</v>
      </c>
      <c r="M878">
        <f t="shared" si="122"/>
        <v>-18.812746816281191</v>
      </c>
      <c r="N878">
        <f t="shared" si="123"/>
        <v>-6.788266142874801</v>
      </c>
      <c r="O878">
        <f>K878/m_</f>
        <v>-9.2262636761314436</v>
      </c>
      <c r="P878">
        <f>L878/m_</f>
        <v>-3.3291421321804928</v>
      </c>
      <c r="Q878">
        <f>M878+O878*Dt/2</f>
        <v>-19.274060000087761</v>
      </c>
      <c r="R878">
        <f>N878+P878*Dt/2</f>
        <v>-6.954723249483826</v>
      </c>
      <c r="S878">
        <f>x/r_</f>
        <v>0.94063734081406147</v>
      </c>
      <c r="T878">
        <f>y/r_</f>
        <v>0.33941330714374052</v>
      </c>
      <c r="U878">
        <f>S878+M878*Dt/2</f>
        <v>1.8873791418627661E-15</v>
      </c>
      <c r="V878">
        <f>T878+N878*Dt/2</f>
        <v>4.4408920985006262E-16</v>
      </c>
      <c r="W878">
        <f t="shared" si="124"/>
        <v>-1.7413457619656575E-14</v>
      </c>
      <c r="X878">
        <f t="shared" si="125"/>
        <v>-4.3558593492146423E-15</v>
      </c>
      <c r="Y878">
        <f>W878/m_</f>
        <v>-1.7413457619656575E-14</v>
      </c>
      <c r="Z878">
        <f>X878/m_</f>
        <v>-4.3558593492146423E-15</v>
      </c>
      <c r="AA878">
        <f>Q878*Dt</f>
        <v>-1.9274060000087763</v>
      </c>
      <c r="AB878">
        <f>R878*Dt</f>
        <v>-0.69547232494838263</v>
      </c>
      <c r="AC878">
        <f>Y878*Dt</f>
        <v>-1.7413457619656575E-15</v>
      </c>
      <c r="AD878">
        <f>Z878*Dt</f>
        <v>-4.3558593492146425E-16</v>
      </c>
    </row>
    <row r="879" spans="6:30" x14ac:dyDescent="0.25">
      <c r="F879">
        <f>F878+Dt</f>
        <v>86.299999999999372</v>
      </c>
      <c r="G879">
        <f t="shared" si="117"/>
        <v>6376928.6237763856</v>
      </c>
      <c r="H879">
        <f t="shared" si="118"/>
        <v>5998377.4622608786</v>
      </c>
      <c r="I879">
        <f t="shared" si="119"/>
        <v>2164413.6603198862</v>
      </c>
      <c r="J879">
        <f>-G_*M*m_/(POWER(G879,2))</f>
        <v>-9.8085295743754219</v>
      </c>
      <c r="K879">
        <f t="shared" si="120"/>
        <v>-9.2262696053215141</v>
      </c>
      <c r="L879">
        <f t="shared" si="121"/>
        <v>-3.3291442716286248</v>
      </c>
      <c r="M879">
        <f t="shared" si="122"/>
        <v>-18.812746816281191</v>
      </c>
      <c r="N879">
        <f t="shared" si="123"/>
        <v>-6.788266142874801</v>
      </c>
      <c r="O879">
        <f>K879/m_</f>
        <v>-9.2262696053215141</v>
      </c>
      <c r="P879">
        <f>L879/m_</f>
        <v>-3.3291442716286248</v>
      </c>
      <c r="Q879">
        <f>M879+O879*Dt/2</f>
        <v>-19.274060296547265</v>
      </c>
      <c r="R879">
        <f>N879+P879*Dt/2</f>
        <v>-6.9547233564562321</v>
      </c>
      <c r="S879">
        <f>x/r_</f>
        <v>0.94063734081406147</v>
      </c>
      <c r="T879">
        <f>y/r_</f>
        <v>0.33941330714374052</v>
      </c>
      <c r="U879">
        <f>S879+M879*Dt/2</f>
        <v>1.8873791418627661E-15</v>
      </c>
      <c r="V879">
        <f>T879+N879*Dt/2</f>
        <v>4.4408920985006262E-16</v>
      </c>
      <c r="W879">
        <f t="shared" si="124"/>
        <v>-1.741346881028624E-14</v>
      </c>
      <c r="X879">
        <f t="shared" si="125"/>
        <v>-4.3558621484753521E-15</v>
      </c>
      <c r="Y879">
        <f>W879/m_</f>
        <v>-1.741346881028624E-14</v>
      </c>
      <c r="Z879">
        <f>X879/m_</f>
        <v>-4.3558621484753521E-15</v>
      </c>
      <c r="AA879">
        <f>Q879*Dt</f>
        <v>-1.9274060296547266</v>
      </c>
      <c r="AB879">
        <f>R879*Dt</f>
        <v>-0.69547233564562327</v>
      </c>
      <c r="AC879">
        <f>Y879*Dt</f>
        <v>-1.7413468810286241E-15</v>
      </c>
      <c r="AD879">
        <f>Z879*Dt</f>
        <v>-4.3558621484753521E-16</v>
      </c>
    </row>
    <row r="880" spans="6:30" x14ac:dyDescent="0.25">
      <c r="F880">
        <f>F879+Dt</f>
        <v>86.399999999999366</v>
      </c>
      <c r="G880">
        <f t="shared" si="117"/>
        <v>6376926.5747337379</v>
      </c>
      <c r="H880">
        <f t="shared" si="118"/>
        <v>5998375.5348548489</v>
      </c>
      <c r="I880">
        <f t="shared" si="119"/>
        <v>2164412.9648475507</v>
      </c>
      <c r="J880">
        <f>-G_*M*m_/(POWER(G880,2))</f>
        <v>-9.8085358777563396</v>
      </c>
      <c r="K880">
        <f t="shared" si="120"/>
        <v>-9.2262755345173879</v>
      </c>
      <c r="L880">
        <f t="shared" si="121"/>
        <v>-3.3291464110788507</v>
      </c>
      <c r="M880">
        <f t="shared" si="122"/>
        <v>-18.812746816281191</v>
      </c>
      <c r="N880">
        <f t="shared" si="123"/>
        <v>-6.788266142874801</v>
      </c>
      <c r="O880">
        <f>K880/m_</f>
        <v>-9.2262755345173879</v>
      </c>
      <c r="P880">
        <f>L880/m_</f>
        <v>-3.3291464110788507</v>
      </c>
      <c r="Q880">
        <f>M880+O880*Dt/2</f>
        <v>-19.274060593007061</v>
      </c>
      <c r="R880">
        <f>N880+P880*Dt/2</f>
        <v>-6.9547234634287438</v>
      </c>
      <c r="S880">
        <f>x/r_</f>
        <v>0.94063734081406147</v>
      </c>
      <c r="T880">
        <f>y/r_</f>
        <v>0.33941330714374052</v>
      </c>
      <c r="U880">
        <f>S880+M880*Dt/2</f>
        <v>1.8873791418627661E-15</v>
      </c>
      <c r="V880">
        <f>T880+N880*Dt/2</f>
        <v>4.4408920985006262E-16</v>
      </c>
      <c r="W880">
        <f t="shared" si="124"/>
        <v>-1.7413480000926861E-14</v>
      </c>
      <c r="X880">
        <f t="shared" si="125"/>
        <v>-4.3558649477388032E-15</v>
      </c>
      <c r="Y880">
        <f>W880/m_</f>
        <v>-1.7413480000926861E-14</v>
      </c>
      <c r="Z880">
        <f>X880/m_</f>
        <v>-4.3558649477388032E-15</v>
      </c>
      <c r="AA880">
        <f>Q880*Dt</f>
        <v>-1.9274060593007061</v>
      </c>
      <c r="AB880">
        <f>R880*Dt</f>
        <v>-0.69547234634287447</v>
      </c>
      <c r="AC880">
        <f>Y880*Dt</f>
        <v>-1.7413480000926862E-15</v>
      </c>
      <c r="AD880">
        <f>Z880*Dt</f>
        <v>-4.3558649477388035E-16</v>
      </c>
    </row>
    <row r="881" spans="6:30" x14ac:dyDescent="0.25">
      <c r="F881">
        <f>F880+Dt</f>
        <v>86.499999999999361</v>
      </c>
      <c r="G881">
        <f t="shared" si="117"/>
        <v>6376924.5256910576</v>
      </c>
      <c r="H881">
        <f t="shared" si="118"/>
        <v>5998373.6074487893</v>
      </c>
      <c r="I881">
        <f t="shared" si="119"/>
        <v>2164412.2693752046</v>
      </c>
      <c r="J881">
        <f>-G_*M*m_/(POWER(G881,2))</f>
        <v>-9.8085421811434319</v>
      </c>
      <c r="K881">
        <f t="shared" si="120"/>
        <v>-9.2262814637190722</v>
      </c>
      <c r="L881">
        <f t="shared" si="121"/>
        <v>-3.3291485505311735</v>
      </c>
      <c r="M881">
        <f t="shared" si="122"/>
        <v>-18.812746816281191</v>
      </c>
      <c r="N881">
        <f t="shared" si="123"/>
        <v>-6.788266142874801</v>
      </c>
      <c r="O881">
        <f>K881/m_</f>
        <v>-9.2262814637190722</v>
      </c>
      <c r="P881">
        <f>L881/m_</f>
        <v>-3.3291485505311735</v>
      </c>
      <c r="Q881">
        <f>M881+O881*Dt/2</f>
        <v>-19.274060889467144</v>
      </c>
      <c r="R881">
        <f>N881+P881*Dt/2</f>
        <v>-6.9547235704013595</v>
      </c>
      <c r="S881">
        <f>x/r_</f>
        <v>0.94063734081406147</v>
      </c>
      <c r="T881">
        <f>y/r_</f>
        <v>0.33941330714374052</v>
      </c>
      <c r="U881">
        <f>S881+M881*Dt/2</f>
        <v>1.8873791418627661E-15</v>
      </c>
      <c r="V881">
        <f>T881+N881*Dt/2</f>
        <v>4.4408920985006262E-16</v>
      </c>
      <c r="W881">
        <f t="shared" si="124"/>
        <v>-1.7413491191578447E-14</v>
      </c>
      <c r="X881">
        <f t="shared" si="125"/>
        <v>-4.3558677470049964E-15</v>
      </c>
      <c r="Y881">
        <f>W881/m_</f>
        <v>-1.7413491191578447E-14</v>
      </c>
      <c r="Z881">
        <f>X881/m_</f>
        <v>-4.3558677470049964E-15</v>
      </c>
      <c r="AA881">
        <f>Q881*Dt</f>
        <v>-1.9274060889467144</v>
      </c>
      <c r="AB881">
        <f>R881*Dt</f>
        <v>-0.69547235704013599</v>
      </c>
      <c r="AC881">
        <f>Y881*Dt</f>
        <v>-1.7413491191578448E-15</v>
      </c>
      <c r="AD881">
        <f>Z881*Dt</f>
        <v>-4.3558677470049967E-16</v>
      </c>
    </row>
    <row r="882" spans="6:30" x14ac:dyDescent="0.25">
      <c r="F882">
        <f>F881+Dt</f>
        <v>86.599999999999355</v>
      </c>
      <c r="G882">
        <f t="shared" si="117"/>
        <v>6376922.4766483465</v>
      </c>
      <c r="H882">
        <f t="shared" si="118"/>
        <v>5998371.6800426999</v>
      </c>
      <c r="I882">
        <f t="shared" si="119"/>
        <v>2164411.5739028477</v>
      </c>
      <c r="J882">
        <f>-G_*M*m_/(POWER(G882,2))</f>
        <v>-9.8085484845366935</v>
      </c>
      <c r="K882">
        <f t="shared" si="120"/>
        <v>-9.2262873929265581</v>
      </c>
      <c r="L882">
        <f t="shared" si="121"/>
        <v>-3.3291506899855889</v>
      </c>
      <c r="M882">
        <f t="shared" si="122"/>
        <v>-18.812746816281191</v>
      </c>
      <c r="N882">
        <f t="shared" si="123"/>
        <v>-6.788266142874801</v>
      </c>
      <c r="O882">
        <f>K882/m_</f>
        <v>-9.2262873929265581</v>
      </c>
      <c r="P882">
        <f>L882/m_</f>
        <v>-3.3291506899855889</v>
      </c>
      <c r="Q882">
        <f>M882+O882*Dt/2</f>
        <v>-19.274061185927518</v>
      </c>
      <c r="R882">
        <f>N882+P882*Dt/2</f>
        <v>-6.9547236773740808</v>
      </c>
      <c r="S882">
        <f>x/r_</f>
        <v>0.94063734081406147</v>
      </c>
      <c r="T882">
        <f>y/r_</f>
        <v>0.33941330714374052</v>
      </c>
      <c r="U882">
        <f>S882+M882*Dt/2</f>
        <v>1.8873791418627661E-15</v>
      </c>
      <c r="V882">
        <f>T882+N882*Dt/2</f>
        <v>4.4408920985006262E-16</v>
      </c>
      <c r="W882">
        <f t="shared" si="124"/>
        <v>-1.7413502382240986E-14</v>
      </c>
      <c r="X882">
        <f t="shared" si="125"/>
        <v>-4.3558705462739293E-15</v>
      </c>
      <c r="Y882">
        <f>W882/m_</f>
        <v>-1.7413502382240986E-14</v>
      </c>
      <c r="Z882">
        <f>X882/m_</f>
        <v>-4.3558705462739293E-15</v>
      </c>
      <c r="AA882">
        <f>Q882*Dt</f>
        <v>-1.927406118592752</v>
      </c>
      <c r="AB882">
        <f>R882*Dt</f>
        <v>-0.69547236773740817</v>
      </c>
      <c r="AC882">
        <f>Y882*Dt</f>
        <v>-1.7413502382240987E-15</v>
      </c>
      <c r="AD882">
        <f>Z882*Dt</f>
        <v>-4.3558705462739297E-16</v>
      </c>
    </row>
    <row r="883" spans="6:30" x14ac:dyDescent="0.25">
      <c r="F883">
        <f>F882+Dt</f>
        <v>86.699999999999349</v>
      </c>
      <c r="G883">
        <f t="shared" si="117"/>
        <v>6376920.4276056048</v>
      </c>
      <c r="H883">
        <f t="shared" si="118"/>
        <v>5998369.7526365817</v>
      </c>
      <c r="I883">
        <f t="shared" si="119"/>
        <v>2164410.8784304801</v>
      </c>
      <c r="J883">
        <f>-G_*M*m_/(POWER(G883,2))</f>
        <v>-9.8085547879361297</v>
      </c>
      <c r="K883">
        <f t="shared" si="120"/>
        <v>-9.2262933221398526</v>
      </c>
      <c r="L883">
        <f t="shared" si="121"/>
        <v>-3.3291528294421009</v>
      </c>
      <c r="M883">
        <f t="shared" si="122"/>
        <v>-18.812746816281191</v>
      </c>
      <c r="N883">
        <f t="shared" si="123"/>
        <v>-6.788266142874801</v>
      </c>
      <c r="O883">
        <f>K883/m_</f>
        <v>-9.2262933221398526</v>
      </c>
      <c r="P883">
        <f>L883/m_</f>
        <v>-3.3291528294421009</v>
      </c>
      <c r="Q883">
        <f>M883+O883*Dt/2</f>
        <v>-19.274061482388184</v>
      </c>
      <c r="R883">
        <f>N883+P883*Dt/2</f>
        <v>-6.9547237843469061</v>
      </c>
      <c r="S883">
        <f>x/r_</f>
        <v>0.94063734081406147</v>
      </c>
      <c r="T883">
        <f>y/r_</f>
        <v>0.33941330714374052</v>
      </c>
      <c r="U883">
        <f>S883+M883*Dt/2</f>
        <v>1.8873791418627661E-15</v>
      </c>
      <c r="V883">
        <f>T883+N883*Dt/2</f>
        <v>4.4408920985006262E-16</v>
      </c>
      <c r="W883">
        <f t="shared" si="124"/>
        <v>-1.7413513572914483E-14</v>
      </c>
      <c r="X883">
        <f t="shared" si="125"/>
        <v>-4.3558733455456043E-15</v>
      </c>
      <c r="Y883">
        <f>W883/m_</f>
        <v>-1.7413513572914483E-14</v>
      </c>
      <c r="Z883">
        <f>X883/m_</f>
        <v>-4.3558733455456043E-15</v>
      </c>
      <c r="AA883">
        <f>Q883*Dt</f>
        <v>-1.9274061482388185</v>
      </c>
      <c r="AB883">
        <f>R883*Dt</f>
        <v>-0.69547237843469067</v>
      </c>
      <c r="AC883">
        <f>Y883*Dt</f>
        <v>-1.7413513572914484E-15</v>
      </c>
      <c r="AD883">
        <f>Z883*Dt</f>
        <v>-4.3558733455456045E-16</v>
      </c>
    </row>
    <row r="884" spans="6:30" x14ac:dyDescent="0.25">
      <c r="F884">
        <f>F883+Dt</f>
        <v>86.799999999999343</v>
      </c>
      <c r="G884">
        <f t="shared" si="117"/>
        <v>6376918.3785628313</v>
      </c>
      <c r="H884">
        <f t="shared" si="118"/>
        <v>5998367.8252304336</v>
      </c>
      <c r="I884">
        <f t="shared" si="119"/>
        <v>2164410.1829581019</v>
      </c>
      <c r="J884">
        <f>-G_*M*m_/(POWER(G884,2))</f>
        <v>-9.8085610913417387</v>
      </c>
      <c r="K884">
        <f t="shared" si="120"/>
        <v>-9.2262992513589523</v>
      </c>
      <c r="L884">
        <f t="shared" si="121"/>
        <v>-3.3291549689007072</v>
      </c>
      <c r="M884">
        <f t="shared" si="122"/>
        <v>-18.812746816281191</v>
      </c>
      <c r="N884">
        <f t="shared" si="123"/>
        <v>-6.788266142874801</v>
      </c>
      <c r="O884">
        <f>K884/m_</f>
        <v>-9.2262992513589523</v>
      </c>
      <c r="P884">
        <f>L884/m_</f>
        <v>-3.3291549689007072</v>
      </c>
      <c r="Q884">
        <f>M884+O884*Dt/2</f>
        <v>-19.274061778849138</v>
      </c>
      <c r="R884">
        <f>N884+P884*Dt/2</f>
        <v>-6.9547238913198361</v>
      </c>
      <c r="S884">
        <f>x/r_</f>
        <v>0.94063734081406147</v>
      </c>
      <c r="T884">
        <f>y/r_</f>
        <v>0.33941330714374052</v>
      </c>
      <c r="U884">
        <f>S884+M884*Dt/2</f>
        <v>1.8873791418627661E-15</v>
      </c>
      <c r="V884">
        <f>T884+N884*Dt/2</f>
        <v>4.4408920985006262E-16</v>
      </c>
      <c r="W884">
        <f t="shared" si="124"/>
        <v>-1.7413524763598943E-14</v>
      </c>
      <c r="X884">
        <f t="shared" si="125"/>
        <v>-4.3558761448200206E-15</v>
      </c>
      <c r="Y884">
        <f>W884/m_</f>
        <v>-1.7413524763598943E-14</v>
      </c>
      <c r="Z884">
        <f>X884/m_</f>
        <v>-4.3558761448200206E-15</v>
      </c>
      <c r="AA884">
        <f>Q884*Dt</f>
        <v>-1.9274061778849139</v>
      </c>
      <c r="AB884">
        <f>R884*Dt</f>
        <v>-0.69547238913198361</v>
      </c>
      <c r="AC884">
        <f>Y884*Dt</f>
        <v>-1.7413524763598944E-15</v>
      </c>
      <c r="AD884">
        <f>Z884*Dt</f>
        <v>-4.3558761448200206E-16</v>
      </c>
    </row>
    <row r="885" spans="6:30" x14ac:dyDescent="0.25">
      <c r="F885">
        <f>F884+Dt</f>
        <v>86.899999999999338</v>
      </c>
      <c r="G885">
        <f t="shared" si="117"/>
        <v>6376916.3295200253</v>
      </c>
      <c r="H885">
        <f t="shared" si="118"/>
        <v>5998365.8978242557</v>
      </c>
      <c r="I885">
        <f t="shared" si="119"/>
        <v>2164409.4874857129</v>
      </c>
      <c r="J885">
        <f>-G_*M*m_/(POWER(G885,2))</f>
        <v>-9.8085673947535224</v>
      </c>
      <c r="K885">
        <f t="shared" si="120"/>
        <v>-9.2263051805838607</v>
      </c>
      <c r="L885">
        <f t="shared" si="121"/>
        <v>-3.32915710836141</v>
      </c>
      <c r="M885">
        <f t="shared" si="122"/>
        <v>-18.812746816281191</v>
      </c>
      <c r="N885">
        <f t="shared" si="123"/>
        <v>-6.788266142874801</v>
      </c>
      <c r="O885">
        <f>K885/m_</f>
        <v>-9.2263051805838607</v>
      </c>
      <c r="P885">
        <f>L885/m_</f>
        <v>-3.32915710836141</v>
      </c>
      <c r="Q885">
        <f>M885+O885*Dt/2</f>
        <v>-19.274062075310383</v>
      </c>
      <c r="R885">
        <f>N885+P885*Dt/2</f>
        <v>-6.9547239982928719</v>
      </c>
      <c r="S885">
        <f>x/r_</f>
        <v>0.94063734081406147</v>
      </c>
      <c r="T885">
        <f>y/r_</f>
        <v>0.33941330714374052</v>
      </c>
      <c r="U885">
        <f>S885+M885*Dt/2</f>
        <v>1.8873791418627661E-15</v>
      </c>
      <c r="V885">
        <f>T885+N885*Dt/2</f>
        <v>4.4408920985006262E-16</v>
      </c>
      <c r="W885">
        <f t="shared" si="124"/>
        <v>-1.7413535954294361E-14</v>
      </c>
      <c r="X885">
        <f t="shared" si="125"/>
        <v>-4.355878944097179E-15</v>
      </c>
      <c r="Y885">
        <f>W885/m_</f>
        <v>-1.7413535954294361E-14</v>
      </c>
      <c r="Z885">
        <f>X885/m_</f>
        <v>-4.355878944097179E-15</v>
      </c>
      <c r="AA885">
        <f>Q885*Dt</f>
        <v>-1.9274062075310383</v>
      </c>
      <c r="AB885">
        <f>R885*Dt</f>
        <v>-0.69547239982928721</v>
      </c>
      <c r="AC885">
        <f>Y885*Dt</f>
        <v>-1.7413535954294361E-15</v>
      </c>
      <c r="AD885">
        <f>Z885*Dt</f>
        <v>-4.355878944097179E-16</v>
      </c>
    </row>
    <row r="886" spans="6:30" x14ac:dyDescent="0.25">
      <c r="F886">
        <f>F885+Dt</f>
        <v>86.999999999999332</v>
      </c>
      <c r="G886">
        <f t="shared" si="117"/>
        <v>6376914.2804771885</v>
      </c>
      <c r="H886">
        <f t="shared" si="118"/>
        <v>5998363.9704180481</v>
      </c>
      <c r="I886">
        <f t="shared" si="119"/>
        <v>2164408.7920133132</v>
      </c>
      <c r="J886">
        <f>-G_*M*m_/(POWER(G886,2))</f>
        <v>-9.8085736981714771</v>
      </c>
      <c r="K886">
        <f t="shared" si="120"/>
        <v>-9.2263111098145743</v>
      </c>
      <c r="L886">
        <f t="shared" si="121"/>
        <v>-3.3291592478242071</v>
      </c>
      <c r="M886">
        <f t="shared" si="122"/>
        <v>-18.812746816281191</v>
      </c>
      <c r="N886">
        <f t="shared" si="123"/>
        <v>-6.788266142874801</v>
      </c>
      <c r="O886">
        <f>K886/m_</f>
        <v>-9.2263111098145743</v>
      </c>
      <c r="P886">
        <f>L886/m_</f>
        <v>-3.3291592478242071</v>
      </c>
      <c r="Q886">
        <f>M886+O886*Dt/2</f>
        <v>-19.274062371771919</v>
      </c>
      <c r="R886">
        <f>N886+P886*Dt/2</f>
        <v>-6.9547241052660116</v>
      </c>
      <c r="S886">
        <f>x/r_</f>
        <v>0.94063734081406147</v>
      </c>
      <c r="T886">
        <f>y/r_</f>
        <v>0.33941330714374052</v>
      </c>
      <c r="U886">
        <f>S886+M886*Dt/2</f>
        <v>1.8873791418627661E-15</v>
      </c>
      <c r="V886">
        <f>T886+N886*Dt/2</f>
        <v>4.4408920985006262E-16</v>
      </c>
      <c r="W886">
        <f t="shared" si="124"/>
        <v>-1.7413547145000735E-14</v>
      </c>
      <c r="X886">
        <f t="shared" si="125"/>
        <v>-4.3558817433770778E-15</v>
      </c>
      <c r="Y886">
        <f>W886/m_</f>
        <v>-1.7413547145000735E-14</v>
      </c>
      <c r="Z886">
        <f>X886/m_</f>
        <v>-4.3558817433770778E-15</v>
      </c>
      <c r="AA886">
        <f>Q886*Dt</f>
        <v>-1.9274062371771921</v>
      </c>
      <c r="AB886">
        <f>R886*Dt</f>
        <v>-0.69547241052660125</v>
      </c>
      <c r="AC886">
        <f>Y886*Dt</f>
        <v>-1.7413547145000735E-15</v>
      </c>
      <c r="AD886">
        <f>Z886*Dt</f>
        <v>-4.3558817433770781E-16</v>
      </c>
    </row>
    <row r="887" spans="6:30" x14ac:dyDescent="0.25">
      <c r="F887">
        <f>F886+Dt</f>
        <v>87.099999999999326</v>
      </c>
      <c r="G887">
        <f t="shared" si="117"/>
        <v>6376912.2314343192</v>
      </c>
      <c r="H887">
        <f t="shared" si="118"/>
        <v>5998362.0430118106</v>
      </c>
      <c r="I887">
        <f t="shared" si="119"/>
        <v>2164408.0965409027</v>
      </c>
      <c r="J887">
        <f>-G_*M*m_/(POWER(G887,2))</f>
        <v>-9.8085800015956099</v>
      </c>
      <c r="K887">
        <f t="shared" si="120"/>
        <v>-9.2263170390511</v>
      </c>
      <c r="L887">
        <f t="shared" si="121"/>
        <v>-3.3291613872891013</v>
      </c>
      <c r="M887">
        <f t="shared" si="122"/>
        <v>-18.812746816281191</v>
      </c>
      <c r="N887">
        <f t="shared" si="123"/>
        <v>-6.788266142874801</v>
      </c>
      <c r="O887">
        <f>K887/m_</f>
        <v>-9.2263170390511</v>
      </c>
      <c r="P887">
        <f>L887/m_</f>
        <v>-3.3291613872891013</v>
      </c>
      <c r="Q887">
        <f>M887+O887*Dt/2</f>
        <v>-19.274062668233746</v>
      </c>
      <c r="R887">
        <f>N887+P887*Dt/2</f>
        <v>-6.9547242122392561</v>
      </c>
      <c r="S887">
        <f>x/r_</f>
        <v>0.94063734081406147</v>
      </c>
      <c r="T887">
        <f>y/r_</f>
        <v>0.33941330714374052</v>
      </c>
      <c r="U887">
        <f>S887+M887*Dt/2</f>
        <v>1.8873791418627661E-15</v>
      </c>
      <c r="V887">
        <f>T887+N887*Dt/2</f>
        <v>4.4408920985006262E-16</v>
      </c>
      <c r="W887">
        <f t="shared" si="124"/>
        <v>-1.7413558335718084E-14</v>
      </c>
      <c r="X887">
        <f t="shared" si="125"/>
        <v>-4.3558845426597203E-15</v>
      </c>
      <c r="Y887">
        <f>W887/m_</f>
        <v>-1.7413558335718084E-14</v>
      </c>
      <c r="Z887">
        <f>X887/m_</f>
        <v>-4.3558845426597203E-15</v>
      </c>
      <c r="AA887">
        <f>Q887*Dt</f>
        <v>-1.9274062668233747</v>
      </c>
      <c r="AB887">
        <f>R887*Dt</f>
        <v>-0.69547242122392561</v>
      </c>
      <c r="AC887">
        <f>Y887*Dt</f>
        <v>-1.7413558335718085E-15</v>
      </c>
      <c r="AD887">
        <f>Z887*Dt</f>
        <v>-4.3558845426597205E-16</v>
      </c>
    </row>
    <row r="888" spans="6:30" x14ac:dyDescent="0.25">
      <c r="F888">
        <f>F887+Dt</f>
        <v>87.199999999999321</v>
      </c>
      <c r="G888">
        <f t="shared" si="117"/>
        <v>6376910.1823914191</v>
      </c>
      <c r="H888">
        <f t="shared" si="118"/>
        <v>5998360.1156055434</v>
      </c>
      <c r="I888">
        <f t="shared" si="119"/>
        <v>2164407.4010684816</v>
      </c>
      <c r="J888">
        <f>-G_*M*m_/(POWER(G888,2))</f>
        <v>-9.8085863050259121</v>
      </c>
      <c r="K888">
        <f t="shared" si="120"/>
        <v>-9.2263229682934274</v>
      </c>
      <c r="L888">
        <f t="shared" si="121"/>
        <v>-3.3291635267560893</v>
      </c>
      <c r="M888">
        <f t="shared" si="122"/>
        <v>-18.812746816281191</v>
      </c>
      <c r="N888">
        <f t="shared" si="123"/>
        <v>-6.788266142874801</v>
      </c>
      <c r="O888">
        <f>K888/m_</f>
        <v>-9.2263229682934274</v>
      </c>
      <c r="P888">
        <f>L888/m_</f>
        <v>-3.3291635267560893</v>
      </c>
      <c r="Q888">
        <f>M888+O888*Dt/2</f>
        <v>-19.274062964695862</v>
      </c>
      <c r="R888">
        <f>N888+P888*Dt/2</f>
        <v>-6.9547243192126054</v>
      </c>
      <c r="S888">
        <f>x/r_</f>
        <v>0.94063734081406147</v>
      </c>
      <c r="T888">
        <f>y/r_</f>
        <v>0.33941330714374052</v>
      </c>
      <c r="U888">
        <f>S888+M888*Dt/2</f>
        <v>1.8873791418627661E-15</v>
      </c>
      <c r="V888">
        <f>T888+N888*Dt/2</f>
        <v>4.4408920985006262E-16</v>
      </c>
      <c r="W888">
        <f t="shared" si="124"/>
        <v>-1.7413569526446378E-14</v>
      </c>
      <c r="X888">
        <f t="shared" si="125"/>
        <v>-4.3558873419451026E-15</v>
      </c>
      <c r="Y888">
        <f>W888/m_</f>
        <v>-1.7413569526446378E-14</v>
      </c>
      <c r="Z888">
        <f>X888/m_</f>
        <v>-4.3558873419451026E-15</v>
      </c>
      <c r="AA888">
        <f>Q888*Dt</f>
        <v>-1.9274062964695862</v>
      </c>
      <c r="AB888">
        <f>R888*Dt</f>
        <v>-0.69547243192126063</v>
      </c>
      <c r="AC888">
        <f>Y888*Dt</f>
        <v>-1.741356952644638E-15</v>
      </c>
      <c r="AD888">
        <f>Z888*Dt</f>
        <v>-4.3558873419451028E-16</v>
      </c>
    </row>
    <row r="889" spans="6:30" x14ac:dyDescent="0.25">
      <c r="F889">
        <f>F888+Dt</f>
        <v>87.299999999999315</v>
      </c>
      <c r="G889">
        <f t="shared" si="117"/>
        <v>6376908.1333484882</v>
      </c>
      <c r="H889">
        <f t="shared" si="118"/>
        <v>5998358.1881992472</v>
      </c>
      <c r="I889">
        <f t="shared" si="119"/>
        <v>2164406.7055960498</v>
      </c>
      <c r="J889">
        <f>-G_*M*m_/(POWER(G889,2))</f>
        <v>-9.8085926084623853</v>
      </c>
      <c r="K889">
        <f t="shared" si="120"/>
        <v>-9.2263288975415598</v>
      </c>
      <c r="L889">
        <f t="shared" si="121"/>
        <v>-3.3291656662251716</v>
      </c>
      <c r="M889">
        <f t="shared" si="122"/>
        <v>-18.812746816281191</v>
      </c>
      <c r="N889">
        <f t="shared" si="123"/>
        <v>-6.788266142874801</v>
      </c>
      <c r="O889">
        <f>K889/m_</f>
        <v>-9.2263288975415598</v>
      </c>
      <c r="P889">
        <f>L889/m_</f>
        <v>-3.3291656662251716</v>
      </c>
      <c r="Q889">
        <f>M889+O889*Dt/2</f>
        <v>-19.274063261158268</v>
      </c>
      <c r="R889">
        <f>N889+P889*Dt/2</f>
        <v>-6.9547244261860595</v>
      </c>
      <c r="S889">
        <f>x/r_</f>
        <v>0.94063734081406147</v>
      </c>
      <c r="T889">
        <f>y/r_</f>
        <v>0.33941330714374052</v>
      </c>
      <c r="U889">
        <f>S889+M889*Dt/2</f>
        <v>1.8873791418627661E-15</v>
      </c>
      <c r="V889">
        <f>T889+N889*Dt/2</f>
        <v>4.4408920985006262E-16</v>
      </c>
      <c r="W889">
        <f t="shared" si="124"/>
        <v>-1.7413580717185629E-14</v>
      </c>
      <c r="X889">
        <f t="shared" si="125"/>
        <v>-4.3558901412332253E-15</v>
      </c>
      <c r="Y889">
        <f>W889/m_</f>
        <v>-1.7413580717185629E-14</v>
      </c>
      <c r="Z889">
        <f>X889/m_</f>
        <v>-4.3558901412332253E-15</v>
      </c>
      <c r="AA889">
        <f>Q889*Dt</f>
        <v>-1.927406326115827</v>
      </c>
      <c r="AB889">
        <f>R889*Dt</f>
        <v>-0.69547244261860597</v>
      </c>
      <c r="AC889">
        <f>Y889*Dt</f>
        <v>-1.741358071718563E-15</v>
      </c>
      <c r="AD889">
        <f>Z889*Dt</f>
        <v>-4.3558901412332253E-16</v>
      </c>
    </row>
    <row r="890" spans="6:30" x14ac:dyDescent="0.25">
      <c r="F890">
        <f>F889+Dt</f>
        <v>87.399999999999309</v>
      </c>
      <c r="G890">
        <f t="shared" si="117"/>
        <v>6376906.0843055258</v>
      </c>
      <c r="H890">
        <f t="shared" si="118"/>
        <v>5998356.2607929213</v>
      </c>
      <c r="I890">
        <f t="shared" si="119"/>
        <v>2164406.0101236072</v>
      </c>
      <c r="J890">
        <f>-G_*M*m_/(POWER(G890,2))</f>
        <v>-9.8085989119050332</v>
      </c>
      <c r="K890">
        <f t="shared" si="120"/>
        <v>-9.226334826795501</v>
      </c>
      <c r="L890">
        <f t="shared" si="121"/>
        <v>-3.3291678056963492</v>
      </c>
      <c r="M890">
        <f t="shared" si="122"/>
        <v>-18.812746816281191</v>
      </c>
      <c r="N890">
        <f t="shared" si="123"/>
        <v>-6.788266142874801</v>
      </c>
      <c r="O890">
        <f>K890/m_</f>
        <v>-9.226334826795501</v>
      </c>
      <c r="P890">
        <f>L890/m_</f>
        <v>-3.3291678056963492</v>
      </c>
      <c r="Q890">
        <f>M890+O890*Dt/2</f>
        <v>-19.274063557620966</v>
      </c>
      <c r="R890">
        <f>N890+P890*Dt/2</f>
        <v>-6.9547245331596184</v>
      </c>
      <c r="S890">
        <f>x/r_</f>
        <v>0.94063734081406147</v>
      </c>
      <c r="T890">
        <f>y/r_</f>
        <v>0.33941330714374052</v>
      </c>
      <c r="U890">
        <f>S890+M890*Dt/2</f>
        <v>1.8873791418627661E-15</v>
      </c>
      <c r="V890">
        <f>T890+N890*Dt/2</f>
        <v>4.4408920985006262E-16</v>
      </c>
      <c r="W890">
        <f t="shared" si="124"/>
        <v>-1.7413591907935845E-14</v>
      </c>
      <c r="X890">
        <f t="shared" si="125"/>
        <v>-4.3558929405240901E-15</v>
      </c>
      <c r="Y890">
        <f>W890/m_</f>
        <v>-1.7413591907935845E-14</v>
      </c>
      <c r="Z890">
        <f>X890/m_</f>
        <v>-4.3558929405240901E-15</v>
      </c>
      <c r="AA890">
        <f>Q890*Dt</f>
        <v>-1.9274063557620966</v>
      </c>
      <c r="AB890">
        <f>R890*Dt</f>
        <v>-0.69547245331596186</v>
      </c>
      <c r="AC890">
        <f>Y890*Dt</f>
        <v>-1.7413591907935845E-15</v>
      </c>
      <c r="AD890">
        <f>Z890*Dt</f>
        <v>-4.3558929405240901E-16</v>
      </c>
    </row>
    <row r="891" spans="6:30" x14ac:dyDescent="0.25">
      <c r="F891">
        <f>F890+Dt</f>
        <v>87.499999999999304</v>
      </c>
      <c r="G891">
        <f t="shared" si="117"/>
        <v>6376904.0352625316</v>
      </c>
      <c r="H891">
        <f t="shared" si="118"/>
        <v>5998354.3333865656</v>
      </c>
      <c r="I891">
        <f t="shared" si="119"/>
        <v>2164405.314651154</v>
      </c>
      <c r="J891">
        <f>-G_*M*m_/(POWER(G891,2))</f>
        <v>-9.8086052153538539</v>
      </c>
      <c r="K891">
        <f t="shared" si="120"/>
        <v>-9.2263407560552455</v>
      </c>
      <c r="L891">
        <f t="shared" si="121"/>
        <v>-3.3291699451696224</v>
      </c>
      <c r="M891">
        <f t="shared" si="122"/>
        <v>-18.812746816281191</v>
      </c>
      <c r="N891">
        <f t="shared" si="123"/>
        <v>-6.788266142874801</v>
      </c>
      <c r="O891">
        <f>K891/m_</f>
        <v>-9.2263407560552455</v>
      </c>
      <c r="P891">
        <f>L891/m_</f>
        <v>-3.3291699451696224</v>
      </c>
      <c r="Q891">
        <f>M891+O891*Dt/2</f>
        <v>-19.274063854083952</v>
      </c>
      <c r="R891">
        <f>N891+P891*Dt/2</f>
        <v>-6.9547246401332821</v>
      </c>
      <c r="S891">
        <f>x/r_</f>
        <v>0.94063734081406147</v>
      </c>
      <c r="T891">
        <f>y/r_</f>
        <v>0.33941330714374052</v>
      </c>
      <c r="U891">
        <f>S891+M891*Dt/2</f>
        <v>1.8873791418627661E-15</v>
      </c>
      <c r="V891">
        <f>T891+N891*Dt/2</f>
        <v>4.4408920985006262E-16</v>
      </c>
      <c r="W891">
        <f t="shared" si="124"/>
        <v>-1.7413603098697013E-14</v>
      </c>
      <c r="X891">
        <f t="shared" si="125"/>
        <v>-4.3558957398176962E-15</v>
      </c>
      <c r="Y891">
        <f>W891/m_</f>
        <v>-1.7413603098697013E-14</v>
      </c>
      <c r="Z891">
        <f>X891/m_</f>
        <v>-4.3558957398176962E-15</v>
      </c>
      <c r="AA891">
        <f>Q891*Dt</f>
        <v>-1.9274063854083954</v>
      </c>
      <c r="AB891">
        <f>R891*Dt</f>
        <v>-0.6954724640133283</v>
      </c>
      <c r="AC891">
        <f>Y891*Dt</f>
        <v>-1.7413603098697014E-15</v>
      </c>
      <c r="AD891">
        <f>Z891*Dt</f>
        <v>-4.3558957398176962E-16</v>
      </c>
    </row>
    <row r="892" spans="6:30" x14ac:dyDescent="0.25">
      <c r="F892">
        <f>F891+Dt</f>
        <v>87.599999999999298</v>
      </c>
      <c r="G892">
        <f t="shared" si="117"/>
        <v>6376901.9862195039</v>
      </c>
      <c r="H892">
        <f t="shared" si="118"/>
        <v>5998352.40598018</v>
      </c>
      <c r="I892">
        <f t="shared" si="119"/>
        <v>2164404.61917869</v>
      </c>
      <c r="J892">
        <f>-G_*M*m_/(POWER(G892,2))</f>
        <v>-9.8086115188088545</v>
      </c>
      <c r="K892">
        <f t="shared" si="120"/>
        <v>-9.2263466853208094</v>
      </c>
      <c r="L892">
        <f t="shared" si="121"/>
        <v>-3.3291720846449944</v>
      </c>
      <c r="M892">
        <f t="shared" si="122"/>
        <v>-18.812746816281191</v>
      </c>
      <c r="N892">
        <f t="shared" si="123"/>
        <v>-6.788266142874801</v>
      </c>
      <c r="O892">
        <f>K892/m_</f>
        <v>-9.2263466853208094</v>
      </c>
      <c r="P892">
        <f>L892/m_</f>
        <v>-3.3291720846449944</v>
      </c>
      <c r="Q892">
        <f>M892+O892*Dt/2</f>
        <v>-19.274064150547233</v>
      </c>
      <c r="R892">
        <f>N892+P892*Dt/2</f>
        <v>-6.9547247471070506</v>
      </c>
      <c r="S892">
        <f>x/r_</f>
        <v>0.94063734081406147</v>
      </c>
      <c r="T892">
        <f>y/r_</f>
        <v>0.33941330714374052</v>
      </c>
      <c r="U892">
        <f>S892+M892*Dt/2</f>
        <v>1.8873791418627661E-15</v>
      </c>
      <c r="V892">
        <f>T892+N892*Dt/2</f>
        <v>4.4408920985006262E-16</v>
      </c>
      <c r="W892">
        <f t="shared" si="124"/>
        <v>-1.7413614289469165E-14</v>
      </c>
      <c r="X892">
        <f t="shared" si="125"/>
        <v>-4.3558985391140468E-15</v>
      </c>
      <c r="Y892">
        <f>W892/m_</f>
        <v>-1.7413614289469165E-14</v>
      </c>
      <c r="Z892">
        <f>X892/m_</f>
        <v>-4.3558985391140468E-15</v>
      </c>
      <c r="AA892">
        <f>Q892*Dt</f>
        <v>-1.9274064150547234</v>
      </c>
      <c r="AB892">
        <f>R892*Dt</f>
        <v>-0.69547247471070506</v>
      </c>
      <c r="AC892">
        <f>Y892*Dt</f>
        <v>-1.7413614289469165E-15</v>
      </c>
      <c r="AD892">
        <f>Z892*Dt</f>
        <v>-4.3558985391140471E-16</v>
      </c>
    </row>
    <row r="893" spans="6:30" x14ac:dyDescent="0.25">
      <c r="F893">
        <f>F892+Dt</f>
        <v>87.699999999999292</v>
      </c>
      <c r="G893">
        <f t="shared" si="117"/>
        <v>6376899.9371764464</v>
      </c>
      <c r="H893">
        <f t="shared" si="118"/>
        <v>5998350.4785737647</v>
      </c>
      <c r="I893">
        <f t="shared" si="119"/>
        <v>2164403.9237062153</v>
      </c>
      <c r="J893">
        <f>-G_*M*m_/(POWER(G893,2))</f>
        <v>-9.8086178222700227</v>
      </c>
      <c r="K893">
        <f t="shared" si="120"/>
        <v>-9.2263526145921695</v>
      </c>
      <c r="L893">
        <f t="shared" si="121"/>
        <v>-3.3291742241224584</v>
      </c>
      <c r="M893">
        <f t="shared" si="122"/>
        <v>-18.812746816281191</v>
      </c>
      <c r="N893">
        <f t="shared" si="123"/>
        <v>-6.788266142874801</v>
      </c>
      <c r="O893">
        <f>K893/m_</f>
        <v>-9.2263526145921695</v>
      </c>
      <c r="P893">
        <f>L893/m_</f>
        <v>-3.3291742241224584</v>
      </c>
      <c r="Q893">
        <f>M893+O893*Dt/2</f>
        <v>-19.274064447010801</v>
      </c>
      <c r="R893">
        <f>N893+P893*Dt/2</f>
        <v>-6.9547248540809239</v>
      </c>
      <c r="S893">
        <f>x/r_</f>
        <v>0.94063734081406147</v>
      </c>
      <c r="T893">
        <f>y/r_</f>
        <v>0.33941330714374052</v>
      </c>
      <c r="U893">
        <f>S893+M893*Dt/2</f>
        <v>1.8873791418627661E-15</v>
      </c>
      <c r="V893">
        <f>T893+N893*Dt/2</f>
        <v>4.4408920985006262E-16</v>
      </c>
      <c r="W893">
        <f t="shared" si="124"/>
        <v>-1.7413625480252258E-14</v>
      </c>
      <c r="X893">
        <f t="shared" si="125"/>
        <v>-4.3559013384131363E-15</v>
      </c>
      <c r="Y893">
        <f>W893/m_</f>
        <v>-1.7413625480252258E-14</v>
      </c>
      <c r="Z893">
        <f>X893/m_</f>
        <v>-4.3559013384131363E-15</v>
      </c>
      <c r="AA893">
        <f>Q893*Dt</f>
        <v>-1.9274064447010801</v>
      </c>
      <c r="AB893">
        <f>R893*Dt</f>
        <v>-0.69547248540809248</v>
      </c>
      <c r="AC893">
        <f>Y893*Dt</f>
        <v>-1.7413625480252259E-15</v>
      </c>
      <c r="AD893">
        <f>Z893*Dt</f>
        <v>-4.3559013384131363E-16</v>
      </c>
    </row>
    <row r="894" spans="6:30" x14ac:dyDescent="0.25">
      <c r="F894">
        <f>F893+Dt</f>
        <v>87.799999999999287</v>
      </c>
      <c r="G894">
        <f t="shared" si="117"/>
        <v>6376897.8881333573</v>
      </c>
      <c r="H894">
        <f t="shared" si="118"/>
        <v>5998348.5511673195</v>
      </c>
      <c r="I894">
        <f t="shared" si="119"/>
        <v>2164403.22823373</v>
      </c>
      <c r="J894">
        <f>-G_*M*m_/(POWER(G894,2))</f>
        <v>-9.8086241257373672</v>
      </c>
      <c r="K894">
        <f t="shared" si="120"/>
        <v>-9.2263585438693401</v>
      </c>
      <c r="L894">
        <f t="shared" si="121"/>
        <v>-3.3291763636020191</v>
      </c>
      <c r="M894">
        <f t="shared" si="122"/>
        <v>-18.812746816281191</v>
      </c>
      <c r="N894">
        <f t="shared" si="123"/>
        <v>-6.788266142874801</v>
      </c>
      <c r="O894">
        <f>K894/m_</f>
        <v>-9.2263585438693401</v>
      </c>
      <c r="P894">
        <f>L894/m_</f>
        <v>-3.3291763636020191</v>
      </c>
      <c r="Q894">
        <f>M894+O894*Dt/2</f>
        <v>-19.274064743474657</v>
      </c>
      <c r="R894">
        <f>N894+P894*Dt/2</f>
        <v>-6.954724961054902</v>
      </c>
      <c r="S894">
        <f>x/r_</f>
        <v>0.94063734081406147</v>
      </c>
      <c r="T894">
        <f>y/r_</f>
        <v>0.33941330714374052</v>
      </c>
      <c r="U894">
        <f>S894+M894*Dt/2</f>
        <v>1.8873791418627661E-15</v>
      </c>
      <c r="V894">
        <f>T894+N894*Dt/2</f>
        <v>4.4408920985006262E-16</v>
      </c>
      <c r="W894">
        <f t="shared" si="124"/>
        <v>-1.7413636671046315E-14</v>
      </c>
      <c r="X894">
        <f t="shared" si="125"/>
        <v>-4.3559041377149686E-15</v>
      </c>
      <c r="Y894">
        <f>W894/m_</f>
        <v>-1.7413636671046315E-14</v>
      </c>
      <c r="Z894">
        <f>X894/m_</f>
        <v>-4.3559041377149686E-15</v>
      </c>
      <c r="AA894">
        <f>Q894*Dt</f>
        <v>-1.9274064743474657</v>
      </c>
      <c r="AB894">
        <f>R894*Dt</f>
        <v>-0.69547249610549022</v>
      </c>
      <c r="AC894">
        <f>Y894*Dt</f>
        <v>-1.7413636671046317E-15</v>
      </c>
      <c r="AD894">
        <f>Z894*Dt</f>
        <v>-4.3559041377149687E-16</v>
      </c>
    </row>
    <row r="895" spans="6:30" x14ac:dyDescent="0.25">
      <c r="F895">
        <f>F894+Dt</f>
        <v>87.899999999999281</v>
      </c>
      <c r="G895">
        <f t="shared" si="117"/>
        <v>6376895.8390902365</v>
      </c>
      <c r="H895">
        <f t="shared" si="118"/>
        <v>5998346.6237608455</v>
      </c>
      <c r="I895">
        <f t="shared" si="119"/>
        <v>2164402.5327612339</v>
      </c>
      <c r="J895">
        <f>-G_*M*m_/(POWER(G895,2))</f>
        <v>-9.8086304292108828</v>
      </c>
      <c r="K895">
        <f t="shared" si="120"/>
        <v>-9.2263644731523158</v>
      </c>
      <c r="L895">
        <f t="shared" si="121"/>
        <v>-3.3291785030836745</v>
      </c>
      <c r="M895">
        <f t="shared" si="122"/>
        <v>-18.812746816281191</v>
      </c>
      <c r="N895">
        <f t="shared" si="123"/>
        <v>-6.788266142874801</v>
      </c>
      <c r="O895">
        <f>K895/m_</f>
        <v>-9.2263644731523158</v>
      </c>
      <c r="P895">
        <f>L895/m_</f>
        <v>-3.3291785030836745</v>
      </c>
      <c r="Q895">
        <f>M895+O895*Dt/2</f>
        <v>-19.274065039938808</v>
      </c>
      <c r="R895">
        <f>N895+P895*Dt/2</f>
        <v>-6.9547250680289849</v>
      </c>
      <c r="S895">
        <f>x/r_</f>
        <v>0.94063734081406147</v>
      </c>
      <c r="T895">
        <f>y/r_</f>
        <v>0.33941330714374052</v>
      </c>
      <c r="U895">
        <f>S895+M895*Dt/2</f>
        <v>1.8873791418627661E-15</v>
      </c>
      <c r="V895">
        <f>T895+N895*Dt/2</f>
        <v>4.4408920985006262E-16</v>
      </c>
      <c r="W895">
        <f t="shared" si="124"/>
        <v>-1.7413647861851332E-14</v>
      </c>
      <c r="X895">
        <f t="shared" si="125"/>
        <v>-4.3559069370195415E-15</v>
      </c>
      <c r="Y895">
        <f>W895/m_</f>
        <v>-1.7413647861851332E-14</v>
      </c>
      <c r="Z895">
        <f>X895/m_</f>
        <v>-4.3559069370195415E-15</v>
      </c>
      <c r="AA895">
        <f>Q895*Dt</f>
        <v>-1.9274065039938808</v>
      </c>
      <c r="AB895">
        <f>R895*Dt</f>
        <v>-0.69547250680289852</v>
      </c>
      <c r="AC895">
        <f>Y895*Dt</f>
        <v>-1.7413647861851332E-15</v>
      </c>
      <c r="AD895">
        <f>Z895*Dt</f>
        <v>-4.3559069370195415E-16</v>
      </c>
    </row>
    <row r="896" spans="6:30" x14ac:dyDescent="0.25">
      <c r="F896">
        <f>F895+Dt</f>
        <v>87.999999999999275</v>
      </c>
      <c r="G896">
        <f t="shared" si="117"/>
        <v>6376893.7900470849</v>
      </c>
      <c r="H896">
        <f t="shared" si="118"/>
        <v>5998344.6963543417</v>
      </c>
      <c r="I896">
        <f t="shared" si="119"/>
        <v>2164401.8372887271</v>
      </c>
      <c r="J896">
        <f>-G_*M*m_/(POWER(G896,2))</f>
        <v>-9.8086367326905695</v>
      </c>
      <c r="K896">
        <f t="shared" si="120"/>
        <v>-9.2263704024410966</v>
      </c>
      <c r="L896">
        <f t="shared" si="121"/>
        <v>-3.3291806425674233</v>
      </c>
      <c r="M896">
        <f t="shared" si="122"/>
        <v>-18.812746816281191</v>
      </c>
      <c r="N896">
        <f t="shared" si="123"/>
        <v>-6.788266142874801</v>
      </c>
      <c r="O896">
        <f>K896/m_</f>
        <v>-9.2263704024410966</v>
      </c>
      <c r="P896">
        <f>L896/m_</f>
        <v>-3.3291806425674233</v>
      </c>
      <c r="Q896">
        <f>M896+O896*Dt/2</f>
        <v>-19.274065336403247</v>
      </c>
      <c r="R896">
        <f>N896+P896*Dt/2</f>
        <v>-6.9547251750031718</v>
      </c>
      <c r="S896">
        <f>x/r_</f>
        <v>0.94063734081406147</v>
      </c>
      <c r="T896">
        <f>y/r_</f>
        <v>0.33941330714374052</v>
      </c>
      <c r="U896">
        <f>S896+M896*Dt/2</f>
        <v>1.8873791418627661E-15</v>
      </c>
      <c r="V896">
        <f>T896+N896*Dt/2</f>
        <v>4.4408920985006262E-16</v>
      </c>
      <c r="W896">
        <f t="shared" si="124"/>
        <v>-1.74136590526673E-14</v>
      </c>
      <c r="X896">
        <f t="shared" si="125"/>
        <v>-4.3559097363268548E-15</v>
      </c>
      <c r="Y896">
        <f>W896/m_</f>
        <v>-1.74136590526673E-14</v>
      </c>
      <c r="Z896">
        <f>X896/m_</f>
        <v>-4.3559097363268548E-15</v>
      </c>
      <c r="AA896">
        <f>Q896*Dt</f>
        <v>-1.9274065336403248</v>
      </c>
      <c r="AB896">
        <f>R896*Dt</f>
        <v>-0.69547251750031724</v>
      </c>
      <c r="AC896">
        <f>Y896*Dt</f>
        <v>-1.7413659052667301E-15</v>
      </c>
      <c r="AD896">
        <f>Z896*Dt</f>
        <v>-4.355909736326855E-16</v>
      </c>
    </row>
    <row r="897" spans="6:30" x14ac:dyDescent="0.25">
      <c r="F897">
        <f>F896+Dt</f>
        <v>88.09999999999927</v>
      </c>
      <c r="G897">
        <f t="shared" si="117"/>
        <v>6376891.7410039017</v>
      </c>
      <c r="H897">
        <f t="shared" si="118"/>
        <v>5998342.7689478081</v>
      </c>
      <c r="I897">
        <f t="shared" si="119"/>
        <v>2164401.1418162095</v>
      </c>
      <c r="J897">
        <f>-G_*M*m_/(POWER(G897,2))</f>
        <v>-9.8086430361764307</v>
      </c>
      <c r="K897">
        <f t="shared" si="120"/>
        <v>-9.2263763317356862</v>
      </c>
      <c r="L897">
        <f t="shared" si="121"/>
        <v>-3.3291827820532682</v>
      </c>
      <c r="M897">
        <f t="shared" si="122"/>
        <v>-18.812746816281191</v>
      </c>
      <c r="N897">
        <f t="shared" si="123"/>
        <v>-6.788266142874801</v>
      </c>
      <c r="O897">
        <f>K897/m_</f>
        <v>-9.2263763317356862</v>
      </c>
      <c r="P897">
        <f>L897/m_</f>
        <v>-3.3291827820532682</v>
      </c>
      <c r="Q897">
        <f>M897+O897*Dt/2</f>
        <v>-19.274065632867973</v>
      </c>
      <c r="R897">
        <f>N897+P897*Dt/2</f>
        <v>-6.9547252819774643</v>
      </c>
      <c r="S897">
        <f>x/r_</f>
        <v>0.94063734081406147</v>
      </c>
      <c r="T897">
        <f>y/r_</f>
        <v>0.33941330714374052</v>
      </c>
      <c r="U897">
        <f>S897+M897*Dt/2</f>
        <v>1.8873791418627661E-15</v>
      </c>
      <c r="V897">
        <f>T897+N897*Dt/2</f>
        <v>4.4408920985006262E-16</v>
      </c>
      <c r="W897">
        <f t="shared" si="124"/>
        <v>-1.7413670243494235E-14</v>
      </c>
      <c r="X897">
        <f t="shared" si="125"/>
        <v>-4.3559125356369103E-15</v>
      </c>
      <c r="Y897">
        <f>W897/m_</f>
        <v>-1.7413670243494235E-14</v>
      </c>
      <c r="Z897">
        <f>X897/m_</f>
        <v>-4.3559125356369103E-15</v>
      </c>
      <c r="AA897">
        <f>Q897*Dt</f>
        <v>-1.9274065632867974</v>
      </c>
      <c r="AB897">
        <f>R897*Dt</f>
        <v>-0.69547252819774652</v>
      </c>
      <c r="AC897">
        <f>Y897*Dt</f>
        <v>-1.7413670243494235E-15</v>
      </c>
      <c r="AD897">
        <f>Z897*Dt</f>
        <v>-4.3559125356369104E-16</v>
      </c>
    </row>
    <row r="898" spans="6:30" x14ac:dyDescent="0.25">
      <c r="F898">
        <f>F897+Dt</f>
        <v>88.199999999999264</v>
      </c>
      <c r="G898">
        <f t="shared" si="117"/>
        <v>6376889.6919606859</v>
      </c>
      <c r="H898">
        <f t="shared" si="118"/>
        <v>5998340.8415412446</v>
      </c>
      <c r="I898">
        <f t="shared" si="119"/>
        <v>2164400.4463436813</v>
      </c>
      <c r="J898">
        <f>-G_*M*m_/(POWER(G898,2))</f>
        <v>-9.8086493396684684</v>
      </c>
      <c r="K898">
        <f t="shared" si="120"/>
        <v>-9.2263822610360844</v>
      </c>
      <c r="L898">
        <f t="shared" si="121"/>
        <v>-3.3291849215412102</v>
      </c>
      <c r="M898">
        <f t="shared" si="122"/>
        <v>-18.812746816281191</v>
      </c>
      <c r="N898">
        <f t="shared" si="123"/>
        <v>-6.788266142874801</v>
      </c>
      <c r="O898">
        <f>K898/m_</f>
        <v>-9.2263822610360844</v>
      </c>
      <c r="P898">
        <f>L898/m_</f>
        <v>-3.3291849215412102</v>
      </c>
      <c r="Q898">
        <f>M898+O898*Dt/2</f>
        <v>-19.274065929332995</v>
      </c>
      <c r="R898">
        <f>N898+P898*Dt/2</f>
        <v>-6.9547253889518617</v>
      </c>
      <c r="S898">
        <f>x/r_</f>
        <v>0.94063734081406147</v>
      </c>
      <c r="T898">
        <f>y/r_</f>
        <v>0.33941330714374052</v>
      </c>
      <c r="U898">
        <f>S898+M898*Dt/2</f>
        <v>1.8873791418627661E-15</v>
      </c>
      <c r="V898">
        <f>T898+N898*Dt/2</f>
        <v>4.4408920985006262E-16</v>
      </c>
      <c r="W898">
        <f t="shared" si="124"/>
        <v>-1.7413681434332134E-14</v>
      </c>
      <c r="X898">
        <f t="shared" si="125"/>
        <v>-4.3559153349497086E-15</v>
      </c>
      <c r="Y898">
        <f>W898/m_</f>
        <v>-1.7413681434332134E-14</v>
      </c>
      <c r="Z898">
        <f>X898/m_</f>
        <v>-4.3559153349497086E-15</v>
      </c>
      <c r="AA898">
        <f>Q898*Dt</f>
        <v>-1.9274065929332995</v>
      </c>
      <c r="AB898">
        <f>R898*Dt</f>
        <v>-0.69547253889518623</v>
      </c>
      <c r="AC898">
        <f>Y898*Dt</f>
        <v>-1.7413681434332135E-15</v>
      </c>
      <c r="AD898">
        <f>Z898*Dt</f>
        <v>-4.355915334949709E-16</v>
      </c>
    </row>
    <row r="899" spans="6:30" x14ac:dyDescent="0.25">
      <c r="F899">
        <f>F898+Dt</f>
        <v>88.299999999999258</v>
      </c>
      <c r="G899">
        <f t="shared" si="117"/>
        <v>6376887.6429174393</v>
      </c>
      <c r="H899">
        <f t="shared" si="118"/>
        <v>5998338.9141346514</v>
      </c>
      <c r="I899">
        <f t="shared" si="119"/>
        <v>2164399.7508711424</v>
      </c>
      <c r="J899">
        <f>-G_*M*m_/(POWER(G899,2))</f>
        <v>-9.8086556431666772</v>
      </c>
      <c r="K899">
        <f t="shared" si="120"/>
        <v>-9.2263881903422877</v>
      </c>
      <c r="L899">
        <f t="shared" si="121"/>
        <v>-3.329187061031246</v>
      </c>
      <c r="M899">
        <f t="shared" si="122"/>
        <v>-18.812746816281191</v>
      </c>
      <c r="N899">
        <f t="shared" si="123"/>
        <v>-6.788266142874801</v>
      </c>
      <c r="O899">
        <f>K899/m_</f>
        <v>-9.2263881903422877</v>
      </c>
      <c r="P899">
        <f>L899/m_</f>
        <v>-3.329187061031246</v>
      </c>
      <c r="Q899">
        <f>M899+O899*Dt/2</f>
        <v>-19.274066225798304</v>
      </c>
      <c r="R899">
        <f>N899+P899*Dt/2</f>
        <v>-6.9547254959263629</v>
      </c>
      <c r="S899">
        <f>x/r_</f>
        <v>0.94063734081406147</v>
      </c>
      <c r="T899">
        <f>y/r_</f>
        <v>0.33941330714374052</v>
      </c>
      <c r="U899">
        <f>S899+M899*Dt/2</f>
        <v>1.8873791418627661E-15</v>
      </c>
      <c r="V899">
        <f>T899+N899*Dt/2</f>
        <v>4.4408920985006262E-16</v>
      </c>
      <c r="W899">
        <f t="shared" si="124"/>
        <v>-1.7413692625180985E-14</v>
      </c>
      <c r="X899">
        <f t="shared" si="125"/>
        <v>-4.3559181342652474E-15</v>
      </c>
      <c r="Y899">
        <f>W899/m_</f>
        <v>-1.7413692625180985E-14</v>
      </c>
      <c r="Z899">
        <f>X899/m_</f>
        <v>-4.3559181342652474E-15</v>
      </c>
      <c r="AA899">
        <f>Q899*Dt</f>
        <v>-1.9274066225798305</v>
      </c>
      <c r="AB899">
        <f>R899*Dt</f>
        <v>-0.69547254959263638</v>
      </c>
      <c r="AC899">
        <f>Y899*Dt</f>
        <v>-1.7413692625180987E-15</v>
      </c>
      <c r="AD899">
        <f>Z899*Dt</f>
        <v>-4.3559181342652474E-16</v>
      </c>
    </row>
    <row r="900" spans="6:30" x14ac:dyDescent="0.25">
      <c r="F900">
        <f>F899+Dt</f>
        <v>88.399999999999253</v>
      </c>
      <c r="G900">
        <f t="shared" si="117"/>
        <v>6376885.5938741602</v>
      </c>
      <c r="H900">
        <f t="shared" si="118"/>
        <v>5998336.9867280284</v>
      </c>
      <c r="I900">
        <f t="shared" si="119"/>
        <v>2164399.0553985927</v>
      </c>
      <c r="J900">
        <f>-G_*M*m_/(POWER(G900,2))</f>
        <v>-9.8086619466710605</v>
      </c>
      <c r="K900">
        <f t="shared" si="120"/>
        <v>-9.2263941196542998</v>
      </c>
      <c r="L900">
        <f t="shared" si="121"/>
        <v>-3.3291892005233783</v>
      </c>
      <c r="M900">
        <f t="shared" si="122"/>
        <v>-18.812746816281191</v>
      </c>
      <c r="N900">
        <f t="shared" si="123"/>
        <v>-6.788266142874801</v>
      </c>
      <c r="O900">
        <f>K900/m_</f>
        <v>-9.2263941196542998</v>
      </c>
      <c r="P900">
        <f>L900/m_</f>
        <v>-3.3291892005233783</v>
      </c>
      <c r="Q900">
        <f>M900+O900*Dt/2</f>
        <v>-19.274066522263904</v>
      </c>
      <c r="R900">
        <f>N900+P900*Dt/2</f>
        <v>-6.9547256029009699</v>
      </c>
      <c r="S900">
        <f>x/r_</f>
        <v>0.94063734081406147</v>
      </c>
      <c r="T900">
        <f>y/r_</f>
        <v>0.33941330714374052</v>
      </c>
      <c r="U900">
        <f>S900+M900*Dt/2</f>
        <v>1.8873791418627661E-15</v>
      </c>
      <c r="V900">
        <f>T900+N900*Dt/2</f>
        <v>4.4408920985006262E-16</v>
      </c>
      <c r="W900">
        <f t="shared" si="124"/>
        <v>-1.7413703816040802E-14</v>
      </c>
      <c r="X900">
        <f t="shared" si="125"/>
        <v>-4.3559209335835283E-15</v>
      </c>
      <c r="Y900">
        <f>W900/m_</f>
        <v>-1.7413703816040802E-14</v>
      </c>
      <c r="Z900">
        <f>X900/m_</f>
        <v>-4.3559209335835283E-15</v>
      </c>
      <c r="AA900">
        <f>Q900*Dt</f>
        <v>-1.9274066522263906</v>
      </c>
      <c r="AB900">
        <f>R900*Dt</f>
        <v>-0.69547256029009707</v>
      </c>
      <c r="AC900">
        <f>Y900*Dt</f>
        <v>-1.7413703816040803E-15</v>
      </c>
      <c r="AD900">
        <f>Z900*Dt</f>
        <v>-4.3559209335835286E-16</v>
      </c>
    </row>
    <row r="901" spans="6:30" x14ac:dyDescent="0.25">
      <c r="F901">
        <f>F900+Dt</f>
        <v>88.499999999999247</v>
      </c>
      <c r="G901">
        <f t="shared" si="117"/>
        <v>6376883.5448308513</v>
      </c>
      <c r="H901">
        <f t="shared" si="118"/>
        <v>5998335.0593213765</v>
      </c>
      <c r="I901">
        <f t="shared" si="119"/>
        <v>2164398.3599260324</v>
      </c>
      <c r="J901">
        <f>-G_*M*m_/(POWER(G901,2))</f>
        <v>-9.8086682501816149</v>
      </c>
      <c r="K901">
        <f t="shared" si="120"/>
        <v>-9.2264000489721152</v>
      </c>
      <c r="L901">
        <f t="shared" si="121"/>
        <v>-3.3291913400176045</v>
      </c>
      <c r="M901">
        <f t="shared" si="122"/>
        <v>-18.812746816281191</v>
      </c>
      <c r="N901">
        <f t="shared" si="123"/>
        <v>-6.788266142874801</v>
      </c>
      <c r="O901">
        <f>K901/m_</f>
        <v>-9.2264000489721152</v>
      </c>
      <c r="P901">
        <f>L901/m_</f>
        <v>-3.3291913400176045</v>
      </c>
      <c r="Q901">
        <f>M901+O901*Dt/2</f>
        <v>-19.274066818729796</v>
      </c>
      <c r="R901">
        <f>N901+P901*Dt/2</f>
        <v>-6.9547257098756816</v>
      </c>
      <c r="S901">
        <f>x/r_</f>
        <v>0.94063734081406147</v>
      </c>
      <c r="T901">
        <f>y/r_</f>
        <v>0.33941330714374052</v>
      </c>
      <c r="U901">
        <f>S901+M901*Dt/2</f>
        <v>1.8873791418627661E-15</v>
      </c>
      <c r="V901">
        <f>T901+N901*Dt/2</f>
        <v>4.4408920985006262E-16</v>
      </c>
      <c r="W901">
        <f t="shared" si="124"/>
        <v>-1.7413715006911575E-14</v>
      </c>
      <c r="X901">
        <f t="shared" si="125"/>
        <v>-4.3559237329045497E-15</v>
      </c>
      <c r="Y901">
        <f>W901/m_</f>
        <v>-1.7413715006911575E-14</v>
      </c>
      <c r="Z901">
        <f>X901/m_</f>
        <v>-4.3559237329045497E-15</v>
      </c>
      <c r="AA901">
        <f>Q901*Dt</f>
        <v>-1.9274066818729798</v>
      </c>
      <c r="AB901">
        <f>R901*Dt</f>
        <v>-0.69547257098756821</v>
      </c>
      <c r="AC901">
        <f>Y901*Dt</f>
        <v>-1.7413715006911576E-15</v>
      </c>
      <c r="AD901">
        <f>Z901*Dt</f>
        <v>-4.3559237329045501E-16</v>
      </c>
    </row>
    <row r="902" spans="6:30" x14ac:dyDescent="0.25">
      <c r="F902">
        <f>F901+Dt</f>
        <v>88.599999999999241</v>
      </c>
      <c r="G902">
        <f t="shared" si="117"/>
        <v>6376881.4957875106</v>
      </c>
      <c r="H902">
        <f t="shared" si="118"/>
        <v>5998333.1319146948</v>
      </c>
      <c r="I902">
        <f t="shared" si="119"/>
        <v>2164397.6644534613</v>
      </c>
      <c r="J902">
        <f>-G_*M*m_/(POWER(G902,2))</f>
        <v>-9.8086745536983422</v>
      </c>
      <c r="K902">
        <f t="shared" si="120"/>
        <v>-9.2264059782957357</v>
      </c>
      <c r="L902">
        <f t="shared" si="121"/>
        <v>-3.3291934795139255</v>
      </c>
      <c r="M902">
        <f t="shared" si="122"/>
        <v>-18.812746816281191</v>
      </c>
      <c r="N902">
        <f t="shared" si="123"/>
        <v>-6.788266142874801</v>
      </c>
      <c r="O902">
        <f>K902/m_</f>
        <v>-9.2264059782957357</v>
      </c>
      <c r="P902">
        <f>L902/m_</f>
        <v>-3.3291934795139255</v>
      </c>
      <c r="Q902">
        <f>M902+O902*Dt/2</f>
        <v>-19.274067115195976</v>
      </c>
      <c r="R902">
        <f>N902+P902*Dt/2</f>
        <v>-6.9547258168504973</v>
      </c>
      <c r="S902">
        <f>x/r_</f>
        <v>0.94063734081406147</v>
      </c>
      <c r="T902">
        <f>y/r_</f>
        <v>0.33941330714374052</v>
      </c>
      <c r="U902">
        <f>S902+M902*Dt/2</f>
        <v>1.8873791418627661E-15</v>
      </c>
      <c r="V902">
        <f>T902+N902*Dt/2</f>
        <v>4.4408920985006262E-16</v>
      </c>
      <c r="W902">
        <f t="shared" si="124"/>
        <v>-1.74137261977933E-14</v>
      </c>
      <c r="X902">
        <f t="shared" si="125"/>
        <v>-4.3559265322283124E-15</v>
      </c>
      <c r="Y902">
        <f>W902/m_</f>
        <v>-1.74137261977933E-14</v>
      </c>
      <c r="Z902">
        <f>X902/m_</f>
        <v>-4.3559265322283124E-15</v>
      </c>
      <c r="AA902">
        <f>Q902*Dt</f>
        <v>-1.9274067115195976</v>
      </c>
      <c r="AB902">
        <f>R902*Dt</f>
        <v>-0.69547258168504977</v>
      </c>
      <c r="AC902">
        <f>Y902*Dt</f>
        <v>-1.74137261977933E-15</v>
      </c>
      <c r="AD902">
        <f>Z902*Dt</f>
        <v>-4.3559265322283124E-16</v>
      </c>
    </row>
    <row r="903" spans="6:30" x14ac:dyDescent="0.25">
      <c r="F903">
        <f>F902+Dt</f>
        <v>88.699999999999235</v>
      </c>
      <c r="G903">
        <f t="shared" si="117"/>
        <v>6376879.4467441374</v>
      </c>
      <c r="H903">
        <f t="shared" si="118"/>
        <v>5998331.2045079833</v>
      </c>
      <c r="I903">
        <f t="shared" si="119"/>
        <v>2164396.9689808795</v>
      </c>
      <c r="J903">
        <f>-G_*M*m_/(POWER(G903,2))</f>
        <v>-9.8086808572212441</v>
      </c>
      <c r="K903">
        <f t="shared" si="120"/>
        <v>-9.2264119076251685</v>
      </c>
      <c r="L903">
        <f t="shared" si="121"/>
        <v>-3.3291956190123431</v>
      </c>
      <c r="M903">
        <f t="shared" si="122"/>
        <v>-18.812746816281191</v>
      </c>
      <c r="N903">
        <f t="shared" si="123"/>
        <v>-6.788266142874801</v>
      </c>
      <c r="O903">
        <f>K903/m_</f>
        <v>-9.2264119076251685</v>
      </c>
      <c r="P903">
        <f>L903/m_</f>
        <v>-3.3291956190123431</v>
      </c>
      <c r="Q903">
        <f>M903+O903*Dt/2</f>
        <v>-19.27406741166245</v>
      </c>
      <c r="R903">
        <f>N903+P903*Dt/2</f>
        <v>-6.9547259238254178</v>
      </c>
      <c r="S903">
        <f>x/r_</f>
        <v>0.94063734081406147</v>
      </c>
      <c r="T903">
        <f>y/r_</f>
        <v>0.33941330714374052</v>
      </c>
      <c r="U903">
        <f>S903+M903*Dt/2</f>
        <v>1.8873791418627661E-15</v>
      </c>
      <c r="V903">
        <f>T903+N903*Dt/2</f>
        <v>4.4408920985006262E-16</v>
      </c>
      <c r="W903">
        <f t="shared" si="124"/>
        <v>-1.7413737388685997E-14</v>
      </c>
      <c r="X903">
        <f t="shared" si="125"/>
        <v>-4.3559293315548171E-15</v>
      </c>
      <c r="Y903">
        <f>W903/m_</f>
        <v>-1.7413737388685997E-14</v>
      </c>
      <c r="Z903">
        <f>X903/m_</f>
        <v>-4.3559293315548171E-15</v>
      </c>
      <c r="AA903">
        <f>Q903*Dt</f>
        <v>-1.9274067411662452</v>
      </c>
      <c r="AB903">
        <f>R903*Dt</f>
        <v>-0.69547259238254178</v>
      </c>
      <c r="AC903">
        <f>Y903*Dt</f>
        <v>-1.7413737388685998E-15</v>
      </c>
      <c r="AD903">
        <f>Z903*Dt</f>
        <v>-4.3559293315548174E-16</v>
      </c>
    </row>
    <row r="904" spans="6:30" x14ac:dyDescent="0.25">
      <c r="F904">
        <f>F903+Dt</f>
        <v>88.79999999999923</v>
      </c>
      <c r="G904">
        <f t="shared" si="117"/>
        <v>6376877.3977007326</v>
      </c>
      <c r="H904">
        <f t="shared" si="118"/>
        <v>5998329.277101242</v>
      </c>
      <c r="I904">
        <f t="shared" si="119"/>
        <v>2164396.273508287</v>
      </c>
      <c r="J904">
        <f>-G_*M*m_/(POWER(G904,2))</f>
        <v>-9.8086871607503223</v>
      </c>
      <c r="K904">
        <f t="shared" si="120"/>
        <v>-9.22641783696041</v>
      </c>
      <c r="L904">
        <f t="shared" si="121"/>
        <v>-3.3291977585128567</v>
      </c>
      <c r="M904">
        <f t="shared" si="122"/>
        <v>-18.812746816281191</v>
      </c>
      <c r="N904">
        <f t="shared" si="123"/>
        <v>-6.788266142874801</v>
      </c>
      <c r="O904">
        <f>K904/m_</f>
        <v>-9.22641783696041</v>
      </c>
      <c r="P904">
        <f>L904/m_</f>
        <v>-3.3291977585128567</v>
      </c>
      <c r="Q904">
        <f>M904+O904*Dt/2</f>
        <v>-19.274067708129213</v>
      </c>
      <c r="R904">
        <f>N904+P904*Dt/2</f>
        <v>-6.9547260308004439</v>
      </c>
      <c r="S904">
        <f>x/r_</f>
        <v>0.94063734081406147</v>
      </c>
      <c r="T904">
        <f>y/r_</f>
        <v>0.33941330714374052</v>
      </c>
      <c r="U904">
        <f>S904+M904*Dt/2</f>
        <v>1.8873791418627661E-15</v>
      </c>
      <c r="V904">
        <f>T904+N904*Dt/2</f>
        <v>4.4408920985006262E-16</v>
      </c>
      <c r="W904">
        <f t="shared" si="124"/>
        <v>-1.7413748579589659E-14</v>
      </c>
      <c r="X904">
        <f t="shared" si="125"/>
        <v>-4.3559321308840648E-15</v>
      </c>
      <c r="Y904">
        <f>W904/m_</f>
        <v>-1.7413748579589659E-14</v>
      </c>
      <c r="Z904">
        <f>X904/m_</f>
        <v>-4.3559321308840648E-15</v>
      </c>
      <c r="AA904">
        <f>Q904*Dt</f>
        <v>-1.9274067708129214</v>
      </c>
      <c r="AB904">
        <f>R904*Dt</f>
        <v>-0.69547260308004444</v>
      </c>
      <c r="AC904">
        <f>Y904*Dt</f>
        <v>-1.741374857958966E-15</v>
      </c>
      <c r="AD904">
        <f>Z904*Dt</f>
        <v>-4.3559321308840648E-16</v>
      </c>
    </row>
    <row r="905" spans="6:30" x14ac:dyDescent="0.25">
      <c r="F905">
        <f>F904+Dt</f>
        <v>88.899999999999224</v>
      </c>
      <c r="G905">
        <f t="shared" si="117"/>
        <v>6376875.348657297</v>
      </c>
      <c r="H905">
        <f t="shared" si="118"/>
        <v>5998327.3496944709</v>
      </c>
      <c r="I905">
        <f t="shared" si="119"/>
        <v>2164395.5780356838</v>
      </c>
      <c r="J905">
        <f>-G_*M*m_/(POWER(G905,2))</f>
        <v>-9.8086934642855717</v>
      </c>
      <c r="K905">
        <f t="shared" si="120"/>
        <v>-9.226423766301453</v>
      </c>
      <c r="L905">
        <f t="shared" si="121"/>
        <v>-3.3291998980154651</v>
      </c>
      <c r="M905">
        <f t="shared" si="122"/>
        <v>-18.812746816281191</v>
      </c>
      <c r="N905">
        <f t="shared" si="123"/>
        <v>-6.788266142874801</v>
      </c>
      <c r="O905">
        <f>K905/m_</f>
        <v>-9.226423766301453</v>
      </c>
      <c r="P905">
        <f>L905/m_</f>
        <v>-3.3291998980154651</v>
      </c>
      <c r="Q905">
        <f>M905+O905*Dt/2</f>
        <v>-19.274068004596263</v>
      </c>
      <c r="R905">
        <f>N905+P905*Dt/2</f>
        <v>-6.954726137775574</v>
      </c>
      <c r="S905">
        <f>x/r_</f>
        <v>0.94063734081406147</v>
      </c>
      <c r="T905">
        <f>y/r_</f>
        <v>0.33941330714374052</v>
      </c>
      <c r="U905">
        <f>S905+M905*Dt/2</f>
        <v>1.8873791418627661E-15</v>
      </c>
      <c r="V905">
        <f>T905+N905*Dt/2</f>
        <v>4.4408920985006262E-16</v>
      </c>
      <c r="W905">
        <f t="shared" si="124"/>
        <v>-1.7413759770504267E-14</v>
      </c>
      <c r="X905">
        <f t="shared" si="125"/>
        <v>-4.3559349302160529E-15</v>
      </c>
      <c r="Y905">
        <f>W905/m_</f>
        <v>-1.7413759770504267E-14</v>
      </c>
      <c r="Z905">
        <f>X905/m_</f>
        <v>-4.3559349302160529E-15</v>
      </c>
      <c r="AA905">
        <f>Q905*Dt</f>
        <v>-1.9274068004596263</v>
      </c>
      <c r="AB905">
        <f>R905*Dt</f>
        <v>-0.69547261377755742</v>
      </c>
      <c r="AC905">
        <f>Y905*Dt</f>
        <v>-1.7413759770504268E-15</v>
      </c>
      <c r="AD905">
        <f>Z905*Dt</f>
        <v>-4.3559349302160529E-16</v>
      </c>
    </row>
    <row r="906" spans="6:30" x14ac:dyDescent="0.25">
      <c r="F906">
        <f>F905+Dt</f>
        <v>88.999999999999218</v>
      </c>
      <c r="G906">
        <f t="shared" si="117"/>
        <v>6376873.2996138288</v>
      </c>
      <c r="H906">
        <f t="shared" si="118"/>
        <v>5998325.42228767</v>
      </c>
      <c r="I906">
        <f t="shared" si="119"/>
        <v>2164394.8825630699</v>
      </c>
      <c r="J906">
        <f>-G_*M*m_/(POWER(G906,2))</f>
        <v>-9.8086997678269974</v>
      </c>
      <c r="K906">
        <f t="shared" si="120"/>
        <v>-9.2264296956483083</v>
      </c>
      <c r="L906">
        <f t="shared" si="121"/>
        <v>-3.3292020375201692</v>
      </c>
      <c r="M906">
        <f t="shared" si="122"/>
        <v>-18.812746816281191</v>
      </c>
      <c r="N906">
        <f t="shared" si="123"/>
        <v>-6.788266142874801</v>
      </c>
      <c r="O906">
        <f>K906/m_</f>
        <v>-9.2264296956483083</v>
      </c>
      <c r="P906">
        <f>L906/m_</f>
        <v>-3.3292020375201692</v>
      </c>
      <c r="Q906">
        <f>M906+O906*Dt/2</f>
        <v>-19.274068301063608</v>
      </c>
      <c r="R906">
        <f>N906+P906*Dt/2</f>
        <v>-6.9547262447508098</v>
      </c>
      <c r="S906">
        <f>x/r_</f>
        <v>0.94063734081406147</v>
      </c>
      <c r="T906">
        <f>y/r_</f>
        <v>0.33941330714374052</v>
      </c>
      <c r="U906">
        <f>S906+M906*Dt/2</f>
        <v>1.8873791418627661E-15</v>
      </c>
      <c r="V906">
        <f>T906+N906*Dt/2</f>
        <v>4.4408920985006262E-16</v>
      </c>
      <c r="W906">
        <f t="shared" si="124"/>
        <v>-1.7413770961429846E-14</v>
      </c>
      <c r="X906">
        <f t="shared" si="125"/>
        <v>-4.3559377295507839E-15</v>
      </c>
      <c r="Y906">
        <f>W906/m_</f>
        <v>-1.7413770961429846E-14</v>
      </c>
      <c r="Z906">
        <f>X906/m_</f>
        <v>-4.3559377295507839E-15</v>
      </c>
      <c r="AA906">
        <f>Q906*Dt</f>
        <v>-1.9274068301063609</v>
      </c>
      <c r="AB906">
        <f>R906*Dt</f>
        <v>-0.69547262447508107</v>
      </c>
      <c r="AC906">
        <f>Y906*Dt</f>
        <v>-1.7413770961429847E-15</v>
      </c>
      <c r="AD906">
        <f>Z906*Dt</f>
        <v>-4.3559377295507843E-16</v>
      </c>
    </row>
    <row r="907" spans="6:30" x14ac:dyDescent="0.25">
      <c r="F907">
        <f>F906+Dt</f>
        <v>89.099999999999213</v>
      </c>
      <c r="G907">
        <f t="shared" si="117"/>
        <v>6376871.2505703298</v>
      </c>
      <c r="H907">
        <f t="shared" si="118"/>
        <v>5998323.4948808402</v>
      </c>
      <c r="I907">
        <f t="shared" si="119"/>
        <v>2164394.1870904453</v>
      </c>
      <c r="J907">
        <f>-G_*M*m_/(POWER(G907,2))</f>
        <v>-9.8087060713745924</v>
      </c>
      <c r="K907">
        <f t="shared" si="120"/>
        <v>-9.2264356250009669</v>
      </c>
      <c r="L907">
        <f t="shared" si="121"/>
        <v>-3.329204177026968</v>
      </c>
      <c r="M907">
        <f t="shared" si="122"/>
        <v>-18.812746816281191</v>
      </c>
      <c r="N907">
        <f t="shared" si="123"/>
        <v>-6.788266142874801</v>
      </c>
      <c r="O907">
        <f>K907/m_</f>
        <v>-9.2264356250009669</v>
      </c>
      <c r="P907">
        <f>L907/m_</f>
        <v>-3.329204177026968</v>
      </c>
      <c r="Q907">
        <f>M907+O907*Dt/2</f>
        <v>-19.27406859753124</v>
      </c>
      <c r="R907">
        <f>N907+P907*Dt/2</f>
        <v>-6.9547263517261495</v>
      </c>
      <c r="S907">
        <f>x/r_</f>
        <v>0.94063734081406147</v>
      </c>
      <c r="T907">
        <f>y/r_</f>
        <v>0.33941330714374052</v>
      </c>
      <c r="U907">
        <f>S907+M907*Dt/2</f>
        <v>1.8873791418627661E-15</v>
      </c>
      <c r="V907">
        <f>T907+N907*Dt/2</f>
        <v>4.4408920985006262E-16</v>
      </c>
      <c r="W907">
        <f t="shared" si="124"/>
        <v>-1.7413782152366378E-14</v>
      </c>
      <c r="X907">
        <f t="shared" si="125"/>
        <v>-4.3559405288882546E-15</v>
      </c>
      <c r="Y907">
        <f>W907/m_</f>
        <v>-1.7413782152366378E-14</v>
      </c>
      <c r="Z907">
        <f>X907/m_</f>
        <v>-4.3559405288882546E-15</v>
      </c>
      <c r="AA907">
        <f>Q907*Dt</f>
        <v>-1.9274068597531242</v>
      </c>
      <c r="AB907">
        <f>R907*Dt</f>
        <v>-0.69547263517261504</v>
      </c>
      <c r="AC907">
        <f>Y907*Dt</f>
        <v>-1.741378215236638E-15</v>
      </c>
      <c r="AD907">
        <f>Z907*Dt</f>
        <v>-4.355940528888255E-16</v>
      </c>
    </row>
    <row r="908" spans="6:30" x14ac:dyDescent="0.25">
      <c r="F908">
        <f>F907+Dt</f>
        <v>89.199999999999207</v>
      </c>
      <c r="G908">
        <f t="shared" si="117"/>
        <v>6376869.2015268002</v>
      </c>
      <c r="H908">
        <f t="shared" si="118"/>
        <v>5998321.5674739806</v>
      </c>
      <c r="I908">
        <f t="shared" si="119"/>
        <v>2164393.49161781</v>
      </c>
      <c r="J908">
        <f>-G_*M*m_/(POWER(G908,2))</f>
        <v>-9.8087123749283602</v>
      </c>
      <c r="K908">
        <f t="shared" si="120"/>
        <v>-9.2264415543594307</v>
      </c>
      <c r="L908">
        <f t="shared" si="121"/>
        <v>-3.3292063165358612</v>
      </c>
      <c r="M908">
        <f t="shared" si="122"/>
        <v>-18.812746816281191</v>
      </c>
      <c r="N908">
        <f t="shared" si="123"/>
        <v>-6.788266142874801</v>
      </c>
      <c r="O908">
        <f>K908/m_</f>
        <v>-9.2264415543594307</v>
      </c>
      <c r="P908">
        <f>L908/m_</f>
        <v>-3.3292063165358612</v>
      </c>
      <c r="Q908">
        <f>M908+O908*Dt/2</f>
        <v>-19.274068893999161</v>
      </c>
      <c r="R908">
        <f>N908+P908*Dt/2</f>
        <v>-6.954726458701594</v>
      </c>
      <c r="S908">
        <f>x/r_</f>
        <v>0.94063734081406147</v>
      </c>
      <c r="T908">
        <f>y/r_</f>
        <v>0.33941330714374052</v>
      </c>
      <c r="U908">
        <f>S908+M908*Dt/2</f>
        <v>1.8873791418627661E-15</v>
      </c>
      <c r="V908">
        <f>T908+N908*Dt/2</f>
        <v>4.4408920985006262E-16</v>
      </c>
      <c r="W908">
        <f t="shared" si="124"/>
        <v>-1.7413793343313869E-14</v>
      </c>
      <c r="X908">
        <f t="shared" si="125"/>
        <v>-4.3559433282284666E-15</v>
      </c>
      <c r="Y908">
        <f>W908/m_</f>
        <v>-1.7413793343313869E-14</v>
      </c>
      <c r="Z908">
        <f>X908/m_</f>
        <v>-4.3559433282284666E-15</v>
      </c>
      <c r="AA908">
        <f>Q908*Dt</f>
        <v>-1.9274068893999161</v>
      </c>
      <c r="AB908">
        <f>R908*Dt</f>
        <v>-0.69547264587015944</v>
      </c>
      <c r="AC908">
        <f>Y908*Dt</f>
        <v>-1.741379334331387E-15</v>
      </c>
      <c r="AD908">
        <f>Z908*Dt</f>
        <v>-4.355943328228467E-16</v>
      </c>
    </row>
    <row r="909" spans="6:30" x14ac:dyDescent="0.25">
      <c r="F909">
        <f>F908+Dt</f>
        <v>89.299999999999201</v>
      </c>
      <c r="G909">
        <f t="shared" si="117"/>
        <v>6376867.1524832379</v>
      </c>
      <c r="H909">
        <f t="shared" si="118"/>
        <v>5998319.6400670912</v>
      </c>
      <c r="I909">
        <f t="shared" si="119"/>
        <v>2164392.7961451639</v>
      </c>
      <c r="J909">
        <f>-G_*M*m_/(POWER(G909,2))</f>
        <v>-9.8087186784883045</v>
      </c>
      <c r="K909">
        <f t="shared" si="120"/>
        <v>-9.2264474837237049</v>
      </c>
      <c r="L909">
        <f t="shared" si="121"/>
        <v>-3.3292084560468505</v>
      </c>
      <c r="M909">
        <f t="shared" si="122"/>
        <v>-18.812746816281191</v>
      </c>
      <c r="N909">
        <f t="shared" si="123"/>
        <v>-6.788266142874801</v>
      </c>
      <c r="O909">
        <f>K909/m_</f>
        <v>-9.2264474837237049</v>
      </c>
      <c r="P909">
        <f>L909/m_</f>
        <v>-3.3292084560468505</v>
      </c>
      <c r="Q909">
        <f>M909+O909*Dt/2</f>
        <v>-19.274069190467376</v>
      </c>
      <c r="R909">
        <f>N909+P909*Dt/2</f>
        <v>-6.9547265656771433</v>
      </c>
      <c r="S909">
        <f>x/r_</f>
        <v>0.94063734081406147</v>
      </c>
      <c r="T909">
        <f>y/r_</f>
        <v>0.33941330714374052</v>
      </c>
      <c r="U909">
        <f>S909+M909*Dt/2</f>
        <v>1.8873791418627661E-15</v>
      </c>
      <c r="V909">
        <f>T909+N909*Dt/2</f>
        <v>4.4408920985006262E-16</v>
      </c>
      <c r="W909">
        <f t="shared" si="124"/>
        <v>-1.7413804534272325E-14</v>
      </c>
      <c r="X909">
        <f t="shared" si="125"/>
        <v>-4.3559461275714215E-15</v>
      </c>
      <c r="Y909">
        <f>W909/m_</f>
        <v>-1.7413804534272325E-14</v>
      </c>
      <c r="Z909">
        <f>X909/m_</f>
        <v>-4.3559461275714215E-15</v>
      </c>
      <c r="AA909">
        <f>Q909*Dt</f>
        <v>-1.9274069190467378</v>
      </c>
      <c r="AB909">
        <f>R909*Dt</f>
        <v>-0.6954726565677144</v>
      </c>
      <c r="AC909">
        <f>Y909*Dt</f>
        <v>-1.7413804534272327E-15</v>
      </c>
      <c r="AD909">
        <f>Z909*Dt</f>
        <v>-4.3559461275714218E-16</v>
      </c>
    </row>
    <row r="910" spans="6:30" x14ac:dyDescent="0.25">
      <c r="F910">
        <f>F909+Dt</f>
        <v>89.399999999999196</v>
      </c>
      <c r="G910">
        <f t="shared" si="117"/>
        <v>6376865.103439644</v>
      </c>
      <c r="H910">
        <f t="shared" si="118"/>
        <v>5998317.712660172</v>
      </c>
      <c r="I910">
        <f t="shared" si="119"/>
        <v>2164392.1006725072</v>
      </c>
      <c r="J910">
        <f>-G_*M*m_/(POWER(G910,2))</f>
        <v>-9.8087249820544216</v>
      </c>
      <c r="K910">
        <f t="shared" si="120"/>
        <v>-9.2264534130937861</v>
      </c>
      <c r="L910">
        <f t="shared" si="121"/>
        <v>-3.3292105955599363</v>
      </c>
      <c r="M910">
        <f t="shared" si="122"/>
        <v>-18.812746816281191</v>
      </c>
      <c r="N910">
        <f t="shared" si="123"/>
        <v>-6.788266142874801</v>
      </c>
      <c r="O910">
        <f>K910/m_</f>
        <v>-9.2264534130937861</v>
      </c>
      <c r="P910">
        <f>L910/m_</f>
        <v>-3.3292105955599363</v>
      </c>
      <c r="Q910">
        <f>M910+O910*Dt/2</f>
        <v>-19.274069486935879</v>
      </c>
      <c r="R910">
        <f>N910+P910*Dt/2</f>
        <v>-6.9547266726527974</v>
      </c>
      <c r="S910">
        <f>x/r_</f>
        <v>0.94063734081406147</v>
      </c>
      <c r="T910">
        <f>y/r_</f>
        <v>0.33941330714374052</v>
      </c>
      <c r="U910">
        <f>S910+M910*Dt/2</f>
        <v>1.8873791418627661E-15</v>
      </c>
      <c r="V910">
        <f>T910+N910*Dt/2</f>
        <v>4.4408920985006262E-16</v>
      </c>
      <c r="W910">
        <f t="shared" si="124"/>
        <v>-1.741381572524174E-14</v>
      </c>
      <c r="X910">
        <f t="shared" si="125"/>
        <v>-4.3559489269171177E-15</v>
      </c>
      <c r="Y910">
        <f>W910/m_</f>
        <v>-1.741381572524174E-14</v>
      </c>
      <c r="Z910">
        <f>X910/m_</f>
        <v>-4.3559489269171177E-15</v>
      </c>
      <c r="AA910">
        <f>Q910*Dt</f>
        <v>-1.9274069486935881</v>
      </c>
      <c r="AB910">
        <f>R910*Dt</f>
        <v>-0.69547266726527979</v>
      </c>
      <c r="AC910">
        <f>Y910*Dt</f>
        <v>-1.7413815725241741E-15</v>
      </c>
      <c r="AD910">
        <f>Z910*Dt</f>
        <v>-4.3559489269171179E-16</v>
      </c>
    </row>
    <row r="911" spans="6:30" x14ac:dyDescent="0.25">
      <c r="F911">
        <f>F910+Dt</f>
        <v>89.49999999999919</v>
      </c>
      <c r="G911">
        <f t="shared" si="117"/>
        <v>6376863.0543960193</v>
      </c>
      <c r="H911">
        <f t="shared" si="118"/>
        <v>5998315.785253223</v>
      </c>
      <c r="I911">
        <f t="shared" si="119"/>
        <v>2164391.4051998397</v>
      </c>
      <c r="J911">
        <f>-G_*M*m_/(POWER(G911,2))</f>
        <v>-9.8087312856267097</v>
      </c>
      <c r="K911">
        <f t="shared" si="120"/>
        <v>-9.2264593424696706</v>
      </c>
      <c r="L911">
        <f t="shared" si="121"/>
        <v>-3.3292127350751155</v>
      </c>
      <c r="M911">
        <f t="shared" si="122"/>
        <v>-18.812746816281191</v>
      </c>
      <c r="N911">
        <f t="shared" si="123"/>
        <v>-6.788266142874801</v>
      </c>
      <c r="O911">
        <f>K911/m_</f>
        <v>-9.2264593424696706</v>
      </c>
      <c r="P911">
        <f>L911/m_</f>
        <v>-3.3292127350751155</v>
      </c>
      <c r="Q911">
        <f>M911+O911*Dt/2</f>
        <v>-19.274069783404673</v>
      </c>
      <c r="R911">
        <f>N911+P911*Dt/2</f>
        <v>-6.9547267796285563</v>
      </c>
      <c r="S911">
        <f>x/r_</f>
        <v>0.94063734081406147</v>
      </c>
      <c r="T911">
        <f>y/r_</f>
        <v>0.33941330714374052</v>
      </c>
      <c r="U911">
        <f>S911+M911*Dt/2</f>
        <v>1.8873791418627661E-15</v>
      </c>
      <c r="V911">
        <f>T911+N911*Dt/2</f>
        <v>4.4408920985006262E-16</v>
      </c>
      <c r="W911">
        <f t="shared" si="124"/>
        <v>-1.7413826916222108E-14</v>
      </c>
      <c r="X911">
        <f t="shared" si="125"/>
        <v>-4.3559517262655544E-15</v>
      </c>
      <c r="Y911">
        <f>W911/m_</f>
        <v>-1.7413826916222108E-14</v>
      </c>
      <c r="Z911">
        <f>X911/m_</f>
        <v>-4.3559517262655544E-15</v>
      </c>
      <c r="AA911">
        <f>Q911*Dt</f>
        <v>-1.9274069783404675</v>
      </c>
      <c r="AB911">
        <f>R911*Dt</f>
        <v>-0.69547267796285572</v>
      </c>
      <c r="AC911">
        <f>Y911*Dt</f>
        <v>-1.7413826916222108E-15</v>
      </c>
      <c r="AD911">
        <f>Z911*Dt</f>
        <v>-4.3559517262655548E-16</v>
      </c>
    </row>
    <row r="912" spans="6:30" x14ac:dyDescent="0.25">
      <c r="F912">
        <f>F911+Dt</f>
        <v>89.599999999999184</v>
      </c>
      <c r="G912">
        <f t="shared" si="117"/>
        <v>6376861.005352363</v>
      </c>
      <c r="H912">
        <f t="shared" si="118"/>
        <v>5998313.8578462442</v>
      </c>
      <c r="I912">
        <f t="shared" si="119"/>
        <v>2164390.7097271616</v>
      </c>
      <c r="J912">
        <f>-G_*M*m_/(POWER(G912,2))</f>
        <v>-9.8087375892051742</v>
      </c>
      <c r="K912">
        <f t="shared" si="120"/>
        <v>-9.2264652718513656</v>
      </c>
      <c r="L912">
        <f t="shared" si="121"/>
        <v>-3.3292148745923908</v>
      </c>
      <c r="M912">
        <f t="shared" si="122"/>
        <v>-18.812746816281191</v>
      </c>
      <c r="N912">
        <f t="shared" si="123"/>
        <v>-6.788266142874801</v>
      </c>
      <c r="O912">
        <f>K912/m_</f>
        <v>-9.2264652718513656</v>
      </c>
      <c r="P912">
        <f>L912/m_</f>
        <v>-3.3292148745923908</v>
      </c>
      <c r="Q912">
        <f>M912+O912*Dt/2</f>
        <v>-19.274070079873759</v>
      </c>
      <c r="R912">
        <f>N912+P912*Dt/2</f>
        <v>-6.954726886604421</v>
      </c>
      <c r="S912">
        <f>x/r_</f>
        <v>0.94063734081406147</v>
      </c>
      <c r="T912">
        <f>y/r_</f>
        <v>0.33941330714374052</v>
      </c>
      <c r="U912">
        <f>S912+M912*Dt/2</f>
        <v>1.8873791418627661E-15</v>
      </c>
      <c r="V912">
        <f>T912+N912*Dt/2</f>
        <v>4.4408920985006262E-16</v>
      </c>
      <c r="W912">
        <f t="shared" si="124"/>
        <v>-1.7413838107213444E-14</v>
      </c>
      <c r="X912">
        <f t="shared" si="125"/>
        <v>-4.3559545256167339E-15</v>
      </c>
      <c r="Y912">
        <f>W912/m_</f>
        <v>-1.7413838107213444E-14</v>
      </c>
      <c r="Z912">
        <f>X912/m_</f>
        <v>-4.3559545256167339E-15</v>
      </c>
      <c r="AA912">
        <f>Q912*Dt</f>
        <v>-1.927407007987376</v>
      </c>
      <c r="AB912">
        <f>R912*Dt</f>
        <v>-0.6954726886604421</v>
      </c>
      <c r="AC912">
        <f>Y912*Dt</f>
        <v>-1.7413838107213445E-15</v>
      </c>
      <c r="AD912">
        <f>Z912*Dt</f>
        <v>-4.3559545256167339E-16</v>
      </c>
    </row>
    <row r="913" spans="6:30" x14ac:dyDescent="0.25">
      <c r="F913">
        <f>F912+Dt</f>
        <v>89.699999999999179</v>
      </c>
      <c r="G913">
        <f t="shared" si="117"/>
        <v>6376858.9563086741</v>
      </c>
      <c r="H913">
        <f t="shared" si="118"/>
        <v>5998311.9304392366</v>
      </c>
      <c r="I913">
        <f t="shared" si="119"/>
        <v>2164390.0142544727</v>
      </c>
      <c r="J913">
        <f>-G_*M*m_/(POWER(G913,2))</f>
        <v>-9.8087438927898134</v>
      </c>
      <c r="K913">
        <f t="shared" si="120"/>
        <v>-9.226471201238871</v>
      </c>
      <c r="L913">
        <f t="shared" si="121"/>
        <v>-3.3292170141117627</v>
      </c>
      <c r="M913">
        <f t="shared" si="122"/>
        <v>-18.812746816281191</v>
      </c>
      <c r="N913">
        <f t="shared" si="123"/>
        <v>-6.788266142874801</v>
      </c>
      <c r="O913">
        <f>K913/m_</f>
        <v>-9.226471201238871</v>
      </c>
      <c r="P913">
        <f>L913/m_</f>
        <v>-3.3292170141117627</v>
      </c>
      <c r="Q913">
        <f>M913+O913*Dt/2</f>
        <v>-19.274070376343133</v>
      </c>
      <c r="R913">
        <f>N913+P913*Dt/2</f>
        <v>-6.9547269935803895</v>
      </c>
      <c r="S913">
        <f>x/r_</f>
        <v>0.94063734081406147</v>
      </c>
      <c r="T913">
        <f>y/r_</f>
        <v>0.33941330714374052</v>
      </c>
      <c r="U913">
        <f>S913+M913*Dt/2</f>
        <v>1.8873791418627661E-15</v>
      </c>
      <c r="V913">
        <f>T913+N913*Dt/2</f>
        <v>4.4408920985006262E-16</v>
      </c>
      <c r="W913">
        <f t="shared" si="124"/>
        <v>-1.7413849298215745E-14</v>
      </c>
      <c r="X913">
        <f t="shared" si="125"/>
        <v>-4.3559573249706555E-15</v>
      </c>
      <c r="Y913">
        <f>W913/m_</f>
        <v>-1.7413849298215745E-14</v>
      </c>
      <c r="Z913">
        <f>X913/m_</f>
        <v>-4.3559573249706555E-15</v>
      </c>
      <c r="AA913">
        <f>Q913*Dt</f>
        <v>-1.9274070376343133</v>
      </c>
      <c r="AB913">
        <f>R913*Dt</f>
        <v>-0.69547269935803901</v>
      </c>
      <c r="AC913">
        <f>Y913*Dt</f>
        <v>-1.7413849298215745E-15</v>
      </c>
      <c r="AD913">
        <f>Z913*Dt</f>
        <v>-4.3559573249706558E-16</v>
      </c>
    </row>
    <row r="914" spans="6:30" x14ac:dyDescent="0.25">
      <c r="F914">
        <f>F913+Dt</f>
        <v>89.799999999999173</v>
      </c>
      <c r="G914">
        <f t="shared" ref="G914:G977" si="126">SQRT(POWER(H914,2)+POWER(I914,2))</f>
        <v>6376856.9072649553</v>
      </c>
      <c r="H914">
        <f t="shared" ref="H914:H977" si="127">H913+AA913</f>
        <v>5998310.0030321991</v>
      </c>
      <c r="I914">
        <f t="shared" ref="I914:I977" si="128">I913+AB913</f>
        <v>2164389.3187817731</v>
      </c>
      <c r="J914">
        <f>-G_*M*m_/(POWER(G914,2))</f>
        <v>-9.8087501963806201</v>
      </c>
      <c r="K914">
        <f t="shared" ref="K914:K977" si="129">J914*H914/G914</f>
        <v>-9.2264771306321727</v>
      </c>
      <c r="L914">
        <f t="shared" ref="L914:L977" si="130">J914*I914/G914</f>
        <v>-3.3292191536332272</v>
      </c>
      <c r="M914">
        <f t="shared" ref="M914:M977" si="131">M913+AC913</f>
        <v>-18.812746816281191</v>
      </c>
      <c r="N914">
        <f t="shared" ref="N914:N977" si="132">N913+AD913</f>
        <v>-6.788266142874801</v>
      </c>
      <c r="O914">
        <f>K914/m_</f>
        <v>-9.2264771306321727</v>
      </c>
      <c r="P914">
        <f>L914/m_</f>
        <v>-3.3292191536332272</v>
      </c>
      <c r="Q914">
        <f>M914+O914*Dt/2</f>
        <v>-19.274070672812801</v>
      </c>
      <c r="R914">
        <f>N914+P914*Dt/2</f>
        <v>-6.9547271005564628</v>
      </c>
      <c r="S914">
        <f>x/r_</f>
        <v>0.94063734081406147</v>
      </c>
      <c r="T914">
        <f>y/r_</f>
        <v>0.33941330714374052</v>
      </c>
      <c r="U914">
        <f>S914+M914*Dt/2</f>
        <v>1.8873791418627661E-15</v>
      </c>
      <c r="V914">
        <f>T914+N914*Dt/2</f>
        <v>4.4408920985006262E-16</v>
      </c>
      <c r="W914">
        <f t="shared" ref="W914:W977" si="133">K914*U914</f>
        <v>-1.7413860489228986E-14</v>
      </c>
      <c r="X914">
        <f t="shared" ref="X914:X977" si="134">J914*V914</f>
        <v>-4.3559601243273161E-15</v>
      </c>
      <c r="Y914">
        <f>W914/m_</f>
        <v>-1.7413860489228986E-14</v>
      </c>
      <c r="Z914">
        <f>X914/m_</f>
        <v>-4.3559601243273161E-15</v>
      </c>
      <c r="AA914">
        <f>Q914*Dt</f>
        <v>-1.9274070672812802</v>
      </c>
      <c r="AB914">
        <f>R914*Dt</f>
        <v>-0.69547271005564637</v>
      </c>
      <c r="AC914">
        <f>Y914*Dt</f>
        <v>-1.7413860489228986E-15</v>
      </c>
      <c r="AD914">
        <f>Z914*Dt</f>
        <v>-4.3559601243273161E-16</v>
      </c>
    </row>
    <row r="915" spans="6:30" x14ac:dyDescent="0.25">
      <c r="F915">
        <f>F914+Dt</f>
        <v>89.899999999999167</v>
      </c>
      <c r="G915">
        <f t="shared" si="126"/>
        <v>6376854.858221204</v>
      </c>
      <c r="H915">
        <f t="shared" si="127"/>
        <v>5998308.0756251318</v>
      </c>
      <c r="I915">
        <f t="shared" si="128"/>
        <v>2164388.6233090633</v>
      </c>
      <c r="J915">
        <f>-G_*M*m_/(POWER(G915,2))</f>
        <v>-9.8087564999776031</v>
      </c>
      <c r="K915">
        <f t="shared" si="129"/>
        <v>-9.2264830600312884</v>
      </c>
      <c r="L915">
        <f t="shared" si="130"/>
        <v>-3.3292212931567891</v>
      </c>
      <c r="M915">
        <f t="shared" si="131"/>
        <v>-18.812746816281191</v>
      </c>
      <c r="N915">
        <f t="shared" si="132"/>
        <v>-6.788266142874801</v>
      </c>
      <c r="O915">
        <f>K915/m_</f>
        <v>-9.2264830600312884</v>
      </c>
      <c r="P915">
        <f>L915/m_</f>
        <v>-3.3292212931567891</v>
      </c>
      <c r="Q915">
        <f>M915+O915*Dt/2</f>
        <v>-19.274070969282754</v>
      </c>
      <c r="R915">
        <f>N915+P915*Dt/2</f>
        <v>-6.9547272075326401</v>
      </c>
      <c r="S915">
        <f>x/r_</f>
        <v>0.94063734081406147</v>
      </c>
      <c r="T915">
        <f>y/r_</f>
        <v>0.33941330714374052</v>
      </c>
      <c r="U915">
        <f>S915+M915*Dt/2</f>
        <v>1.8873791418627661E-15</v>
      </c>
      <c r="V915">
        <f>T915+N915*Dt/2</f>
        <v>4.4408920985006262E-16</v>
      </c>
      <c r="W915">
        <f t="shared" si="133"/>
        <v>-1.7413871680253201E-14</v>
      </c>
      <c r="X915">
        <f t="shared" si="134"/>
        <v>-4.3559629236867195E-15</v>
      </c>
      <c r="Y915">
        <f>W915/m_</f>
        <v>-1.7413871680253201E-14</v>
      </c>
      <c r="Z915">
        <f>X915/m_</f>
        <v>-4.3559629236867195E-15</v>
      </c>
      <c r="AA915">
        <f>Q915*Dt</f>
        <v>-1.9274070969282755</v>
      </c>
      <c r="AB915">
        <f>R915*Dt</f>
        <v>-0.69547272075326405</v>
      </c>
      <c r="AC915">
        <f>Y915*Dt</f>
        <v>-1.7413871680253202E-15</v>
      </c>
      <c r="AD915">
        <f>Z915*Dt</f>
        <v>-4.3559629236867196E-16</v>
      </c>
    </row>
    <row r="916" spans="6:30" x14ac:dyDescent="0.25">
      <c r="F916">
        <f>F915+Dt</f>
        <v>89.999999999999162</v>
      </c>
      <c r="G916">
        <f t="shared" si="126"/>
        <v>6376852.809177421</v>
      </c>
      <c r="H916">
        <f t="shared" si="127"/>
        <v>5998306.1482180348</v>
      </c>
      <c r="I916">
        <f t="shared" si="128"/>
        <v>2164387.9278363427</v>
      </c>
      <c r="J916">
        <f>-G_*M*m_/(POWER(G916,2))</f>
        <v>-9.8087628035807626</v>
      </c>
      <c r="K916">
        <f t="shared" si="129"/>
        <v>-9.2264889894362128</v>
      </c>
      <c r="L916">
        <f t="shared" si="130"/>
        <v>-3.3292234326824475</v>
      </c>
      <c r="M916">
        <f t="shared" si="131"/>
        <v>-18.812746816281191</v>
      </c>
      <c r="N916">
        <f t="shared" si="132"/>
        <v>-6.788266142874801</v>
      </c>
      <c r="O916">
        <f>K916/m_</f>
        <v>-9.2264889894362128</v>
      </c>
      <c r="P916">
        <f>L916/m_</f>
        <v>-3.3292234326824475</v>
      </c>
      <c r="Q916">
        <f>M916+O916*Dt/2</f>
        <v>-19.274071265753001</v>
      </c>
      <c r="R916">
        <f>N916+P916*Dt/2</f>
        <v>-6.954727314508923</v>
      </c>
      <c r="S916">
        <f>x/r_</f>
        <v>0.94063734081406147</v>
      </c>
      <c r="T916">
        <f>y/r_</f>
        <v>0.33941330714374052</v>
      </c>
      <c r="U916">
        <f>S916+M916*Dt/2</f>
        <v>1.8873791418627661E-15</v>
      </c>
      <c r="V916">
        <f>T916+N916*Dt/2</f>
        <v>4.4408920985006262E-16</v>
      </c>
      <c r="W916">
        <f t="shared" si="133"/>
        <v>-1.7413882871288379E-14</v>
      </c>
      <c r="X916">
        <f t="shared" si="134"/>
        <v>-4.3559657230488658E-15</v>
      </c>
      <c r="Y916">
        <f>W916/m_</f>
        <v>-1.7413882871288379E-14</v>
      </c>
      <c r="Z916">
        <f>X916/m_</f>
        <v>-4.3559657230488658E-15</v>
      </c>
      <c r="AA916">
        <f>Q916*Dt</f>
        <v>-1.9274071265753001</v>
      </c>
      <c r="AB916">
        <f>R916*Dt</f>
        <v>-0.69547273145089239</v>
      </c>
      <c r="AC916">
        <f>Y916*Dt</f>
        <v>-1.741388287128838E-15</v>
      </c>
      <c r="AD916">
        <f>Z916*Dt</f>
        <v>-4.3559657230488659E-16</v>
      </c>
    </row>
    <row r="917" spans="6:30" x14ac:dyDescent="0.25">
      <c r="F917">
        <f>F916+Dt</f>
        <v>90.099999999999156</v>
      </c>
      <c r="G917">
        <f t="shared" si="126"/>
        <v>6376850.7601336073</v>
      </c>
      <c r="H917">
        <f t="shared" si="127"/>
        <v>5998304.2208109079</v>
      </c>
      <c r="I917">
        <f t="shared" si="128"/>
        <v>2164387.2323636115</v>
      </c>
      <c r="J917">
        <f>-G_*M*m_/(POWER(G917,2))</f>
        <v>-9.8087691071900931</v>
      </c>
      <c r="K917">
        <f t="shared" si="129"/>
        <v>-9.2264949188469405</v>
      </c>
      <c r="L917">
        <f t="shared" si="130"/>
        <v>-3.3292255722101998</v>
      </c>
      <c r="M917">
        <f t="shared" si="131"/>
        <v>-18.812746816281191</v>
      </c>
      <c r="N917">
        <f t="shared" si="132"/>
        <v>-6.788266142874801</v>
      </c>
      <c r="O917">
        <f>K917/m_</f>
        <v>-9.2264949188469405</v>
      </c>
      <c r="P917">
        <f>L917/m_</f>
        <v>-3.3292255722101998</v>
      </c>
      <c r="Q917">
        <f>M917+O917*Dt/2</f>
        <v>-19.274071562223536</v>
      </c>
      <c r="R917">
        <f>N917+P917*Dt/2</f>
        <v>-6.9547274214853108</v>
      </c>
      <c r="S917">
        <f>x/r_</f>
        <v>0.94063734081406147</v>
      </c>
      <c r="T917">
        <f>y/r_</f>
        <v>0.33941330714374052</v>
      </c>
      <c r="U917">
        <f>S917+M917*Dt/2</f>
        <v>1.8873791418627661E-15</v>
      </c>
      <c r="V917">
        <f>T917+N917*Dt/2</f>
        <v>4.4408920985006262E-16</v>
      </c>
      <c r="W917">
        <f t="shared" si="133"/>
        <v>-1.7413894062334512E-14</v>
      </c>
      <c r="X917">
        <f t="shared" si="134"/>
        <v>-4.3559685224137526E-15</v>
      </c>
      <c r="Y917">
        <f>W917/m_</f>
        <v>-1.7413894062334512E-14</v>
      </c>
      <c r="Z917">
        <f>X917/m_</f>
        <v>-4.3559685224137526E-15</v>
      </c>
      <c r="AA917">
        <f>Q917*Dt</f>
        <v>-1.9274071562223538</v>
      </c>
      <c r="AB917">
        <f>R917*Dt</f>
        <v>-0.69547274214853116</v>
      </c>
      <c r="AC917">
        <f>Y917*Dt</f>
        <v>-1.7413894062334513E-15</v>
      </c>
      <c r="AD917">
        <f>Z917*Dt</f>
        <v>-4.355968522413753E-16</v>
      </c>
    </row>
    <row r="918" spans="6:30" x14ac:dyDescent="0.25">
      <c r="F918">
        <f>F917+Dt</f>
        <v>90.19999999999915</v>
      </c>
      <c r="G918">
        <f t="shared" si="126"/>
        <v>6376848.7110897619</v>
      </c>
      <c r="H918">
        <f t="shared" si="127"/>
        <v>5998302.2934037512</v>
      </c>
      <c r="I918">
        <f t="shared" si="128"/>
        <v>2164386.5368908695</v>
      </c>
      <c r="J918">
        <f>-G_*M*m_/(POWER(G918,2))</f>
        <v>-9.8087754108055965</v>
      </c>
      <c r="K918">
        <f t="shared" si="129"/>
        <v>-9.2265008482634734</v>
      </c>
      <c r="L918">
        <f t="shared" si="130"/>
        <v>-3.3292277117400477</v>
      </c>
      <c r="M918">
        <f t="shared" si="131"/>
        <v>-18.812746816281191</v>
      </c>
      <c r="N918">
        <f t="shared" si="132"/>
        <v>-6.788266142874801</v>
      </c>
      <c r="O918">
        <f>K918/m_</f>
        <v>-9.2265008482634734</v>
      </c>
      <c r="P918">
        <f>L918/m_</f>
        <v>-3.3292277117400477</v>
      </c>
      <c r="Q918">
        <f>M918+O918*Dt/2</f>
        <v>-19.274071858694363</v>
      </c>
      <c r="R918">
        <f>N918+P918*Dt/2</f>
        <v>-6.9547275284618033</v>
      </c>
      <c r="S918">
        <f>x/r_</f>
        <v>0.94063734081406147</v>
      </c>
      <c r="T918">
        <f>y/r_</f>
        <v>0.33941330714374052</v>
      </c>
      <c r="U918">
        <f>S918+M918*Dt/2</f>
        <v>1.8873791418627661E-15</v>
      </c>
      <c r="V918">
        <f>T918+N918*Dt/2</f>
        <v>4.4408920985006262E-16</v>
      </c>
      <c r="W918">
        <f t="shared" si="133"/>
        <v>-1.7413905253391598E-14</v>
      </c>
      <c r="X918">
        <f t="shared" si="134"/>
        <v>-4.3559713217813807E-15</v>
      </c>
      <c r="Y918">
        <f>W918/m_</f>
        <v>-1.7413905253391598E-14</v>
      </c>
      <c r="Z918">
        <f>X918/m_</f>
        <v>-4.3559713217813807E-15</v>
      </c>
      <c r="AA918">
        <f>Q918*Dt</f>
        <v>-1.9274071858694364</v>
      </c>
      <c r="AB918">
        <f>R918*Dt</f>
        <v>-0.69547275284618038</v>
      </c>
      <c r="AC918">
        <f>Y918*Dt</f>
        <v>-1.7413905253391599E-15</v>
      </c>
      <c r="AD918">
        <f>Z918*Dt</f>
        <v>-4.3559713217813809E-16</v>
      </c>
    </row>
    <row r="919" spans="6:30" x14ac:dyDescent="0.25">
      <c r="F919">
        <f>F918+Dt</f>
        <v>90.299999999999145</v>
      </c>
      <c r="G919">
        <f t="shared" si="126"/>
        <v>6376846.6620458849</v>
      </c>
      <c r="H919">
        <f t="shared" si="127"/>
        <v>5998300.3659965657</v>
      </c>
      <c r="I919">
        <f t="shared" si="128"/>
        <v>2164385.8414181168</v>
      </c>
      <c r="J919">
        <f>-G_*M*m_/(POWER(G919,2))</f>
        <v>-9.8087817144272744</v>
      </c>
      <c r="K919">
        <f t="shared" si="129"/>
        <v>-9.2265067776858185</v>
      </c>
      <c r="L919">
        <f t="shared" si="130"/>
        <v>-3.3292298512719909</v>
      </c>
      <c r="M919">
        <f t="shared" si="131"/>
        <v>-18.812746816281191</v>
      </c>
      <c r="N919">
        <f t="shared" si="132"/>
        <v>-6.788266142874801</v>
      </c>
      <c r="O919">
        <f>K919/m_</f>
        <v>-9.2265067776858185</v>
      </c>
      <c r="P919">
        <f>L919/m_</f>
        <v>-3.3292298512719909</v>
      </c>
      <c r="Q919">
        <f>M919+O919*Dt/2</f>
        <v>-19.274072155165481</v>
      </c>
      <c r="R919">
        <f>N919+P919*Dt/2</f>
        <v>-6.9547276354384007</v>
      </c>
      <c r="S919">
        <f>x/r_</f>
        <v>0.94063734081406147</v>
      </c>
      <c r="T919">
        <f>y/r_</f>
        <v>0.33941330714374052</v>
      </c>
      <c r="U919">
        <f>S919+M919*Dt/2</f>
        <v>1.8873791418627661E-15</v>
      </c>
      <c r="V919">
        <f>T919+N919*Dt/2</f>
        <v>4.4408920985006262E-16</v>
      </c>
      <c r="W919">
        <f t="shared" si="133"/>
        <v>-1.7413916444459655E-14</v>
      </c>
      <c r="X919">
        <f t="shared" si="134"/>
        <v>-4.3559741211517508E-15</v>
      </c>
      <c r="Y919">
        <f>W919/m_</f>
        <v>-1.7413916444459655E-14</v>
      </c>
      <c r="Z919">
        <f>X919/m_</f>
        <v>-4.3559741211517508E-15</v>
      </c>
      <c r="AA919">
        <f>Q919*Dt</f>
        <v>-1.9274072155165483</v>
      </c>
      <c r="AB919">
        <f>R919*Dt</f>
        <v>-0.69547276354384013</v>
      </c>
      <c r="AC919">
        <f>Y919*Dt</f>
        <v>-1.7413916444459656E-15</v>
      </c>
      <c r="AD919">
        <f>Z919*Dt</f>
        <v>-4.355974121151751E-16</v>
      </c>
    </row>
    <row r="920" spans="6:30" x14ac:dyDescent="0.25">
      <c r="F920">
        <f>F919+Dt</f>
        <v>90.399999999999139</v>
      </c>
      <c r="G920">
        <f t="shared" si="126"/>
        <v>6376844.6130019762</v>
      </c>
      <c r="H920">
        <f t="shared" si="127"/>
        <v>5998298.4385893503</v>
      </c>
      <c r="I920">
        <f t="shared" si="128"/>
        <v>2164385.1459453534</v>
      </c>
      <c r="J920">
        <f>-G_*M*m_/(POWER(G920,2))</f>
        <v>-9.8087880180551252</v>
      </c>
      <c r="K920">
        <f t="shared" si="129"/>
        <v>-9.2265127071139688</v>
      </c>
      <c r="L920">
        <f t="shared" si="130"/>
        <v>-3.3292319908060302</v>
      </c>
      <c r="M920">
        <f t="shared" si="131"/>
        <v>-18.812746816281191</v>
      </c>
      <c r="N920">
        <f t="shared" si="132"/>
        <v>-6.788266142874801</v>
      </c>
      <c r="O920">
        <f>K920/m_</f>
        <v>-9.2265127071139688</v>
      </c>
      <c r="P920">
        <f>L920/m_</f>
        <v>-3.3292319908060302</v>
      </c>
      <c r="Q920">
        <f>M920+O920*Dt/2</f>
        <v>-19.27407245163689</v>
      </c>
      <c r="R920">
        <f>N920+P920*Dt/2</f>
        <v>-6.9547277424151028</v>
      </c>
      <c r="S920">
        <f>x/r_</f>
        <v>0.94063734081406147</v>
      </c>
      <c r="T920">
        <f>y/r_</f>
        <v>0.33941330714374052</v>
      </c>
      <c r="U920">
        <f>S920+M920*Dt/2</f>
        <v>1.8873791418627661E-15</v>
      </c>
      <c r="V920">
        <f>T920+N920*Dt/2</f>
        <v>4.4408920985006262E-16</v>
      </c>
      <c r="W920">
        <f t="shared" si="133"/>
        <v>-1.7413927635538668E-14</v>
      </c>
      <c r="X920">
        <f t="shared" si="134"/>
        <v>-4.3559769205248623E-15</v>
      </c>
      <c r="Y920">
        <f>W920/m_</f>
        <v>-1.7413927635538668E-14</v>
      </c>
      <c r="Z920">
        <f>X920/m_</f>
        <v>-4.3559769205248623E-15</v>
      </c>
      <c r="AA920">
        <f>Q920*Dt</f>
        <v>-1.927407245163689</v>
      </c>
      <c r="AB920">
        <f>R920*Dt</f>
        <v>-0.69547277424151033</v>
      </c>
      <c r="AC920">
        <f>Y920*Dt</f>
        <v>-1.7413927635538669E-15</v>
      </c>
      <c r="AD920">
        <f>Z920*Dt</f>
        <v>-4.3559769205248625E-16</v>
      </c>
    </row>
    <row r="921" spans="6:30" x14ac:dyDescent="0.25">
      <c r="F921">
        <f>F920+Dt</f>
        <v>90.499999999999133</v>
      </c>
      <c r="G921">
        <f t="shared" si="126"/>
        <v>6376842.5639580367</v>
      </c>
      <c r="H921">
        <f t="shared" si="127"/>
        <v>5998296.5111821052</v>
      </c>
      <c r="I921">
        <f t="shared" si="128"/>
        <v>2164384.4504725793</v>
      </c>
      <c r="J921">
        <f>-G_*M*m_/(POWER(G921,2))</f>
        <v>-9.8087943216891471</v>
      </c>
      <c r="K921">
        <f t="shared" si="129"/>
        <v>-9.2265186365479206</v>
      </c>
      <c r="L921">
        <f t="shared" si="130"/>
        <v>-3.3292341303421624</v>
      </c>
      <c r="M921">
        <f t="shared" si="131"/>
        <v>-18.812746816281191</v>
      </c>
      <c r="N921">
        <f t="shared" si="132"/>
        <v>-6.788266142874801</v>
      </c>
      <c r="O921">
        <f>K921/m_</f>
        <v>-9.2265186365479206</v>
      </c>
      <c r="P921">
        <f>L921/m_</f>
        <v>-3.3292341303421624</v>
      </c>
      <c r="Q921">
        <f>M921+O921*Dt/2</f>
        <v>-19.274072748108587</v>
      </c>
      <c r="R921">
        <f>N921+P921*Dt/2</f>
        <v>-6.9547278493919089</v>
      </c>
      <c r="S921">
        <f>x/r_</f>
        <v>0.94063734081406147</v>
      </c>
      <c r="T921">
        <f>y/r_</f>
        <v>0.33941330714374052</v>
      </c>
      <c r="U921">
        <f>S921+M921*Dt/2</f>
        <v>1.8873791418627661E-15</v>
      </c>
      <c r="V921">
        <f>T921+N921*Dt/2</f>
        <v>4.4408920985006262E-16</v>
      </c>
      <c r="W921">
        <f t="shared" si="133"/>
        <v>-1.7413938826628633E-14</v>
      </c>
      <c r="X921">
        <f t="shared" si="134"/>
        <v>-4.3559797199007142E-15</v>
      </c>
      <c r="Y921">
        <f>W921/m_</f>
        <v>-1.7413938826628633E-14</v>
      </c>
      <c r="Z921">
        <f>X921/m_</f>
        <v>-4.3559797199007142E-15</v>
      </c>
      <c r="AA921">
        <f>Q921*Dt</f>
        <v>-1.9274072748108588</v>
      </c>
      <c r="AB921">
        <f>R921*Dt</f>
        <v>-0.69547278493919096</v>
      </c>
      <c r="AC921">
        <f>Y921*Dt</f>
        <v>-1.7413938826628635E-15</v>
      </c>
      <c r="AD921">
        <f>Z921*Dt</f>
        <v>-4.3559797199007142E-16</v>
      </c>
    </row>
    <row r="922" spans="6:30" x14ac:dyDescent="0.25">
      <c r="F922">
        <f>F921+Dt</f>
        <v>90.599999999999127</v>
      </c>
      <c r="G922">
        <f t="shared" si="126"/>
        <v>6376840.5149140647</v>
      </c>
      <c r="H922">
        <f t="shared" si="127"/>
        <v>5998294.5837748302</v>
      </c>
      <c r="I922">
        <f t="shared" si="128"/>
        <v>2164383.7549997945</v>
      </c>
      <c r="J922">
        <f>-G_*M*m_/(POWER(G922,2))</f>
        <v>-9.8088006253293454</v>
      </c>
      <c r="K922">
        <f t="shared" si="129"/>
        <v>-9.2265245659876864</v>
      </c>
      <c r="L922">
        <f t="shared" si="130"/>
        <v>-3.3292362698803926</v>
      </c>
      <c r="M922">
        <f t="shared" si="131"/>
        <v>-18.812746816281191</v>
      </c>
      <c r="N922">
        <f t="shared" si="132"/>
        <v>-6.788266142874801</v>
      </c>
      <c r="O922">
        <f>K922/m_</f>
        <v>-9.2265245659876864</v>
      </c>
      <c r="P922">
        <f>L922/m_</f>
        <v>-3.3292362698803926</v>
      </c>
      <c r="Q922">
        <f>M922+O922*Dt/2</f>
        <v>-19.274073044580575</v>
      </c>
      <c r="R922">
        <f>N922+P922*Dt/2</f>
        <v>-6.9547279563688207</v>
      </c>
      <c r="S922">
        <f>x/r_</f>
        <v>0.94063734081406147</v>
      </c>
      <c r="T922">
        <f>y/r_</f>
        <v>0.33941330714374052</v>
      </c>
      <c r="U922">
        <f>S922+M922*Dt/2</f>
        <v>1.8873791418627661E-15</v>
      </c>
      <c r="V922">
        <f>T922+N922*Dt/2</f>
        <v>4.4408920985006262E-16</v>
      </c>
      <c r="W922">
        <f t="shared" si="133"/>
        <v>-1.741395001772957E-14</v>
      </c>
      <c r="X922">
        <f t="shared" si="134"/>
        <v>-4.3559825192793091E-15</v>
      </c>
      <c r="Y922">
        <f>W922/m_</f>
        <v>-1.741395001772957E-14</v>
      </c>
      <c r="Z922">
        <f>X922/m_</f>
        <v>-4.3559825192793091E-15</v>
      </c>
      <c r="AA922">
        <f>Q922*Dt</f>
        <v>-1.9274073044580575</v>
      </c>
      <c r="AB922">
        <f>R922*Dt</f>
        <v>-0.69547279563688214</v>
      </c>
      <c r="AC922">
        <f>Y922*Dt</f>
        <v>-1.7413950017729572E-15</v>
      </c>
      <c r="AD922">
        <f>Z922*Dt</f>
        <v>-4.3559825192793093E-16</v>
      </c>
    </row>
    <row r="923" spans="6:30" x14ac:dyDescent="0.25">
      <c r="F923">
        <f>F922+Dt</f>
        <v>90.699999999999122</v>
      </c>
      <c r="G923">
        <f t="shared" si="126"/>
        <v>6376838.4658700619</v>
      </c>
      <c r="H923">
        <f t="shared" si="127"/>
        <v>5998292.6563675255</v>
      </c>
      <c r="I923">
        <f t="shared" si="128"/>
        <v>2164383.059526999</v>
      </c>
      <c r="J923">
        <f>-G_*M*m_/(POWER(G923,2))</f>
        <v>-9.8088069289757165</v>
      </c>
      <c r="K923">
        <f t="shared" si="129"/>
        <v>-9.2265304954332557</v>
      </c>
      <c r="L923">
        <f t="shared" si="130"/>
        <v>-3.3292384094207166</v>
      </c>
      <c r="M923">
        <f t="shared" si="131"/>
        <v>-18.812746816281191</v>
      </c>
      <c r="N923">
        <f t="shared" si="132"/>
        <v>-6.788266142874801</v>
      </c>
      <c r="O923">
        <f>K923/m_</f>
        <v>-9.2265304954332557</v>
      </c>
      <c r="P923">
        <f>L923/m_</f>
        <v>-3.3292384094207166</v>
      </c>
      <c r="Q923">
        <f>M923+O923*Dt/2</f>
        <v>-19.274073341052855</v>
      </c>
      <c r="R923">
        <f>N923+P923*Dt/2</f>
        <v>-6.9547280633458373</v>
      </c>
      <c r="S923">
        <f>x/r_</f>
        <v>0.94063734081406147</v>
      </c>
      <c r="T923">
        <f>y/r_</f>
        <v>0.33941330714374052</v>
      </c>
      <c r="U923">
        <f>S923+M923*Dt/2</f>
        <v>1.8873791418627661E-15</v>
      </c>
      <c r="V923">
        <f>T923+N923*Dt/2</f>
        <v>4.4408920985006262E-16</v>
      </c>
      <c r="W923">
        <f t="shared" si="133"/>
        <v>-1.741396120884146E-14</v>
      </c>
      <c r="X923">
        <f t="shared" si="134"/>
        <v>-4.3559853186606452E-15</v>
      </c>
      <c r="Y923">
        <f>W923/m_</f>
        <v>-1.741396120884146E-14</v>
      </c>
      <c r="Z923">
        <f>X923/m_</f>
        <v>-4.3559853186606452E-15</v>
      </c>
      <c r="AA923">
        <f>Q923*Dt</f>
        <v>-1.9274073341052855</v>
      </c>
      <c r="AB923">
        <f>R923*Dt</f>
        <v>-0.69547280633458375</v>
      </c>
      <c r="AC923">
        <f>Y923*Dt</f>
        <v>-1.741396120884146E-15</v>
      </c>
      <c r="AD923">
        <f>Z923*Dt</f>
        <v>-4.3559853186606456E-16</v>
      </c>
    </row>
    <row r="924" spans="6:30" x14ac:dyDescent="0.25">
      <c r="F924">
        <f>F923+Dt</f>
        <v>90.799999999999116</v>
      </c>
      <c r="G924">
        <f t="shared" si="126"/>
        <v>6376836.4168260265</v>
      </c>
      <c r="H924">
        <f t="shared" si="127"/>
        <v>5998290.7289601909</v>
      </c>
      <c r="I924">
        <f t="shared" si="128"/>
        <v>2164382.3640541928</v>
      </c>
      <c r="J924">
        <f>-G_*M*m_/(POWER(G924,2))</f>
        <v>-9.808813232628264</v>
      </c>
      <c r="K924">
        <f t="shared" si="129"/>
        <v>-9.2265364248846353</v>
      </c>
      <c r="L924">
        <f t="shared" si="130"/>
        <v>-3.329240548963138</v>
      </c>
      <c r="M924">
        <f t="shared" si="131"/>
        <v>-18.812746816281191</v>
      </c>
      <c r="N924">
        <f t="shared" si="132"/>
        <v>-6.788266142874801</v>
      </c>
      <c r="O924">
        <f>K924/m_</f>
        <v>-9.2265364248846353</v>
      </c>
      <c r="P924">
        <f>L924/m_</f>
        <v>-3.329240548963138</v>
      </c>
      <c r="Q924">
        <f>M924+O924*Dt/2</f>
        <v>-19.274073637525422</v>
      </c>
      <c r="R924">
        <f>N924+P924*Dt/2</f>
        <v>-6.9547281703229578</v>
      </c>
      <c r="S924">
        <f>x/r_</f>
        <v>0.94063734081406147</v>
      </c>
      <c r="T924">
        <f>y/r_</f>
        <v>0.33941330714374052</v>
      </c>
      <c r="U924">
        <f>S924+M924*Dt/2</f>
        <v>1.8873791418627661E-15</v>
      </c>
      <c r="V924">
        <f>T924+N924*Dt/2</f>
        <v>4.4408920985006262E-16</v>
      </c>
      <c r="W924">
        <f t="shared" si="133"/>
        <v>-1.7413972399964318E-14</v>
      </c>
      <c r="X924">
        <f t="shared" si="134"/>
        <v>-4.3559881180447242E-15</v>
      </c>
      <c r="Y924">
        <f>W924/m_</f>
        <v>-1.7413972399964318E-14</v>
      </c>
      <c r="Z924">
        <f>X924/m_</f>
        <v>-4.3559881180447242E-15</v>
      </c>
      <c r="AA924">
        <f>Q924*Dt</f>
        <v>-1.9274073637525424</v>
      </c>
      <c r="AB924">
        <f>R924*Dt</f>
        <v>-0.6954728170322958</v>
      </c>
      <c r="AC924">
        <f>Y924*Dt</f>
        <v>-1.7413972399964319E-15</v>
      </c>
      <c r="AD924">
        <f>Z924*Dt</f>
        <v>-4.3559881180447242E-16</v>
      </c>
    </row>
    <row r="925" spans="6:30" x14ac:dyDescent="0.25">
      <c r="F925">
        <f>F924+Dt</f>
        <v>90.89999999999911</v>
      </c>
      <c r="G925">
        <f t="shared" si="126"/>
        <v>6376834.3677819604</v>
      </c>
      <c r="H925">
        <f t="shared" si="127"/>
        <v>5998288.8015528275</v>
      </c>
      <c r="I925">
        <f t="shared" si="128"/>
        <v>2164381.6685813759</v>
      </c>
      <c r="J925">
        <f>-G_*M*m_/(POWER(G925,2))</f>
        <v>-9.8088195362869826</v>
      </c>
      <c r="K925">
        <f t="shared" si="129"/>
        <v>-9.2265423543418201</v>
      </c>
      <c r="L925">
        <f t="shared" si="130"/>
        <v>-3.3292426885076534</v>
      </c>
      <c r="M925">
        <f t="shared" si="131"/>
        <v>-18.812746816281191</v>
      </c>
      <c r="N925">
        <f t="shared" si="132"/>
        <v>-6.788266142874801</v>
      </c>
      <c r="O925">
        <f>K925/m_</f>
        <v>-9.2265423543418201</v>
      </c>
      <c r="P925">
        <f>L925/m_</f>
        <v>-3.3292426885076534</v>
      </c>
      <c r="Q925">
        <f>M925+O925*Dt/2</f>
        <v>-19.274073933998281</v>
      </c>
      <c r="R925">
        <f>N925+P925*Dt/2</f>
        <v>-6.9547282773001839</v>
      </c>
      <c r="S925">
        <f>x/r_</f>
        <v>0.94063734081406147</v>
      </c>
      <c r="T925">
        <f>y/r_</f>
        <v>0.33941330714374052</v>
      </c>
      <c r="U925">
        <f>S925+M925*Dt/2</f>
        <v>1.8873791418627661E-15</v>
      </c>
      <c r="V925">
        <f>T925+N925*Dt/2</f>
        <v>4.4408920985006262E-16</v>
      </c>
      <c r="W925">
        <f t="shared" si="133"/>
        <v>-1.7413983591098131E-14</v>
      </c>
      <c r="X925">
        <f t="shared" si="134"/>
        <v>-4.3559909174315437E-15</v>
      </c>
      <c r="Y925">
        <f>W925/m_</f>
        <v>-1.7413983591098131E-14</v>
      </c>
      <c r="Z925">
        <f>X925/m_</f>
        <v>-4.3559909174315437E-15</v>
      </c>
      <c r="AA925">
        <f>Q925*Dt</f>
        <v>-1.9274073933998281</v>
      </c>
      <c r="AB925">
        <f>R925*Dt</f>
        <v>-0.69547282773001839</v>
      </c>
      <c r="AC925">
        <f>Y925*Dt</f>
        <v>-1.7413983591098132E-15</v>
      </c>
      <c r="AD925">
        <f>Z925*Dt</f>
        <v>-4.3559909174315441E-16</v>
      </c>
    </row>
    <row r="926" spans="6:30" x14ac:dyDescent="0.25">
      <c r="F926">
        <f>F925+Dt</f>
        <v>90.999999999999105</v>
      </c>
      <c r="G926">
        <f t="shared" si="126"/>
        <v>6376832.3187378626</v>
      </c>
      <c r="H926">
        <f t="shared" si="127"/>
        <v>5998286.8741454342</v>
      </c>
      <c r="I926">
        <f t="shared" si="128"/>
        <v>2164380.9731085482</v>
      </c>
      <c r="J926">
        <f>-G_*M*m_/(POWER(G926,2))</f>
        <v>-9.8088258399518757</v>
      </c>
      <c r="K926">
        <f t="shared" si="129"/>
        <v>-9.2265482838048136</v>
      </c>
      <c r="L926">
        <f t="shared" si="130"/>
        <v>-3.3292448280542648</v>
      </c>
      <c r="M926">
        <f t="shared" si="131"/>
        <v>-18.812746816281191</v>
      </c>
      <c r="N926">
        <f t="shared" si="132"/>
        <v>-6.788266142874801</v>
      </c>
      <c r="O926">
        <f>K926/m_</f>
        <v>-9.2265482838048136</v>
      </c>
      <c r="P926">
        <f>L926/m_</f>
        <v>-3.3292448280542648</v>
      </c>
      <c r="Q926">
        <f>M926+O926*Dt/2</f>
        <v>-19.274074230471431</v>
      </c>
      <c r="R926">
        <f>N926+P926*Dt/2</f>
        <v>-6.9547283842775141</v>
      </c>
      <c r="S926">
        <f>x/r_</f>
        <v>0.94063734081406147</v>
      </c>
      <c r="T926">
        <f>y/r_</f>
        <v>0.33941330714374052</v>
      </c>
      <c r="U926">
        <f>S926+M926*Dt/2</f>
        <v>1.8873791418627661E-15</v>
      </c>
      <c r="V926">
        <f>T926+N926*Dt/2</f>
        <v>4.4408920985006262E-16</v>
      </c>
      <c r="W926">
        <f t="shared" si="133"/>
        <v>-1.7413994782242907E-14</v>
      </c>
      <c r="X926">
        <f t="shared" si="134"/>
        <v>-4.3559937168211052E-15</v>
      </c>
      <c r="Y926">
        <f>W926/m_</f>
        <v>-1.7413994782242907E-14</v>
      </c>
      <c r="Z926">
        <f>X926/m_</f>
        <v>-4.3559937168211052E-15</v>
      </c>
      <c r="AA926">
        <f>Q926*Dt</f>
        <v>-1.9274074230471432</v>
      </c>
      <c r="AB926">
        <f>R926*Dt</f>
        <v>-0.69547283842775143</v>
      </c>
      <c r="AC926">
        <f>Y926*Dt</f>
        <v>-1.7413994782242908E-15</v>
      </c>
      <c r="AD926">
        <f>Z926*Dt</f>
        <v>-4.3559937168211052E-16</v>
      </c>
    </row>
    <row r="927" spans="6:30" x14ac:dyDescent="0.25">
      <c r="F927">
        <f>F926+Dt</f>
        <v>91.099999999999099</v>
      </c>
      <c r="G927">
        <f t="shared" si="126"/>
        <v>6376830.2696937341</v>
      </c>
      <c r="H927">
        <f t="shared" si="127"/>
        <v>5998284.9467380112</v>
      </c>
      <c r="I927">
        <f t="shared" si="128"/>
        <v>2164380.2776357098</v>
      </c>
      <c r="J927">
        <f>-G_*M*m_/(POWER(G927,2))</f>
        <v>-9.8088321436229364</v>
      </c>
      <c r="K927">
        <f t="shared" si="129"/>
        <v>-9.2265542132736069</v>
      </c>
      <c r="L927">
        <f t="shared" si="130"/>
        <v>-3.3292469676029688</v>
      </c>
      <c r="M927">
        <f t="shared" si="131"/>
        <v>-18.812746816281191</v>
      </c>
      <c r="N927">
        <f t="shared" si="132"/>
        <v>-6.788266142874801</v>
      </c>
      <c r="O927">
        <f>K927/m_</f>
        <v>-9.2265542132736069</v>
      </c>
      <c r="P927">
        <f>L927/m_</f>
        <v>-3.3292469676029688</v>
      </c>
      <c r="Q927">
        <f>M927+O927*Dt/2</f>
        <v>-19.274074526944872</v>
      </c>
      <c r="R927">
        <f>N927+P927*Dt/2</f>
        <v>-6.9547284912549499</v>
      </c>
      <c r="S927">
        <f>x/r_</f>
        <v>0.94063734081406147</v>
      </c>
      <c r="T927">
        <f>y/r_</f>
        <v>0.33941330714374052</v>
      </c>
      <c r="U927">
        <f>S927+M927*Dt/2</f>
        <v>1.8873791418627661E-15</v>
      </c>
      <c r="V927">
        <f>T927+N927*Dt/2</f>
        <v>4.4408920985006262E-16</v>
      </c>
      <c r="W927">
        <f t="shared" si="133"/>
        <v>-1.7414005973398629E-14</v>
      </c>
      <c r="X927">
        <f t="shared" si="134"/>
        <v>-4.3559965162134057E-15</v>
      </c>
      <c r="Y927">
        <f>W927/m_</f>
        <v>-1.7414005973398629E-14</v>
      </c>
      <c r="Z927">
        <f>X927/m_</f>
        <v>-4.3559965162134057E-15</v>
      </c>
      <c r="AA927">
        <f>Q927*Dt</f>
        <v>-1.9274074526944873</v>
      </c>
      <c r="AB927">
        <f>R927*Dt</f>
        <v>-0.69547284912549501</v>
      </c>
      <c r="AC927">
        <f>Y927*Dt</f>
        <v>-1.741400597339863E-15</v>
      </c>
      <c r="AD927">
        <f>Z927*Dt</f>
        <v>-4.3559965162134057E-16</v>
      </c>
    </row>
    <row r="928" spans="6:30" x14ac:dyDescent="0.25">
      <c r="F928">
        <f>F927+Dt</f>
        <v>91.199999999999093</v>
      </c>
      <c r="G928">
        <f t="shared" si="126"/>
        <v>6376828.220649573</v>
      </c>
      <c r="H928">
        <f t="shared" si="127"/>
        <v>5998283.0193305584</v>
      </c>
      <c r="I928">
        <f t="shared" si="128"/>
        <v>2164379.5821628608</v>
      </c>
      <c r="J928">
        <f>-G_*M*m_/(POWER(G928,2))</f>
        <v>-9.8088384473001788</v>
      </c>
      <c r="K928">
        <f t="shared" si="129"/>
        <v>-9.2265601427482178</v>
      </c>
      <c r="L928">
        <f t="shared" si="130"/>
        <v>-3.3292491071537715</v>
      </c>
      <c r="M928">
        <f t="shared" si="131"/>
        <v>-18.812746816281191</v>
      </c>
      <c r="N928">
        <f t="shared" si="132"/>
        <v>-6.788266142874801</v>
      </c>
      <c r="O928">
        <f>K928/m_</f>
        <v>-9.2265601427482178</v>
      </c>
      <c r="P928">
        <f>L928/m_</f>
        <v>-3.3292491071537715</v>
      </c>
      <c r="Q928">
        <f>M928+O928*Dt/2</f>
        <v>-19.274074823418601</v>
      </c>
      <c r="R928">
        <f>N928+P928*Dt/2</f>
        <v>-6.9547285982324896</v>
      </c>
      <c r="S928">
        <f>x/r_</f>
        <v>0.94063734081406147</v>
      </c>
      <c r="T928">
        <f>y/r_</f>
        <v>0.33941330714374052</v>
      </c>
      <c r="U928">
        <f>S928+M928*Dt/2</f>
        <v>1.8873791418627661E-15</v>
      </c>
      <c r="V928">
        <f>T928+N928*Dt/2</f>
        <v>4.4408920985006262E-16</v>
      </c>
      <c r="W928">
        <f t="shared" si="133"/>
        <v>-1.7414017164565332E-14</v>
      </c>
      <c r="X928">
        <f t="shared" si="134"/>
        <v>-4.3559993156084515E-15</v>
      </c>
      <c r="Y928">
        <f>W928/m_</f>
        <v>-1.7414017164565332E-14</v>
      </c>
      <c r="Z928">
        <f>X928/m_</f>
        <v>-4.3559993156084515E-15</v>
      </c>
      <c r="AA928">
        <f>Q928*Dt</f>
        <v>-1.9274074823418603</v>
      </c>
      <c r="AB928">
        <f>R928*Dt</f>
        <v>-0.69547285982324902</v>
      </c>
      <c r="AC928">
        <f>Y928*Dt</f>
        <v>-1.7414017164565332E-15</v>
      </c>
      <c r="AD928">
        <f>Z928*Dt</f>
        <v>-4.3559993156084515E-16</v>
      </c>
    </row>
    <row r="929" spans="6:30" x14ac:dyDescent="0.25">
      <c r="F929">
        <f>F928+Dt</f>
        <v>91.299999999999088</v>
      </c>
      <c r="G929">
        <f t="shared" si="126"/>
        <v>6376826.1716053803</v>
      </c>
      <c r="H929">
        <f t="shared" si="127"/>
        <v>5998281.0919230757</v>
      </c>
      <c r="I929">
        <f t="shared" si="128"/>
        <v>2164378.886690001</v>
      </c>
      <c r="J929">
        <f>-G_*M*m_/(POWER(G929,2))</f>
        <v>-9.8088447509835941</v>
      </c>
      <c r="K929">
        <f t="shared" si="129"/>
        <v>-9.226566072228632</v>
      </c>
      <c r="L929">
        <f t="shared" si="130"/>
        <v>-3.3292512467066699</v>
      </c>
      <c r="M929">
        <f t="shared" si="131"/>
        <v>-18.812746816281191</v>
      </c>
      <c r="N929">
        <f t="shared" si="132"/>
        <v>-6.788266142874801</v>
      </c>
      <c r="O929">
        <f>K929/m_</f>
        <v>-9.226566072228632</v>
      </c>
      <c r="P929">
        <f>L929/m_</f>
        <v>-3.3292512467066699</v>
      </c>
      <c r="Q929">
        <f>M929+O929*Dt/2</f>
        <v>-19.274075119892622</v>
      </c>
      <c r="R929">
        <f>N929+P929*Dt/2</f>
        <v>-6.954728705210135</v>
      </c>
      <c r="S929">
        <f>x/r_</f>
        <v>0.94063734081406147</v>
      </c>
      <c r="T929">
        <f>y/r_</f>
        <v>0.33941330714374052</v>
      </c>
      <c r="U929">
        <f>S929+M929*Dt/2</f>
        <v>1.8873791418627661E-15</v>
      </c>
      <c r="V929">
        <f>T929+N929*Dt/2</f>
        <v>4.4408920985006262E-16</v>
      </c>
      <c r="W929">
        <f t="shared" si="133"/>
        <v>-1.7414028355742987E-14</v>
      </c>
      <c r="X929">
        <f t="shared" si="134"/>
        <v>-4.3560021150062385E-15</v>
      </c>
      <c r="Y929">
        <f>W929/m_</f>
        <v>-1.7414028355742987E-14</v>
      </c>
      <c r="Z929">
        <f>X929/m_</f>
        <v>-4.3560021150062385E-15</v>
      </c>
      <c r="AA929">
        <f>Q929*Dt</f>
        <v>-1.9274075119892622</v>
      </c>
      <c r="AB929">
        <f>R929*Dt</f>
        <v>-0.69547287052101359</v>
      </c>
      <c r="AC929">
        <f>Y929*Dt</f>
        <v>-1.7414028355742988E-15</v>
      </c>
      <c r="AD929">
        <f>Z929*Dt</f>
        <v>-4.3560021150062385E-16</v>
      </c>
    </row>
    <row r="930" spans="6:30" x14ac:dyDescent="0.25">
      <c r="F930">
        <f>F929+Dt</f>
        <v>91.399999999999082</v>
      </c>
      <c r="G930">
        <f t="shared" si="126"/>
        <v>6376824.1225611558</v>
      </c>
      <c r="H930">
        <f t="shared" si="127"/>
        <v>5998279.1645155633</v>
      </c>
      <c r="I930">
        <f t="shared" si="128"/>
        <v>2164378.1912171305</v>
      </c>
      <c r="J930">
        <f>-G_*M*m_/(POWER(G930,2))</f>
        <v>-9.8088510546731822</v>
      </c>
      <c r="K930">
        <f t="shared" si="129"/>
        <v>-9.2265720017148549</v>
      </c>
      <c r="L930">
        <f t="shared" si="130"/>
        <v>-3.3292533862616631</v>
      </c>
      <c r="M930">
        <f t="shared" si="131"/>
        <v>-18.812746816281191</v>
      </c>
      <c r="N930">
        <f t="shared" si="132"/>
        <v>-6.788266142874801</v>
      </c>
      <c r="O930">
        <f>K930/m_</f>
        <v>-9.2265720017148549</v>
      </c>
      <c r="P930">
        <f>L930/m_</f>
        <v>-3.3292533862616631</v>
      </c>
      <c r="Q930">
        <f>M930+O930*Dt/2</f>
        <v>-19.274075416366934</v>
      </c>
      <c r="R930">
        <f>N930+P930*Dt/2</f>
        <v>-6.9547288121878843</v>
      </c>
      <c r="S930">
        <f>x/r_</f>
        <v>0.94063734081406147</v>
      </c>
      <c r="T930">
        <f>y/r_</f>
        <v>0.33941330714374052</v>
      </c>
      <c r="U930">
        <f>S930+M930*Dt/2</f>
        <v>1.8873791418627661E-15</v>
      </c>
      <c r="V930">
        <f>T930+N930*Dt/2</f>
        <v>4.4408920985006262E-16</v>
      </c>
      <c r="W930">
        <f t="shared" si="133"/>
        <v>-1.7414039546931607E-14</v>
      </c>
      <c r="X930">
        <f t="shared" si="134"/>
        <v>-4.3560049144067668E-15</v>
      </c>
      <c r="Y930">
        <f>W930/m_</f>
        <v>-1.7414039546931607E-14</v>
      </c>
      <c r="Z930">
        <f>X930/m_</f>
        <v>-4.3560049144067668E-15</v>
      </c>
      <c r="AA930">
        <f>Q930*Dt</f>
        <v>-1.9274075416366934</v>
      </c>
      <c r="AB930">
        <f>R930*Dt</f>
        <v>-0.69547288121878847</v>
      </c>
      <c r="AC930">
        <f>Y930*Dt</f>
        <v>-1.7414039546931609E-15</v>
      </c>
      <c r="AD930">
        <f>Z930*Dt</f>
        <v>-4.3560049144067668E-16</v>
      </c>
    </row>
    <row r="931" spans="6:30" x14ac:dyDescent="0.25">
      <c r="F931">
        <f>F930+Dt</f>
        <v>91.499999999999076</v>
      </c>
      <c r="G931">
        <f t="shared" si="126"/>
        <v>6376822.0735169016</v>
      </c>
      <c r="H931">
        <f t="shared" si="127"/>
        <v>5998277.237108022</v>
      </c>
      <c r="I931">
        <f t="shared" si="128"/>
        <v>2164377.4957442493</v>
      </c>
      <c r="J931">
        <f>-G_*M*m_/(POWER(G931,2))</f>
        <v>-9.8088573583689378</v>
      </c>
      <c r="K931">
        <f t="shared" si="129"/>
        <v>-9.2265779312068776</v>
      </c>
      <c r="L931">
        <f t="shared" si="130"/>
        <v>-3.3292555258187484</v>
      </c>
      <c r="M931">
        <f t="shared" si="131"/>
        <v>-18.812746816281191</v>
      </c>
      <c r="N931">
        <f t="shared" si="132"/>
        <v>-6.788266142874801</v>
      </c>
      <c r="O931">
        <f>K931/m_</f>
        <v>-9.2265779312068776</v>
      </c>
      <c r="P931">
        <f>L931/m_</f>
        <v>-3.3292555258187484</v>
      </c>
      <c r="Q931">
        <f>M931+O931*Dt/2</f>
        <v>-19.274075712841533</v>
      </c>
      <c r="R931">
        <f>N931+P931*Dt/2</f>
        <v>-6.9547289191657384</v>
      </c>
      <c r="S931">
        <f>x/r_</f>
        <v>0.94063734081406147</v>
      </c>
      <c r="T931">
        <f>y/r_</f>
        <v>0.33941330714374052</v>
      </c>
      <c r="U931">
        <f>S931+M931*Dt/2</f>
        <v>1.8873791418627661E-15</v>
      </c>
      <c r="V931">
        <f>T931+N931*Dt/2</f>
        <v>4.4408920985006262E-16</v>
      </c>
      <c r="W931">
        <f t="shared" si="133"/>
        <v>-1.7414050738131174E-14</v>
      </c>
      <c r="X931">
        <f t="shared" si="134"/>
        <v>-4.3560077138100341E-15</v>
      </c>
      <c r="Y931">
        <f>W931/m_</f>
        <v>-1.7414050738131174E-14</v>
      </c>
      <c r="Z931">
        <f>X931/m_</f>
        <v>-4.3560077138100341E-15</v>
      </c>
      <c r="AA931">
        <f>Q931*Dt</f>
        <v>-1.9274075712841534</v>
      </c>
      <c r="AB931">
        <f>R931*Dt</f>
        <v>-0.69547289191657391</v>
      </c>
      <c r="AC931">
        <f>Y931*Dt</f>
        <v>-1.7414050738131175E-15</v>
      </c>
      <c r="AD931">
        <f>Z931*Dt</f>
        <v>-4.3560077138100345E-16</v>
      </c>
    </row>
    <row r="932" spans="6:30" x14ac:dyDescent="0.25">
      <c r="F932">
        <f>F931+Dt</f>
        <v>91.599999999999071</v>
      </c>
      <c r="G932">
        <f t="shared" si="126"/>
        <v>6376820.0244726148</v>
      </c>
      <c r="H932">
        <f t="shared" si="127"/>
        <v>5998275.3097004509</v>
      </c>
      <c r="I932">
        <f t="shared" si="128"/>
        <v>2164376.8002713574</v>
      </c>
      <c r="J932">
        <f>-G_*M*m_/(POWER(G932,2))</f>
        <v>-9.8088636620708716</v>
      </c>
      <c r="K932">
        <f t="shared" si="129"/>
        <v>-9.2265838607047126</v>
      </c>
      <c r="L932">
        <f t="shared" si="130"/>
        <v>-3.3292576653779316</v>
      </c>
      <c r="M932">
        <f t="shared" si="131"/>
        <v>-18.812746816281191</v>
      </c>
      <c r="N932">
        <f t="shared" si="132"/>
        <v>-6.788266142874801</v>
      </c>
      <c r="O932">
        <f>K932/m_</f>
        <v>-9.2265838607047126</v>
      </c>
      <c r="P932">
        <f>L932/m_</f>
        <v>-3.3292576653779316</v>
      </c>
      <c r="Q932">
        <f>M932+O932*Dt/2</f>
        <v>-19.274076009316428</v>
      </c>
      <c r="R932">
        <f>N932+P932*Dt/2</f>
        <v>-6.9547290261436974</v>
      </c>
      <c r="S932">
        <f>x/r_</f>
        <v>0.94063734081406147</v>
      </c>
      <c r="T932">
        <f>y/r_</f>
        <v>0.33941330714374052</v>
      </c>
      <c r="U932">
        <f>S932+M932*Dt/2</f>
        <v>1.8873791418627661E-15</v>
      </c>
      <c r="V932">
        <f>T932+N932*Dt/2</f>
        <v>4.4408920985006262E-16</v>
      </c>
      <c r="W932">
        <f t="shared" si="133"/>
        <v>-1.7414061929341709E-14</v>
      </c>
      <c r="X932">
        <f t="shared" si="134"/>
        <v>-4.356010513216045E-15</v>
      </c>
      <c r="Y932">
        <f>W932/m_</f>
        <v>-1.7414061929341709E-14</v>
      </c>
      <c r="Z932">
        <f>X932/m_</f>
        <v>-4.356010513216045E-15</v>
      </c>
      <c r="AA932">
        <f>Q932*Dt</f>
        <v>-1.9274076009316428</v>
      </c>
      <c r="AB932">
        <f>R932*Dt</f>
        <v>-0.69547290261436978</v>
      </c>
      <c r="AC932">
        <f>Y932*Dt</f>
        <v>-1.741406192934171E-15</v>
      </c>
      <c r="AD932">
        <f>Z932*Dt</f>
        <v>-4.3560105132160454E-16</v>
      </c>
    </row>
    <row r="933" spans="6:30" x14ac:dyDescent="0.25">
      <c r="F933">
        <f>F932+Dt</f>
        <v>91.699999999999065</v>
      </c>
      <c r="G933">
        <f t="shared" si="126"/>
        <v>6376817.9754282963</v>
      </c>
      <c r="H933">
        <f t="shared" si="127"/>
        <v>5998273.3822928499</v>
      </c>
      <c r="I933">
        <f t="shared" si="128"/>
        <v>2164376.1047984548</v>
      </c>
      <c r="J933">
        <f>-G_*M*m_/(POWER(G933,2))</f>
        <v>-9.80886996577898</v>
      </c>
      <c r="K933">
        <f t="shared" si="129"/>
        <v>-9.2265897902083562</v>
      </c>
      <c r="L933">
        <f t="shared" si="130"/>
        <v>-3.3292598049392108</v>
      </c>
      <c r="M933">
        <f t="shared" si="131"/>
        <v>-18.812746816281191</v>
      </c>
      <c r="N933">
        <f t="shared" si="132"/>
        <v>-6.788266142874801</v>
      </c>
      <c r="O933">
        <f>K933/m_</f>
        <v>-9.2265897902083562</v>
      </c>
      <c r="P933">
        <f>L933/m_</f>
        <v>-3.3292598049392108</v>
      </c>
      <c r="Q933">
        <f>M933+O933*Dt/2</f>
        <v>-19.27407630579161</v>
      </c>
      <c r="R933">
        <f>N933+P933*Dt/2</f>
        <v>-6.9547291331217611</v>
      </c>
      <c r="S933">
        <f>x/r_</f>
        <v>0.94063734081406147</v>
      </c>
      <c r="T933">
        <f>y/r_</f>
        <v>0.33941330714374052</v>
      </c>
      <c r="U933">
        <f>S933+M933*Dt/2</f>
        <v>1.8873791418627661E-15</v>
      </c>
      <c r="V933">
        <f>T933+N933*Dt/2</f>
        <v>4.4408920985006262E-16</v>
      </c>
      <c r="W933">
        <f t="shared" si="133"/>
        <v>-1.7414073120563206E-14</v>
      </c>
      <c r="X933">
        <f t="shared" si="134"/>
        <v>-4.3560133126247979E-15</v>
      </c>
      <c r="Y933">
        <f>W933/m_</f>
        <v>-1.7414073120563206E-14</v>
      </c>
      <c r="Z933">
        <f>X933/m_</f>
        <v>-4.3560133126247979E-15</v>
      </c>
      <c r="AA933">
        <f>Q933*Dt</f>
        <v>-1.927407630579161</v>
      </c>
      <c r="AB933">
        <f>R933*Dt</f>
        <v>-0.6954729133121762</v>
      </c>
      <c r="AC933">
        <f>Y933*Dt</f>
        <v>-1.7414073120563207E-15</v>
      </c>
      <c r="AD933">
        <f>Z933*Dt</f>
        <v>-4.356013312624798E-16</v>
      </c>
    </row>
    <row r="934" spans="6:30" x14ac:dyDescent="0.25">
      <c r="F934">
        <f>F933+Dt</f>
        <v>91.799999999999059</v>
      </c>
      <c r="G934">
        <f t="shared" si="126"/>
        <v>6376815.926383947</v>
      </c>
      <c r="H934">
        <f t="shared" si="127"/>
        <v>5998271.4548852192</v>
      </c>
      <c r="I934">
        <f t="shared" si="128"/>
        <v>2164375.4093255415</v>
      </c>
      <c r="J934">
        <f>-G_*M*m_/(POWER(G934,2))</f>
        <v>-9.8088762694932594</v>
      </c>
      <c r="K934">
        <f t="shared" si="129"/>
        <v>-9.2265957197178032</v>
      </c>
      <c r="L934">
        <f t="shared" si="130"/>
        <v>-3.3292619445025835</v>
      </c>
      <c r="M934">
        <f t="shared" si="131"/>
        <v>-18.812746816281191</v>
      </c>
      <c r="N934">
        <f t="shared" si="132"/>
        <v>-6.788266142874801</v>
      </c>
      <c r="O934">
        <f>K934/m_</f>
        <v>-9.2265957197178032</v>
      </c>
      <c r="P934">
        <f>L934/m_</f>
        <v>-3.3292619445025835</v>
      </c>
      <c r="Q934">
        <f>M934+O934*Dt/2</f>
        <v>-19.27407660226708</v>
      </c>
      <c r="R934">
        <f>N934+P934*Dt/2</f>
        <v>-6.9547292400999305</v>
      </c>
      <c r="S934">
        <f>x/r_</f>
        <v>0.94063734081406147</v>
      </c>
      <c r="T934">
        <f>y/r_</f>
        <v>0.33941330714374052</v>
      </c>
      <c r="U934">
        <f>S934+M934*Dt/2</f>
        <v>1.8873791418627661E-15</v>
      </c>
      <c r="V934">
        <f>T934+N934*Dt/2</f>
        <v>4.4408920985006262E-16</v>
      </c>
      <c r="W934">
        <f t="shared" si="133"/>
        <v>-1.7414084311795659E-14</v>
      </c>
      <c r="X934">
        <f t="shared" si="134"/>
        <v>-4.3560161120362914E-15</v>
      </c>
      <c r="Y934">
        <f>W934/m_</f>
        <v>-1.7414084311795659E-14</v>
      </c>
      <c r="Z934">
        <f>X934/m_</f>
        <v>-4.3560161120362914E-15</v>
      </c>
      <c r="AA934">
        <f>Q934*Dt</f>
        <v>-1.9274076602267081</v>
      </c>
      <c r="AB934">
        <f>R934*Dt</f>
        <v>-0.69547292400999305</v>
      </c>
      <c r="AC934">
        <f>Y934*Dt</f>
        <v>-1.7414084311795659E-15</v>
      </c>
      <c r="AD934">
        <f>Z934*Dt</f>
        <v>-4.3560161120362915E-16</v>
      </c>
    </row>
    <row r="935" spans="6:30" x14ac:dyDescent="0.25">
      <c r="F935">
        <f>F934+Dt</f>
        <v>91.899999999999054</v>
      </c>
      <c r="G935">
        <f t="shared" si="126"/>
        <v>6376813.8773395643</v>
      </c>
      <c r="H935">
        <f t="shared" si="127"/>
        <v>5998269.5274775587</v>
      </c>
      <c r="I935">
        <f t="shared" si="128"/>
        <v>2164374.7138526174</v>
      </c>
      <c r="J935">
        <f>-G_*M*m_/(POWER(G935,2))</f>
        <v>-9.8088825732137188</v>
      </c>
      <c r="K935">
        <f t="shared" si="129"/>
        <v>-9.2266016492330643</v>
      </c>
      <c r="L935">
        <f t="shared" si="130"/>
        <v>-3.3292640840680554</v>
      </c>
      <c r="M935">
        <f t="shared" si="131"/>
        <v>-18.812746816281191</v>
      </c>
      <c r="N935">
        <f t="shared" si="132"/>
        <v>-6.788266142874801</v>
      </c>
      <c r="O935">
        <f>K935/m_</f>
        <v>-9.2266016492330643</v>
      </c>
      <c r="P935">
        <f>L935/m_</f>
        <v>-3.3292640840680554</v>
      </c>
      <c r="Q935">
        <f>M935+O935*Dt/2</f>
        <v>-19.274076898742845</v>
      </c>
      <c r="R935">
        <f>N935+P935*Dt/2</f>
        <v>-6.9547293470782039</v>
      </c>
      <c r="S935">
        <f>x/r_</f>
        <v>0.94063734081406147</v>
      </c>
      <c r="T935">
        <f>y/r_</f>
        <v>0.33941330714374052</v>
      </c>
      <c r="U935">
        <f>S935+M935*Dt/2</f>
        <v>1.8873791418627661E-15</v>
      </c>
      <c r="V935">
        <f>T935+N935*Dt/2</f>
        <v>4.4408920985006262E-16</v>
      </c>
      <c r="W935">
        <f t="shared" si="133"/>
        <v>-1.7414095503039083E-14</v>
      </c>
      <c r="X935">
        <f t="shared" si="134"/>
        <v>-4.3560189114505294E-15</v>
      </c>
      <c r="Y935">
        <f>W935/m_</f>
        <v>-1.7414095503039083E-14</v>
      </c>
      <c r="Z935">
        <f>X935/m_</f>
        <v>-4.3560189114505294E-15</v>
      </c>
      <c r="AA935">
        <f>Q935*Dt</f>
        <v>-1.9274076898742845</v>
      </c>
      <c r="AB935">
        <f>R935*Dt</f>
        <v>-0.69547293470782046</v>
      </c>
      <c r="AC935">
        <f>Y935*Dt</f>
        <v>-1.7414095503039084E-15</v>
      </c>
      <c r="AD935">
        <f>Z935*Dt</f>
        <v>-4.3560189114505298E-16</v>
      </c>
    </row>
    <row r="936" spans="6:30" x14ac:dyDescent="0.25">
      <c r="F936">
        <f>F935+Dt</f>
        <v>91.999999999999048</v>
      </c>
      <c r="G936">
        <f t="shared" si="126"/>
        <v>6376811.8282951517</v>
      </c>
      <c r="H936">
        <f t="shared" si="127"/>
        <v>5998267.6000698684</v>
      </c>
      <c r="I936">
        <f t="shared" si="128"/>
        <v>2164374.0183796827</v>
      </c>
      <c r="J936">
        <f>-G_*M*m_/(POWER(G936,2))</f>
        <v>-9.8088888769403457</v>
      </c>
      <c r="K936">
        <f t="shared" si="129"/>
        <v>-9.2266075787541251</v>
      </c>
      <c r="L936">
        <f t="shared" si="130"/>
        <v>-3.3292662236356194</v>
      </c>
      <c r="M936">
        <f t="shared" si="131"/>
        <v>-18.812746816281191</v>
      </c>
      <c r="N936">
        <f t="shared" si="132"/>
        <v>-6.788266142874801</v>
      </c>
      <c r="O936">
        <f>K936/m_</f>
        <v>-9.2266075787541251</v>
      </c>
      <c r="P936">
        <f>L936/m_</f>
        <v>-3.3292662236356194</v>
      </c>
      <c r="Q936">
        <f>M936+O936*Dt/2</f>
        <v>-19.274077195218897</v>
      </c>
      <c r="R936">
        <f>N936+P936*Dt/2</f>
        <v>-6.954729454056582</v>
      </c>
      <c r="S936">
        <f>x/r_</f>
        <v>0.94063734081406147</v>
      </c>
      <c r="T936">
        <f>y/r_</f>
        <v>0.33941330714374052</v>
      </c>
      <c r="U936">
        <f>S936+M936*Dt/2</f>
        <v>1.8873791418627661E-15</v>
      </c>
      <c r="V936">
        <f>T936+N936*Dt/2</f>
        <v>4.4408920985006262E-16</v>
      </c>
      <c r="W936">
        <f t="shared" si="133"/>
        <v>-1.7414106694293453E-14</v>
      </c>
      <c r="X936">
        <f t="shared" si="134"/>
        <v>-4.3560217108675062E-15</v>
      </c>
      <c r="Y936">
        <f>W936/m_</f>
        <v>-1.7414106694293453E-14</v>
      </c>
      <c r="Z936">
        <f>X936/m_</f>
        <v>-4.3560217108675062E-15</v>
      </c>
      <c r="AA936">
        <f>Q936*Dt</f>
        <v>-1.9274077195218897</v>
      </c>
      <c r="AB936">
        <f>R936*Dt</f>
        <v>-0.69547294540565829</v>
      </c>
      <c r="AC936">
        <f>Y936*Dt</f>
        <v>-1.7414106694293454E-15</v>
      </c>
      <c r="AD936">
        <f>Z936*Dt</f>
        <v>-4.3560217108675063E-16</v>
      </c>
    </row>
    <row r="937" spans="6:30" x14ac:dyDescent="0.25">
      <c r="F937">
        <f>F936+Dt</f>
        <v>92.099999999999042</v>
      </c>
      <c r="G937">
        <f t="shared" si="126"/>
        <v>6376809.7792507075</v>
      </c>
      <c r="H937">
        <f t="shared" si="127"/>
        <v>5998265.6726621492</v>
      </c>
      <c r="I937">
        <f t="shared" si="128"/>
        <v>2164373.3229067372</v>
      </c>
      <c r="J937">
        <f>-G_*M*m_/(POWER(G937,2))</f>
        <v>-9.8088951806731473</v>
      </c>
      <c r="K937">
        <f t="shared" si="129"/>
        <v>-9.2266135082809946</v>
      </c>
      <c r="L937">
        <f t="shared" si="130"/>
        <v>-3.3292683632052795</v>
      </c>
      <c r="M937">
        <f t="shared" si="131"/>
        <v>-18.812746816281191</v>
      </c>
      <c r="N937">
        <f t="shared" si="132"/>
        <v>-6.788266142874801</v>
      </c>
      <c r="O937">
        <f>K937/m_</f>
        <v>-9.2266135082809946</v>
      </c>
      <c r="P937">
        <f>L937/m_</f>
        <v>-3.3292683632052795</v>
      </c>
      <c r="Q937">
        <f>M937+O937*Dt/2</f>
        <v>-19.274077491695241</v>
      </c>
      <c r="R937">
        <f>N937+P937*Dt/2</f>
        <v>-6.954729561035065</v>
      </c>
      <c r="S937">
        <f>x/r_</f>
        <v>0.94063734081406147</v>
      </c>
      <c r="T937">
        <f>y/r_</f>
        <v>0.33941330714374052</v>
      </c>
      <c r="U937">
        <f>S937+M937*Dt/2</f>
        <v>1.8873791418627661E-15</v>
      </c>
      <c r="V937">
        <f>T937+N937*Dt/2</f>
        <v>4.4408920985006262E-16</v>
      </c>
      <c r="W937">
        <f t="shared" si="133"/>
        <v>-1.7414117885558789E-14</v>
      </c>
      <c r="X937">
        <f t="shared" si="134"/>
        <v>-4.3560245102872251E-15</v>
      </c>
      <c r="Y937">
        <f>W937/m_</f>
        <v>-1.7414117885558789E-14</v>
      </c>
      <c r="Z937">
        <f>X937/m_</f>
        <v>-4.3560245102872251E-15</v>
      </c>
      <c r="AA937">
        <f>Q937*Dt</f>
        <v>-1.9274077491695243</v>
      </c>
      <c r="AB937">
        <f>R937*Dt</f>
        <v>-0.69547295610350657</v>
      </c>
      <c r="AC937">
        <f>Y937*Dt</f>
        <v>-1.741411788555879E-15</v>
      </c>
      <c r="AD937">
        <f>Z937*Dt</f>
        <v>-4.3560245102872251E-16</v>
      </c>
    </row>
    <row r="938" spans="6:30" x14ac:dyDescent="0.25">
      <c r="F938">
        <f>F937+Dt</f>
        <v>92.199999999999037</v>
      </c>
      <c r="G938">
        <f t="shared" si="126"/>
        <v>6376807.7302062316</v>
      </c>
      <c r="H938">
        <f t="shared" si="127"/>
        <v>5998263.7452544002</v>
      </c>
      <c r="I938">
        <f t="shared" si="128"/>
        <v>2164372.627433781</v>
      </c>
      <c r="J938">
        <f>-G_*M*m_/(POWER(G938,2))</f>
        <v>-9.8089014844121216</v>
      </c>
      <c r="K938">
        <f t="shared" si="129"/>
        <v>-9.226619437813671</v>
      </c>
      <c r="L938">
        <f t="shared" si="130"/>
        <v>-3.3292705027770344</v>
      </c>
      <c r="M938">
        <f t="shared" si="131"/>
        <v>-18.812746816281191</v>
      </c>
      <c r="N938">
        <f t="shared" si="132"/>
        <v>-6.788266142874801</v>
      </c>
      <c r="O938">
        <f>K938/m_</f>
        <v>-9.226619437813671</v>
      </c>
      <c r="P938">
        <f>L938/m_</f>
        <v>-3.3292705027770344</v>
      </c>
      <c r="Q938">
        <f>M938+O938*Dt/2</f>
        <v>-19.274077788171873</v>
      </c>
      <c r="R938">
        <f>N938+P938*Dt/2</f>
        <v>-6.9547296680136528</v>
      </c>
      <c r="S938">
        <f>x/r_</f>
        <v>0.94063734081406147</v>
      </c>
      <c r="T938">
        <f>y/r_</f>
        <v>0.33941330714374052</v>
      </c>
      <c r="U938">
        <f>S938+M938*Dt/2</f>
        <v>1.8873791418627661E-15</v>
      </c>
      <c r="V938">
        <f>T938+N938*Dt/2</f>
        <v>4.4408920985006262E-16</v>
      </c>
      <c r="W938">
        <f t="shared" si="133"/>
        <v>-1.7414129076835084E-14</v>
      </c>
      <c r="X938">
        <f t="shared" si="134"/>
        <v>-4.3560273097096854E-15</v>
      </c>
      <c r="Y938">
        <f>W938/m_</f>
        <v>-1.7414129076835084E-14</v>
      </c>
      <c r="Z938">
        <f>X938/m_</f>
        <v>-4.3560273097096854E-15</v>
      </c>
      <c r="AA938">
        <f>Q938*Dt</f>
        <v>-1.9274077788171873</v>
      </c>
      <c r="AB938">
        <f>R938*Dt</f>
        <v>-0.69547296680136528</v>
      </c>
      <c r="AC938">
        <f>Y938*Dt</f>
        <v>-1.7414129076835085E-15</v>
      </c>
      <c r="AD938">
        <f>Z938*Dt</f>
        <v>-4.3560273097096858E-16</v>
      </c>
    </row>
    <row r="939" spans="6:30" x14ac:dyDescent="0.25">
      <c r="F939">
        <f>F938+Dt</f>
        <v>92.299999999999031</v>
      </c>
      <c r="G939">
        <f t="shared" si="126"/>
        <v>6376805.681161725</v>
      </c>
      <c r="H939">
        <f t="shared" si="127"/>
        <v>5998261.8178466214</v>
      </c>
      <c r="I939">
        <f t="shared" si="128"/>
        <v>2164371.9319608142</v>
      </c>
      <c r="J939">
        <f>-G_*M*m_/(POWER(G939,2))</f>
        <v>-9.808907788157267</v>
      </c>
      <c r="K939">
        <f t="shared" si="129"/>
        <v>-9.2266253673521526</v>
      </c>
      <c r="L939">
        <f t="shared" si="130"/>
        <v>-3.3292726423508832</v>
      </c>
      <c r="M939">
        <f t="shared" si="131"/>
        <v>-18.812746816281191</v>
      </c>
      <c r="N939">
        <f t="shared" si="132"/>
        <v>-6.788266142874801</v>
      </c>
      <c r="O939">
        <f>K939/m_</f>
        <v>-9.2266253673521526</v>
      </c>
      <c r="P939">
        <f>L939/m_</f>
        <v>-3.3292726423508832</v>
      </c>
      <c r="Q939">
        <f>M939+O939*Dt/2</f>
        <v>-19.274078084648799</v>
      </c>
      <c r="R939">
        <f>N939+P939*Dt/2</f>
        <v>-6.9547297749923453</v>
      </c>
      <c r="S939">
        <f>x/r_</f>
        <v>0.94063734081406147</v>
      </c>
      <c r="T939">
        <f>y/r_</f>
        <v>0.33941330714374052</v>
      </c>
      <c r="U939">
        <f>S939+M939*Dt/2</f>
        <v>1.8873791418627661E-15</v>
      </c>
      <c r="V939">
        <f>T939+N939*Dt/2</f>
        <v>4.4408920985006262E-16</v>
      </c>
      <c r="W939">
        <f t="shared" si="133"/>
        <v>-1.7414140268122334E-14</v>
      </c>
      <c r="X939">
        <f t="shared" si="134"/>
        <v>-4.3560301091348861E-15</v>
      </c>
      <c r="Y939">
        <f>W939/m_</f>
        <v>-1.7414140268122334E-14</v>
      </c>
      <c r="Z939">
        <f>X939/m_</f>
        <v>-4.3560301091348861E-15</v>
      </c>
      <c r="AA939">
        <f>Q939*Dt</f>
        <v>-1.92740780846488</v>
      </c>
      <c r="AB939">
        <f>R939*Dt</f>
        <v>-0.69547297749923453</v>
      </c>
      <c r="AC939">
        <f>Y939*Dt</f>
        <v>-1.7414140268122335E-15</v>
      </c>
      <c r="AD939">
        <f>Z939*Dt</f>
        <v>-4.3560301091348862E-16</v>
      </c>
    </row>
    <row r="940" spans="6:30" x14ac:dyDescent="0.25">
      <c r="F940">
        <f>F939+Dt</f>
        <v>92.399999999999025</v>
      </c>
      <c r="G940">
        <f t="shared" si="126"/>
        <v>6376803.6321171848</v>
      </c>
      <c r="H940">
        <f t="shared" si="127"/>
        <v>5998259.8904388128</v>
      </c>
      <c r="I940">
        <f t="shared" si="128"/>
        <v>2164371.2364878366</v>
      </c>
      <c r="J940">
        <f>-G_*M*m_/(POWER(G940,2))</f>
        <v>-9.8089140919085942</v>
      </c>
      <c r="K940">
        <f t="shared" si="129"/>
        <v>-9.2266312968964499</v>
      </c>
      <c r="L940">
        <f t="shared" si="130"/>
        <v>-3.329274781926832</v>
      </c>
      <c r="M940">
        <f t="shared" si="131"/>
        <v>-18.812746816281191</v>
      </c>
      <c r="N940">
        <f t="shared" si="132"/>
        <v>-6.788266142874801</v>
      </c>
      <c r="O940">
        <f>K940/m_</f>
        <v>-9.2266312968964499</v>
      </c>
      <c r="P940">
        <f>L940/m_</f>
        <v>-3.329274781926832</v>
      </c>
      <c r="Q940">
        <f>M940+O940*Dt/2</f>
        <v>-19.274078381126014</v>
      </c>
      <c r="R940">
        <f>N940+P940*Dt/2</f>
        <v>-6.9547298819711427</v>
      </c>
      <c r="S940">
        <f>x/r_</f>
        <v>0.94063734081406147</v>
      </c>
      <c r="T940">
        <f>y/r_</f>
        <v>0.33941330714374052</v>
      </c>
      <c r="U940">
        <f>S940+M940*Dt/2</f>
        <v>1.8873791418627661E-15</v>
      </c>
      <c r="V940">
        <f>T940+N940*Dt/2</f>
        <v>4.4408920985006262E-16</v>
      </c>
      <c r="W940">
        <f t="shared" si="133"/>
        <v>-1.7414151459420562E-14</v>
      </c>
      <c r="X940">
        <f t="shared" si="134"/>
        <v>-4.3560329085628321E-15</v>
      </c>
      <c r="Y940">
        <f>W940/m_</f>
        <v>-1.7414151459420562E-14</v>
      </c>
      <c r="Z940">
        <f>X940/m_</f>
        <v>-4.3560329085628321E-15</v>
      </c>
      <c r="AA940">
        <f>Q940*Dt</f>
        <v>-1.9274078381126014</v>
      </c>
      <c r="AB940">
        <f>R940*Dt</f>
        <v>-0.69547298819711434</v>
      </c>
      <c r="AC940">
        <f>Y940*Dt</f>
        <v>-1.7414151459420562E-15</v>
      </c>
      <c r="AD940">
        <f>Z940*Dt</f>
        <v>-4.3560329085628324E-16</v>
      </c>
    </row>
    <row r="941" spans="6:30" x14ac:dyDescent="0.25">
      <c r="F941">
        <f>F940+Dt</f>
        <v>92.499999999999019</v>
      </c>
      <c r="G941">
        <f t="shared" si="126"/>
        <v>6376801.5830726139</v>
      </c>
      <c r="H941">
        <f t="shared" si="127"/>
        <v>5998257.9630309744</v>
      </c>
      <c r="I941">
        <f t="shared" si="128"/>
        <v>2164370.5410148483</v>
      </c>
      <c r="J941">
        <f>-G_*M*m_/(POWER(G941,2))</f>
        <v>-9.8089203956660906</v>
      </c>
      <c r="K941">
        <f t="shared" si="129"/>
        <v>-9.2266372264465488</v>
      </c>
      <c r="L941">
        <f t="shared" si="130"/>
        <v>-3.3292769215048734</v>
      </c>
      <c r="M941">
        <f t="shared" si="131"/>
        <v>-18.812746816281191</v>
      </c>
      <c r="N941">
        <f t="shared" si="132"/>
        <v>-6.788266142874801</v>
      </c>
      <c r="O941">
        <f>K941/m_</f>
        <v>-9.2266372264465488</v>
      </c>
      <c r="P941">
        <f>L941/m_</f>
        <v>-3.3292769215048734</v>
      </c>
      <c r="Q941">
        <f>M941+O941*Dt/2</f>
        <v>-19.274078677603519</v>
      </c>
      <c r="R941">
        <f>N941+P941*Dt/2</f>
        <v>-6.9547299889500449</v>
      </c>
      <c r="S941">
        <f>x/r_</f>
        <v>0.94063734081406147</v>
      </c>
      <c r="T941">
        <f>y/r_</f>
        <v>0.33941330714374052</v>
      </c>
      <c r="U941">
        <f>S941+M941*Dt/2</f>
        <v>1.8873791418627661E-15</v>
      </c>
      <c r="V941">
        <f>T941+N941*Dt/2</f>
        <v>4.4408920985006262E-16</v>
      </c>
      <c r="W941">
        <f t="shared" si="133"/>
        <v>-1.7414162650729739E-14</v>
      </c>
      <c r="X941">
        <f t="shared" si="134"/>
        <v>-4.3560357079935178E-15</v>
      </c>
      <c r="Y941">
        <f>W941/m_</f>
        <v>-1.7414162650729739E-14</v>
      </c>
      <c r="Z941">
        <f>X941/m_</f>
        <v>-4.3560357079935178E-15</v>
      </c>
      <c r="AA941">
        <f>Q941*Dt</f>
        <v>-1.9274078677603521</v>
      </c>
      <c r="AB941">
        <f>R941*Dt</f>
        <v>-0.69547299889500458</v>
      </c>
      <c r="AC941">
        <f>Y941*Dt</f>
        <v>-1.7414162650729741E-15</v>
      </c>
      <c r="AD941">
        <f>Z941*Dt</f>
        <v>-4.3560357079935179E-16</v>
      </c>
    </row>
    <row r="942" spans="6:30" x14ac:dyDescent="0.25">
      <c r="F942">
        <f>F941+Dt</f>
        <v>92.599999999999014</v>
      </c>
      <c r="G942">
        <f t="shared" si="126"/>
        <v>6376799.5340280123</v>
      </c>
      <c r="H942">
        <f t="shared" si="127"/>
        <v>5998256.0356231062</v>
      </c>
      <c r="I942">
        <f t="shared" si="128"/>
        <v>2164369.8455418493</v>
      </c>
      <c r="J942">
        <f>-G_*M*m_/(POWER(G942,2))</f>
        <v>-9.8089266994297617</v>
      </c>
      <c r="K942">
        <f t="shared" si="129"/>
        <v>-9.2266431560024547</v>
      </c>
      <c r="L942">
        <f t="shared" si="130"/>
        <v>-3.3292790610850109</v>
      </c>
      <c r="M942">
        <f t="shared" si="131"/>
        <v>-18.812746816281191</v>
      </c>
      <c r="N942">
        <f t="shared" si="132"/>
        <v>-6.788266142874801</v>
      </c>
      <c r="O942">
        <f>K942/m_</f>
        <v>-9.2266431560024547</v>
      </c>
      <c r="P942">
        <f>L942/m_</f>
        <v>-3.3292790610850109</v>
      </c>
      <c r="Q942">
        <f>M942+O942*Dt/2</f>
        <v>-19.274078974081313</v>
      </c>
      <c r="R942">
        <f>N942+P942*Dt/2</f>
        <v>-6.9547300959290519</v>
      </c>
      <c r="S942">
        <f>x/r_</f>
        <v>0.94063734081406147</v>
      </c>
      <c r="T942">
        <f>y/r_</f>
        <v>0.33941330714374052</v>
      </c>
      <c r="U942">
        <f>S942+M942*Dt/2</f>
        <v>1.8873791418627661E-15</v>
      </c>
      <c r="V942">
        <f>T942+N942*Dt/2</f>
        <v>4.4408920985006262E-16</v>
      </c>
      <c r="W942">
        <f t="shared" si="133"/>
        <v>-1.7414173842049878E-14</v>
      </c>
      <c r="X942">
        <f t="shared" si="134"/>
        <v>-4.3560385074269455E-15</v>
      </c>
      <c r="Y942">
        <f>W942/m_</f>
        <v>-1.7414173842049878E-14</v>
      </c>
      <c r="Z942">
        <f>X942/m_</f>
        <v>-4.3560385074269455E-15</v>
      </c>
      <c r="AA942">
        <f>Q942*Dt</f>
        <v>-1.9274078974081315</v>
      </c>
      <c r="AB942">
        <f>R942*Dt</f>
        <v>-0.69547300959290526</v>
      </c>
      <c r="AC942">
        <f>Y942*Dt</f>
        <v>-1.7414173842049878E-15</v>
      </c>
      <c r="AD942">
        <f>Z942*Dt</f>
        <v>-4.3560385074269456E-16</v>
      </c>
    </row>
    <row r="943" spans="6:30" x14ac:dyDescent="0.25">
      <c r="F943">
        <f>F942+Dt</f>
        <v>92.699999999999008</v>
      </c>
      <c r="G943">
        <f t="shared" si="126"/>
        <v>6376797.484983379</v>
      </c>
      <c r="H943">
        <f t="shared" si="127"/>
        <v>5998254.1082152091</v>
      </c>
      <c r="I943">
        <f t="shared" si="128"/>
        <v>2164369.1500688395</v>
      </c>
      <c r="J943">
        <f>-G_*M*m_/(POWER(G943,2))</f>
        <v>-9.8089330031996038</v>
      </c>
      <c r="K943">
        <f t="shared" si="129"/>
        <v>-9.2266490855641656</v>
      </c>
      <c r="L943">
        <f t="shared" si="130"/>
        <v>-3.3292812006672423</v>
      </c>
      <c r="M943">
        <f t="shared" si="131"/>
        <v>-18.812746816281191</v>
      </c>
      <c r="N943">
        <f t="shared" si="132"/>
        <v>-6.788266142874801</v>
      </c>
      <c r="O943">
        <f>K943/m_</f>
        <v>-9.2266490855641656</v>
      </c>
      <c r="P943">
        <f>L943/m_</f>
        <v>-3.3292812006672423</v>
      </c>
      <c r="Q943">
        <f>M943+O943*Dt/2</f>
        <v>-19.274079270559398</v>
      </c>
      <c r="R943">
        <f>N943+P943*Dt/2</f>
        <v>-6.9547302029081628</v>
      </c>
      <c r="S943">
        <f>x/r_</f>
        <v>0.94063734081406147</v>
      </c>
      <c r="T943">
        <f>y/r_</f>
        <v>0.33941330714374052</v>
      </c>
      <c r="U943">
        <f>S943+M943*Dt/2</f>
        <v>1.8873791418627661E-15</v>
      </c>
      <c r="V943">
        <f>T943+N943*Dt/2</f>
        <v>4.4408920985006262E-16</v>
      </c>
      <c r="W943">
        <f t="shared" si="133"/>
        <v>-1.741418503338097E-14</v>
      </c>
      <c r="X943">
        <f t="shared" si="134"/>
        <v>-4.3560413068631138E-15</v>
      </c>
      <c r="Y943">
        <f>W943/m_</f>
        <v>-1.741418503338097E-14</v>
      </c>
      <c r="Z943">
        <f>X943/m_</f>
        <v>-4.3560413068631138E-15</v>
      </c>
      <c r="AA943">
        <f>Q943*Dt</f>
        <v>-1.9274079270559399</v>
      </c>
      <c r="AB943">
        <f>R943*Dt</f>
        <v>-0.69547302029081637</v>
      </c>
      <c r="AC943">
        <f>Y943*Dt</f>
        <v>-1.7414185033380971E-15</v>
      </c>
      <c r="AD943">
        <f>Z943*Dt</f>
        <v>-4.3560413068631142E-16</v>
      </c>
    </row>
    <row r="944" spans="6:30" x14ac:dyDescent="0.25">
      <c r="F944">
        <f>F943+Dt</f>
        <v>92.799999999999002</v>
      </c>
      <c r="G944">
        <f t="shared" si="126"/>
        <v>6376795.4359387141</v>
      </c>
      <c r="H944">
        <f t="shared" si="127"/>
        <v>5998252.1808072822</v>
      </c>
      <c r="I944">
        <f t="shared" si="128"/>
        <v>2164368.4545958191</v>
      </c>
      <c r="J944">
        <f>-G_*M*m_/(POWER(G944,2))</f>
        <v>-9.8089393069756223</v>
      </c>
      <c r="K944">
        <f t="shared" si="129"/>
        <v>-9.2266550151316888</v>
      </c>
      <c r="L944">
        <f t="shared" si="130"/>
        <v>-3.3292833402515707</v>
      </c>
      <c r="M944">
        <f t="shared" si="131"/>
        <v>-18.812746816281191</v>
      </c>
      <c r="N944">
        <f t="shared" si="132"/>
        <v>-6.788266142874801</v>
      </c>
      <c r="O944">
        <f>K944/m_</f>
        <v>-9.2266550151316888</v>
      </c>
      <c r="P944">
        <f>L944/m_</f>
        <v>-3.3292833402515707</v>
      </c>
      <c r="Q944">
        <f>M944+O944*Dt/2</f>
        <v>-19.274079567037774</v>
      </c>
      <c r="R944">
        <f>N944+P944*Dt/2</f>
        <v>-6.9547303098873794</v>
      </c>
      <c r="S944">
        <f>x/r_</f>
        <v>0.94063734081406147</v>
      </c>
      <c r="T944">
        <f>y/r_</f>
        <v>0.33941330714374052</v>
      </c>
      <c r="U944">
        <f>S944+M944*Dt/2</f>
        <v>1.8873791418627661E-15</v>
      </c>
      <c r="V944">
        <f>T944+N944*Dt/2</f>
        <v>4.4408920985006262E-16</v>
      </c>
      <c r="W944">
        <f t="shared" si="133"/>
        <v>-1.7414196224723034E-14</v>
      </c>
      <c r="X944">
        <f t="shared" si="134"/>
        <v>-4.3560441063020249E-15</v>
      </c>
      <c r="Y944">
        <f>W944/m_</f>
        <v>-1.7414196224723034E-14</v>
      </c>
      <c r="Z944">
        <f>X944/m_</f>
        <v>-4.3560441063020249E-15</v>
      </c>
      <c r="AA944">
        <f>Q944*Dt</f>
        <v>-1.9274079567037774</v>
      </c>
      <c r="AB944">
        <f>R944*Dt</f>
        <v>-0.69547303098873803</v>
      </c>
      <c r="AC944">
        <f>Y944*Dt</f>
        <v>-1.7414196224723034E-15</v>
      </c>
      <c r="AD944">
        <f>Z944*Dt</f>
        <v>-4.356044106302025E-16</v>
      </c>
    </row>
    <row r="945" spans="6:30" x14ac:dyDescent="0.25">
      <c r="F945">
        <f>F944+Dt</f>
        <v>92.899999999998997</v>
      </c>
      <c r="G945">
        <f t="shared" si="126"/>
        <v>6376793.3868940165</v>
      </c>
      <c r="H945">
        <f t="shared" si="127"/>
        <v>5998250.2533993255</v>
      </c>
      <c r="I945">
        <f t="shared" si="128"/>
        <v>2164367.759122788</v>
      </c>
      <c r="J945">
        <f>-G_*M*m_/(POWER(G945,2))</f>
        <v>-9.8089456107578155</v>
      </c>
      <c r="K945">
        <f t="shared" si="129"/>
        <v>-9.226660944705019</v>
      </c>
      <c r="L945">
        <f t="shared" si="130"/>
        <v>-3.3292854798379956</v>
      </c>
      <c r="M945">
        <f t="shared" si="131"/>
        <v>-18.812746816281191</v>
      </c>
      <c r="N945">
        <f t="shared" si="132"/>
        <v>-6.788266142874801</v>
      </c>
      <c r="O945">
        <f>K945/m_</f>
        <v>-9.226660944705019</v>
      </c>
      <c r="P945">
        <f>L945/m_</f>
        <v>-3.3292854798379956</v>
      </c>
      <c r="Q945">
        <f>M945+O945*Dt/2</f>
        <v>-19.274079863516441</v>
      </c>
      <c r="R945">
        <f>N945+P945*Dt/2</f>
        <v>-6.9547304168667008</v>
      </c>
      <c r="S945">
        <f>x/r_</f>
        <v>0.94063734081406147</v>
      </c>
      <c r="T945">
        <f>y/r_</f>
        <v>0.33941330714374052</v>
      </c>
      <c r="U945">
        <f>S945+M945*Dt/2</f>
        <v>1.8873791418627661E-15</v>
      </c>
      <c r="V945">
        <f>T945+N945*Dt/2</f>
        <v>4.4408920985006262E-16</v>
      </c>
      <c r="W945">
        <f t="shared" si="133"/>
        <v>-1.7414207416076059E-14</v>
      </c>
      <c r="X945">
        <f t="shared" si="134"/>
        <v>-4.3560469057436781E-15</v>
      </c>
      <c r="Y945">
        <f>W945/m_</f>
        <v>-1.7414207416076059E-14</v>
      </c>
      <c r="Z945">
        <f>X945/m_</f>
        <v>-4.3560469057436781E-15</v>
      </c>
      <c r="AA945">
        <f>Q945*Dt</f>
        <v>-1.9274079863516442</v>
      </c>
      <c r="AB945">
        <f>R945*Dt</f>
        <v>-0.69547304168667012</v>
      </c>
      <c r="AC945">
        <f>Y945*Dt</f>
        <v>-1.7414207416076059E-15</v>
      </c>
      <c r="AD945">
        <f>Z945*Dt</f>
        <v>-4.3560469057436781E-16</v>
      </c>
    </row>
    <row r="946" spans="6:30" x14ac:dyDescent="0.25">
      <c r="F946">
        <f>F945+Dt</f>
        <v>92.999999999998991</v>
      </c>
      <c r="G946">
        <f t="shared" si="126"/>
        <v>6376791.3378492882</v>
      </c>
      <c r="H946">
        <f t="shared" si="127"/>
        <v>5998248.3259913391</v>
      </c>
      <c r="I946">
        <f t="shared" si="128"/>
        <v>2164367.0636497461</v>
      </c>
      <c r="J946">
        <f>-G_*M*m_/(POWER(G946,2))</f>
        <v>-9.8089519145461814</v>
      </c>
      <c r="K946">
        <f t="shared" si="129"/>
        <v>-9.226666874284156</v>
      </c>
      <c r="L946">
        <f t="shared" si="130"/>
        <v>-3.3292876194265144</v>
      </c>
      <c r="M946">
        <f t="shared" si="131"/>
        <v>-18.812746816281191</v>
      </c>
      <c r="N946">
        <f t="shared" si="132"/>
        <v>-6.788266142874801</v>
      </c>
      <c r="O946">
        <f>K946/m_</f>
        <v>-9.226666874284156</v>
      </c>
      <c r="P946">
        <f>L946/m_</f>
        <v>-3.3292876194265144</v>
      </c>
      <c r="Q946">
        <f>M946+O946*Dt/2</f>
        <v>-19.2740801599954</v>
      </c>
      <c r="R946">
        <f>N946+P946*Dt/2</f>
        <v>-6.954730523846127</v>
      </c>
      <c r="S946">
        <f>x/r_</f>
        <v>0.94063734081406147</v>
      </c>
      <c r="T946">
        <f>y/r_</f>
        <v>0.33941330714374052</v>
      </c>
      <c r="U946">
        <f>S946+M946*Dt/2</f>
        <v>1.8873791418627661E-15</v>
      </c>
      <c r="V946">
        <f>T946+N946*Dt/2</f>
        <v>4.4408920985006262E-16</v>
      </c>
      <c r="W946">
        <f t="shared" si="133"/>
        <v>-1.741421860744004E-14</v>
      </c>
      <c r="X946">
        <f t="shared" si="134"/>
        <v>-4.3560497051880726E-15</v>
      </c>
      <c r="Y946">
        <f>W946/m_</f>
        <v>-1.741421860744004E-14</v>
      </c>
      <c r="Z946">
        <f>X946/m_</f>
        <v>-4.3560497051880726E-15</v>
      </c>
      <c r="AA946">
        <f>Q946*Dt</f>
        <v>-1.9274080159995401</v>
      </c>
      <c r="AB946">
        <f>R946*Dt</f>
        <v>-0.69547305238461277</v>
      </c>
      <c r="AC946">
        <f>Y946*Dt</f>
        <v>-1.7414218607440042E-15</v>
      </c>
      <c r="AD946">
        <f>Z946*Dt</f>
        <v>-4.356049705188073E-16</v>
      </c>
    </row>
    <row r="947" spans="6:30" x14ac:dyDescent="0.25">
      <c r="F947">
        <f>F946+Dt</f>
        <v>93.099999999998985</v>
      </c>
      <c r="G947">
        <f t="shared" si="126"/>
        <v>6376789.2888045292</v>
      </c>
      <c r="H947">
        <f t="shared" si="127"/>
        <v>5998246.3985833228</v>
      </c>
      <c r="I947">
        <f t="shared" si="128"/>
        <v>2164366.3681766936</v>
      </c>
      <c r="J947">
        <f>-G_*M*m_/(POWER(G947,2))</f>
        <v>-9.8089582183407185</v>
      </c>
      <c r="K947">
        <f t="shared" si="129"/>
        <v>-9.2266728038690946</v>
      </c>
      <c r="L947">
        <f t="shared" si="130"/>
        <v>-3.3292897590171275</v>
      </c>
      <c r="M947">
        <f t="shared" si="131"/>
        <v>-18.812746816281191</v>
      </c>
      <c r="N947">
        <f t="shared" si="132"/>
        <v>-6.788266142874801</v>
      </c>
      <c r="O947">
        <f>K947/m_</f>
        <v>-9.2266728038690946</v>
      </c>
      <c r="P947">
        <f>L947/m_</f>
        <v>-3.3292897590171275</v>
      </c>
      <c r="Q947">
        <f>M947+O947*Dt/2</f>
        <v>-19.274080456474646</v>
      </c>
      <c r="R947">
        <f>N947+P947*Dt/2</f>
        <v>-6.9547306308256571</v>
      </c>
      <c r="S947">
        <f>x/r_</f>
        <v>0.94063734081406147</v>
      </c>
      <c r="T947">
        <f>y/r_</f>
        <v>0.33941330714374052</v>
      </c>
      <c r="U947">
        <f>S947+M947*Dt/2</f>
        <v>1.8873791418627661E-15</v>
      </c>
      <c r="V947">
        <f>T947+N947*Dt/2</f>
        <v>4.4408920985006262E-16</v>
      </c>
      <c r="W947">
        <f t="shared" si="133"/>
        <v>-1.7414229798814974E-14</v>
      </c>
      <c r="X947">
        <f t="shared" si="134"/>
        <v>-4.3560525046352076E-15</v>
      </c>
      <c r="Y947">
        <f>W947/m_</f>
        <v>-1.7414229798814974E-14</v>
      </c>
      <c r="Z947">
        <f>X947/m_</f>
        <v>-4.3560525046352076E-15</v>
      </c>
      <c r="AA947">
        <f>Q947*Dt</f>
        <v>-1.9274080456474647</v>
      </c>
      <c r="AB947">
        <f>R947*Dt</f>
        <v>-0.69547306308256573</v>
      </c>
      <c r="AC947">
        <f>Y947*Dt</f>
        <v>-1.7414229798814974E-15</v>
      </c>
      <c r="AD947">
        <f>Z947*Dt</f>
        <v>-4.3560525046352077E-16</v>
      </c>
    </row>
    <row r="948" spans="6:30" x14ac:dyDescent="0.25">
      <c r="F948">
        <f>F947+Dt</f>
        <v>93.19999999999898</v>
      </c>
      <c r="G948">
        <f t="shared" si="126"/>
        <v>6376787.2397597376</v>
      </c>
      <c r="H948">
        <f t="shared" si="127"/>
        <v>5998244.4711752767</v>
      </c>
      <c r="I948">
        <f t="shared" si="128"/>
        <v>2164365.6727036303</v>
      </c>
      <c r="J948">
        <f>-G_*M*m_/(POWER(G948,2))</f>
        <v>-9.8089645221414319</v>
      </c>
      <c r="K948">
        <f t="shared" si="129"/>
        <v>-9.2266787334598455</v>
      </c>
      <c r="L948">
        <f t="shared" si="130"/>
        <v>-3.3292918986098381</v>
      </c>
      <c r="M948">
        <f t="shared" si="131"/>
        <v>-18.812746816281191</v>
      </c>
      <c r="N948">
        <f t="shared" si="132"/>
        <v>-6.788266142874801</v>
      </c>
      <c r="O948">
        <f>K948/m_</f>
        <v>-9.2266787334598455</v>
      </c>
      <c r="P948">
        <f>L948/m_</f>
        <v>-3.3292918986098381</v>
      </c>
      <c r="Q948">
        <f>M948+O948*Dt/2</f>
        <v>-19.274080752954184</v>
      </c>
      <c r="R948">
        <f>N948+P948*Dt/2</f>
        <v>-6.9547307378052929</v>
      </c>
      <c r="S948">
        <f>x/r_</f>
        <v>0.94063734081406147</v>
      </c>
      <c r="T948">
        <f>y/r_</f>
        <v>0.33941330714374052</v>
      </c>
      <c r="U948">
        <f>S948+M948*Dt/2</f>
        <v>1.8873791418627661E-15</v>
      </c>
      <c r="V948">
        <f>T948+N948*Dt/2</f>
        <v>4.4408920985006262E-16</v>
      </c>
      <c r="W948">
        <f t="shared" si="133"/>
        <v>-1.7414240990200876E-14</v>
      </c>
      <c r="X948">
        <f t="shared" si="134"/>
        <v>-4.3560553040850855E-15</v>
      </c>
      <c r="Y948">
        <f>W948/m_</f>
        <v>-1.7414240990200876E-14</v>
      </c>
      <c r="Z948">
        <f>X948/m_</f>
        <v>-4.3560553040850855E-15</v>
      </c>
      <c r="AA948">
        <f>Q948*Dt</f>
        <v>-1.9274080752954186</v>
      </c>
      <c r="AB948">
        <f>R948*Dt</f>
        <v>-0.69547307378052936</v>
      </c>
      <c r="AC948">
        <f>Y948*Dt</f>
        <v>-1.7414240990200877E-15</v>
      </c>
      <c r="AD948">
        <f>Z948*Dt</f>
        <v>-4.3560553040850857E-16</v>
      </c>
    </row>
    <row r="949" spans="6:30" x14ac:dyDescent="0.25">
      <c r="F949">
        <f>F948+Dt</f>
        <v>93.299999999998974</v>
      </c>
      <c r="G949">
        <f t="shared" si="126"/>
        <v>6376785.1907149153</v>
      </c>
      <c r="H949">
        <f t="shared" si="127"/>
        <v>5998242.5437672017</v>
      </c>
      <c r="I949">
        <f t="shared" si="128"/>
        <v>2164364.9772305563</v>
      </c>
      <c r="J949">
        <f>-G_*M*m_/(POWER(G949,2))</f>
        <v>-9.8089708259483182</v>
      </c>
      <c r="K949">
        <f t="shared" si="129"/>
        <v>-9.2266846630564032</v>
      </c>
      <c r="L949">
        <f t="shared" si="130"/>
        <v>-3.3292940382046425</v>
      </c>
      <c r="M949">
        <f t="shared" si="131"/>
        <v>-18.812746816281191</v>
      </c>
      <c r="N949">
        <f t="shared" si="132"/>
        <v>-6.788266142874801</v>
      </c>
      <c r="O949">
        <f>K949/m_</f>
        <v>-9.2266846630564032</v>
      </c>
      <c r="P949">
        <f>L949/m_</f>
        <v>-3.3292940382046425</v>
      </c>
      <c r="Q949">
        <f>M949+O949*Dt/2</f>
        <v>-19.27408104943401</v>
      </c>
      <c r="R949">
        <f>N949+P949*Dt/2</f>
        <v>-6.9547308447850336</v>
      </c>
      <c r="S949">
        <f>x/r_</f>
        <v>0.94063734081406147</v>
      </c>
      <c r="T949">
        <f>y/r_</f>
        <v>0.33941330714374052</v>
      </c>
      <c r="U949">
        <f>S949+M949*Dt/2</f>
        <v>1.8873791418627661E-15</v>
      </c>
      <c r="V949">
        <f>T949+N949*Dt/2</f>
        <v>4.4408920985006262E-16</v>
      </c>
      <c r="W949">
        <f t="shared" si="133"/>
        <v>-1.741425218159774E-14</v>
      </c>
      <c r="X949">
        <f t="shared" si="134"/>
        <v>-4.3560581035377047E-15</v>
      </c>
      <c r="Y949">
        <f>W949/m_</f>
        <v>-1.741425218159774E-14</v>
      </c>
      <c r="Z949">
        <f>X949/m_</f>
        <v>-4.3560581035377047E-15</v>
      </c>
      <c r="AA949">
        <f>Q949*Dt</f>
        <v>-1.9274081049434011</v>
      </c>
      <c r="AB949">
        <f>R949*Dt</f>
        <v>-0.69547308447850342</v>
      </c>
      <c r="AC949">
        <f>Y949*Dt</f>
        <v>-1.7414252181597741E-15</v>
      </c>
      <c r="AD949">
        <f>Z949*Dt</f>
        <v>-4.356058103537705E-16</v>
      </c>
    </row>
    <row r="950" spans="6:30" x14ac:dyDescent="0.25">
      <c r="F950">
        <f>F949+Dt</f>
        <v>93.399999999998968</v>
      </c>
      <c r="G950">
        <f t="shared" si="126"/>
        <v>6376783.1416700613</v>
      </c>
      <c r="H950">
        <f t="shared" si="127"/>
        <v>5998240.616359097</v>
      </c>
      <c r="I950">
        <f t="shared" si="128"/>
        <v>2164364.2817574716</v>
      </c>
      <c r="J950">
        <f>-G_*M*m_/(POWER(G950,2))</f>
        <v>-9.8089771297613773</v>
      </c>
      <c r="K950">
        <f t="shared" si="129"/>
        <v>-9.2266905926587661</v>
      </c>
      <c r="L950">
        <f t="shared" si="130"/>
        <v>-3.3292961778015426</v>
      </c>
      <c r="M950">
        <f t="shared" si="131"/>
        <v>-18.812746816281191</v>
      </c>
      <c r="N950">
        <f t="shared" si="132"/>
        <v>-6.788266142874801</v>
      </c>
      <c r="O950">
        <f>K950/m_</f>
        <v>-9.2266905926587661</v>
      </c>
      <c r="P950">
        <f>L950/m_</f>
        <v>-3.3292961778015426</v>
      </c>
      <c r="Q950">
        <f>M950+O950*Dt/2</f>
        <v>-19.27408134591413</v>
      </c>
      <c r="R950">
        <f>N950+P950*Dt/2</f>
        <v>-6.9547309517648781</v>
      </c>
      <c r="S950">
        <f>x/r_</f>
        <v>0.94063734081406147</v>
      </c>
      <c r="T950">
        <f>y/r_</f>
        <v>0.33941330714374052</v>
      </c>
      <c r="U950">
        <f>S950+M950*Dt/2</f>
        <v>1.8873791418627661E-15</v>
      </c>
      <c r="V950">
        <f>T950+N950*Dt/2</f>
        <v>4.4408920985006262E-16</v>
      </c>
      <c r="W950">
        <f t="shared" si="133"/>
        <v>-1.7414263373005559E-14</v>
      </c>
      <c r="X950">
        <f t="shared" si="134"/>
        <v>-4.3560609029930651E-15</v>
      </c>
      <c r="Y950">
        <f>W950/m_</f>
        <v>-1.7414263373005559E-14</v>
      </c>
      <c r="Z950">
        <f>X950/m_</f>
        <v>-4.3560609029930651E-15</v>
      </c>
      <c r="AA950">
        <f>Q950*Dt</f>
        <v>-1.9274081345914131</v>
      </c>
      <c r="AB950">
        <f>R950*Dt</f>
        <v>-0.69547309517648781</v>
      </c>
      <c r="AC950">
        <f>Y950*Dt</f>
        <v>-1.7414263373005561E-15</v>
      </c>
      <c r="AD950">
        <f>Z950*Dt</f>
        <v>-4.3560609029930655E-16</v>
      </c>
    </row>
    <row r="951" spans="6:30" x14ac:dyDescent="0.25">
      <c r="F951">
        <f>F950+Dt</f>
        <v>93.499999999998963</v>
      </c>
      <c r="G951">
        <f t="shared" si="126"/>
        <v>6376781.0926251747</v>
      </c>
      <c r="H951">
        <f t="shared" si="127"/>
        <v>5998238.6889509624</v>
      </c>
      <c r="I951">
        <f t="shared" si="128"/>
        <v>2164363.5862843762</v>
      </c>
      <c r="J951">
        <f>-G_*M*m_/(POWER(G951,2))</f>
        <v>-9.8089834335806145</v>
      </c>
      <c r="K951">
        <f t="shared" si="129"/>
        <v>-9.226696522266943</v>
      </c>
      <c r="L951">
        <f t="shared" si="130"/>
        <v>-3.3292983174005402</v>
      </c>
      <c r="M951">
        <f t="shared" si="131"/>
        <v>-18.812746816281191</v>
      </c>
      <c r="N951">
        <f t="shared" si="132"/>
        <v>-6.788266142874801</v>
      </c>
      <c r="O951">
        <f>K951/m_</f>
        <v>-9.226696522266943</v>
      </c>
      <c r="P951">
        <f>L951/m_</f>
        <v>-3.3292983174005402</v>
      </c>
      <c r="Q951">
        <f>M951+O951*Dt/2</f>
        <v>-19.274081642394538</v>
      </c>
      <c r="R951">
        <f>N951+P951*Dt/2</f>
        <v>-6.9547310587448283</v>
      </c>
      <c r="S951">
        <f>x/r_</f>
        <v>0.94063734081406147</v>
      </c>
      <c r="T951">
        <f>y/r_</f>
        <v>0.33941330714374052</v>
      </c>
      <c r="U951">
        <f>S951+M951*Dt/2</f>
        <v>1.8873791418627661E-15</v>
      </c>
      <c r="V951">
        <f>T951+N951*Dt/2</f>
        <v>4.4408920985006262E-16</v>
      </c>
      <c r="W951">
        <f t="shared" si="133"/>
        <v>-1.741427456442435E-14</v>
      </c>
      <c r="X951">
        <f t="shared" si="134"/>
        <v>-4.3560637024511693E-15</v>
      </c>
      <c r="Y951">
        <f>W951/m_</f>
        <v>-1.741427456442435E-14</v>
      </c>
      <c r="Z951">
        <f>X951/m_</f>
        <v>-4.3560637024511693E-15</v>
      </c>
      <c r="AA951">
        <f>Q951*Dt</f>
        <v>-1.9274081642394538</v>
      </c>
      <c r="AB951">
        <f>R951*Dt</f>
        <v>-0.69547310587448286</v>
      </c>
      <c r="AC951">
        <f>Y951*Dt</f>
        <v>-1.7414274564424352E-15</v>
      </c>
      <c r="AD951">
        <f>Z951*Dt</f>
        <v>-4.3560637024511694E-16</v>
      </c>
    </row>
    <row r="952" spans="6:30" x14ac:dyDescent="0.25">
      <c r="F952">
        <f>F951+Dt</f>
        <v>93.599999999998957</v>
      </c>
      <c r="G952">
        <f t="shared" si="126"/>
        <v>6376779.0435802583</v>
      </c>
      <c r="H952">
        <f t="shared" si="127"/>
        <v>5998236.761542798</v>
      </c>
      <c r="I952">
        <f t="shared" si="128"/>
        <v>2164362.8908112706</v>
      </c>
      <c r="J952">
        <f>-G_*M*m_/(POWER(G952,2))</f>
        <v>-9.8089897374060193</v>
      </c>
      <c r="K952">
        <f t="shared" si="129"/>
        <v>-9.226702451880918</v>
      </c>
      <c r="L952">
        <f t="shared" si="130"/>
        <v>-3.3293004570016307</v>
      </c>
      <c r="M952">
        <f t="shared" si="131"/>
        <v>-18.812746816281191</v>
      </c>
      <c r="N952">
        <f t="shared" si="132"/>
        <v>-6.788266142874801</v>
      </c>
      <c r="O952">
        <f>K952/m_</f>
        <v>-9.226702451880918</v>
      </c>
      <c r="P952">
        <f>L952/m_</f>
        <v>-3.3293004570016307</v>
      </c>
      <c r="Q952">
        <f>M952+O952*Dt/2</f>
        <v>-19.274081938875238</v>
      </c>
      <c r="R952">
        <f>N952+P952*Dt/2</f>
        <v>-6.9547311657248825</v>
      </c>
      <c r="S952">
        <f>x/r_</f>
        <v>0.94063734081406147</v>
      </c>
      <c r="T952">
        <f>y/r_</f>
        <v>0.33941330714374052</v>
      </c>
      <c r="U952">
        <f>S952+M952*Dt/2</f>
        <v>1.8873791418627661E-15</v>
      </c>
      <c r="V952">
        <f>T952+N952*Dt/2</f>
        <v>4.4408920985006262E-16</v>
      </c>
      <c r="W952">
        <f t="shared" si="133"/>
        <v>-1.7414285755854088E-14</v>
      </c>
      <c r="X952">
        <f t="shared" si="134"/>
        <v>-4.3560665019120123E-15</v>
      </c>
      <c r="Y952">
        <f>W952/m_</f>
        <v>-1.7414285755854088E-14</v>
      </c>
      <c r="Z952">
        <f>X952/m_</f>
        <v>-4.3560665019120123E-15</v>
      </c>
      <c r="AA952">
        <f>Q952*Dt</f>
        <v>-1.9274081938875238</v>
      </c>
      <c r="AB952">
        <f>R952*Dt</f>
        <v>-0.69547311657248834</v>
      </c>
      <c r="AC952">
        <f>Y952*Dt</f>
        <v>-1.7414285755854088E-15</v>
      </c>
      <c r="AD952">
        <f>Z952*Dt</f>
        <v>-4.3560665019120125E-16</v>
      </c>
    </row>
    <row r="953" spans="6:30" x14ac:dyDescent="0.25">
      <c r="F953">
        <f>F952+Dt</f>
        <v>93.699999999998951</v>
      </c>
      <c r="G953">
        <f t="shared" si="126"/>
        <v>6376776.9945353093</v>
      </c>
      <c r="H953">
        <f t="shared" si="127"/>
        <v>5998234.8341346039</v>
      </c>
      <c r="I953">
        <f t="shared" si="128"/>
        <v>2164362.1953381542</v>
      </c>
      <c r="J953">
        <f>-G_*M*m_/(POWER(G953,2))</f>
        <v>-9.8089960412376005</v>
      </c>
      <c r="K953">
        <f t="shared" si="129"/>
        <v>-9.2267083815007034</v>
      </c>
      <c r="L953">
        <f t="shared" si="130"/>
        <v>-3.3293025966048186</v>
      </c>
      <c r="M953">
        <f t="shared" si="131"/>
        <v>-18.812746816281191</v>
      </c>
      <c r="N953">
        <f t="shared" si="132"/>
        <v>-6.788266142874801</v>
      </c>
      <c r="O953">
        <f>K953/m_</f>
        <v>-9.2267083815007034</v>
      </c>
      <c r="P953">
        <f>L953/m_</f>
        <v>-3.3293025966048186</v>
      </c>
      <c r="Q953">
        <f>M953+O953*Dt/2</f>
        <v>-19.274082235356225</v>
      </c>
      <c r="R953">
        <f>N953+P953*Dt/2</f>
        <v>-6.9547312727050423</v>
      </c>
      <c r="S953">
        <f>x/r_</f>
        <v>0.94063734081406147</v>
      </c>
      <c r="T953">
        <f>y/r_</f>
        <v>0.33941330714374052</v>
      </c>
      <c r="U953">
        <f>S953+M953*Dt/2</f>
        <v>1.8873791418627661E-15</v>
      </c>
      <c r="V953">
        <f>T953+N953*Dt/2</f>
        <v>4.4408920985006262E-16</v>
      </c>
      <c r="W953">
        <f t="shared" si="133"/>
        <v>-1.741429694729479E-14</v>
      </c>
      <c r="X953">
        <f t="shared" si="134"/>
        <v>-4.3560693013755982E-15</v>
      </c>
      <c r="Y953">
        <f>W953/m_</f>
        <v>-1.741429694729479E-14</v>
      </c>
      <c r="Z953">
        <f>X953/m_</f>
        <v>-4.3560693013755982E-15</v>
      </c>
      <c r="AA953">
        <f>Q953*Dt</f>
        <v>-1.9274082235356227</v>
      </c>
      <c r="AB953">
        <f>R953*Dt</f>
        <v>-0.69547312727050425</v>
      </c>
      <c r="AC953">
        <f>Y953*Dt</f>
        <v>-1.7414296947294791E-15</v>
      </c>
      <c r="AD953">
        <f>Z953*Dt</f>
        <v>-4.3560693013755984E-16</v>
      </c>
    </row>
    <row r="954" spans="6:30" x14ac:dyDescent="0.25">
      <c r="F954">
        <f>F953+Dt</f>
        <v>93.799999999998946</v>
      </c>
      <c r="G954">
        <f t="shared" si="126"/>
        <v>6376774.9454903286</v>
      </c>
      <c r="H954">
        <f t="shared" si="127"/>
        <v>5998232.9067263799</v>
      </c>
      <c r="I954">
        <f t="shared" si="128"/>
        <v>2164361.4998650271</v>
      </c>
      <c r="J954">
        <f>-G_*M*m_/(POWER(G954,2))</f>
        <v>-9.8090023450753581</v>
      </c>
      <c r="K954">
        <f t="shared" si="129"/>
        <v>-9.2267143111262993</v>
      </c>
      <c r="L954">
        <f t="shared" si="130"/>
        <v>-3.3293047362101031</v>
      </c>
      <c r="M954">
        <f t="shared" si="131"/>
        <v>-18.812746816281191</v>
      </c>
      <c r="N954">
        <f t="shared" si="132"/>
        <v>-6.788266142874801</v>
      </c>
      <c r="O954">
        <f>K954/m_</f>
        <v>-9.2267143111262993</v>
      </c>
      <c r="P954">
        <f>L954/m_</f>
        <v>-3.3293047362101031</v>
      </c>
      <c r="Q954">
        <f>M954+O954*Dt/2</f>
        <v>-19.274082531837507</v>
      </c>
      <c r="R954">
        <f>N954+P954*Dt/2</f>
        <v>-6.9547313796853061</v>
      </c>
      <c r="S954">
        <f>x/r_</f>
        <v>0.94063734081406147</v>
      </c>
      <c r="T954">
        <f>y/r_</f>
        <v>0.33941330714374052</v>
      </c>
      <c r="U954">
        <f>S954+M954*Dt/2</f>
        <v>1.8873791418627661E-15</v>
      </c>
      <c r="V954">
        <f>T954+N954*Dt/2</f>
        <v>4.4408920985006262E-16</v>
      </c>
      <c r="W954">
        <f t="shared" si="133"/>
        <v>-1.7414308138746458E-14</v>
      </c>
      <c r="X954">
        <f t="shared" si="134"/>
        <v>-4.356072100841927E-15</v>
      </c>
      <c r="Y954">
        <f>W954/m_</f>
        <v>-1.7414308138746458E-14</v>
      </c>
      <c r="Z954">
        <f>X954/m_</f>
        <v>-4.356072100841927E-15</v>
      </c>
      <c r="AA954">
        <f>Q954*Dt</f>
        <v>-1.9274082531837509</v>
      </c>
      <c r="AB954">
        <f>R954*Dt</f>
        <v>-0.69547313796853061</v>
      </c>
      <c r="AC954">
        <f>Y954*Dt</f>
        <v>-1.741430813874646E-15</v>
      </c>
      <c r="AD954">
        <f>Z954*Dt</f>
        <v>-4.3560721008419271E-16</v>
      </c>
    </row>
    <row r="955" spans="6:30" x14ac:dyDescent="0.25">
      <c r="F955">
        <f>F954+Dt</f>
        <v>93.89999999999894</v>
      </c>
      <c r="G955">
        <f t="shared" si="126"/>
        <v>6376772.8964453172</v>
      </c>
      <c r="H955">
        <f t="shared" si="127"/>
        <v>5998230.979318127</v>
      </c>
      <c r="I955">
        <f t="shared" si="128"/>
        <v>2164360.8043918894</v>
      </c>
      <c r="J955">
        <f>-G_*M*m_/(POWER(G955,2))</f>
        <v>-9.8090086489192849</v>
      </c>
      <c r="K955">
        <f t="shared" si="129"/>
        <v>-9.2267202407576985</v>
      </c>
      <c r="L955">
        <f t="shared" si="130"/>
        <v>-3.3293068758174802</v>
      </c>
      <c r="M955">
        <f t="shared" si="131"/>
        <v>-18.812746816281191</v>
      </c>
      <c r="N955">
        <f t="shared" si="132"/>
        <v>-6.788266142874801</v>
      </c>
      <c r="O955">
        <f>K955/m_</f>
        <v>-9.2267202407576985</v>
      </c>
      <c r="P955">
        <f>L955/m_</f>
        <v>-3.3293068758174802</v>
      </c>
      <c r="Q955">
        <f>M955+O955*Dt/2</f>
        <v>-19.274082828319077</v>
      </c>
      <c r="R955">
        <f>N955+P955*Dt/2</f>
        <v>-6.9547314866656746</v>
      </c>
      <c r="S955">
        <f>x/r_</f>
        <v>0.94063734081406147</v>
      </c>
      <c r="T955">
        <f>y/r_</f>
        <v>0.33941330714374052</v>
      </c>
      <c r="U955">
        <f>S955+M955*Dt/2</f>
        <v>1.8873791418627661E-15</v>
      </c>
      <c r="V955">
        <f>T955+N955*Dt/2</f>
        <v>4.4408920985006262E-16</v>
      </c>
      <c r="W955">
        <f t="shared" si="133"/>
        <v>-1.7414319330209078E-14</v>
      </c>
      <c r="X955">
        <f t="shared" si="134"/>
        <v>-4.3560749003109955E-15</v>
      </c>
      <c r="Y955">
        <f>W955/m_</f>
        <v>-1.7414319330209078E-14</v>
      </c>
      <c r="Z955">
        <f>X955/m_</f>
        <v>-4.3560749003109955E-15</v>
      </c>
      <c r="AA955">
        <f>Q955*Dt</f>
        <v>-1.9274082828319079</v>
      </c>
      <c r="AB955">
        <f>R955*Dt</f>
        <v>-0.69547314866656751</v>
      </c>
      <c r="AC955">
        <f>Y955*Dt</f>
        <v>-1.741431933020908E-15</v>
      </c>
      <c r="AD955">
        <f>Z955*Dt</f>
        <v>-4.3560749003109956E-16</v>
      </c>
    </row>
    <row r="956" spans="6:30" x14ac:dyDescent="0.25">
      <c r="F956">
        <f>F955+Dt</f>
        <v>93.999999999998934</v>
      </c>
      <c r="G956">
        <f t="shared" si="126"/>
        <v>6376770.8474002741</v>
      </c>
      <c r="H956">
        <f t="shared" si="127"/>
        <v>5998229.0519098444</v>
      </c>
      <c r="I956">
        <f t="shared" si="128"/>
        <v>2164360.1089187409</v>
      </c>
      <c r="J956">
        <f>-G_*M*m_/(POWER(G956,2))</f>
        <v>-9.8090149527693882</v>
      </c>
      <c r="K956">
        <f t="shared" si="129"/>
        <v>-9.2267261703949064</v>
      </c>
      <c r="L956">
        <f t="shared" si="130"/>
        <v>-3.3293090154269538</v>
      </c>
      <c r="M956">
        <f t="shared" si="131"/>
        <v>-18.812746816281191</v>
      </c>
      <c r="N956">
        <f t="shared" si="132"/>
        <v>-6.788266142874801</v>
      </c>
      <c r="O956">
        <f>K956/m_</f>
        <v>-9.2267261703949064</v>
      </c>
      <c r="P956">
        <f>L956/m_</f>
        <v>-3.3293090154269538</v>
      </c>
      <c r="Q956">
        <f>M956+O956*Dt/2</f>
        <v>-19.274083124800935</v>
      </c>
      <c r="R956">
        <f>N956+P956*Dt/2</f>
        <v>-6.9547315936461489</v>
      </c>
      <c r="S956">
        <f>x/r_</f>
        <v>0.94063734081406147</v>
      </c>
      <c r="T956">
        <f>y/r_</f>
        <v>0.33941330714374052</v>
      </c>
      <c r="U956">
        <f>S956+M956*Dt/2</f>
        <v>1.8873791418627661E-15</v>
      </c>
      <c r="V956">
        <f>T956+N956*Dt/2</f>
        <v>4.4408920985006262E-16</v>
      </c>
      <c r="W956">
        <f t="shared" si="133"/>
        <v>-1.7414330521682664E-14</v>
      </c>
      <c r="X956">
        <f t="shared" si="134"/>
        <v>-4.3560776997828069E-15</v>
      </c>
      <c r="Y956">
        <f>W956/m_</f>
        <v>-1.7414330521682664E-14</v>
      </c>
      <c r="Z956">
        <f>X956/m_</f>
        <v>-4.3560776997828069E-15</v>
      </c>
      <c r="AA956">
        <f>Q956*Dt</f>
        <v>-1.9274083124800936</v>
      </c>
      <c r="AB956">
        <f>R956*Dt</f>
        <v>-0.69547315936461496</v>
      </c>
      <c r="AC956">
        <f>Y956*Dt</f>
        <v>-1.7414330521682665E-15</v>
      </c>
      <c r="AD956">
        <f>Z956*Dt</f>
        <v>-4.3560776997828069E-16</v>
      </c>
    </row>
    <row r="957" spans="6:30" x14ac:dyDescent="0.25">
      <c r="F957">
        <f>F956+Dt</f>
        <v>94.099999999998929</v>
      </c>
      <c r="G957">
        <f t="shared" si="126"/>
        <v>6376768.7983551994</v>
      </c>
      <c r="H957">
        <f t="shared" si="127"/>
        <v>5998227.1245015319</v>
      </c>
      <c r="I957">
        <f t="shared" si="128"/>
        <v>2164359.4134455817</v>
      </c>
      <c r="J957">
        <f>-G_*M*m_/(POWER(G957,2))</f>
        <v>-9.8090212566256643</v>
      </c>
      <c r="K957">
        <f t="shared" si="129"/>
        <v>-9.2267321000379212</v>
      </c>
      <c r="L957">
        <f t="shared" si="130"/>
        <v>-3.3293111550385235</v>
      </c>
      <c r="M957">
        <f t="shared" si="131"/>
        <v>-18.812746816281191</v>
      </c>
      <c r="N957">
        <f t="shared" si="132"/>
        <v>-6.788266142874801</v>
      </c>
      <c r="O957">
        <f>K957/m_</f>
        <v>-9.2267321000379212</v>
      </c>
      <c r="P957">
        <f>L957/m_</f>
        <v>-3.3293111550385235</v>
      </c>
      <c r="Q957">
        <f>M957+O957*Dt/2</f>
        <v>-19.274083421283088</v>
      </c>
      <c r="R957">
        <f>N957+P957*Dt/2</f>
        <v>-6.9547317006267271</v>
      </c>
      <c r="S957">
        <f>x/r_</f>
        <v>0.94063734081406147</v>
      </c>
      <c r="T957">
        <f>y/r_</f>
        <v>0.33941330714374052</v>
      </c>
      <c r="U957">
        <f>S957+M957*Dt/2</f>
        <v>1.8873791418627661E-15</v>
      </c>
      <c r="V957">
        <f>T957+N957*Dt/2</f>
        <v>4.4408920985006262E-16</v>
      </c>
      <c r="W957">
        <f t="shared" si="133"/>
        <v>-1.7414341713167208E-14</v>
      </c>
      <c r="X957">
        <f t="shared" si="134"/>
        <v>-4.3560804992573595E-15</v>
      </c>
      <c r="Y957">
        <f>W957/m_</f>
        <v>-1.7414341713167208E-14</v>
      </c>
      <c r="Z957">
        <f>X957/m_</f>
        <v>-4.3560804992573595E-15</v>
      </c>
      <c r="AA957">
        <f>Q957*Dt</f>
        <v>-1.9274083421283088</v>
      </c>
      <c r="AB957">
        <f>R957*Dt</f>
        <v>-0.69547317006267273</v>
      </c>
      <c r="AC957">
        <f>Y957*Dt</f>
        <v>-1.7414341713167209E-15</v>
      </c>
      <c r="AD957">
        <f>Z957*Dt</f>
        <v>-4.3560804992573599E-16</v>
      </c>
    </row>
    <row r="958" spans="6:30" x14ac:dyDescent="0.25">
      <c r="F958">
        <f>F957+Dt</f>
        <v>94.199999999998923</v>
      </c>
      <c r="G958">
        <f t="shared" si="126"/>
        <v>6376766.749310093</v>
      </c>
      <c r="H958">
        <f t="shared" si="127"/>
        <v>5998225.1970931897</v>
      </c>
      <c r="I958">
        <f t="shared" si="128"/>
        <v>2164358.7179724118</v>
      </c>
      <c r="J958">
        <f>-G_*M*m_/(POWER(G958,2))</f>
        <v>-9.809027560488115</v>
      </c>
      <c r="K958">
        <f t="shared" si="129"/>
        <v>-9.2267380296867447</v>
      </c>
      <c r="L958">
        <f t="shared" si="130"/>
        <v>-3.3293132946521884</v>
      </c>
      <c r="M958">
        <f t="shared" si="131"/>
        <v>-18.812746816281191</v>
      </c>
      <c r="N958">
        <f t="shared" si="132"/>
        <v>-6.788266142874801</v>
      </c>
      <c r="O958">
        <f>K958/m_</f>
        <v>-9.2267380296867447</v>
      </c>
      <c r="P958">
        <f>L958/m_</f>
        <v>-3.3293132946521884</v>
      </c>
      <c r="Q958">
        <f>M958+O958*Dt/2</f>
        <v>-19.274083717765528</v>
      </c>
      <c r="R958">
        <f>N958+P958*Dt/2</f>
        <v>-6.9547318076074101</v>
      </c>
      <c r="S958">
        <f>x/r_</f>
        <v>0.94063734081406147</v>
      </c>
      <c r="T958">
        <f>y/r_</f>
        <v>0.33941330714374052</v>
      </c>
      <c r="U958">
        <f>S958+M958*Dt/2</f>
        <v>1.8873791418627661E-15</v>
      </c>
      <c r="V958">
        <f>T958+N958*Dt/2</f>
        <v>4.4408920985006262E-16</v>
      </c>
      <c r="W958">
        <f t="shared" si="133"/>
        <v>-1.7414352904662718E-14</v>
      </c>
      <c r="X958">
        <f t="shared" si="134"/>
        <v>-4.3560832987346543E-15</v>
      </c>
      <c r="Y958">
        <f>W958/m_</f>
        <v>-1.7414352904662718E-14</v>
      </c>
      <c r="Z958">
        <f>X958/m_</f>
        <v>-4.3560832987346543E-15</v>
      </c>
      <c r="AA958">
        <f>Q958*Dt</f>
        <v>-1.9274083717765529</v>
      </c>
      <c r="AB958">
        <f>R958*Dt</f>
        <v>-0.69547318076074105</v>
      </c>
      <c r="AC958">
        <f>Y958*Dt</f>
        <v>-1.7414352904662718E-15</v>
      </c>
      <c r="AD958">
        <f>Z958*Dt</f>
        <v>-4.3560832987346543E-16</v>
      </c>
    </row>
    <row r="959" spans="6:30" x14ac:dyDescent="0.25">
      <c r="F959">
        <f>F958+Dt</f>
        <v>94.299999999998917</v>
      </c>
      <c r="G959">
        <f t="shared" si="126"/>
        <v>6376764.7002649549</v>
      </c>
      <c r="H959">
        <f t="shared" si="127"/>
        <v>5998223.2696848176</v>
      </c>
      <c r="I959">
        <f t="shared" si="128"/>
        <v>2164358.0224992312</v>
      </c>
      <c r="J959">
        <f>-G_*M*m_/(POWER(G959,2))</f>
        <v>-9.8090338643567385</v>
      </c>
      <c r="K959">
        <f t="shared" si="129"/>
        <v>-9.2267439593413734</v>
      </c>
      <c r="L959">
        <f t="shared" si="130"/>
        <v>-3.3293154342679485</v>
      </c>
      <c r="M959">
        <f t="shared" si="131"/>
        <v>-18.812746816281191</v>
      </c>
      <c r="N959">
        <f t="shared" si="132"/>
        <v>-6.788266142874801</v>
      </c>
      <c r="O959">
        <f>K959/m_</f>
        <v>-9.2267439593413734</v>
      </c>
      <c r="P959">
        <f>L959/m_</f>
        <v>-3.3293154342679485</v>
      </c>
      <c r="Q959">
        <f>M959+O959*Dt/2</f>
        <v>-19.27408401424826</v>
      </c>
      <c r="R959">
        <f>N959+P959*Dt/2</f>
        <v>-6.9547319145881987</v>
      </c>
      <c r="S959">
        <f>x/r_</f>
        <v>0.94063734081406147</v>
      </c>
      <c r="T959">
        <f>y/r_</f>
        <v>0.33941330714374052</v>
      </c>
      <c r="U959">
        <f>S959+M959*Dt/2</f>
        <v>1.8873791418627661E-15</v>
      </c>
      <c r="V959">
        <f>T959+N959*Dt/2</f>
        <v>4.4408920985006262E-16</v>
      </c>
      <c r="W959">
        <f t="shared" si="133"/>
        <v>-1.7414364096169183E-14</v>
      </c>
      <c r="X959">
        <f t="shared" si="134"/>
        <v>-4.3560860982146903E-15</v>
      </c>
      <c r="Y959">
        <f>W959/m_</f>
        <v>-1.7414364096169183E-14</v>
      </c>
      <c r="Z959">
        <f>X959/m_</f>
        <v>-4.3560860982146903E-15</v>
      </c>
      <c r="AA959">
        <f>Q959*Dt</f>
        <v>-1.9274084014248261</v>
      </c>
      <c r="AB959">
        <f>R959*Dt</f>
        <v>-0.69547319145881992</v>
      </c>
      <c r="AC959">
        <f>Y959*Dt</f>
        <v>-1.7414364096169183E-15</v>
      </c>
      <c r="AD959">
        <f>Z959*Dt</f>
        <v>-4.3560860982146904E-16</v>
      </c>
    </row>
    <row r="960" spans="6:30" x14ac:dyDescent="0.25">
      <c r="F960">
        <f>F959+Dt</f>
        <v>94.399999999998911</v>
      </c>
      <c r="G960">
        <f t="shared" si="126"/>
        <v>6376762.6512197861</v>
      </c>
      <c r="H960">
        <f t="shared" si="127"/>
        <v>5998221.3422764158</v>
      </c>
      <c r="I960">
        <f t="shared" si="128"/>
        <v>2164357.3270260398</v>
      </c>
      <c r="J960">
        <f>-G_*M*m_/(POWER(G960,2))</f>
        <v>-9.8090401682315367</v>
      </c>
      <c r="K960">
        <f t="shared" si="129"/>
        <v>-9.2267498890018089</v>
      </c>
      <c r="L960">
        <f t="shared" si="130"/>
        <v>-3.3293175738858043</v>
      </c>
      <c r="M960">
        <f t="shared" si="131"/>
        <v>-18.812746816281191</v>
      </c>
      <c r="N960">
        <f t="shared" si="132"/>
        <v>-6.788266142874801</v>
      </c>
      <c r="O960">
        <f>K960/m_</f>
        <v>-9.2267498890018089</v>
      </c>
      <c r="P960">
        <f>L960/m_</f>
        <v>-3.3293175738858043</v>
      </c>
      <c r="Q960">
        <f>M960+O960*Dt/2</f>
        <v>-19.274084310731283</v>
      </c>
      <c r="R960">
        <f>N960+P960*Dt/2</f>
        <v>-6.9547320215690913</v>
      </c>
      <c r="S960">
        <f>x/r_</f>
        <v>0.94063734081406147</v>
      </c>
      <c r="T960">
        <f>y/r_</f>
        <v>0.33941330714374052</v>
      </c>
      <c r="U960">
        <f>S960+M960*Dt/2</f>
        <v>1.8873791418627661E-15</v>
      </c>
      <c r="V960">
        <f>T960+N960*Dt/2</f>
        <v>4.4408920985006262E-16</v>
      </c>
      <c r="W960">
        <f t="shared" si="133"/>
        <v>-1.7414375287686607E-14</v>
      </c>
      <c r="X960">
        <f t="shared" si="134"/>
        <v>-4.3560888976974684E-15</v>
      </c>
      <c r="Y960">
        <f>W960/m_</f>
        <v>-1.7414375287686607E-14</v>
      </c>
      <c r="Z960">
        <f>X960/m_</f>
        <v>-4.3560888976974684E-15</v>
      </c>
      <c r="AA960">
        <f>Q960*Dt</f>
        <v>-1.9274084310731283</v>
      </c>
      <c r="AB960">
        <f>R960*Dt</f>
        <v>-0.69547320215690922</v>
      </c>
      <c r="AC960">
        <f>Y960*Dt</f>
        <v>-1.7414375287686607E-15</v>
      </c>
      <c r="AD960">
        <f>Z960*Dt</f>
        <v>-4.3560888976974688E-16</v>
      </c>
    </row>
    <row r="961" spans="6:30" x14ac:dyDescent="0.25">
      <c r="F961">
        <f>F960+Dt</f>
        <v>94.499999999998906</v>
      </c>
      <c r="G961">
        <f t="shared" si="126"/>
        <v>6376760.6021745857</v>
      </c>
      <c r="H961">
        <f t="shared" si="127"/>
        <v>5998219.4148679851</v>
      </c>
      <c r="I961">
        <f t="shared" si="128"/>
        <v>2164356.6315528378</v>
      </c>
      <c r="J961">
        <f>-G_*M*m_/(POWER(G961,2))</f>
        <v>-9.8090464721125059</v>
      </c>
      <c r="K961">
        <f t="shared" si="129"/>
        <v>-9.2267558186680514</v>
      </c>
      <c r="L961">
        <f t="shared" si="130"/>
        <v>-3.329319713505754</v>
      </c>
      <c r="M961">
        <f t="shared" si="131"/>
        <v>-18.812746816281191</v>
      </c>
      <c r="N961">
        <f t="shared" si="132"/>
        <v>-6.788266142874801</v>
      </c>
      <c r="O961">
        <f>K961/m_</f>
        <v>-9.2267558186680514</v>
      </c>
      <c r="P961">
        <f>L961/m_</f>
        <v>-3.329319713505754</v>
      </c>
      <c r="Q961">
        <f>M961+O961*Dt/2</f>
        <v>-19.274084607214593</v>
      </c>
      <c r="R961">
        <f>N961+P961*Dt/2</f>
        <v>-6.9547321285500887</v>
      </c>
      <c r="S961">
        <f>x/r_</f>
        <v>0.94063734081406147</v>
      </c>
      <c r="T961">
        <f>y/r_</f>
        <v>0.33941330714374052</v>
      </c>
      <c r="U961">
        <f>S961+M961*Dt/2</f>
        <v>1.8873791418627661E-15</v>
      </c>
      <c r="V961">
        <f>T961+N961*Dt/2</f>
        <v>4.4408920985006262E-16</v>
      </c>
      <c r="W961">
        <f t="shared" si="133"/>
        <v>-1.741438647921499E-14</v>
      </c>
      <c r="X961">
        <f t="shared" si="134"/>
        <v>-4.356091697182987E-15</v>
      </c>
      <c r="Y961">
        <f>W961/m_</f>
        <v>-1.741438647921499E-14</v>
      </c>
      <c r="Z961">
        <f>X961/m_</f>
        <v>-4.356091697182987E-15</v>
      </c>
      <c r="AA961">
        <f>Q961*Dt</f>
        <v>-1.9274084607214594</v>
      </c>
      <c r="AB961">
        <f>R961*Dt</f>
        <v>-0.69547321285500896</v>
      </c>
      <c r="AC961">
        <f>Y961*Dt</f>
        <v>-1.741438647921499E-15</v>
      </c>
      <c r="AD961">
        <f>Z961*Dt</f>
        <v>-4.356091697182987E-16</v>
      </c>
    </row>
    <row r="962" spans="6:30" x14ac:dyDescent="0.25">
      <c r="F962">
        <f>F961+Dt</f>
        <v>94.5999999999989</v>
      </c>
      <c r="G962">
        <f t="shared" si="126"/>
        <v>6376758.5531293526</v>
      </c>
      <c r="H962">
        <f t="shared" si="127"/>
        <v>5998217.4874595245</v>
      </c>
      <c r="I962">
        <f t="shared" si="128"/>
        <v>2164355.936079625</v>
      </c>
      <c r="J962">
        <f>-G_*M*m_/(POWER(G962,2))</f>
        <v>-9.8090527759996551</v>
      </c>
      <c r="K962">
        <f t="shared" si="129"/>
        <v>-9.2267617483401079</v>
      </c>
      <c r="L962">
        <f t="shared" si="130"/>
        <v>-3.3293218531278019</v>
      </c>
      <c r="M962">
        <f t="shared" si="131"/>
        <v>-18.812746816281191</v>
      </c>
      <c r="N962">
        <f t="shared" si="132"/>
        <v>-6.788266142874801</v>
      </c>
      <c r="O962">
        <f>K962/m_</f>
        <v>-9.2267617483401079</v>
      </c>
      <c r="P962">
        <f>L962/m_</f>
        <v>-3.3293218531278019</v>
      </c>
      <c r="Q962">
        <f>M962+O962*Dt/2</f>
        <v>-19.274084903698196</v>
      </c>
      <c r="R962">
        <f>N962+P962*Dt/2</f>
        <v>-6.9547322355311909</v>
      </c>
      <c r="S962">
        <f>x/r_</f>
        <v>0.94063734081406147</v>
      </c>
      <c r="T962">
        <f>y/r_</f>
        <v>0.33941330714374052</v>
      </c>
      <c r="U962">
        <f>S962+M962*Dt/2</f>
        <v>1.8873791418627661E-15</v>
      </c>
      <c r="V962">
        <f>T962+N962*Dt/2</f>
        <v>4.4408920985006262E-16</v>
      </c>
      <c r="W962">
        <f t="shared" si="133"/>
        <v>-1.7414397670754347E-14</v>
      </c>
      <c r="X962">
        <f t="shared" si="134"/>
        <v>-4.3560944966712501E-15</v>
      </c>
      <c r="Y962">
        <f>W962/m_</f>
        <v>-1.7414397670754347E-14</v>
      </c>
      <c r="Z962">
        <f>X962/m_</f>
        <v>-4.3560944966712501E-15</v>
      </c>
      <c r="AA962">
        <f>Q962*Dt</f>
        <v>-1.9274084903698196</v>
      </c>
      <c r="AB962">
        <f>R962*Dt</f>
        <v>-0.69547322355311914</v>
      </c>
      <c r="AC962">
        <f>Y962*Dt</f>
        <v>-1.7414397670754349E-15</v>
      </c>
      <c r="AD962">
        <f>Z962*Dt</f>
        <v>-4.3560944966712505E-16</v>
      </c>
    </row>
    <row r="963" spans="6:30" x14ac:dyDescent="0.25">
      <c r="F963">
        <f>F962+Dt</f>
        <v>94.699999999998894</v>
      </c>
      <c r="G963">
        <f t="shared" si="126"/>
        <v>6376756.5040840888</v>
      </c>
      <c r="H963">
        <f t="shared" si="127"/>
        <v>5998215.5600510342</v>
      </c>
      <c r="I963">
        <f t="shared" si="128"/>
        <v>2164355.2406064016</v>
      </c>
      <c r="J963">
        <f>-G_*M*m_/(POWER(G963,2))</f>
        <v>-9.8090590798929753</v>
      </c>
      <c r="K963">
        <f t="shared" si="129"/>
        <v>-9.2267676780179677</v>
      </c>
      <c r="L963">
        <f t="shared" si="130"/>
        <v>-3.3293239927519442</v>
      </c>
      <c r="M963">
        <f t="shared" si="131"/>
        <v>-18.812746816281191</v>
      </c>
      <c r="N963">
        <f t="shared" si="132"/>
        <v>-6.788266142874801</v>
      </c>
      <c r="O963">
        <f>K963/m_</f>
        <v>-9.2267676780179677</v>
      </c>
      <c r="P963">
        <f>L963/m_</f>
        <v>-3.3293239927519442</v>
      </c>
      <c r="Q963">
        <f>M963+O963*Dt/2</f>
        <v>-19.274085200182089</v>
      </c>
      <c r="R963">
        <f>N963+P963*Dt/2</f>
        <v>-6.9547323425123979</v>
      </c>
      <c r="S963">
        <f>x/r_</f>
        <v>0.94063734081406147</v>
      </c>
      <c r="T963">
        <f>y/r_</f>
        <v>0.33941330714374052</v>
      </c>
      <c r="U963">
        <f>S963+M963*Dt/2</f>
        <v>1.8873791418627661E-15</v>
      </c>
      <c r="V963">
        <f>T963+N963*Dt/2</f>
        <v>4.4408920985006262E-16</v>
      </c>
      <c r="W963">
        <f t="shared" si="133"/>
        <v>-1.741440886230466E-14</v>
      </c>
      <c r="X963">
        <f t="shared" si="134"/>
        <v>-4.3560972961622536E-15</v>
      </c>
      <c r="Y963">
        <f>W963/m_</f>
        <v>-1.741440886230466E-14</v>
      </c>
      <c r="Z963">
        <f>X963/m_</f>
        <v>-4.3560972961622536E-15</v>
      </c>
      <c r="AA963">
        <f>Q963*Dt</f>
        <v>-1.9274085200182089</v>
      </c>
      <c r="AB963">
        <f>R963*Dt</f>
        <v>-0.69547323425123986</v>
      </c>
      <c r="AC963">
        <f>Y963*Dt</f>
        <v>-1.741440886230466E-15</v>
      </c>
      <c r="AD963">
        <f>Z963*Dt</f>
        <v>-4.3560972961622537E-16</v>
      </c>
    </row>
    <row r="964" spans="6:30" x14ac:dyDescent="0.25">
      <c r="F964">
        <f>F963+Dt</f>
        <v>94.799999999998889</v>
      </c>
      <c r="G964">
        <f t="shared" si="126"/>
        <v>6376754.4550387943</v>
      </c>
      <c r="H964">
        <f t="shared" si="127"/>
        <v>5998213.6326425141</v>
      </c>
      <c r="I964">
        <f t="shared" si="128"/>
        <v>2164354.5451331674</v>
      </c>
      <c r="J964">
        <f>-G_*M*m_/(POWER(G964,2))</f>
        <v>-9.8090653837924648</v>
      </c>
      <c r="K964">
        <f t="shared" si="129"/>
        <v>-9.2267736077016291</v>
      </c>
      <c r="L964">
        <f t="shared" si="130"/>
        <v>-3.3293261323781804</v>
      </c>
      <c r="M964">
        <f t="shared" si="131"/>
        <v>-18.812746816281191</v>
      </c>
      <c r="N964">
        <f t="shared" si="132"/>
        <v>-6.788266142874801</v>
      </c>
      <c r="O964">
        <f>K964/m_</f>
        <v>-9.2267736077016291</v>
      </c>
      <c r="P964">
        <f>L964/m_</f>
        <v>-3.3293261323781804</v>
      </c>
      <c r="Q964">
        <f>M964+O964*Dt/2</f>
        <v>-19.274085496666274</v>
      </c>
      <c r="R964">
        <f>N964+P964*Dt/2</f>
        <v>-6.9547324494937097</v>
      </c>
      <c r="S964">
        <f>x/r_</f>
        <v>0.94063734081406147</v>
      </c>
      <c r="T964">
        <f>y/r_</f>
        <v>0.33941330714374052</v>
      </c>
      <c r="U964">
        <f>S964+M964*Dt/2</f>
        <v>1.8873791418627661E-15</v>
      </c>
      <c r="V964">
        <f>T964+N964*Dt/2</f>
        <v>4.4408920985006262E-16</v>
      </c>
      <c r="W964">
        <f t="shared" si="133"/>
        <v>-1.741442005386592E-14</v>
      </c>
      <c r="X964">
        <f t="shared" si="134"/>
        <v>-4.3561000956559969E-15</v>
      </c>
      <c r="Y964">
        <f>W964/m_</f>
        <v>-1.741442005386592E-14</v>
      </c>
      <c r="Z964">
        <f>X964/m_</f>
        <v>-4.3561000956559969E-15</v>
      </c>
      <c r="AA964">
        <f>Q964*Dt</f>
        <v>-1.9274085496666276</v>
      </c>
      <c r="AB964">
        <f>R964*Dt</f>
        <v>-0.69547324494937102</v>
      </c>
      <c r="AC964">
        <f>Y964*Dt</f>
        <v>-1.7414420053865921E-15</v>
      </c>
      <c r="AD964">
        <f>Z964*Dt</f>
        <v>-4.3561000956559973E-16</v>
      </c>
    </row>
    <row r="965" spans="6:30" x14ac:dyDescent="0.25">
      <c r="F965">
        <f>F964+Dt</f>
        <v>94.899999999998883</v>
      </c>
      <c r="G965">
        <f t="shared" si="126"/>
        <v>6376752.4059934672</v>
      </c>
      <c r="H965">
        <f t="shared" si="127"/>
        <v>5998211.7052339641</v>
      </c>
      <c r="I965">
        <f t="shared" si="128"/>
        <v>2164353.8496599225</v>
      </c>
      <c r="J965">
        <f>-G_*M*m_/(POWER(G965,2))</f>
        <v>-9.8090716876981308</v>
      </c>
      <c r="K965">
        <f t="shared" si="129"/>
        <v>-9.2267795373911028</v>
      </c>
      <c r="L965">
        <f t="shared" si="130"/>
        <v>-3.3293282720065127</v>
      </c>
      <c r="M965">
        <f t="shared" si="131"/>
        <v>-18.812746816281191</v>
      </c>
      <c r="N965">
        <f t="shared" si="132"/>
        <v>-6.788266142874801</v>
      </c>
      <c r="O965">
        <f>K965/m_</f>
        <v>-9.2267795373911028</v>
      </c>
      <c r="P965">
        <f>L965/m_</f>
        <v>-3.3293282720065127</v>
      </c>
      <c r="Q965">
        <f>M965+O965*Dt/2</f>
        <v>-19.274085793150746</v>
      </c>
      <c r="R965">
        <f>N965+P965*Dt/2</f>
        <v>-6.9547325564751263</v>
      </c>
      <c r="S965">
        <f>x/r_</f>
        <v>0.94063734081406147</v>
      </c>
      <c r="T965">
        <f>y/r_</f>
        <v>0.33941330714374052</v>
      </c>
      <c r="U965">
        <f>S965+M965*Dt/2</f>
        <v>1.8873791418627661E-15</v>
      </c>
      <c r="V965">
        <f>T965+N965*Dt/2</f>
        <v>4.4408920985006262E-16</v>
      </c>
      <c r="W965">
        <f t="shared" si="133"/>
        <v>-1.7414431245438151E-14</v>
      </c>
      <c r="X965">
        <f t="shared" si="134"/>
        <v>-4.3561028951524831E-15</v>
      </c>
      <c r="Y965">
        <f>W965/m_</f>
        <v>-1.7414431245438151E-14</v>
      </c>
      <c r="Z965">
        <f>X965/m_</f>
        <v>-4.3561028951524831E-15</v>
      </c>
      <c r="AA965">
        <f>Q965*Dt</f>
        <v>-1.9274085793150748</v>
      </c>
      <c r="AB965">
        <f>R965*Dt</f>
        <v>-0.69547325564751272</v>
      </c>
      <c r="AC965">
        <f>Y965*Dt</f>
        <v>-1.7414431245438151E-15</v>
      </c>
      <c r="AD965">
        <f>Z965*Dt</f>
        <v>-4.3561028951524832E-16</v>
      </c>
    </row>
    <row r="966" spans="6:30" x14ac:dyDescent="0.25">
      <c r="F966">
        <f>F965+Dt</f>
        <v>94.999999999998877</v>
      </c>
      <c r="G966">
        <f t="shared" si="126"/>
        <v>6376750.3569481075</v>
      </c>
      <c r="H966">
        <f t="shared" si="127"/>
        <v>5998209.7778253844</v>
      </c>
      <c r="I966">
        <f t="shared" si="128"/>
        <v>2164353.1541866669</v>
      </c>
      <c r="J966">
        <f>-G_*M*m_/(POWER(G966,2))</f>
        <v>-9.8090779916099784</v>
      </c>
      <c r="K966">
        <f t="shared" si="129"/>
        <v>-9.2267854670863905</v>
      </c>
      <c r="L966">
        <f t="shared" si="130"/>
        <v>-3.3293304116369442</v>
      </c>
      <c r="M966">
        <f t="shared" si="131"/>
        <v>-18.812746816281191</v>
      </c>
      <c r="N966">
        <f t="shared" si="132"/>
        <v>-6.788266142874801</v>
      </c>
      <c r="O966">
        <f>K966/m_</f>
        <v>-9.2267854670863905</v>
      </c>
      <c r="P966">
        <f>L966/m_</f>
        <v>-3.3293304116369442</v>
      </c>
      <c r="Q966">
        <f>M966+O966*Dt/2</f>
        <v>-19.27408608963551</v>
      </c>
      <c r="R966">
        <f>N966+P966*Dt/2</f>
        <v>-6.9547326634566486</v>
      </c>
      <c r="S966">
        <f>x/r_</f>
        <v>0.94063734081406147</v>
      </c>
      <c r="T966">
        <f>y/r_</f>
        <v>0.33941330714374052</v>
      </c>
      <c r="U966">
        <f>S966+M966*Dt/2</f>
        <v>1.8873791418627661E-15</v>
      </c>
      <c r="V966">
        <f>T966+N966*Dt/2</f>
        <v>4.4408920985006262E-16</v>
      </c>
      <c r="W966">
        <f t="shared" si="133"/>
        <v>-1.7414442437021353E-14</v>
      </c>
      <c r="X966">
        <f t="shared" si="134"/>
        <v>-4.3561056946517144E-15</v>
      </c>
      <c r="Y966">
        <f>W966/m_</f>
        <v>-1.7414442437021353E-14</v>
      </c>
      <c r="Z966">
        <f>X966/m_</f>
        <v>-4.3561056946517144E-15</v>
      </c>
      <c r="AA966">
        <f>Q966*Dt</f>
        <v>-1.9274086089635512</v>
      </c>
      <c r="AB966">
        <f>R966*Dt</f>
        <v>-0.69547326634566486</v>
      </c>
      <c r="AC966">
        <f>Y966*Dt</f>
        <v>-1.7414442437021354E-15</v>
      </c>
      <c r="AD966">
        <f>Z966*Dt</f>
        <v>-4.3561056946517147E-16</v>
      </c>
    </row>
    <row r="967" spans="6:30" x14ac:dyDescent="0.25">
      <c r="F967">
        <f>F966+Dt</f>
        <v>95.099999999998872</v>
      </c>
      <c r="G967">
        <f t="shared" si="126"/>
        <v>6376748.307902718</v>
      </c>
      <c r="H967">
        <f t="shared" si="127"/>
        <v>5998207.8504167758</v>
      </c>
      <c r="I967">
        <f t="shared" si="128"/>
        <v>2164352.4587134006</v>
      </c>
      <c r="J967">
        <f>-G_*M*m_/(POWER(G967,2))</f>
        <v>-9.80908429552799</v>
      </c>
      <c r="K967">
        <f t="shared" si="129"/>
        <v>-9.226791396787478</v>
      </c>
      <c r="L967">
        <f t="shared" si="130"/>
        <v>-3.3293325512694665</v>
      </c>
      <c r="M967">
        <f t="shared" si="131"/>
        <v>-18.812746816281191</v>
      </c>
      <c r="N967">
        <f t="shared" si="132"/>
        <v>-6.788266142874801</v>
      </c>
      <c r="O967">
        <f>K967/m_</f>
        <v>-9.226791396787478</v>
      </c>
      <c r="P967">
        <f>L967/m_</f>
        <v>-3.3293325512694665</v>
      </c>
      <c r="Q967">
        <f>M967+O967*Dt/2</f>
        <v>-19.274086386120565</v>
      </c>
      <c r="R967">
        <f>N967+P967*Dt/2</f>
        <v>-6.954732770438274</v>
      </c>
      <c r="S967">
        <f>x/r_</f>
        <v>0.94063734081406147</v>
      </c>
      <c r="T967">
        <f>y/r_</f>
        <v>0.33941330714374052</v>
      </c>
      <c r="U967">
        <f>S967+M967*Dt/2</f>
        <v>1.8873791418627661E-15</v>
      </c>
      <c r="V967">
        <f>T967+N967*Dt/2</f>
        <v>4.4408920985006262E-16</v>
      </c>
      <c r="W967">
        <f t="shared" si="133"/>
        <v>-1.7414453628615505E-14</v>
      </c>
      <c r="X967">
        <f t="shared" si="134"/>
        <v>-4.3561084941536832E-15</v>
      </c>
      <c r="Y967">
        <f>W967/m_</f>
        <v>-1.7414453628615505E-14</v>
      </c>
      <c r="Z967">
        <f>X967/m_</f>
        <v>-4.3561084941536832E-15</v>
      </c>
      <c r="AA967">
        <f>Q967*Dt</f>
        <v>-1.9274086386120566</v>
      </c>
      <c r="AB967">
        <f>R967*Dt</f>
        <v>-0.69547327704382744</v>
      </c>
      <c r="AC967">
        <f>Y967*Dt</f>
        <v>-1.7414453628615505E-15</v>
      </c>
      <c r="AD967">
        <f>Z967*Dt</f>
        <v>-4.3561084941536832E-16</v>
      </c>
    </row>
    <row r="968" spans="6:30" x14ac:dyDescent="0.25">
      <c r="F968">
        <f>F967+Dt</f>
        <v>95.199999999998866</v>
      </c>
      <c r="G968">
        <f t="shared" si="126"/>
        <v>6376746.2588572968</v>
      </c>
      <c r="H968">
        <f t="shared" si="127"/>
        <v>5998205.9230081374</v>
      </c>
      <c r="I968">
        <f t="shared" si="128"/>
        <v>2164351.7632401236</v>
      </c>
      <c r="J968">
        <f>-G_*M*m_/(POWER(G968,2))</f>
        <v>-9.809090599452178</v>
      </c>
      <c r="K968">
        <f t="shared" si="129"/>
        <v>-9.2267973264943723</v>
      </c>
      <c r="L968">
        <f t="shared" si="130"/>
        <v>-3.3293346909040857</v>
      </c>
      <c r="M968">
        <f t="shared" si="131"/>
        <v>-18.812746816281191</v>
      </c>
      <c r="N968">
        <f t="shared" si="132"/>
        <v>-6.788266142874801</v>
      </c>
      <c r="O968">
        <f>K968/m_</f>
        <v>-9.2267973264943723</v>
      </c>
      <c r="P968">
        <f>L968/m_</f>
        <v>-3.3293346909040857</v>
      </c>
      <c r="Q968">
        <f>M968+O968*Dt/2</f>
        <v>-19.274086682605908</v>
      </c>
      <c r="R968">
        <f>N968+P968*Dt/2</f>
        <v>-6.954732877420005</v>
      </c>
      <c r="S968">
        <f>x/r_</f>
        <v>0.94063734081406147</v>
      </c>
      <c r="T968">
        <f>y/r_</f>
        <v>0.33941330714374052</v>
      </c>
      <c r="U968">
        <f>S968+M968*Dt/2</f>
        <v>1.8873791418627661E-15</v>
      </c>
      <c r="V968">
        <f>T968+N968*Dt/2</f>
        <v>4.4408920985006262E-16</v>
      </c>
      <c r="W968">
        <f t="shared" si="133"/>
        <v>-1.7414464820220612E-14</v>
      </c>
      <c r="X968">
        <f t="shared" si="134"/>
        <v>-4.3561112936583948E-15</v>
      </c>
      <c r="Y968">
        <f>W968/m_</f>
        <v>-1.7414464820220612E-14</v>
      </c>
      <c r="Z968">
        <f>X968/m_</f>
        <v>-4.3561112936583948E-15</v>
      </c>
      <c r="AA968">
        <f>Q968*Dt</f>
        <v>-1.9274086682605909</v>
      </c>
      <c r="AB968">
        <f>R968*Dt</f>
        <v>-0.69547328774200057</v>
      </c>
      <c r="AC968">
        <f>Y968*Dt</f>
        <v>-1.7414464820220613E-15</v>
      </c>
      <c r="AD968">
        <f>Z968*Dt</f>
        <v>-4.3561112936583949E-16</v>
      </c>
    </row>
    <row r="969" spans="6:30" x14ac:dyDescent="0.25">
      <c r="F969">
        <f>F968+Dt</f>
        <v>95.29999999999886</v>
      </c>
      <c r="G969">
        <f t="shared" si="126"/>
        <v>6376744.2098118439</v>
      </c>
      <c r="H969">
        <f t="shared" si="127"/>
        <v>5998203.9955994692</v>
      </c>
      <c r="I969">
        <f t="shared" si="128"/>
        <v>2164351.0677668359</v>
      </c>
      <c r="J969">
        <f>-G_*M*m_/(POWER(G969,2))</f>
        <v>-9.8090969033825424</v>
      </c>
      <c r="K969">
        <f t="shared" si="129"/>
        <v>-9.2268032562070772</v>
      </c>
      <c r="L969">
        <f t="shared" si="130"/>
        <v>-3.3293368305408011</v>
      </c>
      <c r="M969">
        <f t="shared" si="131"/>
        <v>-18.812746816281191</v>
      </c>
      <c r="N969">
        <f t="shared" si="132"/>
        <v>-6.788266142874801</v>
      </c>
      <c r="O969">
        <f>K969/m_</f>
        <v>-9.2268032562070772</v>
      </c>
      <c r="P969">
        <f>L969/m_</f>
        <v>-3.3293368305408011</v>
      </c>
      <c r="Q969">
        <f>M969+O969*Dt/2</f>
        <v>-19.274086979091546</v>
      </c>
      <c r="R969">
        <f>N969+P969*Dt/2</f>
        <v>-6.9547329844018408</v>
      </c>
      <c r="S969">
        <f>x/r_</f>
        <v>0.94063734081406147</v>
      </c>
      <c r="T969">
        <f>y/r_</f>
        <v>0.33941330714374052</v>
      </c>
      <c r="U969">
        <f>S969+M969*Dt/2</f>
        <v>1.8873791418627661E-15</v>
      </c>
      <c r="V969">
        <f>T969+N969*Dt/2</f>
        <v>4.4408920985006262E-16</v>
      </c>
      <c r="W969">
        <f t="shared" si="133"/>
        <v>-1.7414476011836688E-14</v>
      </c>
      <c r="X969">
        <f t="shared" si="134"/>
        <v>-4.3561140931658492E-15</v>
      </c>
      <c r="Y969">
        <f>W969/m_</f>
        <v>-1.7414476011836688E-14</v>
      </c>
      <c r="Z969">
        <f>X969/m_</f>
        <v>-4.3561140931658492E-15</v>
      </c>
      <c r="AA969">
        <f>Q969*Dt</f>
        <v>-1.9274086979091547</v>
      </c>
      <c r="AB969">
        <f>R969*Dt</f>
        <v>-0.69547329844018413</v>
      </c>
      <c r="AC969">
        <f>Y969*Dt</f>
        <v>-1.7414476011836688E-15</v>
      </c>
      <c r="AD969">
        <f>Z969*Dt</f>
        <v>-4.3561140931658493E-16</v>
      </c>
    </row>
    <row r="970" spans="6:30" x14ac:dyDescent="0.25">
      <c r="F970">
        <f>F969+Dt</f>
        <v>95.399999999998855</v>
      </c>
      <c r="G970">
        <f t="shared" si="126"/>
        <v>6376742.1607663594</v>
      </c>
      <c r="H970">
        <f t="shared" si="127"/>
        <v>5998202.0681907712</v>
      </c>
      <c r="I970">
        <f t="shared" si="128"/>
        <v>2164350.3722935375</v>
      </c>
      <c r="J970">
        <f>-G_*M*m_/(POWER(G970,2))</f>
        <v>-9.8091032073190778</v>
      </c>
      <c r="K970">
        <f t="shared" si="129"/>
        <v>-9.2268091859255872</v>
      </c>
      <c r="L970">
        <f t="shared" si="130"/>
        <v>-3.3293389701796112</v>
      </c>
      <c r="M970">
        <f t="shared" si="131"/>
        <v>-18.812746816281191</v>
      </c>
      <c r="N970">
        <f t="shared" si="132"/>
        <v>-6.788266142874801</v>
      </c>
      <c r="O970">
        <f>K970/m_</f>
        <v>-9.2268091859255872</v>
      </c>
      <c r="P970">
        <f>L970/m_</f>
        <v>-3.3293389701796112</v>
      </c>
      <c r="Q970">
        <f>M970+O970*Dt/2</f>
        <v>-19.274087275577472</v>
      </c>
      <c r="R970">
        <f>N970+P970*Dt/2</f>
        <v>-6.9547330913837815</v>
      </c>
      <c r="S970">
        <f>x/r_</f>
        <v>0.94063734081406147</v>
      </c>
      <c r="T970">
        <f>y/r_</f>
        <v>0.33941330714374052</v>
      </c>
      <c r="U970">
        <f>S970+M970*Dt/2</f>
        <v>1.8873791418627661E-15</v>
      </c>
      <c r="V970">
        <f>T970+N970*Dt/2</f>
        <v>4.4408920985006262E-16</v>
      </c>
      <c r="W970">
        <f t="shared" si="133"/>
        <v>-1.7414487203463723E-14</v>
      </c>
      <c r="X970">
        <f t="shared" si="134"/>
        <v>-4.3561168926760442E-15</v>
      </c>
      <c r="Y970">
        <f>W970/m_</f>
        <v>-1.7414487203463723E-14</v>
      </c>
      <c r="Z970">
        <f>X970/m_</f>
        <v>-4.3561168926760442E-15</v>
      </c>
      <c r="AA970">
        <f>Q970*Dt</f>
        <v>-1.9274087275577472</v>
      </c>
      <c r="AB970">
        <f>R970*Dt</f>
        <v>-0.69547330913837824</v>
      </c>
      <c r="AC970">
        <f>Y970*Dt</f>
        <v>-1.7414487203463724E-15</v>
      </c>
      <c r="AD970">
        <f>Z970*Dt</f>
        <v>-4.3561168926760446E-16</v>
      </c>
    </row>
    <row r="971" spans="6:30" x14ac:dyDescent="0.25">
      <c r="F971">
        <f>F970+Dt</f>
        <v>95.499999999998849</v>
      </c>
      <c r="G971">
        <f t="shared" si="126"/>
        <v>6376740.1117208432</v>
      </c>
      <c r="H971">
        <f t="shared" si="127"/>
        <v>5998200.1407820433</v>
      </c>
      <c r="I971">
        <f t="shared" si="128"/>
        <v>2164349.6768202283</v>
      </c>
      <c r="J971">
        <f>-G_*M*m_/(POWER(G971,2))</f>
        <v>-9.8091095112617879</v>
      </c>
      <c r="K971">
        <f t="shared" si="129"/>
        <v>-9.2268151156499041</v>
      </c>
      <c r="L971">
        <f t="shared" si="130"/>
        <v>-3.3293411098205166</v>
      </c>
      <c r="M971">
        <f t="shared" si="131"/>
        <v>-18.812746816281191</v>
      </c>
      <c r="N971">
        <f t="shared" si="132"/>
        <v>-6.788266142874801</v>
      </c>
      <c r="O971">
        <f>K971/m_</f>
        <v>-9.2268151156499041</v>
      </c>
      <c r="P971">
        <f>L971/m_</f>
        <v>-3.3293411098205166</v>
      </c>
      <c r="Q971">
        <f>M971+O971*Dt/2</f>
        <v>-19.274087572063685</v>
      </c>
      <c r="R971">
        <f>N971+P971*Dt/2</f>
        <v>-6.9547331983658269</v>
      </c>
      <c r="S971">
        <f>x/r_</f>
        <v>0.94063734081406147</v>
      </c>
      <c r="T971">
        <f>y/r_</f>
        <v>0.33941330714374052</v>
      </c>
      <c r="U971">
        <f>S971+M971*Dt/2</f>
        <v>1.8873791418627661E-15</v>
      </c>
      <c r="V971">
        <f>T971+N971*Dt/2</f>
        <v>4.4408920985006262E-16</v>
      </c>
      <c r="W971">
        <f t="shared" si="133"/>
        <v>-1.7414498395101716E-14</v>
      </c>
      <c r="X971">
        <f t="shared" si="134"/>
        <v>-4.3561196921889813E-15</v>
      </c>
      <c r="Y971">
        <f>W971/m_</f>
        <v>-1.7414498395101716E-14</v>
      </c>
      <c r="Z971">
        <f>X971/m_</f>
        <v>-4.3561196921889813E-15</v>
      </c>
      <c r="AA971">
        <f>Q971*Dt</f>
        <v>-1.9274087572063685</v>
      </c>
      <c r="AB971">
        <f>R971*Dt</f>
        <v>-0.69547331983658278</v>
      </c>
      <c r="AC971">
        <f>Y971*Dt</f>
        <v>-1.7414498395101718E-15</v>
      </c>
      <c r="AD971">
        <f>Z971*Dt</f>
        <v>-4.3561196921889817E-16</v>
      </c>
    </row>
    <row r="972" spans="6:30" x14ac:dyDescent="0.25">
      <c r="F972">
        <f>F971+Dt</f>
        <v>95.599999999998843</v>
      </c>
      <c r="G972">
        <f t="shared" si="126"/>
        <v>6376738.0626752954</v>
      </c>
      <c r="H972">
        <f t="shared" si="127"/>
        <v>5998198.2133732857</v>
      </c>
      <c r="I972">
        <f t="shared" si="128"/>
        <v>2164348.9813469085</v>
      </c>
      <c r="J972">
        <f>-G_*M*m_/(POWER(G972,2))</f>
        <v>-9.8091158152106743</v>
      </c>
      <c r="K972">
        <f t="shared" si="129"/>
        <v>-9.2268210453800314</v>
      </c>
      <c r="L972">
        <f t="shared" si="130"/>
        <v>-3.3293432494635189</v>
      </c>
      <c r="M972">
        <f t="shared" si="131"/>
        <v>-18.812746816281191</v>
      </c>
      <c r="N972">
        <f t="shared" si="132"/>
        <v>-6.788266142874801</v>
      </c>
      <c r="O972">
        <f>K972/m_</f>
        <v>-9.2268210453800314</v>
      </c>
      <c r="P972">
        <f>L972/m_</f>
        <v>-3.3293432494635189</v>
      </c>
      <c r="Q972">
        <f>M972+O972*Dt/2</f>
        <v>-19.274087868550193</v>
      </c>
      <c r="R972">
        <f>N972+P972*Dt/2</f>
        <v>-6.9547333053479772</v>
      </c>
      <c r="S972">
        <f>x/r_</f>
        <v>0.94063734081406147</v>
      </c>
      <c r="T972">
        <f>y/r_</f>
        <v>0.33941330714374052</v>
      </c>
      <c r="U972">
        <f>S972+M972*Dt/2</f>
        <v>1.8873791418627661E-15</v>
      </c>
      <c r="V972">
        <f>T972+N972*Dt/2</f>
        <v>4.4408920985006262E-16</v>
      </c>
      <c r="W972">
        <f t="shared" si="133"/>
        <v>-1.7414509586750675E-14</v>
      </c>
      <c r="X972">
        <f t="shared" si="134"/>
        <v>-4.3561224917046612E-15</v>
      </c>
      <c r="Y972">
        <f>W972/m_</f>
        <v>-1.7414509586750675E-14</v>
      </c>
      <c r="Z972">
        <f>X972/m_</f>
        <v>-4.3561224917046612E-15</v>
      </c>
      <c r="AA972">
        <f>Q972*Dt</f>
        <v>-1.9274087868550194</v>
      </c>
      <c r="AB972">
        <f>R972*Dt</f>
        <v>-0.69547333053479776</v>
      </c>
      <c r="AC972">
        <f>Y972*Dt</f>
        <v>-1.7414509586750676E-15</v>
      </c>
      <c r="AD972">
        <f>Z972*Dt</f>
        <v>-4.3561224917046615E-16</v>
      </c>
    </row>
    <row r="973" spans="6:30" x14ac:dyDescent="0.25">
      <c r="F973">
        <f>F972+Dt</f>
        <v>95.699999999998838</v>
      </c>
      <c r="G973">
        <f t="shared" si="126"/>
        <v>6376736.0136297159</v>
      </c>
      <c r="H973">
        <f t="shared" si="127"/>
        <v>5998196.2859644992</v>
      </c>
      <c r="I973">
        <f t="shared" si="128"/>
        <v>2164348.2858735779</v>
      </c>
      <c r="J973">
        <f>-G_*M*m_/(POWER(G973,2))</f>
        <v>-9.8091221191657336</v>
      </c>
      <c r="K973">
        <f t="shared" si="129"/>
        <v>-9.2268269751159675</v>
      </c>
      <c r="L973">
        <f t="shared" si="130"/>
        <v>-3.3293453891086164</v>
      </c>
      <c r="M973">
        <f t="shared" si="131"/>
        <v>-18.812746816281191</v>
      </c>
      <c r="N973">
        <f t="shared" si="132"/>
        <v>-6.788266142874801</v>
      </c>
      <c r="O973">
        <f>K973/m_</f>
        <v>-9.2268269751159675</v>
      </c>
      <c r="P973">
        <f>L973/m_</f>
        <v>-3.3293453891086164</v>
      </c>
      <c r="Q973">
        <f>M973+O973*Dt/2</f>
        <v>-19.274088165036989</v>
      </c>
      <c r="R973">
        <f>N973+P973*Dt/2</f>
        <v>-6.9547334123302322</v>
      </c>
      <c r="S973">
        <f>x/r_</f>
        <v>0.94063734081406147</v>
      </c>
      <c r="T973">
        <f>y/r_</f>
        <v>0.33941330714374052</v>
      </c>
      <c r="U973">
        <f>S973+M973*Dt/2</f>
        <v>1.8873791418627661E-15</v>
      </c>
      <c r="V973">
        <f>T973+N973*Dt/2</f>
        <v>4.4408920985006262E-16</v>
      </c>
      <c r="W973">
        <f t="shared" si="133"/>
        <v>-1.7414520778410595E-14</v>
      </c>
      <c r="X973">
        <f t="shared" si="134"/>
        <v>-4.3561252912230824E-15</v>
      </c>
      <c r="Y973">
        <f>W973/m_</f>
        <v>-1.7414520778410595E-14</v>
      </c>
      <c r="Z973">
        <f>X973/m_</f>
        <v>-4.3561252912230824E-15</v>
      </c>
      <c r="AA973">
        <f>Q973*Dt</f>
        <v>-1.9274088165036991</v>
      </c>
      <c r="AB973">
        <f>R973*Dt</f>
        <v>-0.69547334123302329</v>
      </c>
      <c r="AC973">
        <f>Y973*Dt</f>
        <v>-1.7414520778410596E-15</v>
      </c>
      <c r="AD973">
        <f>Z973*Dt</f>
        <v>-4.3561252912230826E-16</v>
      </c>
    </row>
    <row r="974" spans="6:30" x14ac:dyDescent="0.25">
      <c r="F974">
        <f>F973+Dt</f>
        <v>95.799999999998832</v>
      </c>
      <c r="G974">
        <f t="shared" si="126"/>
        <v>6376733.9645841056</v>
      </c>
      <c r="H974">
        <f t="shared" si="127"/>
        <v>5998194.3585556829</v>
      </c>
      <c r="I974">
        <f t="shared" si="128"/>
        <v>2164347.5904002367</v>
      </c>
      <c r="J974">
        <f>-G_*M*m_/(POWER(G974,2))</f>
        <v>-9.8091284231269658</v>
      </c>
      <c r="K974">
        <f t="shared" si="129"/>
        <v>-9.2268329048577069</v>
      </c>
      <c r="L974">
        <f t="shared" si="130"/>
        <v>-3.3293475287558087</v>
      </c>
      <c r="M974">
        <f t="shared" si="131"/>
        <v>-18.812746816281191</v>
      </c>
      <c r="N974">
        <f t="shared" si="132"/>
        <v>-6.788266142874801</v>
      </c>
      <c r="O974">
        <f>K974/m_</f>
        <v>-9.2268329048577069</v>
      </c>
      <c r="P974">
        <f>L974/m_</f>
        <v>-3.3293475287558087</v>
      </c>
      <c r="Q974">
        <f>M974+O974*Dt/2</f>
        <v>-19.274088461524077</v>
      </c>
      <c r="R974">
        <f>N974+P974*Dt/2</f>
        <v>-6.9547335193125912</v>
      </c>
      <c r="S974">
        <f>x/r_</f>
        <v>0.94063734081406147</v>
      </c>
      <c r="T974">
        <f>y/r_</f>
        <v>0.33941330714374052</v>
      </c>
      <c r="U974">
        <f>S974+M974*Dt/2</f>
        <v>1.8873791418627661E-15</v>
      </c>
      <c r="V974">
        <f>T974+N974*Dt/2</f>
        <v>4.4408920985006262E-16</v>
      </c>
      <c r="W974">
        <f t="shared" si="133"/>
        <v>-1.7414531970081472E-14</v>
      </c>
      <c r="X974">
        <f t="shared" si="134"/>
        <v>-4.3561280907442449E-15</v>
      </c>
      <c r="Y974">
        <f>W974/m_</f>
        <v>-1.7414531970081472E-14</v>
      </c>
      <c r="Z974">
        <f>X974/m_</f>
        <v>-4.3561280907442449E-15</v>
      </c>
      <c r="AA974">
        <f>Q974*Dt</f>
        <v>-1.9274088461524077</v>
      </c>
      <c r="AB974">
        <f>R974*Dt</f>
        <v>-0.69547335193125914</v>
      </c>
      <c r="AC974">
        <f>Y974*Dt</f>
        <v>-1.7414531970081473E-15</v>
      </c>
      <c r="AD974">
        <f>Z974*Dt</f>
        <v>-4.356128090744245E-16</v>
      </c>
    </row>
    <row r="975" spans="6:30" x14ac:dyDescent="0.25">
      <c r="F975">
        <f>F974+Dt</f>
        <v>95.899999999998826</v>
      </c>
      <c r="G975">
        <f t="shared" si="126"/>
        <v>6376731.9155384647</v>
      </c>
      <c r="H975">
        <f t="shared" si="127"/>
        <v>5998192.4311468368</v>
      </c>
      <c r="I975">
        <f t="shared" si="128"/>
        <v>2164346.8949268847</v>
      </c>
      <c r="J975">
        <f>-G_*M*m_/(POWER(G975,2))</f>
        <v>-9.809134727094369</v>
      </c>
      <c r="K975">
        <f t="shared" si="129"/>
        <v>-9.2268388346052514</v>
      </c>
      <c r="L975">
        <f t="shared" si="130"/>
        <v>-3.3293496684050949</v>
      </c>
      <c r="M975">
        <f t="shared" si="131"/>
        <v>-18.812746816281191</v>
      </c>
      <c r="N975">
        <f t="shared" si="132"/>
        <v>-6.788266142874801</v>
      </c>
      <c r="O975">
        <f>K975/m_</f>
        <v>-9.2268388346052514</v>
      </c>
      <c r="P975">
        <f>L975/m_</f>
        <v>-3.3293496684050949</v>
      </c>
      <c r="Q975">
        <f>M975+O975*Dt/2</f>
        <v>-19.274088758011452</v>
      </c>
      <c r="R975">
        <f>N975+P975*Dt/2</f>
        <v>-6.9547336262950559</v>
      </c>
      <c r="S975">
        <f>x/r_</f>
        <v>0.94063734081406147</v>
      </c>
      <c r="T975">
        <f>y/r_</f>
        <v>0.33941330714374052</v>
      </c>
      <c r="U975">
        <f>S975+M975*Dt/2</f>
        <v>1.8873791418627661E-15</v>
      </c>
      <c r="V975">
        <f>T975+N975*Dt/2</f>
        <v>4.4408920985006262E-16</v>
      </c>
      <c r="W975">
        <f t="shared" si="133"/>
        <v>-1.7414543161763304E-14</v>
      </c>
      <c r="X975">
        <f t="shared" si="134"/>
        <v>-4.3561308902681479E-15</v>
      </c>
      <c r="Y975">
        <f>W975/m_</f>
        <v>-1.7414543161763304E-14</v>
      </c>
      <c r="Z975">
        <f>X975/m_</f>
        <v>-4.3561308902681479E-15</v>
      </c>
      <c r="AA975">
        <f>Q975*Dt</f>
        <v>-1.9274088758011452</v>
      </c>
      <c r="AB975">
        <f>R975*Dt</f>
        <v>-0.69547336262950565</v>
      </c>
      <c r="AC975">
        <f>Y975*Dt</f>
        <v>-1.7414543161763304E-15</v>
      </c>
      <c r="AD975">
        <f>Z975*Dt</f>
        <v>-4.3561308902681482E-16</v>
      </c>
    </row>
    <row r="976" spans="6:30" x14ac:dyDescent="0.25">
      <c r="F976">
        <f>F975+Dt</f>
        <v>95.99999999999882</v>
      </c>
      <c r="G976">
        <f t="shared" si="126"/>
        <v>6376729.8664927902</v>
      </c>
      <c r="H976">
        <f t="shared" si="127"/>
        <v>5998190.5037379609</v>
      </c>
      <c r="I976">
        <f t="shared" si="128"/>
        <v>2164346.199453522</v>
      </c>
      <c r="J976">
        <f>-G_*M*m_/(POWER(G976,2))</f>
        <v>-9.8091410310679521</v>
      </c>
      <c r="K976">
        <f t="shared" si="129"/>
        <v>-9.22684476435861</v>
      </c>
      <c r="L976">
        <f t="shared" si="130"/>
        <v>-3.3293518080564795</v>
      </c>
      <c r="M976">
        <f t="shared" si="131"/>
        <v>-18.812746816281191</v>
      </c>
      <c r="N976">
        <f t="shared" si="132"/>
        <v>-6.788266142874801</v>
      </c>
      <c r="O976">
        <f>K976/m_</f>
        <v>-9.22684476435861</v>
      </c>
      <c r="P976">
        <f>L976/m_</f>
        <v>-3.3293518080564795</v>
      </c>
      <c r="Q976">
        <f>M976+O976*Dt/2</f>
        <v>-19.274089054499122</v>
      </c>
      <c r="R976">
        <f>N976+P976*Dt/2</f>
        <v>-6.9547337332776253</v>
      </c>
      <c r="S976">
        <f>x/r_</f>
        <v>0.94063734081406147</v>
      </c>
      <c r="T976">
        <f>y/r_</f>
        <v>0.33941330714374052</v>
      </c>
      <c r="U976">
        <f>S976+M976*Dt/2</f>
        <v>1.8873791418627661E-15</v>
      </c>
      <c r="V976">
        <f>T976+N976*Dt/2</f>
        <v>4.4408920985006262E-16</v>
      </c>
      <c r="W976">
        <f t="shared" si="133"/>
        <v>-1.7414554353456111E-14</v>
      </c>
      <c r="X976">
        <f t="shared" si="134"/>
        <v>-4.3561336897947954E-15</v>
      </c>
      <c r="Y976">
        <f>W976/m_</f>
        <v>-1.7414554353456111E-14</v>
      </c>
      <c r="Z976">
        <f>X976/m_</f>
        <v>-4.3561336897947954E-15</v>
      </c>
      <c r="AA976">
        <f>Q976*Dt</f>
        <v>-1.9274089054499122</v>
      </c>
      <c r="AB976">
        <f>R976*Dt</f>
        <v>-0.6954733733277626</v>
      </c>
      <c r="AC976">
        <f>Y976*Dt</f>
        <v>-1.7414554353456111E-15</v>
      </c>
      <c r="AD976">
        <f>Z976*Dt</f>
        <v>-4.3561336897947957E-16</v>
      </c>
    </row>
    <row r="977" spans="6:30" x14ac:dyDescent="0.25">
      <c r="F977">
        <f>F976+Dt</f>
        <v>96.099999999998815</v>
      </c>
      <c r="G977">
        <f t="shared" si="126"/>
        <v>6376727.8174470849</v>
      </c>
      <c r="H977">
        <f t="shared" si="127"/>
        <v>5998188.5763290552</v>
      </c>
      <c r="I977">
        <f t="shared" si="128"/>
        <v>2164345.5039801486</v>
      </c>
      <c r="J977">
        <f>-G_*M*m_/(POWER(G977,2))</f>
        <v>-9.8091473350477081</v>
      </c>
      <c r="K977">
        <f t="shared" si="129"/>
        <v>-9.2268506941177755</v>
      </c>
      <c r="L977">
        <f t="shared" si="130"/>
        <v>-3.3293539477099587</v>
      </c>
      <c r="M977">
        <f t="shared" si="131"/>
        <v>-18.812746816281191</v>
      </c>
      <c r="N977">
        <f t="shared" si="132"/>
        <v>-6.788266142874801</v>
      </c>
      <c r="O977">
        <f>K977/m_</f>
        <v>-9.2268506941177755</v>
      </c>
      <c r="P977">
        <f>L977/m_</f>
        <v>-3.3293539477099587</v>
      </c>
      <c r="Q977">
        <f>M977+O977*Dt/2</f>
        <v>-19.274089350987079</v>
      </c>
      <c r="R977">
        <f>N977+P977*Dt/2</f>
        <v>-6.9547338402602987</v>
      </c>
      <c r="S977">
        <f>x/r_</f>
        <v>0.94063734081406147</v>
      </c>
      <c r="T977">
        <f>y/r_</f>
        <v>0.33941330714374052</v>
      </c>
      <c r="U977">
        <f>S977+M977*Dt/2</f>
        <v>1.8873791418627661E-15</v>
      </c>
      <c r="V977">
        <f>T977+N977*Dt/2</f>
        <v>4.4408920985006262E-16</v>
      </c>
      <c r="W977">
        <f t="shared" si="133"/>
        <v>-1.7414565545159876E-14</v>
      </c>
      <c r="X977">
        <f t="shared" si="134"/>
        <v>-4.3561364893241841E-15</v>
      </c>
      <c r="Y977">
        <f>W977/m_</f>
        <v>-1.7414565545159876E-14</v>
      </c>
      <c r="Z977">
        <f>X977/m_</f>
        <v>-4.3561364893241841E-15</v>
      </c>
      <c r="AA977">
        <f>Q977*Dt</f>
        <v>-1.927408935098708</v>
      </c>
      <c r="AB977">
        <f>R977*Dt</f>
        <v>-0.69547338402602987</v>
      </c>
      <c r="AC977">
        <f>Y977*Dt</f>
        <v>-1.7414565545159876E-15</v>
      </c>
      <c r="AD977">
        <f>Z977*Dt</f>
        <v>-4.3561364893241844E-16</v>
      </c>
    </row>
    <row r="978" spans="6:30" x14ac:dyDescent="0.25">
      <c r="F978">
        <f>F977+Dt</f>
        <v>96.199999999998809</v>
      </c>
      <c r="G978">
        <f t="shared" ref="G978:G1041" si="135">SQRT(POWER(H978,2)+POWER(I978,2))</f>
        <v>6376725.768401348</v>
      </c>
      <c r="H978">
        <f t="shared" ref="H978:H1041" si="136">H977+AA977</f>
        <v>5998186.6489201197</v>
      </c>
      <c r="I978">
        <f t="shared" ref="I978:I1041" si="137">I977+AB977</f>
        <v>2164344.8085067645</v>
      </c>
      <c r="J978">
        <f>-G_*M*m_/(POWER(G978,2))</f>
        <v>-9.8091536390336351</v>
      </c>
      <c r="K978">
        <f t="shared" ref="K978:K1041" si="138">J978*H978/G978</f>
        <v>-9.2268566238827443</v>
      </c>
      <c r="L978">
        <f t="shared" ref="L978:L1041" si="139">J978*I978/G978</f>
        <v>-3.3293560873655332</v>
      </c>
      <c r="M978">
        <f t="shared" ref="M978:M1041" si="140">M977+AC977</f>
        <v>-18.812746816281191</v>
      </c>
      <c r="N978">
        <f t="shared" ref="N978:N1041" si="141">N977+AD977</f>
        <v>-6.788266142874801</v>
      </c>
      <c r="O978">
        <f>K978/m_</f>
        <v>-9.2268566238827443</v>
      </c>
      <c r="P978">
        <f>L978/m_</f>
        <v>-3.3293560873655332</v>
      </c>
      <c r="Q978">
        <f>M978+O978*Dt/2</f>
        <v>-19.274089647475328</v>
      </c>
      <c r="R978">
        <f>N978+P978*Dt/2</f>
        <v>-6.9547339472430778</v>
      </c>
      <c r="S978">
        <f>x/r_</f>
        <v>0.94063734081406147</v>
      </c>
      <c r="T978">
        <f>y/r_</f>
        <v>0.33941330714374052</v>
      </c>
      <c r="U978">
        <f>S978+M978*Dt/2</f>
        <v>1.8873791418627661E-15</v>
      </c>
      <c r="V978">
        <f>T978+N978*Dt/2</f>
        <v>4.4408920985006262E-16</v>
      </c>
      <c r="W978">
        <f t="shared" ref="W978:W1041" si="142">K978*U978</f>
        <v>-1.7414576736874594E-14</v>
      </c>
      <c r="X978">
        <f t="shared" ref="X978:X1041" si="143">J978*V978</f>
        <v>-4.3561392888563134E-15</v>
      </c>
      <c r="Y978">
        <f>W978/m_</f>
        <v>-1.7414576736874594E-14</v>
      </c>
      <c r="Z978">
        <f>X978/m_</f>
        <v>-4.3561392888563134E-15</v>
      </c>
      <c r="AA978">
        <f>Q978*Dt</f>
        <v>-1.927408964747533</v>
      </c>
      <c r="AB978">
        <f>R978*Dt</f>
        <v>-0.6954733947243078</v>
      </c>
      <c r="AC978">
        <f>Y978*Dt</f>
        <v>-1.7414576736874594E-15</v>
      </c>
      <c r="AD978">
        <f>Z978*Dt</f>
        <v>-4.3561392888563135E-16</v>
      </c>
    </row>
    <row r="979" spans="6:30" x14ac:dyDescent="0.25">
      <c r="F979">
        <f>F978+Dt</f>
        <v>96.299999999998803</v>
      </c>
      <c r="G979">
        <f t="shared" si="135"/>
        <v>6376723.7193555804</v>
      </c>
      <c r="H979">
        <f t="shared" si="136"/>
        <v>5998184.7215111554</v>
      </c>
      <c r="I979">
        <f t="shared" si="137"/>
        <v>2164344.1130333696</v>
      </c>
      <c r="J979">
        <f>-G_*M*m_/(POWER(G979,2))</f>
        <v>-9.809159943025735</v>
      </c>
      <c r="K979">
        <f t="shared" si="138"/>
        <v>-9.22686255365352</v>
      </c>
      <c r="L979">
        <f t="shared" si="139"/>
        <v>-3.3293582270232016</v>
      </c>
      <c r="M979">
        <f t="shared" si="140"/>
        <v>-18.812746816281191</v>
      </c>
      <c r="N979">
        <f t="shared" si="141"/>
        <v>-6.788266142874801</v>
      </c>
      <c r="O979">
        <f>K979/m_</f>
        <v>-9.22686255365352</v>
      </c>
      <c r="P979">
        <f>L979/m_</f>
        <v>-3.3293582270232016</v>
      </c>
      <c r="Q979">
        <f>M979+O979*Dt/2</f>
        <v>-19.274089943963865</v>
      </c>
      <c r="R979">
        <f>N979+P979*Dt/2</f>
        <v>-6.9547340542259608</v>
      </c>
      <c r="S979">
        <f>x/r_</f>
        <v>0.94063734081406147</v>
      </c>
      <c r="T979">
        <f>y/r_</f>
        <v>0.33941330714374052</v>
      </c>
      <c r="U979">
        <f>S979+M979*Dt/2</f>
        <v>1.8873791418627661E-15</v>
      </c>
      <c r="V979">
        <f>T979+N979*Dt/2</f>
        <v>4.4408920985006262E-16</v>
      </c>
      <c r="W979">
        <f t="shared" si="142"/>
        <v>-1.7414587928600271E-14</v>
      </c>
      <c r="X979">
        <f t="shared" si="143"/>
        <v>-4.3561420883911839E-15</v>
      </c>
      <c r="Y979">
        <f>W979/m_</f>
        <v>-1.7414587928600271E-14</v>
      </c>
      <c r="Z979">
        <f>X979/m_</f>
        <v>-4.3561420883911839E-15</v>
      </c>
      <c r="AA979">
        <f>Q979*Dt</f>
        <v>-1.9274089943963866</v>
      </c>
      <c r="AB979">
        <f>R979*Dt</f>
        <v>-0.69547340542259617</v>
      </c>
      <c r="AC979">
        <f>Y979*Dt</f>
        <v>-1.7414587928600272E-15</v>
      </c>
      <c r="AD979">
        <f>Z979*Dt</f>
        <v>-4.3561420883911843E-16</v>
      </c>
    </row>
    <row r="980" spans="6:30" x14ac:dyDescent="0.25">
      <c r="F980">
        <f>F979+Dt</f>
        <v>96.399999999998798</v>
      </c>
      <c r="G980">
        <f t="shared" si="135"/>
        <v>6376721.6703097811</v>
      </c>
      <c r="H980">
        <f t="shared" si="136"/>
        <v>5998182.7941021612</v>
      </c>
      <c r="I980">
        <f t="shared" si="137"/>
        <v>2164343.4175599641</v>
      </c>
      <c r="J980">
        <f>-G_*M*m_/(POWER(G980,2))</f>
        <v>-9.8091662470240113</v>
      </c>
      <c r="K980">
        <f t="shared" si="138"/>
        <v>-9.2268684834301045</v>
      </c>
      <c r="L980">
        <f t="shared" si="139"/>
        <v>-3.3293603666829674</v>
      </c>
      <c r="M980">
        <f t="shared" si="140"/>
        <v>-18.812746816281191</v>
      </c>
      <c r="N980">
        <f t="shared" si="141"/>
        <v>-6.788266142874801</v>
      </c>
      <c r="O980">
        <f>K980/m_</f>
        <v>-9.2268684834301045</v>
      </c>
      <c r="P980">
        <f>L980/m_</f>
        <v>-3.3293603666829674</v>
      </c>
      <c r="Q980">
        <f>M980+O980*Dt/2</f>
        <v>-19.274090240452697</v>
      </c>
      <c r="R980">
        <f>N980+P980*Dt/2</f>
        <v>-6.9547341612089495</v>
      </c>
      <c r="S980">
        <f>x/r_</f>
        <v>0.94063734081406147</v>
      </c>
      <c r="T980">
        <f>y/r_</f>
        <v>0.33941330714374052</v>
      </c>
      <c r="U980">
        <f>S980+M980*Dt/2</f>
        <v>1.8873791418627661E-15</v>
      </c>
      <c r="V980">
        <f>T980+N980*Dt/2</f>
        <v>4.4408920985006262E-16</v>
      </c>
      <c r="W980">
        <f t="shared" si="142"/>
        <v>-1.7414599120336913E-14</v>
      </c>
      <c r="X980">
        <f t="shared" si="143"/>
        <v>-4.3561448879287973E-15</v>
      </c>
      <c r="Y980">
        <f>W980/m_</f>
        <v>-1.7414599120336913E-14</v>
      </c>
      <c r="Z980">
        <f>X980/m_</f>
        <v>-4.3561448879287973E-15</v>
      </c>
      <c r="AA980">
        <f>Q980*Dt</f>
        <v>-1.9274090240452697</v>
      </c>
      <c r="AB980">
        <f>R980*Dt</f>
        <v>-0.69547341612089497</v>
      </c>
      <c r="AC980">
        <f>Y980*Dt</f>
        <v>-1.7414599120336914E-15</v>
      </c>
      <c r="AD980">
        <f>Z980*Dt</f>
        <v>-4.3561448879287974E-16</v>
      </c>
    </row>
    <row r="981" spans="6:30" x14ac:dyDescent="0.25">
      <c r="F981">
        <f>F980+Dt</f>
        <v>96.499999999998792</v>
      </c>
      <c r="G981">
        <f t="shared" si="135"/>
        <v>6376719.6212639492</v>
      </c>
      <c r="H981">
        <f t="shared" si="136"/>
        <v>5998180.8666931372</v>
      </c>
      <c r="I981">
        <f t="shared" si="137"/>
        <v>2164342.7220865479</v>
      </c>
      <c r="J981">
        <f>-G_*M*m_/(POWER(G981,2))</f>
        <v>-9.809172551028464</v>
      </c>
      <c r="K981">
        <f t="shared" si="138"/>
        <v>-9.2268744132125011</v>
      </c>
      <c r="L981">
        <f t="shared" si="139"/>
        <v>-3.3293625063448293</v>
      </c>
      <c r="M981">
        <f t="shared" si="140"/>
        <v>-18.812746816281191</v>
      </c>
      <c r="N981">
        <f t="shared" si="141"/>
        <v>-6.788266142874801</v>
      </c>
      <c r="O981">
        <f>K981/m_</f>
        <v>-9.2268744132125011</v>
      </c>
      <c r="P981">
        <f>L981/m_</f>
        <v>-3.3293625063448293</v>
      </c>
      <c r="Q981">
        <f>M981+O981*Dt/2</f>
        <v>-19.274090536941817</v>
      </c>
      <c r="R981">
        <f>N981+P981*Dt/2</f>
        <v>-6.9547342681920421</v>
      </c>
      <c r="S981">
        <f>x/r_</f>
        <v>0.94063734081406147</v>
      </c>
      <c r="T981">
        <f>y/r_</f>
        <v>0.33941330714374052</v>
      </c>
      <c r="U981">
        <f>S981+M981*Dt/2</f>
        <v>1.8873791418627661E-15</v>
      </c>
      <c r="V981">
        <f>T981+N981*Dt/2</f>
        <v>4.4408920985006262E-16</v>
      </c>
      <c r="W981">
        <f t="shared" si="142"/>
        <v>-1.7414610312084524E-14</v>
      </c>
      <c r="X981">
        <f t="shared" si="143"/>
        <v>-4.3561476874691536E-15</v>
      </c>
      <c r="Y981">
        <f>W981/m_</f>
        <v>-1.7414610312084524E-14</v>
      </c>
      <c r="Z981">
        <f>X981/m_</f>
        <v>-4.3561476874691536E-15</v>
      </c>
      <c r="AA981">
        <f>Q981*Dt</f>
        <v>-1.9274090536941817</v>
      </c>
      <c r="AB981">
        <f>R981*Dt</f>
        <v>-0.69547342681920421</v>
      </c>
      <c r="AC981">
        <f>Y981*Dt</f>
        <v>-1.7414610312084524E-15</v>
      </c>
      <c r="AD981">
        <f>Z981*Dt</f>
        <v>-4.3561476874691538E-16</v>
      </c>
    </row>
    <row r="982" spans="6:30" x14ac:dyDescent="0.25">
      <c r="F982">
        <f>F981+Dt</f>
        <v>96.599999999998786</v>
      </c>
      <c r="G982">
        <f t="shared" si="135"/>
        <v>6376717.5722180856</v>
      </c>
      <c r="H982">
        <f t="shared" si="136"/>
        <v>5998178.9392840834</v>
      </c>
      <c r="I982">
        <f t="shared" si="137"/>
        <v>2164342.0266131209</v>
      </c>
      <c r="J982">
        <f>-G_*M*m_/(POWER(G982,2))</f>
        <v>-9.8091788550390913</v>
      </c>
      <c r="K982">
        <f t="shared" si="138"/>
        <v>-9.2268803430007065</v>
      </c>
      <c r="L982">
        <f t="shared" si="139"/>
        <v>-3.3293646460087873</v>
      </c>
      <c r="M982">
        <f t="shared" si="140"/>
        <v>-18.812746816281191</v>
      </c>
      <c r="N982">
        <f t="shared" si="141"/>
        <v>-6.788266142874801</v>
      </c>
      <c r="O982">
        <f>K982/m_</f>
        <v>-9.2268803430007065</v>
      </c>
      <c r="P982">
        <f>L982/m_</f>
        <v>-3.3293646460087873</v>
      </c>
      <c r="Q982">
        <f>M982+O982*Dt/2</f>
        <v>-19.274090833431227</v>
      </c>
      <c r="R982">
        <f>N982+P982*Dt/2</f>
        <v>-6.9547343751752404</v>
      </c>
      <c r="S982">
        <f>x/r_</f>
        <v>0.94063734081406147</v>
      </c>
      <c r="T982">
        <f>y/r_</f>
        <v>0.33941330714374052</v>
      </c>
      <c r="U982">
        <f>S982+M982*Dt/2</f>
        <v>1.8873791418627661E-15</v>
      </c>
      <c r="V982">
        <f>T982+N982*Dt/2</f>
        <v>4.4408920985006262E-16</v>
      </c>
      <c r="W982">
        <f t="shared" si="142"/>
        <v>-1.7414621503843099E-14</v>
      </c>
      <c r="X982">
        <f t="shared" si="143"/>
        <v>-4.3561504870122519E-15</v>
      </c>
      <c r="Y982">
        <f>W982/m_</f>
        <v>-1.7414621503843099E-14</v>
      </c>
      <c r="Z982">
        <f>X982/m_</f>
        <v>-4.3561504870122519E-15</v>
      </c>
      <c r="AA982">
        <f>Q982*Dt</f>
        <v>-1.9274090833431228</v>
      </c>
      <c r="AB982">
        <f>R982*Dt</f>
        <v>-0.69547343751752411</v>
      </c>
      <c r="AC982">
        <f>Y982*Dt</f>
        <v>-1.7414621503843101E-15</v>
      </c>
      <c r="AD982">
        <f>Z982*Dt</f>
        <v>-4.3561504870122519E-16</v>
      </c>
    </row>
    <row r="983" spans="6:30" x14ac:dyDescent="0.25">
      <c r="F983">
        <f>F982+Dt</f>
        <v>96.699999999998781</v>
      </c>
      <c r="G983">
        <f t="shared" si="135"/>
        <v>6376715.5231721923</v>
      </c>
      <c r="H983">
        <f t="shared" si="136"/>
        <v>5998177.0118749999</v>
      </c>
      <c r="I983">
        <f t="shared" si="137"/>
        <v>2164341.3311396833</v>
      </c>
      <c r="J983">
        <f>-G_*M*m_/(POWER(G983,2))</f>
        <v>-9.8091851590558878</v>
      </c>
      <c r="K983">
        <f t="shared" si="138"/>
        <v>-9.2268862727947099</v>
      </c>
      <c r="L983">
        <f t="shared" si="139"/>
        <v>-3.3293667856748379</v>
      </c>
      <c r="M983">
        <f t="shared" si="140"/>
        <v>-18.812746816281191</v>
      </c>
      <c r="N983">
        <f t="shared" si="141"/>
        <v>-6.788266142874801</v>
      </c>
      <c r="O983">
        <f>K983/m_</f>
        <v>-9.2268862727947099</v>
      </c>
      <c r="P983">
        <f>L983/m_</f>
        <v>-3.3293667856748379</v>
      </c>
      <c r="Q983">
        <f>M983+O983*Dt/2</f>
        <v>-19.274091129920926</v>
      </c>
      <c r="R983">
        <f>N983+P983*Dt/2</f>
        <v>-6.9547344821585426</v>
      </c>
      <c r="S983">
        <f>x/r_</f>
        <v>0.94063734081406147</v>
      </c>
      <c r="T983">
        <f>y/r_</f>
        <v>0.33941330714374052</v>
      </c>
      <c r="U983">
        <f>S983+M983*Dt/2</f>
        <v>1.8873791418627661E-15</v>
      </c>
      <c r="V983">
        <f>T983+N983*Dt/2</f>
        <v>4.4408920985006262E-16</v>
      </c>
      <c r="W983">
        <f t="shared" si="142"/>
        <v>-1.7414632695612615E-14</v>
      </c>
      <c r="X983">
        <f t="shared" si="143"/>
        <v>-4.35615328655809E-15</v>
      </c>
      <c r="Y983">
        <f>W983/m_</f>
        <v>-1.7414632695612615E-14</v>
      </c>
      <c r="Z983">
        <f>X983/m_</f>
        <v>-4.35615328655809E-15</v>
      </c>
      <c r="AA983">
        <f>Q983*Dt</f>
        <v>-1.9274091129920927</v>
      </c>
      <c r="AB983">
        <f>R983*Dt</f>
        <v>-0.69547344821585433</v>
      </c>
      <c r="AC983">
        <f>Y983*Dt</f>
        <v>-1.7414632695612615E-15</v>
      </c>
      <c r="AD983">
        <f>Z983*Dt</f>
        <v>-4.3561532865580904E-16</v>
      </c>
    </row>
    <row r="984" spans="6:30" x14ac:dyDescent="0.25">
      <c r="F984">
        <f>F983+Dt</f>
        <v>96.799999999998775</v>
      </c>
      <c r="G984">
        <f t="shared" si="135"/>
        <v>6376713.4741262654</v>
      </c>
      <c r="H984">
        <f t="shared" si="136"/>
        <v>5998175.0844658865</v>
      </c>
      <c r="I984">
        <f t="shared" si="137"/>
        <v>2164340.6356662349</v>
      </c>
      <c r="J984">
        <f>-G_*M*m_/(POWER(G984,2))</f>
        <v>-9.8091914630788608</v>
      </c>
      <c r="K984">
        <f t="shared" si="138"/>
        <v>-9.2268922025945272</v>
      </c>
      <c r="L984">
        <f t="shared" si="139"/>
        <v>-3.3293689253429868</v>
      </c>
      <c r="M984">
        <f t="shared" si="140"/>
        <v>-18.812746816281191</v>
      </c>
      <c r="N984">
        <f t="shared" si="141"/>
        <v>-6.788266142874801</v>
      </c>
      <c r="O984">
        <f>K984/m_</f>
        <v>-9.2268922025945272</v>
      </c>
      <c r="P984">
        <f>L984/m_</f>
        <v>-3.3293689253429868</v>
      </c>
      <c r="Q984">
        <f>M984+O984*Dt/2</f>
        <v>-19.274091426410916</v>
      </c>
      <c r="R984">
        <f>N984+P984*Dt/2</f>
        <v>-6.9547345891419505</v>
      </c>
      <c r="S984">
        <f>x/r_</f>
        <v>0.94063734081406147</v>
      </c>
      <c r="T984">
        <f>y/r_</f>
        <v>0.33941330714374052</v>
      </c>
      <c r="U984">
        <f>S984+M984*Dt/2</f>
        <v>1.8873791418627661E-15</v>
      </c>
      <c r="V984">
        <f>T984+N984*Dt/2</f>
        <v>4.4408920985006262E-16</v>
      </c>
      <c r="W984">
        <f t="shared" si="142"/>
        <v>-1.7414643887393105E-14</v>
      </c>
      <c r="X984">
        <f t="shared" si="143"/>
        <v>-4.356156086106671E-15</v>
      </c>
      <c r="Y984">
        <f>W984/m_</f>
        <v>-1.7414643887393105E-14</v>
      </c>
      <c r="Z984">
        <f>X984/m_</f>
        <v>-4.356156086106671E-15</v>
      </c>
      <c r="AA984">
        <f>Q984*Dt</f>
        <v>-1.9274091426410918</v>
      </c>
      <c r="AB984">
        <f>R984*Dt</f>
        <v>-0.6954734589141951</v>
      </c>
      <c r="AC984">
        <f>Y984*Dt</f>
        <v>-1.7414643887393106E-15</v>
      </c>
      <c r="AD984">
        <f>Z984*Dt</f>
        <v>-4.3561560861066712E-16</v>
      </c>
    </row>
    <row r="985" spans="6:30" x14ac:dyDescent="0.25">
      <c r="F985">
        <f>F984+Dt</f>
        <v>96.899999999998769</v>
      </c>
      <c r="G985">
        <f t="shared" si="135"/>
        <v>6376711.4250803078</v>
      </c>
      <c r="H985">
        <f t="shared" si="136"/>
        <v>5998173.1570567442</v>
      </c>
      <c r="I985">
        <f t="shared" si="137"/>
        <v>2164339.9401927758</v>
      </c>
      <c r="J985">
        <f>-G_*M*m_/(POWER(G985,2))</f>
        <v>-9.8091977671080102</v>
      </c>
      <c r="K985">
        <f t="shared" si="138"/>
        <v>-9.2268981324001551</v>
      </c>
      <c r="L985">
        <f t="shared" si="139"/>
        <v>-3.3293710650132309</v>
      </c>
      <c r="M985">
        <f t="shared" si="140"/>
        <v>-18.812746816281191</v>
      </c>
      <c r="N985">
        <f t="shared" si="141"/>
        <v>-6.788266142874801</v>
      </c>
      <c r="O985">
        <f>K985/m_</f>
        <v>-9.2268981324001551</v>
      </c>
      <c r="P985">
        <f>L985/m_</f>
        <v>-3.3293710650132309</v>
      </c>
      <c r="Q985">
        <f>M985+O985*Dt/2</f>
        <v>-19.274091722901197</v>
      </c>
      <c r="R985">
        <f>N985+P985*Dt/2</f>
        <v>-6.9547346961254624</v>
      </c>
      <c r="S985">
        <f>x/r_</f>
        <v>0.94063734081406147</v>
      </c>
      <c r="T985">
        <f>y/r_</f>
        <v>0.33941330714374052</v>
      </c>
      <c r="U985">
        <f>S985+M985*Dt/2</f>
        <v>1.8873791418627661E-15</v>
      </c>
      <c r="V985">
        <f>T985+N985*Dt/2</f>
        <v>4.4408920985006262E-16</v>
      </c>
      <c r="W985">
        <f t="shared" si="142"/>
        <v>-1.7414655079184564E-14</v>
      </c>
      <c r="X985">
        <f t="shared" si="143"/>
        <v>-4.3561588856579948E-15</v>
      </c>
      <c r="Y985">
        <f>W985/m_</f>
        <v>-1.7414655079184564E-14</v>
      </c>
      <c r="Z985">
        <f>X985/m_</f>
        <v>-4.3561588856579948E-15</v>
      </c>
      <c r="AA985">
        <f>Q985*Dt</f>
        <v>-1.9274091722901199</v>
      </c>
      <c r="AB985">
        <f>R985*Dt</f>
        <v>-0.6954734696125463</v>
      </c>
      <c r="AC985">
        <f>Y985*Dt</f>
        <v>-1.7414655079184565E-15</v>
      </c>
      <c r="AD985">
        <f>Z985*Dt</f>
        <v>-4.3561588856579952E-16</v>
      </c>
    </row>
    <row r="986" spans="6:30" x14ac:dyDescent="0.25">
      <c r="F986">
        <f>F985+Dt</f>
        <v>96.999999999998764</v>
      </c>
      <c r="G986">
        <f t="shared" si="135"/>
        <v>6376709.3760343194</v>
      </c>
      <c r="H986">
        <f t="shared" si="136"/>
        <v>5998171.2296475722</v>
      </c>
      <c r="I986">
        <f t="shared" si="137"/>
        <v>2164339.244719306</v>
      </c>
      <c r="J986">
        <f>-G_*M*m_/(POWER(G986,2))</f>
        <v>-9.8092040711433288</v>
      </c>
      <c r="K986">
        <f t="shared" si="138"/>
        <v>-9.2269040622115828</v>
      </c>
      <c r="L986">
        <f t="shared" si="139"/>
        <v>-3.3293732046855684</v>
      </c>
      <c r="M986">
        <f t="shared" si="140"/>
        <v>-18.812746816281191</v>
      </c>
      <c r="N986">
        <f t="shared" si="141"/>
        <v>-6.788266142874801</v>
      </c>
      <c r="O986">
        <f>K986/m_</f>
        <v>-9.2269040622115828</v>
      </c>
      <c r="P986">
        <f>L986/m_</f>
        <v>-3.3293732046855684</v>
      </c>
      <c r="Q986">
        <f>M986+O986*Dt/2</f>
        <v>-19.27409201939177</v>
      </c>
      <c r="R986">
        <f>N986+P986*Dt/2</f>
        <v>-6.9547348031090799</v>
      </c>
      <c r="S986">
        <f>x/r_</f>
        <v>0.94063734081406147</v>
      </c>
      <c r="T986">
        <f>y/r_</f>
        <v>0.33941330714374052</v>
      </c>
      <c r="U986">
        <f>S986+M986*Dt/2</f>
        <v>1.8873791418627661E-15</v>
      </c>
      <c r="V986">
        <f>T986+N986*Dt/2</f>
        <v>4.4408920985006262E-16</v>
      </c>
      <c r="W986">
        <f t="shared" si="142"/>
        <v>-1.7414666270986968E-14</v>
      </c>
      <c r="X986">
        <f t="shared" si="143"/>
        <v>-4.3561616852120583E-15</v>
      </c>
      <c r="Y986">
        <f>W986/m_</f>
        <v>-1.7414666270986968E-14</v>
      </c>
      <c r="Z986">
        <f>X986/m_</f>
        <v>-4.3561616852120583E-15</v>
      </c>
      <c r="AA986">
        <f>Q986*Dt</f>
        <v>-1.9274092019391771</v>
      </c>
      <c r="AB986">
        <f>R986*Dt</f>
        <v>-0.69547348031090805</v>
      </c>
      <c r="AC986">
        <f>Y986*Dt</f>
        <v>-1.7414666270986969E-15</v>
      </c>
      <c r="AD986">
        <f>Z986*Dt</f>
        <v>-4.3561616852120585E-16</v>
      </c>
    </row>
    <row r="987" spans="6:30" x14ac:dyDescent="0.25">
      <c r="F987">
        <f>F986+Dt</f>
        <v>97.099999999998758</v>
      </c>
      <c r="G987">
        <f t="shared" si="135"/>
        <v>6376707.3269882994</v>
      </c>
      <c r="H987">
        <f t="shared" si="136"/>
        <v>5998169.3022383703</v>
      </c>
      <c r="I987">
        <f t="shared" si="137"/>
        <v>2164338.5492458255</v>
      </c>
      <c r="J987">
        <f>-G_*M*m_/(POWER(G987,2))</f>
        <v>-9.8092103751848221</v>
      </c>
      <c r="K987">
        <f t="shared" si="138"/>
        <v>-9.2269099920288191</v>
      </c>
      <c r="L987">
        <f t="shared" si="139"/>
        <v>-3.3293753443600025</v>
      </c>
      <c r="M987">
        <f t="shared" si="140"/>
        <v>-18.812746816281191</v>
      </c>
      <c r="N987">
        <f t="shared" si="141"/>
        <v>-6.788266142874801</v>
      </c>
      <c r="O987">
        <f>K987/m_</f>
        <v>-9.2269099920288191</v>
      </c>
      <c r="P987">
        <f>L987/m_</f>
        <v>-3.3293753443600025</v>
      </c>
      <c r="Q987">
        <f>M987+O987*Dt/2</f>
        <v>-19.274092315882633</v>
      </c>
      <c r="R987">
        <f>N987+P987*Dt/2</f>
        <v>-6.9547349100928013</v>
      </c>
      <c r="S987">
        <f>x/r_</f>
        <v>0.94063734081406147</v>
      </c>
      <c r="T987">
        <f>y/r_</f>
        <v>0.33941330714374052</v>
      </c>
      <c r="U987">
        <f>S987+M987*Dt/2</f>
        <v>1.8873791418627661E-15</v>
      </c>
      <c r="V987">
        <f>T987+N987*Dt/2</f>
        <v>4.4408920985006262E-16</v>
      </c>
      <c r="W987">
        <f t="shared" si="142"/>
        <v>-1.7414677462800335E-14</v>
      </c>
      <c r="X987">
        <f t="shared" si="143"/>
        <v>-4.3561644847688639E-15</v>
      </c>
      <c r="Y987">
        <f>W987/m_</f>
        <v>-1.7414677462800335E-14</v>
      </c>
      <c r="Z987">
        <f>X987/m_</f>
        <v>-4.3561644847688639E-15</v>
      </c>
      <c r="AA987">
        <f>Q987*Dt</f>
        <v>-1.9274092315882634</v>
      </c>
      <c r="AB987">
        <f>R987*Dt</f>
        <v>-0.69547349100928013</v>
      </c>
      <c r="AC987">
        <f>Y987*Dt</f>
        <v>-1.7414677462800336E-15</v>
      </c>
      <c r="AD987">
        <f>Z987*Dt</f>
        <v>-4.3561644847688641E-16</v>
      </c>
    </row>
    <row r="988" spans="6:30" x14ac:dyDescent="0.25">
      <c r="F988">
        <f>F987+Dt</f>
        <v>97.199999999998752</v>
      </c>
      <c r="G988">
        <f t="shared" si="135"/>
        <v>6376705.2779422477</v>
      </c>
      <c r="H988">
        <f t="shared" si="136"/>
        <v>5998167.3748291386</v>
      </c>
      <c r="I988">
        <f t="shared" si="137"/>
        <v>2164337.8537723343</v>
      </c>
      <c r="J988">
        <f>-G_*M*m_/(POWER(G988,2))</f>
        <v>-9.8092166792324917</v>
      </c>
      <c r="K988">
        <f t="shared" si="138"/>
        <v>-9.2269159218518659</v>
      </c>
      <c r="L988">
        <f t="shared" si="139"/>
        <v>-3.3293774840365322</v>
      </c>
      <c r="M988">
        <f t="shared" si="140"/>
        <v>-18.812746816281191</v>
      </c>
      <c r="N988">
        <f t="shared" si="141"/>
        <v>-6.788266142874801</v>
      </c>
      <c r="O988">
        <f>K988/m_</f>
        <v>-9.2269159218518659</v>
      </c>
      <c r="P988">
        <f>L988/m_</f>
        <v>-3.3293774840365322</v>
      </c>
      <c r="Q988">
        <f>M988+O988*Dt/2</f>
        <v>-19.274092612373785</v>
      </c>
      <c r="R988">
        <f>N988+P988*Dt/2</f>
        <v>-6.9547350170766276</v>
      </c>
      <c r="S988">
        <f>x/r_</f>
        <v>0.94063734081406147</v>
      </c>
      <c r="T988">
        <f>y/r_</f>
        <v>0.33941330714374052</v>
      </c>
      <c r="U988">
        <f>S988+M988*Dt/2</f>
        <v>1.8873791418627661E-15</v>
      </c>
      <c r="V988">
        <f>T988+N988*Dt/2</f>
        <v>4.4408920985006262E-16</v>
      </c>
      <c r="W988">
        <f t="shared" si="142"/>
        <v>-1.7414688654624667E-14</v>
      </c>
      <c r="X988">
        <f t="shared" si="143"/>
        <v>-4.3561672843284124E-15</v>
      </c>
      <c r="Y988">
        <f>W988/m_</f>
        <v>-1.7414688654624667E-14</v>
      </c>
      <c r="Z988">
        <f>X988/m_</f>
        <v>-4.3561672843284124E-15</v>
      </c>
      <c r="AA988">
        <f>Q988*Dt</f>
        <v>-1.9274092612373785</v>
      </c>
      <c r="AB988">
        <f>R988*Dt</f>
        <v>-0.69547350170766276</v>
      </c>
      <c r="AC988">
        <f>Y988*Dt</f>
        <v>-1.7414688654624668E-15</v>
      </c>
      <c r="AD988">
        <f>Z988*Dt</f>
        <v>-4.3561672843284125E-16</v>
      </c>
    </row>
    <row r="989" spans="6:30" x14ac:dyDescent="0.25">
      <c r="F989">
        <f>F988+Dt</f>
        <v>97.299999999998747</v>
      </c>
      <c r="G989">
        <f t="shared" si="135"/>
        <v>6376703.2288961634</v>
      </c>
      <c r="H989">
        <f t="shared" si="136"/>
        <v>5998165.4474198772</v>
      </c>
      <c r="I989">
        <f t="shared" si="137"/>
        <v>2164337.1582988324</v>
      </c>
      <c r="J989">
        <f>-G_*M*m_/(POWER(G989,2))</f>
        <v>-9.809222983286336</v>
      </c>
      <c r="K989">
        <f t="shared" si="138"/>
        <v>-9.2269218516807232</v>
      </c>
      <c r="L989">
        <f t="shared" si="139"/>
        <v>-3.3293796237151585</v>
      </c>
      <c r="M989">
        <f t="shared" si="140"/>
        <v>-18.812746816281191</v>
      </c>
      <c r="N989">
        <f t="shared" si="141"/>
        <v>-6.788266142874801</v>
      </c>
      <c r="O989">
        <f>K989/m_</f>
        <v>-9.2269218516807232</v>
      </c>
      <c r="P989">
        <f>L989/m_</f>
        <v>-3.3293796237151585</v>
      </c>
      <c r="Q989">
        <f>M989+O989*Dt/2</f>
        <v>-19.274092908865228</v>
      </c>
      <c r="R989">
        <f>N989+P989*Dt/2</f>
        <v>-6.9547351240605586</v>
      </c>
      <c r="S989">
        <f>x/r_</f>
        <v>0.94063734081406147</v>
      </c>
      <c r="T989">
        <f>y/r_</f>
        <v>0.33941330714374052</v>
      </c>
      <c r="U989">
        <f>S989+M989*Dt/2</f>
        <v>1.8873791418627661E-15</v>
      </c>
      <c r="V989">
        <f>T989+N989*Dt/2</f>
        <v>4.4408920985006262E-16</v>
      </c>
      <c r="W989">
        <f t="shared" si="142"/>
        <v>-1.7414699846459967E-14</v>
      </c>
      <c r="X989">
        <f t="shared" si="143"/>
        <v>-4.3561700838907029E-15</v>
      </c>
      <c r="Y989">
        <f>W989/m_</f>
        <v>-1.7414699846459967E-14</v>
      </c>
      <c r="Z989">
        <f>X989/m_</f>
        <v>-4.3561700838907029E-15</v>
      </c>
      <c r="AA989">
        <f>Q989*Dt</f>
        <v>-1.9274092908865228</v>
      </c>
      <c r="AB989">
        <f>R989*Dt</f>
        <v>-0.69547351240605593</v>
      </c>
      <c r="AC989">
        <f>Y989*Dt</f>
        <v>-1.7414699846459968E-15</v>
      </c>
      <c r="AD989">
        <f>Z989*Dt</f>
        <v>-4.3561700838907031E-16</v>
      </c>
    </row>
    <row r="990" spans="6:30" x14ac:dyDescent="0.25">
      <c r="F990">
        <f>F989+Dt</f>
        <v>97.399999999998741</v>
      </c>
      <c r="G990">
        <f t="shared" si="135"/>
        <v>6376701.1798500484</v>
      </c>
      <c r="H990">
        <f t="shared" si="136"/>
        <v>5998163.5200105859</v>
      </c>
      <c r="I990">
        <f t="shared" si="137"/>
        <v>2164336.4628253197</v>
      </c>
      <c r="J990">
        <f>-G_*M*m_/(POWER(G990,2))</f>
        <v>-9.8092292873463531</v>
      </c>
      <c r="K990">
        <f t="shared" si="138"/>
        <v>-9.2269277815153838</v>
      </c>
      <c r="L990">
        <f t="shared" si="139"/>
        <v>-3.3293817633958795</v>
      </c>
      <c r="M990">
        <f t="shared" si="140"/>
        <v>-18.812746816281191</v>
      </c>
      <c r="N990">
        <f t="shared" si="141"/>
        <v>-6.788266142874801</v>
      </c>
      <c r="O990">
        <f>K990/m_</f>
        <v>-9.2269277815153838</v>
      </c>
      <c r="P990">
        <f>L990/m_</f>
        <v>-3.3293817633958795</v>
      </c>
      <c r="Q990">
        <f>M990+O990*Dt/2</f>
        <v>-19.274093205356959</v>
      </c>
      <c r="R990">
        <f>N990+P990*Dt/2</f>
        <v>-6.9547352310445953</v>
      </c>
      <c r="S990">
        <f>x/r_</f>
        <v>0.94063734081406147</v>
      </c>
      <c r="T990">
        <f>y/r_</f>
        <v>0.33941330714374052</v>
      </c>
      <c r="U990">
        <f>S990+M990*Dt/2</f>
        <v>1.8873791418627661E-15</v>
      </c>
      <c r="V990">
        <f>T990+N990*Dt/2</f>
        <v>4.4408920985006262E-16</v>
      </c>
      <c r="W990">
        <f t="shared" si="142"/>
        <v>-1.741471103830622E-14</v>
      </c>
      <c r="X990">
        <f t="shared" si="143"/>
        <v>-4.3561728834557348E-15</v>
      </c>
      <c r="Y990">
        <f>W990/m_</f>
        <v>-1.741471103830622E-14</v>
      </c>
      <c r="Z990">
        <f>X990/m_</f>
        <v>-4.3561728834557348E-15</v>
      </c>
      <c r="AA990">
        <f>Q990*Dt</f>
        <v>-1.9274093205356959</v>
      </c>
      <c r="AB990">
        <f>R990*Dt</f>
        <v>-0.69547352310445953</v>
      </c>
      <c r="AC990">
        <f>Y990*Dt</f>
        <v>-1.7414711038306221E-15</v>
      </c>
      <c r="AD990">
        <f>Z990*Dt</f>
        <v>-4.3561728834557351E-16</v>
      </c>
    </row>
    <row r="991" spans="6:30" x14ac:dyDescent="0.25">
      <c r="F991">
        <f>F990+Dt</f>
        <v>97.499999999998735</v>
      </c>
      <c r="G991">
        <f t="shared" si="135"/>
        <v>6376699.1308039026</v>
      </c>
      <c r="H991">
        <f t="shared" si="136"/>
        <v>5998161.5926012658</v>
      </c>
      <c r="I991">
        <f t="shared" si="137"/>
        <v>2164335.7673517969</v>
      </c>
      <c r="J991">
        <f>-G_*M*m_/(POWER(G991,2))</f>
        <v>-9.8092355914125413</v>
      </c>
      <c r="K991">
        <f t="shared" si="138"/>
        <v>-9.2269337113558496</v>
      </c>
      <c r="L991">
        <f t="shared" si="139"/>
        <v>-3.3293839030786954</v>
      </c>
      <c r="M991">
        <f t="shared" si="140"/>
        <v>-18.812746816281191</v>
      </c>
      <c r="N991">
        <f t="shared" si="141"/>
        <v>-6.788266142874801</v>
      </c>
      <c r="O991">
        <f>K991/m_</f>
        <v>-9.2269337113558496</v>
      </c>
      <c r="P991">
        <f>L991/m_</f>
        <v>-3.3293839030786954</v>
      </c>
      <c r="Q991">
        <f>M991+O991*Dt/2</f>
        <v>-19.274093501848984</v>
      </c>
      <c r="R991">
        <f>N991+P991*Dt/2</f>
        <v>-6.954735338028736</v>
      </c>
      <c r="S991">
        <f>x/r_</f>
        <v>0.94063734081406147</v>
      </c>
      <c r="T991">
        <f>y/r_</f>
        <v>0.33941330714374052</v>
      </c>
      <c r="U991">
        <f>S991+M991*Dt/2</f>
        <v>1.8873791418627661E-15</v>
      </c>
      <c r="V991">
        <f>T991+N991*Dt/2</f>
        <v>4.4408920985006262E-16</v>
      </c>
      <c r="W991">
        <f t="shared" si="142"/>
        <v>-1.7414722230163432E-14</v>
      </c>
      <c r="X991">
        <f t="shared" si="143"/>
        <v>-4.3561756830235071E-15</v>
      </c>
      <c r="Y991">
        <f>W991/m_</f>
        <v>-1.7414722230163432E-14</v>
      </c>
      <c r="Z991">
        <f>X991/m_</f>
        <v>-4.3561756830235071E-15</v>
      </c>
      <c r="AA991">
        <f>Q991*Dt</f>
        <v>-1.9274093501848986</v>
      </c>
      <c r="AB991">
        <f>R991*Dt</f>
        <v>-0.69547353380287369</v>
      </c>
      <c r="AC991">
        <f>Y991*Dt</f>
        <v>-1.7414722230163433E-15</v>
      </c>
      <c r="AD991">
        <f>Z991*Dt</f>
        <v>-4.3561756830235073E-16</v>
      </c>
    </row>
    <row r="992" spans="6:30" x14ac:dyDescent="0.25">
      <c r="F992">
        <f>F991+Dt</f>
        <v>97.59999999999873</v>
      </c>
      <c r="G992">
        <f t="shared" si="135"/>
        <v>6376697.0817577252</v>
      </c>
      <c r="H992">
        <f t="shared" si="136"/>
        <v>5998159.6651919158</v>
      </c>
      <c r="I992">
        <f t="shared" si="137"/>
        <v>2164335.0718782633</v>
      </c>
      <c r="J992">
        <f>-G_*M*m_/(POWER(G992,2))</f>
        <v>-9.8092418954849041</v>
      </c>
      <c r="K992">
        <f t="shared" si="138"/>
        <v>-9.2269396412021223</v>
      </c>
      <c r="L992">
        <f t="shared" si="139"/>
        <v>-3.3293860427636064</v>
      </c>
      <c r="M992">
        <f t="shared" si="140"/>
        <v>-18.812746816281191</v>
      </c>
      <c r="N992">
        <f t="shared" si="141"/>
        <v>-6.788266142874801</v>
      </c>
      <c r="O992">
        <f>K992/m_</f>
        <v>-9.2269396412021223</v>
      </c>
      <c r="P992">
        <f>L992/m_</f>
        <v>-3.3293860427636064</v>
      </c>
      <c r="Q992">
        <f>M992+O992*Dt/2</f>
        <v>-19.274093798341298</v>
      </c>
      <c r="R992">
        <f>N992+P992*Dt/2</f>
        <v>-6.9547354450129815</v>
      </c>
      <c r="S992">
        <f>x/r_</f>
        <v>0.94063734081406147</v>
      </c>
      <c r="T992">
        <f>y/r_</f>
        <v>0.33941330714374052</v>
      </c>
      <c r="U992">
        <f>S992+M992*Dt/2</f>
        <v>1.8873791418627661E-15</v>
      </c>
      <c r="V992">
        <f>T992+N992*Dt/2</f>
        <v>4.4408920985006262E-16</v>
      </c>
      <c r="W992">
        <f t="shared" si="142"/>
        <v>-1.7414733422031602E-14</v>
      </c>
      <c r="X992">
        <f t="shared" si="143"/>
        <v>-4.3561784825940216E-15</v>
      </c>
      <c r="Y992">
        <f>W992/m_</f>
        <v>-1.7414733422031602E-14</v>
      </c>
      <c r="Z992">
        <f>X992/m_</f>
        <v>-4.3561784825940216E-15</v>
      </c>
      <c r="AA992">
        <f>Q992*Dt</f>
        <v>-1.9274093798341299</v>
      </c>
      <c r="AB992">
        <f>R992*Dt</f>
        <v>-0.69547354450129817</v>
      </c>
      <c r="AC992">
        <f>Y992*Dt</f>
        <v>-1.7414733422031604E-15</v>
      </c>
      <c r="AD992">
        <f>Z992*Dt</f>
        <v>-4.3561784825940219E-16</v>
      </c>
    </row>
    <row r="993" spans="6:30" x14ac:dyDescent="0.25">
      <c r="F993">
        <f>F992+Dt</f>
        <v>97.699999999998724</v>
      </c>
      <c r="G993">
        <f t="shared" si="135"/>
        <v>6376695.0327115152</v>
      </c>
      <c r="H993">
        <f t="shared" si="136"/>
        <v>5998157.7377825361</v>
      </c>
      <c r="I993">
        <f t="shared" si="137"/>
        <v>2164334.376404719</v>
      </c>
      <c r="J993">
        <f>-G_*M*m_/(POWER(G993,2))</f>
        <v>-9.8092481995634468</v>
      </c>
      <c r="K993">
        <f t="shared" si="138"/>
        <v>-9.2269455710542108</v>
      </c>
      <c r="L993">
        <f t="shared" si="139"/>
        <v>-3.3293881824506162</v>
      </c>
      <c r="M993">
        <f t="shared" si="140"/>
        <v>-18.812746816281191</v>
      </c>
      <c r="N993">
        <f t="shared" si="141"/>
        <v>-6.788266142874801</v>
      </c>
      <c r="O993">
        <f>K993/m_</f>
        <v>-9.2269455710542108</v>
      </c>
      <c r="P993">
        <f>L993/m_</f>
        <v>-3.3293881824506162</v>
      </c>
      <c r="Q993">
        <f>M993+O993*Dt/2</f>
        <v>-19.274094094833902</v>
      </c>
      <c r="R993">
        <f>N993+P993*Dt/2</f>
        <v>-6.9547355519973317</v>
      </c>
      <c r="S993">
        <f>x/r_</f>
        <v>0.94063734081406147</v>
      </c>
      <c r="T993">
        <f>y/r_</f>
        <v>0.33941330714374052</v>
      </c>
      <c r="U993">
        <f>S993+M993*Dt/2</f>
        <v>1.8873791418627661E-15</v>
      </c>
      <c r="V993">
        <f>T993+N993*Dt/2</f>
        <v>4.4408920985006262E-16</v>
      </c>
      <c r="W993">
        <f t="shared" si="142"/>
        <v>-1.7414744613910747E-14</v>
      </c>
      <c r="X993">
        <f t="shared" si="143"/>
        <v>-4.3561812821672804E-15</v>
      </c>
      <c r="Y993">
        <f>W993/m_</f>
        <v>-1.7414744613910747E-14</v>
      </c>
      <c r="Z993">
        <f>X993/m_</f>
        <v>-4.3561812821672804E-15</v>
      </c>
      <c r="AA993">
        <f>Q993*Dt</f>
        <v>-1.9274094094833902</v>
      </c>
      <c r="AB993">
        <f>R993*Dt</f>
        <v>-0.6954735551997332</v>
      </c>
      <c r="AC993">
        <f>Y993*Dt</f>
        <v>-1.7414744613910748E-15</v>
      </c>
      <c r="AD993">
        <f>Z993*Dt</f>
        <v>-4.3561812821672806E-16</v>
      </c>
    </row>
    <row r="994" spans="6:30" x14ac:dyDescent="0.25">
      <c r="F994">
        <f>F993+Dt</f>
        <v>97.799999999998718</v>
      </c>
      <c r="G994">
        <f t="shared" si="135"/>
        <v>6376692.9836652745</v>
      </c>
      <c r="H994">
        <f t="shared" si="136"/>
        <v>5998155.8103731265</v>
      </c>
      <c r="I994">
        <f t="shared" si="137"/>
        <v>2164333.680931164</v>
      </c>
      <c r="J994">
        <f>-G_*M*m_/(POWER(G994,2))</f>
        <v>-9.8092545036481589</v>
      </c>
      <c r="K994">
        <f t="shared" si="138"/>
        <v>-9.2269515009121008</v>
      </c>
      <c r="L994">
        <f t="shared" si="139"/>
        <v>-3.3293903221397199</v>
      </c>
      <c r="M994">
        <f t="shared" si="140"/>
        <v>-18.812746816281191</v>
      </c>
      <c r="N994">
        <f t="shared" si="141"/>
        <v>-6.788266142874801</v>
      </c>
      <c r="O994">
        <f>K994/m_</f>
        <v>-9.2269515009121008</v>
      </c>
      <c r="P994">
        <f>L994/m_</f>
        <v>-3.3293903221397199</v>
      </c>
      <c r="Q994">
        <f>M994+O994*Dt/2</f>
        <v>-19.274094391326795</v>
      </c>
      <c r="R994">
        <f>N994+P994*Dt/2</f>
        <v>-6.9547356589817868</v>
      </c>
      <c r="S994">
        <f>x/r_</f>
        <v>0.94063734081406147</v>
      </c>
      <c r="T994">
        <f>y/r_</f>
        <v>0.33941330714374052</v>
      </c>
      <c r="U994">
        <f>S994+M994*Dt/2</f>
        <v>1.8873791418627661E-15</v>
      </c>
      <c r="V994">
        <f>T994+N994*Dt/2</f>
        <v>4.4408920985006262E-16</v>
      </c>
      <c r="W994">
        <f t="shared" si="142"/>
        <v>-1.7414755805800842E-14</v>
      </c>
      <c r="X994">
        <f t="shared" si="143"/>
        <v>-4.356184081743279E-15</v>
      </c>
      <c r="Y994">
        <f>W994/m_</f>
        <v>-1.7414755805800842E-14</v>
      </c>
      <c r="Z994">
        <f>X994/m_</f>
        <v>-4.356184081743279E-15</v>
      </c>
      <c r="AA994">
        <f>Q994*Dt</f>
        <v>-1.9274094391326795</v>
      </c>
      <c r="AB994">
        <f>R994*Dt</f>
        <v>-0.69547356589817877</v>
      </c>
      <c r="AC994">
        <f>Y994*Dt</f>
        <v>-1.7414755805800842E-15</v>
      </c>
      <c r="AD994">
        <f>Z994*Dt</f>
        <v>-4.3561840817432792E-16</v>
      </c>
    </row>
    <row r="995" spans="6:30" x14ac:dyDescent="0.25">
      <c r="F995">
        <f>F994+Dt</f>
        <v>97.899999999998712</v>
      </c>
      <c r="G995">
        <f t="shared" si="135"/>
        <v>6376690.934619002</v>
      </c>
      <c r="H995">
        <f t="shared" si="136"/>
        <v>5998153.8829636872</v>
      </c>
      <c r="I995">
        <f t="shared" si="137"/>
        <v>2164332.9854575982</v>
      </c>
      <c r="J995">
        <f>-G_*M*m_/(POWER(G995,2))</f>
        <v>-9.8092608077390455</v>
      </c>
      <c r="K995">
        <f t="shared" si="138"/>
        <v>-9.2269574307757978</v>
      </c>
      <c r="L995">
        <f t="shared" si="139"/>
        <v>-3.3293924618309183</v>
      </c>
      <c r="M995">
        <f t="shared" si="140"/>
        <v>-18.812746816281191</v>
      </c>
      <c r="N995">
        <f t="shared" si="141"/>
        <v>-6.788266142874801</v>
      </c>
      <c r="O995">
        <f>K995/m_</f>
        <v>-9.2269574307757978</v>
      </c>
      <c r="P995">
        <f>L995/m_</f>
        <v>-3.3293924618309183</v>
      </c>
      <c r="Q995">
        <f>M995+O995*Dt/2</f>
        <v>-19.274094687819982</v>
      </c>
      <c r="R995">
        <f>N995+P995*Dt/2</f>
        <v>-6.9547357659663467</v>
      </c>
      <c r="S995">
        <f>x/r_</f>
        <v>0.94063734081406147</v>
      </c>
      <c r="T995">
        <f>y/r_</f>
        <v>0.33941330714374052</v>
      </c>
      <c r="U995">
        <f>S995+M995*Dt/2</f>
        <v>1.8873791418627661E-15</v>
      </c>
      <c r="V995">
        <f>T995+N995*Dt/2</f>
        <v>4.4408920985006262E-16</v>
      </c>
      <c r="W995">
        <f t="shared" si="142"/>
        <v>-1.7414766997701898E-14</v>
      </c>
      <c r="X995">
        <f t="shared" si="143"/>
        <v>-4.3561868813220197E-15</v>
      </c>
      <c r="Y995">
        <f>W995/m_</f>
        <v>-1.7414766997701898E-14</v>
      </c>
      <c r="Z995">
        <f>X995/m_</f>
        <v>-4.3561868813220197E-15</v>
      </c>
      <c r="AA995">
        <f>Q995*Dt</f>
        <v>-1.9274094687819983</v>
      </c>
      <c r="AB995">
        <f>R995*Dt</f>
        <v>-0.69547357659663467</v>
      </c>
      <c r="AC995">
        <f>Y995*Dt</f>
        <v>-1.7414766997701899E-15</v>
      </c>
      <c r="AD995">
        <f>Z995*Dt</f>
        <v>-4.3561868813220201E-16</v>
      </c>
    </row>
    <row r="996" spans="6:30" x14ac:dyDescent="0.25">
      <c r="F996">
        <f>F995+Dt</f>
        <v>97.999999999998707</v>
      </c>
      <c r="G996">
        <f t="shared" si="135"/>
        <v>6376688.885572697</v>
      </c>
      <c r="H996">
        <f t="shared" si="136"/>
        <v>5998151.955554218</v>
      </c>
      <c r="I996">
        <f t="shared" si="137"/>
        <v>2164332.2899840218</v>
      </c>
      <c r="J996">
        <f>-G_*M*m_/(POWER(G996,2))</f>
        <v>-9.8092671118361086</v>
      </c>
      <c r="K996">
        <f t="shared" si="138"/>
        <v>-9.226963360645307</v>
      </c>
      <c r="L996">
        <f t="shared" si="139"/>
        <v>-3.3293946015242146</v>
      </c>
      <c r="M996">
        <f t="shared" si="140"/>
        <v>-18.812746816281191</v>
      </c>
      <c r="N996">
        <f t="shared" si="141"/>
        <v>-6.788266142874801</v>
      </c>
      <c r="O996">
        <f>K996/m_</f>
        <v>-9.226963360645307</v>
      </c>
      <c r="P996">
        <f>L996/m_</f>
        <v>-3.3293946015242146</v>
      </c>
      <c r="Q996">
        <f>M996+O996*Dt/2</f>
        <v>-19.274094984313457</v>
      </c>
      <c r="R996">
        <f>N996+P996*Dt/2</f>
        <v>-6.9547358729510114</v>
      </c>
      <c r="S996">
        <f>x/r_</f>
        <v>0.94063734081406147</v>
      </c>
      <c r="T996">
        <f>y/r_</f>
        <v>0.33941330714374052</v>
      </c>
      <c r="U996">
        <f>S996+M996*Dt/2</f>
        <v>1.8873791418627661E-15</v>
      </c>
      <c r="V996">
        <f>T996+N996*Dt/2</f>
        <v>4.4408920985006262E-16</v>
      </c>
      <c r="W996">
        <f t="shared" si="142"/>
        <v>-1.7414778189613923E-14</v>
      </c>
      <c r="X996">
        <f t="shared" si="143"/>
        <v>-4.3561896809035032E-15</v>
      </c>
      <c r="Y996">
        <f>W996/m_</f>
        <v>-1.7414778189613923E-14</v>
      </c>
      <c r="Z996">
        <f>X996/m_</f>
        <v>-4.3561896809035032E-15</v>
      </c>
      <c r="AA996">
        <f>Q996*Dt</f>
        <v>-1.9274094984313459</v>
      </c>
      <c r="AB996">
        <f>R996*Dt</f>
        <v>-0.69547358729510123</v>
      </c>
      <c r="AC996">
        <f>Y996*Dt</f>
        <v>-1.7414778189613925E-15</v>
      </c>
      <c r="AD996">
        <f>Z996*Dt</f>
        <v>-4.3561896809035032E-16</v>
      </c>
    </row>
    <row r="997" spans="6:30" x14ac:dyDescent="0.25">
      <c r="F997">
        <f>F996+Dt</f>
        <v>98.099999999998701</v>
      </c>
      <c r="G997">
        <f t="shared" si="135"/>
        <v>6376686.8365263622</v>
      </c>
      <c r="H997">
        <f t="shared" si="136"/>
        <v>5998150.02814472</v>
      </c>
      <c r="I997">
        <f t="shared" si="137"/>
        <v>2164331.5945104347</v>
      </c>
      <c r="J997">
        <f>-G_*M*m_/(POWER(G997,2))</f>
        <v>-9.8092734159393427</v>
      </c>
      <c r="K997">
        <f t="shared" si="138"/>
        <v>-9.2269692905206195</v>
      </c>
      <c r="L997">
        <f t="shared" si="139"/>
        <v>-3.3293967412196039</v>
      </c>
      <c r="M997">
        <f t="shared" si="140"/>
        <v>-18.812746816281191</v>
      </c>
      <c r="N997">
        <f t="shared" si="141"/>
        <v>-6.788266142874801</v>
      </c>
      <c r="O997">
        <f>K997/m_</f>
        <v>-9.2269692905206195</v>
      </c>
      <c r="P997">
        <f>L997/m_</f>
        <v>-3.3293967412196039</v>
      </c>
      <c r="Q997">
        <f>M997+O997*Dt/2</f>
        <v>-19.27409528080722</v>
      </c>
      <c r="R997">
        <f>N997+P997*Dt/2</f>
        <v>-6.9547359799357809</v>
      </c>
      <c r="S997">
        <f>x/r_</f>
        <v>0.94063734081406147</v>
      </c>
      <c r="T997">
        <f>y/r_</f>
        <v>0.33941330714374052</v>
      </c>
      <c r="U997">
        <f>S997+M997*Dt/2</f>
        <v>1.8873791418627661E-15</v>
      </c>
      <c r="V997">
        <f>T997+N997*Dt/2</f>
        <v>4.4408920985006262E-16</v>
      </c>
      <c r="W997">
        <f t="shared" si="142"/>
        <v>-1.7414789381536904E-14</v>
      </c>
      <c r="X997">
        <f t="shared" si="143"/>
        <v>-4.3561924804877273E-15</v>
      </c>
      <c r="Y997">
        <f>W997/m_</f>
        <v>-1.7414789381536904E-14</v>
      </c>
      <c r="Z997">
        <f>X997/m_</f>
        <v>-4.3561924804877273E-15</v>
      </c>
      <c r="AA997">
        <f>Q997*Dt</f>
        <v>-1.9274095280807222</v>
      </c>
      <c r="AB997">
        <f>R997*Dt</f>
        <v>-0.69547359799357811</v>
      </c>
      <c r="AC997">
        <f>Y997*Dt</f>
        <v>-1.7414789381536904E-15</v>
      </c>
      <c r="AD997">
        <f>Z997*Dt</f>
        <v>-4.3561924804877277E-16</v>
      </c>
    </row>
    <row r="998" spans="6:30" x14ac:dyDescent="0.25">
      <c r="F998">
        <f>F997+Dt</f>
        <v>98.199999999998695</v>
      </c>
      <c r="G998">
        <f t="shared" si="135"/>
        <v>6376684.7874799957</v>
      </c>
      <c r="H998">
        <f t="shared" si="136"/>
        <v>5998148.1007351922</v>
      </c>
      <c r="I998">
        <f t="shared" si="137"/>
        <v>2164330.8990368368</v>
      </c>
      <c r="J998">
        <f>-G_*M*m_/(POWER(G998,2))</f>
        <v>-9.8092797200487514</v>
      </c>
      <c r="K998">
        <f t="shared" si="138"/>
        <v>-9.2269752204017408</v>
      </c>
      <c r="L998">
        <f t="shared" si="139"/>
        <v>-3.3293988809170894</v>
      </c>
      <c r="M998">
        <f t="shared" si="140"/>
        <v>-18.812746816281191</v>
      </c>
      <c r="N998">
        <f t="shared" si="141"/>
        <v>-6.788266142874801</v>
      </c>
      <c r="O998">
        <f>K998/m_</f>
        <v>-9.2269752204017408</v>
      </c>
      <c r="P998">
        <f>L998/m_</f>
        <v>-3.3293988809170894</v>
      </c>
      <c r="Q998">
        <f>M998+O998*Dt/2</f>
        <v>-19.274095577301278</v>
      </c>
      <c r="R998">
        <f>N998+P998*Dt/2</f>
        <v>-6.9547360869206551</v>
      </c>
      <c r="S998">
        <f>x/r_</f>
        <v>0.94063734081406147</v>
      </c>
      <c r="T998">
        <f>y/r_</f>
        <v>0.33941330714374052</v>
      </c>
      <c r="U998">
        <f>S998+M998*Dt/2</f>
        <v>1.8873791418627661E-15</v>
      </c>
      <c r="V998">
        <f>T998+N998*Dt/2</f>
        <v>4.4408920985006262E-16</v>
      </c>
      <c r="W998">
        <f t="shared" si="142"/>
        <v>-1.7414800573470846E-14</v>
      </c>
      <c r="X998">
        <f t="shared" si="143"/>
        <v>-4.3561952800746934E-15</v>
      </c>
      <c r="Y998">
        <f>W998/m_</f>
        <v>-1.7414800573470846E-14</v>
      </c>
      <c r="Z998">
        <f>X998/m_</f>
        <v>-4.3561952800746934E-15</v>
      </c>
      <c r="AA998">
        <f>Q998*Dt</f>
        <v>-1.9274095577301278</v>
      </c>
      <c r="AB998">
        <f>R998*Dt</f>
        <v>-0.69547360869206554</v>
      </c>
      <c r="AC998">
        <f>Y998*Dt</f>
        <v>-1.7414800573470847E-15</v>
      </c>
      <c r="AD998">
        <f>Z998*Dt</f>
        <v>-4.3561952800746934E-16</v>
      </c>
    </row>
    <row r="999" spans="6:30" x14ac:dyDescent="0.25">
      <c r="F999">
        <f>F998+Dt</f>
        <v>98.29999999999869</v>
      </c>
      <c r="G999">
        <f t="shared" si="135"/>
        <v>6376682.7384335976</v>
      </c>
      <c r="H999">
        <f t="shared" si="136"/>
        <v>5998146.1733256346</v>
      </c>
      <c r="I999">
        <f t="shared" si="137"/>
        <v>2164330.2035632282</v>
      </c>
      <c r="J999">
        <f>-G_*M*m_/(POWER(G999,2))</f>
        <v>-9.8092860241643329</v>
      </c>
      <c r="K999">
        <f t="shared" si="138"/>
        <v>-9.2269811502886672</v>
      </c>
      <c r="L999">
        <f t="shared" si="139"/>
        <v>-3.3294010206166695</v>
      </c>
      <c r="M999">
        <f t="shared" si="140"/>
        <v>-18.812746816281191</v>
      </c>
      <c r="N999">
        <f t="shared" si="141"/>
        <v>-6.788266142874801</v>
      </c>
      <c r="O999">
        <f>K999/m_</f>
        <v>-9.2269811502886672</v>
      </c>
      <c r="P999">
        <f>L999/m_</f>
        <v>-3.3294010206166695</v>
      </c>
      <c r="Q999">
        <f>M999+O999*Dt/2</f>
        <v>-19.274095873795623</v>
      </c>
      <c r="R999">
        <f>N999+P999*Dt/2</f>
        <v>-6.9547361939056342</v>
      </c>
      <c r="S999">
        <f>x/r_</f>
        <v>0.94063734081406147</v>
      </c>
      <c r="T999">
        <f>y/r_</f>
        <v>0.33941330714374052</v>
      </c>
      <c r="U999">
        <f>S999+M999*Dt/2</f>
        <v>1.8873791418627661E-15</v>
      </c>
      <c r="V999">
        <f>T999+N999*Dt/2</f>
        <v>4.4408920985006262E-16</v>
      </c>
      <c r="W999">
        <f t="shared" si="142"/>
        <v>-1.7414811765415745E-14</v>
      </c>
      <c r="X999">
        <f t="shared" si="143"/>
        <v>-4.3561980796644008E-15</v>
      </c>
      <c r="Y999">
        <f>W999/m_</f>
        <v>-1.7414811765415745E-14</v>
      </c>
      <c r="Z999">
        <f>X999/m_</f>
        <v>-4.3561980796644008E-15</v>
      </c>
      <c r="AA999">
        <f>Q999*Dt</f>
        <v>-1.9274095873795625</v>
      </c>
      <c r="AB999">
        <f>R999*Dt</f>
        <v>-0.69547361939056351</v>
      </c>
      <c r="AC999">
        <f>Y999*Dt</f>
        <v>-1.7414811765415745E-15</v>
      </c>
      <c r="AD999">
        <f>Z999*Dt</f>
        <v>-4.3561980796644009E-16</v>
      </c>
    </row>
    <row r="1000" spans="6:30" x14ac:dyDescent="0.25">
      <c r="F1000">
        <f>F999+Dt</f>
        <v>98.399999999998684</v>
      </c>
      <c r="G1000">
        <f t="shared" si="135"/>
        <v>6376680.6893871669</v>
      </c>
      <c r="H1000">
        <f t="shared" si="136"/>
        <v>5998144.2459160471</v>
      </c>
      <c r="I1000">
        <f t="shared" si="137"/>
        <v>2164329.508089609</v>
      </c>
      <c r="J1000">
        <f>-G_*M*m_/(POWER(G1000,2))</f>
        <v>-9.8092923282860927</v>
      </c>
      <c r="K1000">
        <f t="shared" si="138"/>
        <v>-9.2269870801814058</v>
      </c>
      <c r="L1000">
        <f t="shared" si="139"/>
        <v>-3.329403160318348</v>
      </c>
      <c r="M1000">
        <f t="shared" si="140"/>
        <v>-18.812746816281191</v>
      </c>
      <c r="N1000">
        <f t="shared" si="141"/>
        <v>-6.788266142874801</v>
      </c>
      <c r="O1000">
        <f>K1000/m_</f>
        <v>-9.2269870801814058</v>
      </c>
      <c r="P1000">
        <f>L1000/m_</f>
        <v>-3.329403160318348</v>
      </c>
      <c r="Q1000">
        <f>M1000+O1000*Dt/2</f>
        <v>-19.27409617029026</v>
      </c>
      <c r="R1000">
        <f>N1000+P1000*Dt/2</f>
        <v>-6.9547363008907181</v>
      </c>
      <c r="S1000">
        <f>x/r_</f>
        <v>0.94063734081406147</v>
      </c>
      <c r="T1000">
        <f>y/r_</f>
        <v>0.33941330714374052</v>
      </c>
      <c r="U1000">
        <f>S1000+M1000*Dt/2</f>
        <v>1.8873791418627661E-15</v>
      </c>
      <c r="V1000">
        <f>T1000+N1000*Dt/2</f>
        <v>4.4408920985006262E-16</v>
      </c>
      <c r="W1000">
        <f t="shared" si="142"/>
        <v>-1.7414822957371611E-14</v>
      </c>
      <c r="X1000">
        <f t="shared" si="143"/>
        <v>-4.3562008792568519E-15</v>
      </c>
      <c r="Y1000">
        <f>W1000/m_</f>
        <v>-1.7414822957371611E-14</v>
      </c>
      <c r="Z1000">
        <f>X1000/m_</f>
        <v>-4.3562008792568519E-15</v>
      </c>
      <c r="AA1000">
        <f>Q1000*Dt</f>
        <v>-1.927409617029026</v>
      </c>
      <c r="AB1000">
        <f>R1000*Dt</f>
        <v>-0.69547363008907181</v>
      </c>
      <c r="AC1000">
        <f>Y1000*Dt</f>
        <v>-1.7414822957371612E-15</v>
      </c>
      <c r="AD1000">
        <f>Z1000*Dt</f>
        <v>-4.3562008792568522E-16</v>
      </c>
    </row>
    <row r="1001" spans="6:30" x14ac:dyDescent="0.25">
      <c r="F1001">
        <f>F1000+Dt</f>
        <v>98.499999999998678</v>
      </c>
      <c r="G1001">
        <f t="shared" si="135"/>
        <v>6376678.6403407054</v>
      </c>
      <c r="H1001">
        <f t="shared" si="136"/>
        <v>5998142.3185064299</v>
      </c>
      <c r="I1001">
        <f t="shared" si="137"/>
        <v>2164328.812615979</v>
      </c>
      <c r="J1001">
        <f>-G_*M*m_/(POWER(G1001,2))</f>
        <v>-9.8092986324140252</v>
      </c>
      <c r="K1001">
        <f t="shared" si="138"/>
        <v>-9.2269930100799513</v>
      </c>
      <c r="L1001">
        <f t="shared" si="139"/>
        <v>-3.3294053000221204</v>
      </c>
      <c r="M1001">
        <f t="shared" si="140"/>
        <v>-18.812746816281191</v>
      </c>
      <c r="N1001">
        <f t="shared" si="141"/>
        <v>-6.788266142874801</v>
      </c>
      <c r="O1001">
        <f>K1001/m_</f>
        <v>-9.2269930100799513</v>
      </c>
      <c r="P1001">
        <f>L1001/m_</f>
        <v>-3.3294053000221204</v>
      </c>
      <c r="Q1001">
        <f>M1001+O1001*Dt/2</f>
        <v>-19.274096466785188</v>
      </c>
      <c r="R1001">
        <f>N1001+P1001*Dt/2</f>
        <v>-6.9547364078759069</v>
      </c>
      <c r="S1001">
        <f>x/r_</f>
        <v>0.94063734081406147</v>
      </c>
      <c r="T1001">
        <f>y/r_</f>
        <v>0.33941330714374052</v>
      </c>
      <c r="U1001">
        <f>S1001+M1001*Dt/2</f>
        <v>1.8873791418627661E-15</v>
      </c>
      <c r="V1001">
        <f>T1001+N1001*Dt/2</f>
        <v>4.4408920985006262E-16</v>
      </c>
      <c r="W1001">
        <f t="shared" si="142"/>
        <v>-1.741483414933844E-14</v>
      </c>
      <c r="X1001">
        <f t="shared" si="143"/>
        <v>-4.3562036788520443E-15</v>
      </c>
      <c r="Y1001">
        <f>W1001/m_</f>
        <v>-1.741483414933844E-14</v>
      </c>
      <c r="Z1001">
        <f>X1001/m_</f>
        <v>-4.3562036788520443E-15</v>
      </c>
      <c r="AA1001">
        <f>Q1001*Dt</f>
        <v>-1.9274096466785189</v>
      </c>
      <c r="AB1001">
        <f>R1001*Dt</f>
        <v>-0.69547364078759077</v>
      </c>
      <c r="AC1001">
        <f>Y1001*Dt</f>
        <v>-1.741483414933844E-15</v>
      </c>
      <c r="AD1001">
        <f>Z1001*Dt</f>
        <v>-4.3562036788520443E-16</v>
      </c>
    </row>
    <row r="1002" spans="6:30" x14ac:dyDescent="0.25">
      <c r="F1002">
        <f>F1001+Dt</f>
        <v>98.599999999998673</v>
      </c>
      <c r="G1002">
        <f t="shared" si="135"/>
        <v>6376676.5912942113</v>
      </c>
      <c r="H1002">
        <f t="shared" si="136"/>
        <v>5998140.3910967829</v>
      </c>
      <c r="I1002">
        <f t="shared" si="137"/>
        <v>2164328.1171423383</v>
      </c>
      <c r="J1002">
        <f>-G_*M*m_/(POWER(G1002,2))</f>
        <v>-9.8093049365481342</v>
      </c>
      <c r="K1002">
        <f t="shared" si="138"/>
        <v>-9.2269989399843073</v>
      </c>
      <c r="L1002">
        <f t="shared" si="139"/>
        <v>-3.3294074397279902</v>
      </c>
      <c r="M1002">
        <f t="shared" si="140"/>
        <v>-18.812746816281191</v>
      </c>
      <c r="N1002">
        <f t="shared" si="141"/>
        <v>-6.788266142874801</v>
      </c>
      <c r="O1002">
        <f>K1002/m_</f>
        <v>-9.2269989399843073</v>
      </c>
      <c r="P1002">
        <f>L1002/m_</f>
        <v>-3.3294074397279902</v>
      </c>
      <c r="Q1002">
        <f>M1002+O1002*Dt/2</f>
        <v>-19.274096763280408</v>
      </c>
      <c r="R1002">
        <f>N1002+P1002*Dt/2</f>
        <v>-6.9547365148612004</v>
      </c>
      <c r="S1002">
        <f>x/r_</f>
        <v>0.94063734081406147</v>
      </c>
      <c r="T1002">
        <f>y/r_</f>
        <v>0.33941330714374052</v>
      </c>
      <c r="U1002">
        <f>S1002+M1002*Dt/2</f>
        <v>1.8873791418627661E-15</v>
      </c>
      <c r="V1002">
        <f>T1002+N1002*Dt/2</f>
        <v>4.4408920985006262E-16</v>
      </c>
      <c r="W1002">
        <f t="shared" si="142"/>
        <v>-1.7414845341316234E-14</v>
      </c>
      <c r="X1002">
        <f t="shared" si="143"/>
        <v>-4.3562064784499795E-15</v>
      </c>
      <c r="Y1002">
        <f>W1002/m_</f>
        <v>-1.7414845341316234E-14</v>
      </c>
      <c r="Z1002">
        <f>X1002/m_</f>
        <v>-4.3562064784499795E-15</v>
      </c>
      <c r="AA1002">
        <f>Q1002*Dt</f>
        <v>-1.9274096763280408</v>
      </c>
      <c r="AB1002">
        <f>R1002*Dt</f>
        <v>-0.69547365148612006</v>
      </c>
      <c r="AC1002">
        <f>Y1002*Dt</f>
        <v>-1.7414845341316235E-15</v>
      </c>
      <c r="AD1002">
        <f>Z1002*Dt</f>
        <v>-4.3562064784499796E-16</v>
      </c>
    </row>
    <row r="1003" spans="6:30" x14ac:dyDescent="0.25">
      <c r="F1003">
        <f>F1002+Dt</f>
        <v>98.699999999998667</v>
      </c>
      <c r="G1003">
        <f t="shared" si="135"/>
        <v>6376674.5422476875</v>
      </c>
      <c r="H1003">
        <f t="shared" si="136"/>
        <v>5998138.463687107</v>
      </c>
      <c r="I1003">
        <f t="shared" si="137"/>
        <v>2164327.4216686869</v>
      </c>
      <c r="J1003">
        <f>-G_*M*m_/(POWER(G1003,2))</f>
        <v>-9.8093112406884124</v>
      </c>
      <c r="K1003">
        <f t="shared" si="138"/>
        <v>-9.2270048698944631</v>
      </c>
      <c r="L1003">
        <f t="shared" si="139"/>
        <v>-3.3294095794359531</v>
      </c>
      <c r="M1003">
        <f t="shared" si="140"/>
        <v>-18.812746816281191</v>
      </c>
      <c r="N1003">
        <f t="shared" si="141"/>
        <v>-6.788266142874801</v>
      </c>
      <c r="O1003">
        <f>K1003/m_</f>
        <v>-9.2270048698944631</v>
      </c>
      <c r="P1003">
        <f>L1003/m_</f>
        <v>-3.3294095794359531</v>
      </c>
      <c r="Q1003">
        <f>M1003+O1003*Dt/2</f>
        <v>-19.274097059775915</v>
      </c>
      <c r="R1003">
        <f>N1003+P1003*Dt/2</f>
        <v>-6.9547366218465987</v>
      </c>
      <c r="S1003">
        <f>x/r_</f>
        <v>0.94063734081406147</v>
      </c>
      <c r="T1003">
        <f>y/r_</f>
        <v>0.33941330714374052</v>
      </c>
      <c r="U1003">
        <f>S1003+M1003*Dt/2</f>
        <v>1.8873791418627661E-15</v>
      </c>
      <c r="V1003">
        <f>T1003+N1003*Dt/2</f>
        <v>4.4408920985006262E-16</v>
      </c>
      <c r="W1003">
        <f t="shared" si="142"/>
        <v>-1.7414856533304977E-14</v>
      </c>
      <c r="X1003">
        <f t="shared" si="143"/>
        <v>-4.3562092780506545E-15</v>
      </c>
      <c r="Y1003">
        <f>W1003/m_</f>
        <v>-1.7414856533304977E-14</v>
      </c>
      <c r="Z1003">
        <f>X1003/m_</f>
        <v>-4.3562092780506545E-15</v>
      </c>
      <c r="AA1003">
        <f>Q1003*Dt</f>
        <v>-1.9274097059775916</v>
      </c>
      <c r="AB1003">
        <f>R1003*Dt</f>
        <v>-0.69547366218465989</v>
      </c>
      <c r="AC1003">
        <f>Y1003*Dt</f>
        <v>-1.7414856533304978E-15</v>
      </c>
      <c r="AD1003">
        <f>Z1003*Dt</f>
        <v>-4.3562092780506548E-16</v>
      </c>
    </row>
    <row r="1004" spans="6:30" x14ac:dyDescent="0.25">
      <c r="F1004">
        <f>F1003+Dt</f>
        <v>98.799999999998661</v>
      </c>
      <c r="G1004">
        <f t="shared" si="135"/>
        <v>6376672.4932011319</v>
      </c>
      <c r="H1004">
        <f t="shared" si="136"/>
        <v>5998136.5362774013</v>
      </c>
      <c r="I1004">
        <f t="shared" si="137"/>
        <v>2164326.7261950248</v>
      </c>
      <c r="J1004">
        <f>-G_*M*m_/(POWER(G1004,2))</f>
        <v>-9.8093175448348671</v>
      </c>
      <c r="K1004">
        <f t="shared" si="138"/>
        <v>-9.2270107998104312</v>
      </c>
      <c r="L1004">
        <f t="shared" si="139"/>
        <v>-3.329411719146012</v>
      </c>
      <c r="M1004">
        <f t="shared" si="140"/>
        <v>-18.812746816281191</v>
      </c>
      <c r="N1004">
        <f t="shared" si="141"/>
        <v>-6.788266142874801</v>
      </c>
      <c r="O1004">
        <f>K1004/m_</f>
        <v>-9.2270107998104312</v>
      </c>
      <c r="P1004">
        <f>L1004/m_</f>
        <v>-3.329411719146012</v>
      </c>
      <c r="Q1004">
        <f>M1004+O1004*Dt/2</f>
        <v>-19.274097356271714</v>
      </c>
      <c r="R1004">
        <f>N1004+P1004*Dt/2</f>
        <v>-6.9547367288321018</v>
      </c>
      <c r="S1004">
        <f>x/r_</f>
        <v>0.94063734081406147</v>
      </c>
      <c r="T1004">
        <f>y/r_</f>
        <v>0.33941330714374052</v>
      </c>
      <c r="U1004">
        <f>S1004+M1004*Dt/2</f>
        <v>1.8873791418627661E-15</v>
      </c>
      <c r="V1004">
        <f>T1004+N1004*Dt/2</f>
        <v>4.4408920985006262E-16</v>
      </c>
      <c r="W1004">
        <f t="shared" si="142"/>
        <v>-1.7414867725304688E-14</v>
      </c>
      <c r="X1004">
        <f t="shared" si="143"/>
        <v>-4.3562120776540723E-15</v>
      </c>
      <c r="Y1004">
        <f>W1004/m_</f>
        <v>-1.7414867725304688E-14</v>
      </c>
      <c r="Z1004">
        <f>X1004/m_</f>
        <v>-4.3562120776540723E-15</v>
      </c>
      <c r="AA1004">
        <f>Q1004*Dt</f>
        <v>-1.9274097356271715</v>
      </c>
      <c r="AB1004">
        <f>R1004*Dt</f>
        <v>-0.69547367288321027</v>
      </c>
      <c r="AC1004">
        <f>Y1004*Dt</f>
        <v>-1.741486772530469E-15</v>
      </c>
      <c r="AD1004">
        <f>Z1004*Dt</f>
        <v>-4.3562120776540727E-16</v>
      </c>
    </row>
    <row r="1005" spans="6:30" x14ac:dyDescent="0.25">
      <c r="F1005">
        <f>F1004+Dt</f>
        <v>98.899999999998656</v>
      </c>
      <c r="G1005">
        <f t="shared" si="135"/>
        <v>6376670.4441545438</v>
      </c>
      <c r="H1005">
        <f t="shared" si="136"/>
        <v>5998134.6088676658</v>
      </c>
      <c r="I1005">
        <f t="shared" si="137"/>
        <v>2164326.030721352</v>
      </c>
      <c r="J1005">
        <f>-G_*M*m_/(POWER(G1005,2))</f>
        <v>-9.8093238489874945</v>
      </c>
      <c r="K1005">
        <f t="shared" si="138"/>
        <v>-9.2270167297322061</v>
      </c>
      <c r="L1005">
        <f t="shared" si="139"/>
        <v>-3.3294138588581665</v>
      </c>
      <c r="M1005">
        <f t="shared" si="140"/>
        <v>-18.812746816281191</v>
      </c>
      <c r="N1005">
        <f t="shared" si="141"/>
        <v>-6.788266142874801</v>
      </c>
      <c r="O1005">
        <f>K1005/m_</f>
        <v>-9.2270167297322061</v>
      </c>
      <c r="P1005">
        <f>L1005/m_</f>
        <v>-3.3294138588581665</v>
      </c>
      <c r="Q1005">
        <f>M1005+O1005*Dt/2</f>
        <v>-19.2740976527678</v>
      </c>
      <c r="R1005">
        <f>N1005+P1005*Dt/2</f>
        <v>-6.9547368358177097</v>
      </c>
      <c r="S1005">
        <f>x/r_</f>
        <v>0.94063734081406147</v>
      </c>
      <c r="T1005">
        <f>y/r_</f>
        <v>0.33941330714374052</v>
      </c>
      <c r="U1005">
        <f>S1005+M1005*Dt/2</f>
        <v>1.8873791418627661E-15</v>
      </c>
      <c r="V1005">
        <f>T1005+N1005*Dt/2</f>
        <v>4.4408920985006262E-16</v>
      </c>
      <c r="W1005">
        <f t="shared" si="142"/>
        <v>-1.7414878917315359E-14</v>
      </c>
      <c r="X1005">
        <f t="shared" si="143"/>
        <v>-4.3562148772602314E-15</v>
      </c>
      <c r="Y1005">
        <f>W1005/m_</f>
        <v>-1.7414878917315359E-14</v>
      </c>
      <c r="Z1005">
        <f>X1005/m_</f>
        <v>-4.3562148772602314E-15</v>
      </c>
      <c r="AA1005">
        <f>Q1005*Dt</f>
        <v>-1.9274097652767801</v>
      </c>
      <c r="AB1005">
        <f>R1005*Dt</f>
        <v>-0.69547368358177097</v>
      </c>
      <c r="AC1005">
        <f>Y1005*Dt</f>
        <v>-1.7414878917315359E-15</v>
      </c>
      <c r="AD1005">
        <f>Z1005*Dt</f>
        <v>-4.3562148772602314E-16</v>
      </c>
    </row>
    <row r="1006" spans="6:30" x14ac:dyDescent="0.25">
      <c r="F1006">
        <f>F1005+Dt</f>
        <v>98.99999999999865</v>
      </c>
      <c r="G1006">
        <f t="shared" si="135"/>
        <v>6376668.3951079249</v>
      </c>
      <c r="H1006">
        <f t="shared" si="136"/>
        <v>5998132.6814579004</v>
      </c>
      <c r="I1006">
        <f t="shared" si="137"/>
        <v>2164325.3352476684</v>
      </c>
      <c r="J1006">
        <f>-G_*M*m_/(POWER(G1006,2))</f>
        <v>-9.8093301531462966</v>
      </c>
      <c r="K1006">
        <f t="shared" si="138"/>
        <v>-9.2270226596597862</v>
      </c>
      <c r="L1006">
        <f t="shared" si="139"/>
        <v>-3.3294159985724168</v>
      </c>
      <c r="M1006">
        <f t="shared" si="140"/>
        <v>-18.812746816281191</v>
      </c>
      <c r="N1006">
        <f t="shared" si="141"/>
        <v>-6.788266142874801</v>
      </c>
      <c r="O1006">
        <f>K1006/m_</f>
        <v>-9.2270226596597862</v>
      </c>
      <c r="P1006">
        <f>L1006/m_</f>
        <v>-3.3294159985724168</v>
      </c>
      <c r="Q1006">
        <f>M1006+O1006*Dt/2</f>
        <v>-19.274097949264181</v>
      </c>
      <c r="R1006">
        <f>N1006+P1006*Dt/2</f>
        <v>-6.9547369428034216</v>
      </c>
      <c r="S1006">
        <f>x/r_</f>
        <v>0.94063734081406147</v>
      </c>
      <c r="T1006">
        <f>y/r_</f>
        <v>0.33941330714374052</v>
      </c>
      <c r="U1006">
        <f>S1006+M1006*Dt/2</f>
        <v>1.8873791418627661E-15</v>
      </c>
      <c r="V1006">
        <f>T1006+N1006*Dt/2</f>
        <v>4.4408920985006262E-16</v>
      </c>
      <c r="W1006">
        <f t="shared" si="142"/>
        <v>-1.7414890109336985E-14</v>
      </c>
      <c r="X1006">
        <f t="shared" si="143"/>
        <v>-4.3562176768691326E-15</v>
      </c>
      <c r="Y1006">
        <f>W1006/m_</f>
        <v>-1.7414890109336985E-14</v>
      </c>
      <c r="Z1006">
        <f>X1006/m_</f>
        <v>-4.3562176768691326E-15</v>
      </c>
      <c r="AA1006">
        <f>Q1006*Dt</f>
        <v>-1.9274097949264182</v>
      </c>
      <c r="AB1006">
        <f>R1006*Dt</f>
        <v>-0.69547369428034223</v>
      </c>
      <c r="AC1006">
        <f>Y1006*Dt</f>
        <v>-1.7414890109336985E-15</v>
      </c>
      <c r="AD1006">
        <f>Z1006*Dt</f>
        <v>-4.3562176768691329E-16</v>
      </c>
    </row>
    <row r="1007" spans="6:30" x14ac:dyDescent="0.25">
      <c r="F1007">
        <f>F1006+Dt</f>
        <v>99.099999999998644</v>
      </c>
      <c r="G1007">
        <f t="shared" si="135"/>
        <v>6376666.3460612735</v>
      </c>
      <c r="H1007">
        <f t="shared" si="136"/>
        <v>5998130.7540481053</v>
      </c>
      <c r="I1007">
        <f t="shared" si="137"/>
        <v>2164324.6397739742</v>
      </c>
      <c r="J1007">
        <f>-G_*M*m_/(POWER(G1007,2))</f>
        <v>-9.8093364573112787</v>
      </c>
      <c r="K1007">
        <f t="shared" si="138"/>
        <v>-9.2270285895931838</v>
      </c>
      <c r="L1007">
        <f t="shared" si="139"/>
        <v>-3.3294181382887649</v>
      </c>
      <c r="M1007">
        <f t="shared" si="140"/>
        <v>-18.812746816281191</v>
      </c>
      <c r="N1007">
        <f t="shared" si="141"/>
        <v>-6.788266142874801</v>
      </c>
      <c r="O1007">
        <f>K1007/m_</f>
        <v>-9.2270285895931838</v>
      </c>
      <c r="P1007">
        <f>L1007/m_</f>
        <v>-3.3294181382887649</v>
      </c>
      <c r="Q1007">
        <f>M1007+O1007*Dt/2</f>
        <v>-19.27409824576085</v>
      </c>
      <c r="R1007">
        <f>N1007+P1007*Dt/2</f>
        <v>-6.9547370497892391</v>
      </c>
      <c r="S1007">
        <f>x/r_</f>
        <v>0.94063734081406147</v>
      </c>
      <c r="T1007">
        <f>y/r_</f>
        <v>0.33941330714374052</v>
      </c>
      <c r="U1007">
        <f>S1007+M1007*Dt/2</f>
        <v>1.8873791418627661E-15</v>
      </c>
      <c r="V1007">
        <f>T1007+N1007*Dt/2</f>
        <v>4.4408920985006262E-16</v>
      </c>
      <c r="W1007">
        <f t="shared" si="142"/>
        <v>-1.7414901301369592E-14</v>
      </c>
      <c r="X1007">
        <f t="shared" si="143"/>
        <v>-4.3562204764807782E-15</v>
      </c>
      <c r="Y1007">
        <f>W1007/m_</f>
        <v>-1.7414901301369592E-14</v>
      </c>
      <c r="Z1007">
        <f>X1007/m_</f>
        <v>-4.3562204764807782E-15</v>
      </c>
      <c r="AA1007">
        <f>Q1007*Dt</f>
        <v>-1.9274098245760851</v>
      </c>
      <c r="AB1007">
        <f>R1007*Dt</f>
        <v>-0.69547370497892391</v>
      </c>
      <c r="AC1007">
        <f>Y1007*Dt</f>
        <v>-1.7414901301369593E-15</v>
      </c>
      <c r="AD1007">
        <f>Z1007*Dt</f>
        <v>-4.3562204764807786E-16</v>
      </c>
    </row>
    <row r="1008" spans="6:30" x14ac:dyDescent="0.25">
      <c r="F1008">
        <f>F1007+Dt</f>
        <v>99.199999999998639</v>
      </c>
      <c r="G1008">
        <f t="shared" si="135"/>
        <v>6376664.2970145913</v>
      </c>
      <c r="H1008">
        <f t="shared" si="136"/>
        <v>5998128.8266382804</v>
      </c>
      <c r="I1008">
        <f t="shared" si="137"/>
        <v>2164323.9443002692</v>
      </c>
      <c r="J1008">
        <f>-G_*M*m_/(POWER(G1008,2))</f>
        <v>-9.8093427614824282</v>
      </c>
      <c r="K1008">
        <f t="shared" si="138"/>
        <v>-9.2270345195323795</v>
      </c>
      <c r="L1008">
        <f t="shared" si="139"/>
        <v>-3.3294202780072055</v>
      </c>
      <c r="M1008">
        <f t="shared" si="140"/>
        <v>-18.812746816281191</v>
      </c>
      <c r="N1008">
        <f t="shared" si="141"/>
        <v>-6.788266142874801</v>
      </c>
      <c r="O1008">
        <f>K1008/m_</f>
        <v>-9.2270345195323795</v>
      </c>
      <c r="P1008">
        <f>L1008/m_</f>
        <v>-3.3294202780072055</v>
      </c>
      <c r="Q1008">
        <f>M1008+O1008*Dt/2</f>
        <v>-19.274098542257811</v>
      </c>
      <c r="R1008">
        <f>N1008+P1008*Dt/2</f>
        <v>-6.9547371567751615</v>
      </c>
      <c r="S1008">
        <f>x/r_</f>
        <v>0.94063734081406147</v>
      </c>
      <c r="T1008">
        <f>y/r_</f>
        <v>0.33941330714374052</v>
      </c>
      <c r="U1008">
        <f>S1008+M1008*Dt/2</f>
        <v>1.8873791418627661E-15</v>
      </c>
      <c r="V1008">
        <f>T1008+N1008*Dt/2</f>
        <v>4.4408920985006262E-16</v>
      </c>
      <c r="W1008">
        <f t="shared" si="142"/>
        <v>-1.7414912493413142E-14</v>
      </c>
      <c r="X1008">
        <f t="shared" si="143"/>
        <v>-4.3562232760951628E-15</v>
      </c>
      <c r="Y1008">
        <f>W1008/m_</f>
        <v>-1.7414912493413142E-14</v>
      </c>
      <c r="Z1008">
        <f>X1008/m_</f>
        <v>-4.3562232760951628E-15</v>
      </c>
      <c r="AA1008">
        <f>Q1008*Dt</f>
        <v>-1.9274098542257811</v>
      </c>
      <c r="AB1008">
        <f>R1008*Dt</f>
        <v>-0.69547371567751615</v>
      </c>
      <c r="AC1008">
        <f>Y1008*Dt</f>
        <v>-1.7414912493413142E-15</v>
      </c>
      <c r="AD1008">
        <f>Z1008*Dt</f>
        <v>-4.3562232760951632E-16</v>
      </c>
    </row>
    <row r="1009" spans="6:30" x14ac:dyDescent="0.25">
      <c r="F1009">
        <f>F1008+Dt</f>
        <v>99.299999999998633</v>
      </c>
      <c r="G1009">
        <f t="shared" si="135"/>
        <v>6376662.2479678774</v>
      </c>
      <c r="H1009">
        <f t="shared" si="136"/>
        <v>5998126.8992284266</v>
      </c>
      <c r="I1009">
        <f t="shared" si="137"/>
        <v>2164323.2488265536</v>
      </c>
      <c r="J1009">
        <f>-G_*M*m_/(POWER(G1009,2))</f>
        <v>-9.809349065659756</v>
      </c>
      <c r="K1009">
        <f t="shared" si="138"/>
        <v>-9.2270404494773874</v>
      </c>
      <c r="L1009">
        <f t="shared" si="139"/>
        <v>-3.3294224177277436</v>
      </c>
      <c r="M1009">
        <f t="shared" si="140"/>
        <v>-18.812746816281191</v>
      </c>
      <c r="N1009">
        <f t="shared" si="141"/>
        <v>-6.788266142874801</v>
      </c>
      <c r="O1009">
        <f>K1009/m_</f>
        <v>-9.2270404494773874</v>
      </c>
      <c r="P1009">
        <f>L1009/m_</f>
        <v>-3.3294224177277436</v>
      </c>
      <c r="Q1009">
        <f>M1009+O1009*Dt/2</f>
        <v>-19.274098838755059</v>
      </c>
      <c r="R1009">
        <f>N1009+P1009*Dt/2</f>
        <v>-6.9547372637611886</v>
      </c>
      <c r="S1009">
        <f>x/r_</f>
        <v>0.94063734081406147</v>
      </c>
      <c r="T1009">
        <f>y/r_</f>
        <v>0.33941330714374052</v>
      </c>
      <c r="U1009">
        <f>S1009+M1009*Dt/2</f>
        <v>1.8873791418627661E-15</v>
      </c>
      <c r="V1009">
        <f>T1009+N1009*Dt/2</f>
        <v>4.4408920985006262E-16</v>
      </c>
      <c r="W1009">
        <f t="shared" si="142"/>
        <v>-1.7414923685467663E-14</v>
      </c>
      <c r="X1009">
        <f t="shared" si="143"/>
        <v>-4.356226075712291E-15</v>
      </c>
      <c r="Y1009">
        <f>W1009/m_</f>
        <v>-1.7414923685467663E-14</v>
      </c>
      <c r="Z1009">
        <f>X1009/m_</f>
        <v>-4.356226075712291E-15</v>
      </c>
      <c r="AA1009">
        <f>Q1009*Dt</f>
        <v>-1.927409883875506</v>
      </c>
      <c r="AB1009">
        <f>R1009*Dt</f>
        <v>-0.69547372637611893</v>
      </c>
      <c r="AC1009">
        <f>Y1009*Dt</f>
        <v>-1.7414923685467663E-15</v>
      </c>
      <c r="AD1009">
        <f>Z1009*Dt</f>
        <v>-4.356226075712291E-16</v>
      </c>
    </row>
    <row r="1010" spans="6:30" x14ac:dyDescent="0.25">
      <c r="F1010">
        <f>F1009+Dt</f>
        <v>99.399999999998627</v>
      </c>
      <c r="G1010">
        <f t="shared" si="135"/>
        <v>6376660.1989211328</v>
      </c>
      <c r="H1010">
        <f t="shared" si="136"/>
        <v>5998124.971818543</v>
      </c>
      <c r="I1010">
        <f t="shared" si="137"/>
        <v>2164322.5533528272</v>
      </c>
      <c r="J1010">
        <f>-G_*M*m_/(POWER(G1010,2))</f>
        <v>-9.809355369843253</v>
      </c>
      <c r="K1010">
        <f t="shared" si="138"/>
        <v>-9.2270463794281987</v>
      </c>
      <c r="L1010">
        <f t="shared" si="139"/>
        <v>-3.3294245574503756</v>
      </c>
      <c r="M1010">
        <f t="shared" si="140"/>
        <v>-18.812746816281191</v>
      </c>
      <c r="N1010">
        <f t="shared" si="141"/>
        <v>-6.788266142874801</v>
      </c>
      <c r="O1010">
        <f>K1010/m_</f>
        <v>-9.2270463794281987</v>
      </c>
      <c r="P1010">
        <f>L1010/m_</f>
        <v>-3.3294245574503756</v>
      </c>
      <c r="Q1010">
        <f>M1010+O1010*Dt/2</f>
        <v>-19.274099135252602</v>
      </c>
      <c r="R1010">
        <f>N1010+P1010*Dt/2</f>
        <v>-6.9547373707473197</v>
      </c>
      <c r="S1010">
        <f>x/r_</f>
        <v>0.94063734081406147</v>
      </c>
      <c r="T1010">
        <f>y/r_</f>
        <v>0.33941330714374052</v>
      </c>
      <c r="U1010">
        <f>S1010+M1010*Dt/2</f>
        <v>1.8873791418627661E-15</v>
      </c>
      <c r="V1010">
        <f>T1010+N1010*Dt/2</f>
        <v>4.4408920985006262E-16</v>
      </c>
      <c r="W1010">
        <f t="shared" si="142"/>
        <v>-1.7414934877533137E-14</v>
      </c>
      <c r="X1010">
        <f t="shared" si="143"/>
        <v>-4.3562288753321589E-15</v>
      </c>
      <c r="Y1010">
        <f>W1010/m_</f>
        <v>-1.7414934877533137E-14</v>
      </c>
      <c r="Z1010">
        <f>X1010/m_</f>
        <v>-4.3562288753321589E-15</v>
      </c>
      <c r="AA1010">
        <f>Q1010*Dt</f>
        <v>-1.9274099135252603</v>
      </c>
      <c r="AB1010">
        <f>R1010*Dt</f>
        <v>-0.69547373707473203</v>
      </c>
      <c r="AC1010">
        <f>Y1010*Dt</f>
        <v>-1.7414934877533139E-15</v>
      </c>
      <c r="AD1010">
        <f>Z1010*Dt</f>
        <v>-4.3562288753321591E-16</v>
      </c>
    </row>
    <row r="1011" spans="6:30" x14ac:dyDescent="0.25">
      <c r="F1011">
        <f>F1010+Dt</f>
        <v>99.499999999998622</v>
      </c>
      <c r="G1011">
        <f t="shared" si="135"/>
        <v>6376658.1498743566</v>
      </c>
      <c r="H1011">
        <f t="shared" si="136"/>
        <v>5998123.0444086296</v>
      </c>
      <c r="I1011">
        <f t="shared" si="137"/>
        <v>2164321.8578790901</v>
      </c>
      <c r="J1011">
        <f>-G_*M*m_/(POWER(G1011,2))</f>
        <v>-9.8093616740329246</v>
      </c>
      <c r="K1011">
        <f t="shared" si="138"/>
        <v>-9.2270523093848169</v>
      </c>
      <c r="L1011">
        <f t="shared" si="139"/>
        <v>-3.3294266971751028</v>
      </c>
      <c r="M1011">
        <f t="shared" si="140"/>
        <v>-18.812746816281191</v>
      </c>
      <c r="N1011">
        <f t="shared" si="141"/>
        <v>-6.788266142874801</v>
      </c>
      <c r="O1011">
        <f>K1011/m_</f>
        <v>-9.2270523093848169</v>
      </c>
      <c r="P1011">
        <f>L1011/m_</f>
        <v>-3.3294266971751028</v>
      </c>
      <c r="Q1011">
        <f>M1011+O1011*Dt/2</f>
        <v>-19.274099431750432</v>
      </c>
      <c r="R1011">
        <f>N1011+P1011*Dt/2</f>
        <v>-6.9547374777335564</v>
      </c>
      <c r="S1011">
        <f>x/r_</f>
        <v>0.94063734081406147</v>
      </c>
      <c r="T1011">
        <f>y/r_</f>
        <v>0.33941330714374052</v>
      </c>
      <c r="U1011">
        <f>S1011+M1011*Dt/2</f>
        <v>1.8873791418627661E-15</v>
      </c>
      <c r="V1011">
        <f>T1011+N1011*Dt/2</f>
        <v>4.4408920985006262E-16</v>
      </c>
      <c r="W1011">
        <f t="shared" si="142"/>
        <v>-1.741494606960957E-14</v>
      </c>
      <c r="X1011">
        <f t="shared" si="143"/>
        <v>-4.356231674954769E-15</v>
      </c>
      <c r="Y1011">
        <f>W1011/m_</f>
        <v>-1.741494606960957E-14</v>
      </c>
      <c r="Z1011">
        <f>X1011/m_</f>
        <v>-4.356231674954769E-15</v>
      </c>
      <c r="AA1011">
        <f>Q1011*Dt</f>
        <v>-1.9274099431750433</v>
      </c>
      <c r="AB1011">
        <f>R1011*Dt</f>
        <v>-0.69547374777335569</v>
      </c>
      <c r="AC1011">
        <f>Y1011*Dt</f>
        <v>-1.7414946069609571E-15</v>
      </c>
      <c r="AD1011">
        <f>Z1011*Dt</f>
        <v>-4.3562316749547691E-16</v>
      </c>
    </row>
    <row r="1012" spans="6:30" x14ac:dyDescent="0.25">
      <c r="F1012">
        <f>F1011+Dt</f>
        <v>99.599999999998616</v>
      </c>
      <c r="G1012">
        <f t="shared" si="135"/>
        <v>6376656.1008275477</v>
      </c>
      <c r="H1012">
        <f t="shared" si="136"/>
        <v>5998121.1169986865</v>
      </c>
      <c r="I1012">
        <f t="shared" si="137"/>
        <v>2164321.1624053423</v>
      </c>
      <c r="J1012">
        <f>-G_*M*m_/(POWER(G1012,2))</f>
        <v>-9.8093679782287744</v>
      </c>
      <c r="K1012">
        <f t="shared" si="138"/>
        <v>-9.2270582393472491</v>
      </c>
      <c r="L1012">
        <f t="shared" si="139"/>
        <v>-3.3294288369019278</v>
      </c>
      <c r="M1012">
        <f t="shared" si="140"/>
        <v>-18.812746816281191</v>
      </c>
      <c r="N1012">
        <f t="shared" si="141"/>
        <v>-6.788266142874801</v>
      </c>
      <c r="O1012">
        <f>K1012/m_</f>
        <v>-9.2270582393472491</v>
      </c>
      <c r="P1012">
        <f>L1012/m_</f>
        <v>-3.3294288369019278</v>
      </c>
      <c r="Q1012">
        <f>M1012+O1012*Dt/2</f>
        <v>-19.274099728248554</v>
      </c>
      <c r="R1012">
        <f>N1012+P1012*Dt/2</f>
        <v>-6.9547375847198971</v>
      </c>
      <c r="S1012">
        <f>x/r_</f>
        <v>0.94063734081406147</v>
      </c>
      <c r="T1012">
        <f>y/r_</f>
        <v>0.33941330714374052</v>
      </c>
      <c r="U1012">
        <f>S1012+M1012*Dt/2</f>
        <v>1.8873791418627661E-15</v>
      </c>
      <c r="V1012">
        <f>T1012+N1012*Dt/2</f>
        <v>4.4408920985006262E-16</v>
      </c>
      <c r="W1012">
        <f t="shared" si="142"/>
        <v>-1.7414957261696978E-14</v>
      </c>
      <c r="X1012">
        <f t="shared" si="143"/>
        <v>-4.3562344745801226E-15</v>
      </c>
      <c r="Y1012">
        <f>W1012/m_</f>
        <v>-1.7414957261696978E-14</v>
      </c>
      <c r="Z1012">
        <f>X1012/m_</f>
        <v>-4.3562344745801226E-15</v>
      </c>
      <c r="AA1012">
        <f>Q1012*Dt</f>
        <v>-1.9274099728248555</v>
      </c>
      <c r="AB1012">
        <f>R1012*Dt</f>
        <v>-0.69547375847198978</v>
      </c>
      <c r="AC1012">
        <f>Y1012*Dt</f>
        <v>-1.7414957261696979E-15</v>
      </c>
      <c r="AD1012">
        <f>Z1012*Dt</f>
        <v>-4.3562344745801227E-16</v>
      </c>
    </row>
    <row r="1013" spans="6:30" x14ac:dyDescent="0.25">
      <c r="F1013">
        <f>F1012+Dt</f>
        <v>99.69999999999861</v>
      </c>
      <c r="G1013">
        <f t="shared" si="135"/>
        <v>6376654.0517807072</v>
      </c>
      <c r="H1013">
        <f t="shared" si="136"/>
        <v>5998119.1895887135</v>
      </c>
      <c r="I1013">
        <f t="shared" si="137"/>
        <v>2164320.4669315838</v>
      </c>
      <c r="J1013">
        <f>-G_*M*m_/(POWER(G1013,2))</f>
        <v>-9.8093742824308006</v>
      </c>
      <c r="K1013">
        <f t="shared" si="138"/>
        <v>-9.22706416931549</v>
      </c>
      <c r="L1013">
        <f t="shared" si="139"/>
        <v>-3.329430976630849</v>
      </c>
      <c r="M1013">
        <f t="shared" si="140"/>
        <v>-18.812746816281191</v>
      </c>
      <c r="N1013">
        <f t="shared" si="141"/>
        <v>-6.788266142874801</v>
      </c>
      <c r="O1013">
        <f>K1013/m_</f>
        <v>-9.22706416931549</v>
      </c>
      <c r="P1013">
        <f>L1013/m_</f>
        <v>-3.329430976630849</v>
      </c>
      <c r="Q1013">
        <f>M1013+O1013*Dt/2</f>
        <v>-19.274100024746964</v>
      </c>
      <c r="R1013">
        <f>N1013+P1013*Dt/2</f>
        <v>-6.9547376917063435</v>
      </c>
      <c r="S1013">
        <f>x/r_</f>
        <v>0.94063734081406147</v>
      </c>
      <c r="T1013">
        <f>y/r_</f>
        <v>0.33941330714374052</v>
      </c>
      <c r="U1013">
        <f>S1013+M1013*Dt/2</f>
        <v>1.8873791418627661E-15</v>
      </c>
      <c r="V1013">
        <f>T1013+N1013*Dt/2</f>
        <v>4.4408920985006262E-16</v>
      </c>
      <c r="W1013">
        <f t="shared" si="142"/>
        <v>-1.7414968453795347E-14</v>
      </c>
      <c r="X1013">
        <f t="shared" si="143"/>
        <v>-4.3562372742082192E-15</v>
      </c>
      <c r="Y1013">
        <f>W1013/m_</f>
        <v>-1.7414968453795347E-14</v>
      </c>
      <c r="Z1013">
        <f>X1013/m_</f>
        <v>-4.3562372742082192E-15</v>
      </c>
      <c r="AA1013">
        <f>Q1013*Dt</f>
        <v>-1.9274100024746965</v>
      </c>
      <c r="AB1013">
        <f>R1013*Dt</f>
        <v>-0.69547376917063441</v>
      </c>
      <c r="AC1013">
        <f>Y1013*Dt</f>
        <v>-1.7414968453795348E-15</v>
      </c>
      <c r="AD1013">
        <f>Z1013*Dt</f>
        <v>-4.3562372742082192E-16</v>
      </c>
    </row>
    <row r="1014" spans="6:30" x14ac:dyDescent="0.25">
      <c r="F1014">
        <f>F1013+Dt</f>
        <v>99.799999999998604</v>
      </c>
      <c r="G1014">
        <f t="shared" si="135"/>
        <v>6376652.002733836</v>
      </c>
      <c r="H1014">
        <f t="shared" si="136"/>
        <v>5998117.2621787107</v>
      </c>
      <c r="I1014">
        <f t="shared" si="137"/>
        <v>2164319.7714578146</v>
      </c>
      <c r="J1014">
        <f>-G_*M*m_/(POWER(G1014,2))</f>
        <v>-9.8093805866389978</v>
      </c>
      <c r="K1014">
        <f t="shared" si="138"/>
        <v>-9.2270700992895343</v>
      </c>
      <c r="L1014">
        <f t="shared" si="139"/>
        <v>-3.3294331163618645</v>
      </c>
      <c r="M1014">
        <f t="shared" si="140"/>
        <v>-18.812746816281191</v>
      </c>
      <c r="N1014">
        <f t="shared" si="141"/>
        <v>-6.788266142874801</v>
      </c>
      <c r="O1014">
        <f>K1014/m_</f>
        <v>-9.2270700992895343</v>
      </c>
      <c r="P1014">
        <f>L1014/m_</f>
        <v>-3.3294331163618645</v>
      </c>
      <c r="Q1014">
        <f>M1014+O1014*Dt/2</f>
        <v>-19.274100321245669</v>
      </c>
      <c r="R1014">
        <f>N1014+P1014*Dt/2</f>
        <v>-6.9547377986928947</v>
      </c>
      <c r="S1014">
        <f>x/r_</f>
        <v>0.94063734081406147</v>
      </c>
      <c r="T1014">
        <f>y/r_</f>
        <v>0.33941330714374052</v>
      </c>
      <c r="U1014">
        <f>S1014+M1014*Dt/2</f>
        <v>1.8873791418627661E-15</v>
      </c>
      <c r="V1014">
        <f>T1014+N1014*Dt/2</f>
        <v>4.4408920985006262E-16</v>
      </c>
      <c r="W1014">
        <f t="shared" si="142"/>
        <v>-1.7414979645904669E-14</v>
      </c>
      <c r="X1014">
        <f t="shared" si="143"/>
        <v>-4.3562400738390562E-15</v>
      </c>
      <c r="Y1014">
        <f>W1014/m_</f>
        <v>-1.7414979645904669E-14</v>
      </c>
      <c r="Z1014">
        <f>X1014/m_</f>
        <v>-4.3562400738390562E-15</v>
      </c>
      <c r="AA1014">
        <f>Q1014*Dt</f>
        <v>-1.9274100321245671</v>
      </c>
      <c r="AB1014">
        <f>R1014*Dt</f>
        <v>-0.69547377986928949</v>
      </c>
      <c r="AC1014">
        <f>Y1014*Dt</f>
        <v>-1.741497964590467E-15</v>
      </c>
      <c r="AD1014">
        <f>Z1014*Dt</f>
        <v>-4.3562400738390564E-16</v>
      </c>
    </row>
    <row r="1015" spans="6:30" x14ac:dyDescent="0.25">
      <c r="F1015">
        <f>F1014+Dt</f>
        <v>99.899999999998599</v>
      </c>
      <c r="G1015">
        <f t="shared" si="135"/>
        <v>6376649.953686933</v>
      </c>
      <c r="H1015">
        <f t="shared" si="136"/>
        <v>5998115.334768679</v>
      </c>
      <c r="I1015">
        <f t="shared" si="137"/>
        <v>2164319.0759840347</v>
      </c>
      <c r="J1015">
        <f>-G_*M*m_/(POWER(G1015,2))</f>
        <v>-9.8093868908533697</v>
      </c>
      <c r="K1015">
        <f t="shared" si="138"/>
        <v>-9.2270760292693872</v>
      </c>
      <c r="L1015">
        <f t="shared" si="139"/>
        <v>-3.3294352560949756</v>
      </c>
      <c r="M1015">
        <f t="shared" si="140"/>
        <v>-18.812746816281191</v>
      </c>
      <c r="N1015">
        <f t="shared" si="141"/>
        <v>-6.788266142874801</v>
      </c>
      <c r="O1015">
        <f>K1015/m_</f>
        <v>-9.2270760292693872</v>
      </c>
      <c r="P1015">
        <f>L1015/m_</f>
        <v>-3.3294352560949756</v>
      </c>
      <c r="Q1015">
        <f>M1015+O1015*Dt/2</f>
        <v>-19.274100617744661</v>
      </c>
      <c r="R1015">
        <f>N1015+P1015*Dt/2</f>
        <v>-6.9547379056795497</v>
      </c>
      <c r="S1015">
        <f>x/r_</f>
        <v>0.94063734081406147</v>
      </c>
      <c r="T1015">
        <f>y/r_</f>
        <v>0.33941330714374052</v>
      </c>
      <c r="U1015">
        <f>S1015+M1015*Dt/2</f>
        <v>1.8873791418627661E-15</v>
      </c>
      <c r="V1015">
        <f>T1015+N1015*Dt/2</f>
        <v>4.4408920985006262E-16</v>
      </c>
      <c r="W1015">
        <f t="shared" si="142"/>
        <v>-1.7414990838024957E-14</v>
      </c>
      <c r="X1015">
        <f t="shared" si="143"/>
        <v>-4.3562428734726354E-15</v>
      </c>
      <c r="Y1015">
        <f>W1015/m_</f>
        <v>-1.7414990838024957E-14</v>
      </c>
      <c r="Z1015">
        <f>X1015/m_</f>
        <v>-4.3562428734726354E-15</v>
      </c>
      <c r="AA1015">
        <f>Q1015*Dt</f>
        <v>-1.9274100617744663</v>
      </c>
      <c r="AB1015">
        <f>R1015*Dt</f>
        <v>-0.695473790567955</v>
      </c>
      <c r="AC1015">
        <f>Y1015*Dt</f>
        <v>-1.7414990838024957E-15</v>
      </c>
      <c r="AD1015">
        <f>Z1015*Dt</f>
        <v>-4.3562428734726355E-16</v>
      </c>
    </row>
    <row r="1016" spans="6:30" x14ac:dyDescent="0.25">
      <c r="F1016">
        <f>F1015+Dt</f>
        <v>99.999999999998593</v>
      </c>
      <c r="G1016">
        <f t="shared" si="135"/>
        <v>6376647.9046399985</v>
      </c>
      <c r="H1016">
        <f t="shared" si="136"/>
        <v>5998113.4073586175</v>
      </c>
      <c r="I1016">
        <f t="shared" si="137"/>
        <v>2164318.3805102441</v>
      </c>
      <c r="J1016">
        <f>-G_*M*m_/(POWER(G1016,2))</f>
        <v>-9.8093931950739162</v>
      </c>
      <c r="K1016">
        <f t="shared" si="138"/>
        <v>-9.2270819592550488</v>
      </c>
      <c r="L1016">
        <f t="shared" si="139"/>
        <v>-3.3294373958301828</v>
      </c>
      <c r="M1016">
        <f t="shared" si="140"/>
        <v>-18.812746816281191</v>
      </c>
      <c r="N1016">
        <f t="shared" si="141"/>
        <v>-6.788266142874801</v>
      </c>
      <c r="O1016">
        <f>K1016/m_</f>
        <v>-9.2270819592550488</v>
      </c>
      <c r="P1016">
        <f>L1016/m_</f>
        <v>-3.3294373958301828</v>
      </c>
      <c r="Q1016">
        <f>M1016+O1016*Dt/2</f>
        <v>-19.274100914243942</v>
      </c>
      <c r="R1016">
        <f>N1016+P1016*Dt/2</f>
        <v>-6.9547380126663105</v>
      </c>
      <c r="S1016">
        <f>x/r_</f>
        <v>0.94063734081406147</v>
      </c>
      <c r="T1016">
        <f>y/r_</f>
        <v>0.33941330714374052</v>
      </c>
      <c r="U1016">
        <f>S1016+M1016*Dt/2</f>
        <v>1.8873791418627661E-15</v>
      </c>
      <c r="V1016">
        <f>T1016+N1016*Dt/2</f>
        <v>4.4408920985006262E-16</v>
      </c>
      <c r="W1016">
        <f t="shared" si="142"/>
        <v>-1.7415002030156206E-14</v>
      </c>
      <c r="X1016">
        <f t="shared" si="143"/>
        <v>-4.3562456731089566E-15</v>
      </c>
      <c r="Y1016">
        <f>W1016/m_</f>
        <v>-1.7415002030156206E-14</v>
      </c>
      <c r="Z1016">
        <f>X1016/m_</f>
        <v>-4.3562456731089566E-15</v>
      </c>
      <c r="AA1016">
        <f>Q1016*Dt</f>
        <v>-1.9274100914243943</v>
      </c>
      <c r="AB1016">
        <f>R1016*Dt</f>
        <v>-0.69547380126663105</v>
      </c>
      <c r="AC1016">
        <f>Y1016*Dt</f>
        <v>-1.7415002030156207E-15</v>
      </c>
      <c r="AD1016">
        <f>Z1016*Dt</f>
        <v>-4.3562456731089568E-16</v>
      </c>
    </row>
    <row r="1017" spans="6:30" x14ac:dyDescent="0.25">
      <c r="F1017">
        <f>F1016+Dt</f>
        <v>100.09999999999859</v>
      </c>
      <c r="G1017">
        <f t="shared" si="135"/>
        <v>6376645.8555930331</v>
      </c>
      <c r="H1017">
        <f t="shared" si="136"/>
        <v>5998111.4799485262</v>
      </c>
      <c r="I1017">
        <f t="shared" si="137"/>
        <v>2164317.6850364427</v>
      </c>
      <c r="J1017">
        <f>-G_*M*m_/(POWER(G1017,2))</f>
        <v>-9.8093994993006337</v>
      </c>
      <c r="K1017">
        <f t="shared" si="138"/>
        <v>-9.2270878892465156</v>
      </c>
      <c r="L1017">
        <f t="shared" si="139"/>
        <v>-3.329439535567484</v>
      </c>
      <c r="M1017">
        <f t="shared" si="140"/>
        <v>-18.812746816281191</v>
      </c>
      <c r="N1017">
        <f t="shared" si="141"/>
        <v>-6.788266142874801</v>
      </c>
      <c r="O1017">
        <f>K1017/m_</f>
        <v>-9.2270878892465156</v>
      </c>
      <c r="P1017">
        <f>L1017/m_</f>
        <v>-3.329439535567484</v>
      </c>
      <c r="Q1017">
        <f>M1017+O1017*Dt/2</f>
        <v>-19.274101210743517</v>
      </c>
      <c r="R1017">
        <f>N1017+P1017*Dt/2</f>
        <v>-6.9547381196531752</v>
      </c>
      <c r="S1017">
        <f>x/r_</f>
        <v>0.94063734081406147</v>
      </c>
      <c r="T1017">
        <f>y/r_</f>
        <v>0.33941330714374052</v>
      </c>
      <c r="U1017">
        <f>S1017+M1017*Dt/2</f>
        <v>1.8873791418627661E-15</v>
      </c>
      <c r="V1017">
        <f>T1017+N1017*Dt/2</f>
        <v>4.4408920985006262E-16</v>
      </c>
      <c r="W1017">
        <f t="shared" si="142"/>
        <v>-1.7415013222298411E-14</v>
      </c>
      <c r="X1017">
        <f t="shared" si="143"/>
        <v>-4.3562484727480183E-15</v>
      </c>
      <c r="Y1017">
        <f>W1017/m_</f>
        <v>-1.7415013222298411E-14</v>
      </c>
      <c r="Z1017">
        <f>X1017/m_</f>
        <v>-4.3562484727480183E-15</v>
      </c>
      <c r="AA1017">
        <f>Q1017*Dt</f>
        <v>-1.9274101210743517</v>
      </c>
      <c r="AB1017">
        <f>R1017*Dt</f>
        <v>-0.69547381196531755</v>
      </c>
      <c r="AC1017">
        <f>Y1017*Dt</f>
        <v>-1.7415013222298411E-15</v>
      </c>
      <c r="AD1017">
        <f>Z1017*Dt</f>
        <v>-4.3562484727480184E-16</v>
      </c>
    </row>
    <row r="1018" spans="6:30" x14ac:dyDescent="0.25">
      <c r="F1018">
        <f>F1017+Dt</f>
        <v>100.19999999999858</v>
      </c>
      <c r="G1018">
        <f t="shared" si="135"/>
        <v>6376643.8065460352</v>
      </c>
      <c r="H1018">
        <f t="shared" si="136"/>
        <v>5998109.5525384052</v>
      </c>
      <c r="I1018">
        <f t="shared" si="137"/>
        <v>2164316.9895626307</v>
      </c>
      <c r="J1018">
        <f>-G_*M*m_/(POWER(G1018,2))</f>
        <v>-9.8094058035335294</v>
      </c>
      <c r="K1018">
        <f t="shared" si="138"/>
        <v>-9.2270938192437928</v>
      </c>
      <c r="L1018">
        <f t="shared" si="139"/>
        <v>-3.3294416753068825</v>
      </c>
      <c r="M1018">
        <f t="shared" si="140"/>
        <v>-18.812746816281191</v>
      </c>
      <c r="N1018">
        <f t="shared" si="141"/>
        <v>-6.788266142874801</v>
      </c>
      <c r="O1018">
        <f>K1018/m_</f>
        <v>-9.2270938192437928</v>
      </c>
      <c r="P1018">
        <f>L1018/m_</f>
        <v>-3.3294416753068825</v>
      </c>
      <c r="Q1018">
        <f>M1018+O1018*Dt/2</f>
        <v>-19.27410150724338</v>
      </c>
      <c r="R1018">
        <f>N1018+P1018*Dt/2</f>
        <v>-6.9547382266401447</v>
      </c>
      <c r="S1018">
        <f>x/r_</f>
        <v>0.94063734081406147</v>
      </c>
      <c r="T1018">
        <f>y/r_</f>
        <v>0.33941330714374052</v>
      </c>
      <c r="U1018">
        <f>S1018+M1018*Dt/2</f>
        <v>1.8873791418627661E-15</v>
      </c>
      <c r="V1018">
        <f>T1018+N1018*Dt/2</f>
        <v>4.4408920985006262E-16</v>
      </c>
      <c r="W1018">
        <f t="shared" si="142"/>
        <v>-1.7415024414451584E-14</v>
      </c>
      <c r="X1018">
        <f t="shared" si="143"/>
        <v>-4.3562512723898236E-15</v>
      </c>
      <c r="Y1018">
        <f>W1018/m_</f>
        <v>-1.7415024414451584E-14</v>
      </c>
      <c r="Z1018">
        <f>X1018/m_</f>
        <v>-4.3562512723898236E-15</v>
      </c>
      <c r="AA1018">
        <f>Q1018*Dt</f>
        <v>-1.927410150724338</v>
      </c>
      <c r="AB1018">
        <f>R1018*Dt</f>
        <v>-0.69547382266401447</v>
      </c>
      <c r="AC1018">
        <f>Y1018*Dt</f>
        <v>-1.7415024414451584E-15</v>
      </c>
      <c r="AD1018">
        <f>Z1018*Dt</f>
        <v>-4.3562512723898237E-16</v>
      </c>
    </row>
    <row r="1019" spans="6:30" x14ac:dyDescent="0.25">
      <c r="F1019">
        <f>F1018+Dt</f>
        <v>100.29999999999858</v>
      </c>
      <c r="G1019">
        <f t="shared" si="135"/>
        <v>6376641.7574990066</v>
      </c>
      <c r="H1019">
        <f t="shared" si="136"/>
        <v>5998107.6251282543</v>
      </c>
      <c r="I1019">
        <f t="shared" si="137"/>
        <v>2164316.2940888079</v>
      </c>
      <c r="J1019">
        <f>-G_*M*m_/(POWER(G1019,2))</f>
        <v>-9.809412107772598</v>
      </c>
      <c r="K1019">
        <f t="shared" si="138"/>
        <v>-9.2270997492468769</v>
      </c>
      <c r="L1019">
        <f t="shared" si="139"/>
        <v>-3.3294438150483754</v>
      </c>
      <c r="M1019">
        <f t="shared" si="140"/>
        <v>-18.812746816281191</v>
      </c>
      <c r="N1019">
        <f t="shared" si="141"/>
        <v>-6.788266142874801</v>
      </c>
      <c r="O1019">
        <f>K1019/m_</f>
        <v>-9.2270997492468769</v>
      </c>
      <c r="P1019">
        <f>L1019/m_</f>
        <v>-3.3294438150483754</v>
      </c>
      <c r="Q1019">
        <f>M1019+O1019*Dt/2</f>
        <v>-19.274101803743534</v>
      </c>
      <c r="R1019">
        <f>N1019+P1019*Dt/2</f>
        <v>-6.9547383336272199</v>
      </c>
      <c r="S1019">
        <f>x/r_</f>
        <v>0.94063734081406147</v>
      </c>
      <c r="T1019">
        <f>y/r_</f>
        <v>0.33941330714374052</v>
      </c>
      <c r="U1019">
        <f>S1019+M1019*Dt/2</f>
        <v>1.8873791418627661E-15</v>
      </c>
      <c r="V1019">
        <f>T1019+N1019*Dt/2</f>
        <v>4.4408920985006262E-16</v>
      </c>
      <c r="W1019">
        <f t="shared" si="142"/>
        <v>-1.7415035606615716E-14</v>
      </c>
      <c r="X1019">
        <f t="shared" si="143"/>
        <v>-4.3562540720343703E-15</v>
      </c>
      <c r="Y1019">
        <f>W1019/m_</f>
        <v>-1.7415035606615716E-14</v>
      </c>
      <c r="Z1019">
        <f>X1019/m_</f>
        <v>-4.3562540720343703E-15</v>
      </c>
      <c r="AA1019">
        <f>Q1019*Dt</f>
        <v>-1.9274101803743535</v>
      </c>
      <c r="AB1019">
        <f>R1019*Dt</f>
        <v>-0.69547383336272206</v>
      </c>
      <c r="AC1019">
        <f>Y1019*Dt</f>
        <v>-1.7415035606615716E-15</v>
      </c>
      <c r="AD1019">
        <f>Z1019*Dt</f>
        <v>-4.3562540720343704E-16</v>
      </c>
    </row>
    <row r="1020" spans="6:30" x14ac:dyDescent="0.25">
      <c r="F1020">
        <f>F1019+Dt</f>
        <v>100.39999999999857</v>
      </c>
      <c r="G1020">
        <f t="shared" si="135"/>
        <v>6376639.7084519453</v>
      </c>
      <c r="H1020">
        <f t="shared" si="136"/>
        <v>5998105.6977180736</v>
      </c>
      <c r="I1020">
        <f t="shared" si="137"/>
        <v>2164315.5986149744</v>
      </c>
      <c r="J1020">
        <f>-G_*M*m_/(POWER(G1020,2))</f>
        <v>-9.8094184120178429</v>
      </c>
      <c r="K1020">
        <f t="shared" si="138"/>
        <v>-9.2271056792557697</v>
      </c>
      <c r="L1020">
        <f t="shared" si="139"/>
        <v>-3.3294459547919657</v>
      </c>
      <c r="M1020">
        <f t="shared" si="140"/>
        <v>-18.812746816281191</v>
      </c>
      <c r="N1020">
        <f t="shared" si="141"/>
        <v>-6.788266142874801</v>
      </c>
      <c r="O1020">
        <f>K1020/m_</f>
        <v>-9.2271056792557697</v>
      </c>
      <c r="P1020">
        <f>L1020/m_</f>
        <v>-3.3294459547919657</v>
      </c>
      <c r="Q1020">
        <f>M1020+O1020*Dt/2</f>
        <v>-19.274102100243979</v>
      </c>
      <c r="R1020">
        <f>N1020+P1020*Dt/2</f>
        <v>-6.9547384406143991</v>
      </c>
      <c r="S1020">
        <f>x/r_</f>
        <v>0.94063734081406147</v>
      </c>
      <c r="T1020">
        <f>y/r_</f>
        <v>0.33941330714374052</v>
      </c>
      <c r="U1020">
        <f>S1020+M1020*Dt/2</f>
        <v>1.8873791418627661E-15</v>
      </c>
      <c r="V1020">
        <f>T1020+N1020*Dt/2</f>
        <v>4.4408920985006262E-16</v>
      </c>
      <c r="W1020">
        <f t="shared" si="142"/>
        <v>-1.7415046798790811E-14</v>
      </c>
      <c r="X1020">
        <f t="shared" si="143"/>
        <v>-4.3562568716816598E-15</v>
      </c>
      <c r="Y1020">
        <f>W1020/m_</f>
        <v>-1.7415046798790811E-14</v>
      </c>
      <c r="Z1020">
        <f>X1020/m_</f>
        <v>-4.3562568716816598E-15</v>
      </c>
      <c r="AA1020">
        <f>Q1020*Dt</f>
        <v>-1.9274102100243979</v>
      </c>
      <c r="AB1020">
        <f>R1020*Dt</f>
        <v>-0.69547384406143997</v>
      </c>
      <c r="AC1020">
        <f>Y1020*Dt</f>
        <v>-1.7415046798790812E-15</v>
      </c>
      <c r="AD1020">
        <f>Z1020*Dt</f>
        <v>-4.3562568716816598E-16</v>
      </c>
    </row>
    <row r="1021" spans="6:30" x14ac:dyDescent="0.25">
      <c r="F1021">
        <f>F1020+Dt</f>
        <v>100.49999999999856</v>
      </c>
      <c r="G1021">
        <f t="shared" si="135"/>
        <v>6376637.6594048534</v>
      </c>
      <c r="H1021">
        <f t="shared" si="136"/>
        <v>5998103.7703078631</v>
      </c>
      <c r="I1021">
        <f t="shared" si="137"/>
        <v>2164314.9031411302</v>
      </c>
      <c r="J1021">
        <f>-G_*M*m_/(POWER(G1021,2))</f>
        <v>-9.8094247162692607</v>
      </c>
      <c r="K1021">
        <f t="shared" si="138"/>
        <v>-9.2271116092704695</v>
      </c>
      <c r="L1021">
        <f t="shared" si="139"/>
        <v>-3.3294480945376508</v>
      </c>
      <c r="M1021">
        <f t="shared" si="140"/>
        <v>-18.812746816281191</v>
      </c>
      <c r="N1021">
        <f t="shared" si="141"/>
        <v>-6.788266142874801</v>
      </c>
      <c r="O1021">
        <f>K1021/m_</f>
        <v>-9.2271116092704695</v>
      </c>
      <c r="P1021">
        <f>L1021/m_</f>
        <v>-3.3294480945376508</v>
      </c>
      <c r="Q1021">
        <f>M1021+O1021*Dt/2</f>
        <v>-19.274102396744713</v>
      </c>
      <c r="R1021">
        <f>N1021+P1021*Dt/2</f>
        <v>-6.9547385476016839</v>
      </c>
      <c r="S1021">
        <f>x/r_</f>
        <v>0.94063734081406147</v>
      </c>
      <c r="T1021">
        <f>y/r_</f>
        <v>0.33941330714374052</v>
      </c>
      <c r="U1021">
        <f>S1021+M1021*Dt/2</f>
        <v>1.8873791418627661E-15</v>
      </c>
      <c r="V1021">
        <f>T1021+N1021*Dt/2</f>
        <v>4.4408920985006262E-16</v>
      </c>
      <c r="W1021">
        <f t="shared" si="142"/>
        <v>-1.7415057990976867E-14</v>
      </c>
      <c r="X1021">
        <f t="shared" si="143"/>
        <v>-4.3562596713316907E-15</v>
      </c>
      <c r="Y1021">
        <f>W1021/m_</f>
        <v>-1.7415057990976867E-14</v>
      </c>
      <c r="Z1021">
        <f>X1021/m_</f>
        <v>-4.3562596713316907E-15</v>
      </c>
      <c r="AA1021">
        <f>Q1021*Dt</f>
        <v>-1.9274102396744714</v>
      </c>
      <c r="AB1021">
        <f>R1021*Dt</f>
        <v>-0.69547385476016843</v>
      </c>
      <c r="AC1021">
        <f>Y1021*Dt</f>
        <v>-1.7415057990976868E-15</v>
      </c>
      <c r="AD1021">
        <f>Z1021*Dt</f>
        <v>-4.3562596713316911E-16</v>
      </c>
    </row>
    <row r="1022" spans="6:30" x14ac:dyDescent="0.25">
      <c r="F1022">
        <f>F1021+Dt</f>
        <v>100.59999999999856</v>
      </c>
      <c r="G1022">
        <f t="shared" si="135"/>
        <v>6376635.6103577297</v>
      </c>
      <c r="H1022">
        <f t="shared" si="136"/>
        <v>5998101.8428976238</v>
      </c>
      <c r="I1022">
        <f t="shared" si="137"/>
        <v>2164314.2076672753</v>
      </c>
      <c r="J1022">
        <f>-G_*M*m_/(POWER(G1022,2))</f>
        <v>-9.8094310205268513</v>
      </c>
      <c r="K1022">
        <f t="shared" si="138"/>
        <v>-9.2271175392909761</v>
      </c>
      <c r="L1022">
        <f t="shared" si="139"/>
        <v>-3.3294502342854311</v>
      </c>
      <c r="M1022">
        <f t="shared" si="140"/>
        <v>-18.812746816281191</v>
      </c>
      <c r="N1022">
        <f t="shared" si="141"/>
        <v>-6.788266142874801</v>
      </c>
      <c r="O1022">
        <f>K1022/m_</f>
        <v>-9.2271175392909761</v>
      </c>
      <c r="P1022">
        <f>L1022/m_</f>
        <v>-3.3294502342854311</v>
      </c>
      <c r="Q1022">
        <f>M1022+O1022*Dt/2</f>
        <v>-19.274102693245741</v>
      </c>
      <c r="R1022">
        <f>N1022+P1022*Dt/2</f>
        <v>-6.9547386545890726</v>
      </c>
      <c r="S1022">
        <f>x/r_</f>
        <v>0.94063734081406147</v>
      </c>
      <c r="T1022">
        <f>y/r_</f>
        <v>0.33941330714374052</v>
      </c>
      <c r="U1022">
        <f>S1022+M1022*Dt/2</f>
        <v>1.8873791418627661E-15</v>
      </c>
      <c r="V1022">
        <f>T1022+N1022*Dt/2</f>
        <v>4.4408920985006262E-16</v>
      </c>
      <c r="W1022">
        <f t="shared" si="142"/>
        <v>-1.7415069183173882E-14</v>
      </c>
      <c r="X1022">
        <f t="shared" si="143"/>
        <v>-4.3562624709844628E-15</v>
      </c>
      <c r="Y1022">
        <f>W1022/m_</f>
        <v>-1.7415069183173882E-14</v>
      </c>
      <c r="Z1022">
        <f>X1022/m_</f>
        <v>-4.3562624709844628E-15</v>
      </c>
      <c r="AA1022">
        <f>Q1022*Dt</f>
        <v>-1.9274102693245743</v>
      </c>
      <c r="AB1022">
        <f>R1022*Dt</f>
        <v>-0.69547386545890733</v>
      </c>
      <c r="AC1022">
        <f>Y1022*Dt</f>
        <v>-1.7415069183173882E-15</v>
      </c>
      <c r="AD1022">
        <f>Z1022*Dt</f>
        <v>-4.3562624709844631E-16</v>
      </c>
    </row>
    <row r="1023" spans="6:30" x14ac:dyDescent="0.25">
      <c r="F1023">
        <f>F1022+Dt</f>
        <v>100.69999999999855</v>
      </c>
      <c r="G1023">
        <f t="shared" si="135"/>
        <v>6376633.5613105753</v>
      </c>
      <c r="H1023">
        <f t="shared" si="136"/>
        <v>5998099.9154873546</v>
      </c>
      <c r="I1023">
        <f t="shared" si="137"/>
        <v>2164313.5121934097</v>
      </c>
      <c r="J1023">
        <f>-G_*M*m_/(POWER(G1023,2))</f>
        <v>-9.8094373247906148</v>
      </c>
      <c r="K1023">
        <f t="shared" si="138"/>
        <v>-9.2271234693172879</v>
      </c>
      <c r="L1023">
        <f t="shared" si="139"/>
        <v>-3.3294523740353057</v>
      </c>
      <c r="M1023">
        <f t="shared" si="140"/>
        <v>-18.812746816281191</v>
      </c>
      <c r="N1023">
        <f t="shared" si="141"/>
        <v>-6.788266142874801</v>
      </c>
      <c r="O1023">
        <f>K1023/m_</f>
        <v>-9.2271234693172879</v>
      </c>
      <c r="P1023">
        <f>L1023/m_</f>
        <v>-3.3294523740353057</v>
      </c>
      <c r="Q1023">
        <f>M1023+O1023*Dt/2</f>
        <v>-19.274102989747057</v>
      </c>
      <c r="R1023">
        <f>N1023+P1023*Dt/2</f>
        <v>-6.9547387615765661</v>
      </c>
      <c r="S1023">
        <f>x/r_</f>
        <v>0.94063734081406147</v>
      </c>
      <c r="T1023">
        <f>y/r_</f>
        <v>0.33941330714374052</v>
      </c>
      <c r="U1023">
        <f>S1023+M1023*Dt/2</f>
        <v>1.8873791418627661E-15</v>
      </c>
      <c r="V1023">
        <f>T1023+N1023*Dt/2</f>
        <v>4.4408920985006262E-16</v>
      </c>
      <c r="W1023">
        <f t="shared" si="142"/>
        <v>-1.7415080375381853E-14</v>
      </c>
      <c r="X1023">
        <f t="shared" si="143"/>
        <v>-4.3562652706399762E-15</v>
      </c>
      <c r="Y1023">
        <f>W1023/m_</f>
        <v>-1.7415080375381853E-14</v>
      </c>
      <c r="Z1023">
        <f>X1023/m_</f>
        <v>-4.3562652706399762E-15</v>
      </c>
      <c r="AA1023">
        <f>Q1023*Dt</f>
        <v>-1.9274102989747057</v>
      </c>
      <c r="AB1023">
        <f>R1023*Dt</f>
        <v>-0.69547387615765666</v>
      </c>
      <c r="AC1023">
        <f>Y1023*Dt</f>
        <v>-1.7415080375381853E-15</v>
      </c>
      <c r="AD1023">
        <f>Z1023*Dt</f>
        <v>-4.3562652706399764E-16</v>
      </c>
    </row>
    <row r="1024" spans="6:30" x14ac:dyDescent="0.25">
      <c r="F1024">
        <f>F1023+Dt</f>
        <v>100.79999999999855</v>
      </c>
      <c r="G1024">
        <f t="shared" si="135"/>
        <v>6376631.5122633874</v>
      </c>
      <c r="H1024">
        <f t="shared" si="136"/>
        <v>5998097.9880770557</v>
      </c>
      <c r="I1024">
        <f t="shared" si="137"/>
        <v>2164312.8167195334</v>
      </c>
      <c r="J1024">
        <f>-G_*M*m_/(POWER(G1024,2))</f>
        <v>-9.80944362906056</v>
      </c>
      <c r="K1024">
        <f t="shared" si="138"/>
        <v>-9.2271293993494172</v>
      </c>
      <c r="L1024">
        <f t="shared" si="139"/>
        <v>-3.32945451378728</v>
      </c>
      <c r="M1024">
        <f t="shared" si="140"/>
        <v>-18.812746816281191</v>
      </c>
      <c r="N1024">
        <f t="shared" si="141"/>
        <v>-6.788266142874801</v>
      </c>
      <c r="O1024">
        <f>K1024/m_</f>
        <v>-9.2271293993494172</v>
      </c>
      <c r="P1024">
        <f>L1024/m_</f>
        <v>-3.32945451378728</v>
      </c>
      <c r="Q1024">
        <f>M1024+O1024*Dt/2</f>
        <v>-19.274103286248661</v>
      </c>
      <c r="R1024">
        <f>N1024+P1024*Dt/2</f>
        <v>-6.9547388685641653</v>
      </c>
      <c r="S1024">
        <f>x/r_</f>
        <v>0.94063734081406147</v>
      </c>
      <c r="T1024">
        <f>y/r_</f>
        <v>0.33941330714374052</v>
      </c>
      <c r="U1024">
        <f>S1024+M1024*Dt/2</f>
        <v>1.8873791418627661E-15</v>
      </c>
      <c r="V1024">
        <f>T1024+N1024*Dt/2</f>
        <v>4.4408920985006262E-16</v>
      </c>
      <c r="W1024">
        <f t="shared" si="142"/>
        <v>-1.7415091567600804E-14</v>
      </c>
      <c r="X1024">
        <f t="shared" si="143"/>
        <v>-4.3562680702982348E-15</v>
      </c>
      <c r="Y1024">
        <f>W1024/m_</f>
        <v>-1.7415091567600804E-14</v>
      </c>
      <c r="Z1024">
        <f>X1024/m_</f>
        <v>-4.3562680702982348E-15</v>
      </c>
      <c r="AA1024">
        <f>Q1024*Dt</f>
        <v>-1.9274103286248661</v>
      </c>
      <c r="AB1024">
        <f>R1024*Dt</f>
        <v>-0.69547388685641653</v>
      </c>
      <c r="AC1024">
        <f>Y1024*Dt</f>
        <v>-1.7415091567600805E-15</v>
      </c>
      <c r="AD1024">
        <f>Z1024*Dt</f>
        <v>-4.3562680702982349E-16</v>
      </c>
    </row>
    <row r="1025" spans="6:30" x14ac:dyDescent="0.25">
      <c r="F1025">
        <f>F1024+Dt</f>
        <v>100.89999999999854</v>
      </c>
      <c r="G1025">
        <f t="shared" si="135"/>
        <v>6376629.4632161697</v>
      </c>
      <c r="H1025">
        <f t="shared" si="136"/>
        <v>5998096.0606667269</v>
      </c>
      <c r="I1025">
        <f t="shared" si="137"/>
        <v>2164312.1212456464</v>
      </c>
      <c r="J1025">
        <f>-G_*M*m_/(POWER(G1025,2))</f>
        <v>-9.8094499333366727</v>
      </c>
      <c r="K1025">
        <f t="shared" si="138"/>
        <v>-9.2271353293873446</v>
      </c>
      <c r="L1025">
        <f t="shared" si="139"/>
        <v>-3.3294566535413459</v>
      </c>
      <c r="M1025">
        <f t="shared" si="140"/>
        <v>-18.812746816281191</v>
      </c>
      <c r="N1025">
        <f t="shared" si="141"/>
        <v>-6.788266142874801</v>
      </c>
      <c r="O1025">
        <f>K1025/m_</f>
        <v>-9.2271353293873446</v>
      </c>
      <c r="P1025">
        <f>L1025/m_</f>
        <v>-3.3294566535413459</v>
      </c>
      <c r="Q1025">
        <f>M1025+O1025*Dt/2</f>
        <v>-19.274103582750559</v>
      </c>
      <c r="R1025">
        <f>N1025+P1025*Dt/2</f>
        <v>-6.9547389755518685</v>
      </c>
      <c r="S1025">
        <f>x/r_</f>
        <v>0.94063734081406147</v>
      </c>
      <c r="T1025">
        <f>y/r_</f>
        <v>0.33941330714374052</v>
      </c>
      <c r="U1025">
        <f>S1025+M1025*Dt/2</f>
        <v>1.8873791418627661E-15</v>
      </c>
      <c r="V1025">
        <f>T1025+N1025*Dt/2</f>
        <v>4.4408920985006262E-16</v>
      </c>
      <c r="W1025">
        <f t="shared" si="142"/>
        <v>-1.7415102759830699E-14</v>
      </c>
      <c r="X1025">
        <f t="shared" si="143"/>
        <v>-4.3562708699592324E-15</v>
      </c>
      <c r="Y1025">
        <f>W1025/m_</f>
        <v>-1.7415102759830699E-14</v>
      </c>
      <c r="Z1025">
        <f>X1025/m_</f>
        <v>-4.3562708699592324E-15</v>
      </c>
      <c r="AA1025">
        <f>Q1025*Dt</f>
        <v>-1.9274103582750559</v>
      </c>
      <c r="AB1025">
        <f>R1025*Dt</f>
        <v>-0.69547389755518685</v>
      </c>
      <c r="AC1025">
        <f>Y1025*Dt</f>
        <v>-1.7415102759830699E-15</v>
      </c>
      <c r="AD1025">
        <f>Z1025*Dt</f>
        <v>-4.3562708699592328E-16</v>
      </c>
    </row>
    <row r="1026" spans="6:30" x14ac:dyDescent="0.25">
      <c r="F1026">
        <f>F1025+Dt</f>
        <v>100.99999999999854</v>
      </c>
      <c r="G1026">
        <f t="shared" si="135"/>
        <v>6376627.4141689194</v>
      </c>
      <c r="H1026">
        <f t="shared" si="136"/>
        <v>5998094.1332563683</v>
      </c>
      <c r="I1026">
        <f t="shared" si="137"/>
        <v>2164311.4257717486</v>
      </c>
      <c r="J1026">
        <f>-G_*M*m_/(POWER(G1026,2))</f>
        <v>-9.8094562376189636</v>
      </c>
      <c r="K1026">
        <f t="shared" si="138"/>
        <v>-9.227141259431086</v>
      </c>
      <c r="L1026">
        <f t="shared" si="139"/>
        <v>-3.3294587932975097</v>
      </c>
      <c r="M1026">
        <f t="shared" si="140"/>
        <v>-18.812746816281191</v>
      </c>
      <c r="N1026">
        <f t="shared" si="141"/>
        <v>-6.788266142874801</v>
      </c>
      <c r="O1026">
        <f>K1026/m_</f>
        <v>-9.227141259431086</v>
      </c>
      <c r="P1026">
        <f>L1026/m_</f>
        <v>-3.3294587932975097</v>
      </c>
      <c r="Q1026">
        <f>M1026+O1026*Dt/2</f>
        <v>-19.274103879252745</v>
      </c>
      <c r="R1026">
        <f>N1026+P1026*Dt/2</f>
        <v>-6.9547390825396764</v>
      </c>
      <c r="S1026">
        <f>x/r_</f>
        <v>0.94063734081406147</v>
      </c>
      <c r="T1026">
        <f>y/r_</f>
        <v>0.33941330714374052</v>
      </c>
      <c r="U1026">
        <f>S1026+M1026*Dt/2</f>
        <v>1.8873791418627661E-15</v>
      </c>
      <c r="V1026">
        <f>T1026+N1026*Dt/2</f>
        <v>4.4408920985006262E-16</v>
      </c>
      <c r="W1026">
        <f t="shared" si="142"/>
        <v>-1.7415113952071565E-14</v>
      </c>
      <c r="X1026">
        <f t="shared" si="143"/>
        <v>-4.3562736696229736E-15</v>
      </c>
      <c r="Y1026">
        <f>W1026/m_</f>
        <v>-1.7415113952071565E-14</v>
      </c>
      <c r="Z1026">
        <f>X1026/m_</f>
        <v>-4.3562736696229736E-15</v>
      </c>
      <c r="AA1026">
        <f>Q1026*Dt</f>
        <v>-1.9274103879252746</v>
      </c>
      <c r="AB1026">
        <f>R1026*Dt</f>
        <v>-0.69547390825396771</v>
      </c>
      <c r="AC1026">
        <f>Y1026*Dt</f>
        <v>-1.7415113952071566E-15</v>
      </c>
      <c r="AD1026">
        <f>Z1026*Dt</f>
        <v>-4.3562736696229739E-16</v>
      </c>
    </row>
    <row r="1027" spans="6:30" x14ac:dyDescent="0.25">
      <c r="F1027">
        <f>F1026+Dt</f>
        <v>101.09999999999853</v>
      </c>
      <c r="G1027">
        <f t="shared" si="135"/>
        <v>6376625.3651216384</v>
      </c>
      <c r="H1027">
        <f t="shared" si="136"/>
        <v>5998092.20584598</v>
      </c>
      <c r="I1027">
        <f t="shared" si="137"/>
        <v>2164310.7302978402</v>
      </c>
      <c r="J1027">
        <f>-G_*M*m_/(POWER(G1027,2))</f>
        <v>-9.8094625419074255</v>
      </c>
      <c r="K1027">
        <f t="shared" si="138"/>
        <v>-9.2271471894806307</v>
      </c>
      <c r="L1027">
        <f t="shared" si="139"/>
        <v>-3.3294609330557678</v>
      </c>
      <c r="M1027">
        <f t="shared" si="140"/>
        <v>-18.812746816281191</v>
      </c>
      <c r="N1027">
        <f t="shared" si="141"/>
        <v>-6.788266142874801</v>
      </c>
      <c r="O1027">
        <f>K1027/m_</f>
        <v>-9.2271471894806307</v>
      </c>
      <c r="P1027">
        <f>L1027/m_</f>
        <v>-3.3294609330557678</v>
      </c>
      <c r="Q1027">
        <f>M1027+O1027*Dt/2</f>
        <v>-19.274104175755223</v>
      </c>
      <c r="R1027">
        <f>N1027+P1027*Dt/2</f>
        <v>-6.9547391895275892</v>
      </c>
      <c r="S1027">
        <f>x/r_</f>
        <v>0.94063734081406147</v>
      </c>
      <c r="T1027">
        <f>y/r_</f>
        <v>0.33941330714374052</v>
      </c>
      <c r="U1027">
        <f>S1027+M1027*Dt/2</f>
        <v>1.8873791418627661E-15</v>
      </c>
      <c r="V1027">
        <f>T1027+N1027*Dt/2</f>
        <v>4.4408920985006262E-16</v>
      </c>
      <c r="W1027">
        <f t="shared" si="142"/>
        <v>-1.7415125144323387E-14</v>
      </c>
      <c r="X1027">
        <f t="shared" si="143"/>
        <v>-4.3562764692894553E-15</v>
      </c>
      <c r="Y1027">
        <f>W1027/m_</f>
        <v>-1.7415125144323387E-14</v>
      </c>
      <c r="Z1027">
        <f>X1027/m_</f>
        <v>-4.3562764692894553E-15</v>
      </c>
      <c r="AA1027">
        <f>Q1027*Dt</f>
        <v>-1.9274104175755224</v>
      </c>
      <c r="AB1027">
        <f>R1027*Dt</f>
        <v>-0.69547391895275901</v>
      </c>
      <c r="AC1027">
        <f>Y1027*Dt</f>
        <v>-1.7415125144323388E-15</v>
      </c>
      <c r="AD1027">
        <f>Z1027*Dt</f>
        <v>-4.3562764692894553E-16</v>
      </c>
    </row>
    <row r="1028" spans="6:30" x14ac:dyDescent="0.25">
      <c r="F1028">
        <f>F1027+Dt</f>
        <v>101.19999999999852</v>
      </c>
      <c r="G1028">
        <f t="shared" si="135"/>
        <v>6376623.3160743257</v>
      </c>
      <c r="H1028">
        <f t="shared" si="136"/>
        <v>5998090.2784355627</v>
      </c>
      <c r="I1028">
        <f t="shared" si="137"/>
        <v>2164310.034823921</v>
      </c>
      <c r="J1028">
        <f>-G_*M*m_/(POWER(G1028,2))</f>
        <v>-9.8094688462020656</v>
      </c>
      <c r="K1028">
        <f t="shared" si="138"/>
        <v>-9.2271531195359877</v>
      </c>
      <c r="L1028">
        <f t="shared" si="139"/>
        <v>-3.3294630728161234</v>
      </c>
      <c r="M1028">
        <f t="shared" si="140"/>
        <v>-18.812746816281191</v>
      </c>
      <c r="N1028">
        <f t="shared" si="141"/>
        <v>-6.788266142874801</v>
      </c>
      <c r="O1028">
        <f>K1028/m_</f>
        <v>-9.2271531195359877</v>
      </c>
      <c r="P1028">
        <f>L1028/m_</f>
        <v>-3.3294630728161234</v>
      </c>
      <c r="Q1028">
        <f>M1028+O1028*Dt/2</f>
        <v>-19.274104472257989</v>
      </c>
      <c r="R1028">
        <f>N1028+P1028*Dt/2</f>
        <v>-6.9547392965156067</v>
      </c>
      <c r="S1028">
        <f>x/r_</f>
        <v>0.94063734081406147</v>
      </c>
      <c r="T1028">
        <f>y/r_</f>
        <v>0.33941330714374052</v>
      </c>
      <c r="U1028">
        <f>S1028+M1028*Dt/2</f>
        <v>1.8873791418627661E-15</v>
      </c>
      <c r="V1028">
        <f>T1028+N1028*Dt/2</f>
        <v>4.4408920985006262E-16</v>
      </c>
      <c r="W1028">
        <f t="shared" si="142"/>
        <v>-1.7415136336586177E-14</v>
      </c>
      <c r="X1028">
        <f t="shared" si="143"/>
        <v>-4.3562792689586807E-15</v>
      </c>
      <c r="Y1028">
        <f>W1028/m_</f>
        <v>-1.7415136336586177E-14</v>
      </c>
      <c r="Z1028">
        <f>X1028/m_</f>
        <v>-4.3562792689586807E-15</v>
      </c>
      <c r="AA1028">
        <f>Q1028*Dt</f>
        <v>-1.9274104472257989</v>
      </c>
      <c r="AB1028">
        <f>R1028*Dt</f>
        <v>-0.69547392965156074</v>
      </c>
      <c r="AC1028">
        <f>Y1028*Dt</f>
        <v>-1.7415136336586179E-15</v>
      </c>
      <c r="AD1028">
        <f>Z1028*Dt</f>
        <v>-4.356279268958681E-16</v>
      </c>
    </row>
    <row r="1029" spans="6:30" x14ac:dyDescent="0.25">
      <c r="F1029">
        <f>F1028+Dt</f>
        <v>101.29999999999852</v>
      </c>
      <c r="G1029">
        <f t="shared" si="135"/>
        <v>6376621.2670269813</v>
      </c>
      <c r="H1029">
        <f t="shared" si="136"/>
        <v>5998088.3510251157</v>
      </c>
      <c r="I1029">
        <f t="shared" si="137"/>
        <v>2164309.3393499912</v>
      </c>
      <c r="J1029">
        <f>-G_*M*m_/(POWER(G1029,2))</f>
        <v>-9.8094751505028785</v>
      </c>
      <c r="K1029">
        <f t="shared" si="138"/>
        <v>-9.2271590495971516</v>
      </c>
      <c r="L1029">
        <f t="shared" si="139"/>
        <v>-3.3294652125785733</v>
      </c>
      <c r="M1029">
        <f t="shared" si="140"/>
        <v>-18.812746816281191</v>
      </c>
      <c r="N1029">
        <f t="shared" si="141"/>
        <v>-6.788266142874801</v>
      </c>
      <c r="O1029">
        <f>K1029/m_</f>
        <v>-9.2271590495971516</v>
      </c>
      <c r="P1029">
        <f>L1029/m_</f>
        <v>-3.3294652125785733</v>
      </c>
      <c r="Q1029">
        <f>M1029+O1029*Dt/2</f>
        <v>-19.274104768761049</v>
      </c>
      <c r="R1029">
        <f>N1029+P1029*Dt/2</f>
        <v>-6.95473940350373</v>
      </c>
      <c r="S1029">
        <f>x/r_</f>
        <v>0.94063734081406147</v>
      </c>
      <c r="T1029">
        <f>y/r_</f>
        <v>0.33941330714374052</v>
      </c>
      <c r="U1029">
        <f>S1029+M1029*Dt/2</f>
        <v>1.8873791418627661E-15</v>
      </c>
      <c r="V1029">
        <f>T1029+N1029*Dt/2</f>
        <v>4.4408920985006262E-16</v>
      </c>
      <c r="W1029">
        <f t="shared" si="142"/>
        <v>-1.741514752885993E-14</v>
      </c>
      <c r="X1029">
        <f t="shared" si="143"/>
        <v>-4.3562820686306474E-15</v>
      </c>
      <c r="Y1029">
        <f>W1029/m_</f>
        <v>-1.741514752885993E-14</v>
      </c>
      <c r="Z1029">
        <f>X1029/m_</f>
        <v>-4.3562820686306474E-15</v>
      </c>
      <c r="AA1029">
        <f>Q1029*Dt</f>
        <v>-1.9274104768761049</v>
      </c>
      <c r="AB1029">
        <f>R1029*Dt</f>
        <v>-0.69547394035037302</v>
      </c>
      <c r="AC1029">
        <f>Y1029*Dt</f>
        <v>-1.7415147528859931E-15</v>
      </c>
      <c r="AD1029">
        <f>Z1029*Dt</f>
        <v>-4.3562820686306475E-16</v>
      </c>
    </row>
    <row r="1030" spans="6:30" x14ac:dyDescent="0.25">
      <c r="F1030">
        <f>F1029+Dt</f>
        <v>101.39999999999851</v>
      </c>
      <c r="G1030">
        <f t="shared" si="135"/>
        <v>6376619.2179796053</v>
      </c>
      <c r="H1030">
        <f t="shared" si="136"/>
        <v>5998086.4236146389</v>
      </c>
      <c r="I1030">
        <f t="shared" si="137"/>
        <v>2164308.6438760506</v>
      </c>
      <c r="J1030">
        <f>-G_*M*m_/(POWER(G1030,2))</f>
        <v>-9.8094814548098643</v>
      </c>
      <c r="K1030">
        <f t="shared" si="138"/>
        <v>-9.2271649796641206</v>
      </c>
      <c r="L1030">
        <f t="shared" si="139"/>
        <v>-3.3294673523431189</v>
      </c>
      <c r="M1030">
        <f t="shared" si="140"/>
        <v>-18.812746816281191</v>
      </c>
      <c r="N1030">
        <f t="shared" si="141"/>
        <v>-6.788266142874801</v>
      </c>
      <c r="O1030">
        <f>K1030/m_</f>
        <v>-9.2271649796641206</v>
      </c>
      <c r="P1030">
        <f>L1030/m_</f>
        <v>-3.3294673523431189</v>
      </c>
      <c r="Q1030">
        <f>M1030+O1030*Dt/2</f>
        <v>-19.274105065264397</v>
      </c>
      <c r="R1030">
        <f>N1030+P1030*Dt/2</f>
        <v>-6.9547395104919572</v>
      </c>
      <c r="S1030">
        <f>x/r_</f>
        <v>0.94063734081406147</v>
      </c>
      <c r="T1030">
        <f>y/r_</f>
        <v>0.33941330714374052</v>
      </c>
      <c r="U1030">
        <f>S1030+M1030*Dt/2</f>
        <v>1.8873791418627661E-15</v>
      </c>
      <c r="V1030">
        <f>T1030+N1030*Dt/2</f>
        <v>4.4408920985006262E-16</v>
      </c>
      <c r="W1030">
        <f t="shared" si="142"/>
        <v>-1.7415158721144635E-14</v>
      </c>
      <c r="X1030">
        <f t="shared" si="143"/>
        <v>-4.3562848683053554E-15</v>
      </c>
      <c r="Y1030">
        <f>W1030/m_</f>
        <v>-1.7415158721144635E-14</v>
      </c>
      <c r="Z1030">
        <f>X1030/m_</f>
        <v>-4.3562848683053554E-15</v>
      </c>
      <c r="AA1030">
        <f>Q1030*Dt</f>
        <v>-1.9274105065264397</v>
      </c>
      <c r="AB1030">
        <f>R1030*Dt</f>
        <v>-0.69547395104919574</v>
      </c>
      <c r="AC1030">
        <f>Y1030*Dt</f>
        <v>-1.7415158721144635E-15</v>
      </c>
      <c r="AD1030">
        <f>Z1030*Dt</f>
        <v>-4.3562848683053558E-16</v>
      </c>
    </row>
    <row r="1031" spans="6:30" x14ac:dyDescent="0.25">
      <c r="F1031">
        <f>F1030+Dt</f>
        <v>101.49999999999851</v>
      </c>
      <c r="G1031">
        <f t="shared" si="135"/>
        <v>6376617.1689321985</v>
      </c>
      <c r="H1031">
        <f t="shared" si="136"/>
        <v>5998084.4962041322</v>
      </c>
      <c r="I1031">
        <f t="shared" si="137"/>
        <v>2164307.9484020998</v>
      </c>
      <c r="J1031">
        <f>-G_*M*m_/(POWER(G1031,2))</f>
        <v>-9.8094877591230247</v>
      </c>
      <c r="K1031">
        <f t="shared" si="138"/>
        <v>-9.2271709097368966</v>
      </c>
      <c r="L1031">
        <f t="shared" si="139"/>
        <v>-3.3294694921097601</v>
      </c>
      <c r="M1031">
        <f t="shared" si="140"/>
        <v>-18.812746816281191</v>
      </c>
      <c r="N1031">
        <f t="shared" si="141"/>
        <v>-6.788266142874801</v>
      </c>
      <c r="O1031">
        <f>K1031/m_</f>
        <v>-9.2271709097368966</v>
      </c>
      <c r="P1031">
        <f>L1031/m_</f>
        <v>-3.3294694921097601</v>
      </c>
      <c r="Q1031">
        <f>M1031+O1031*Dt/2</f>
        <v>-19.274105361768036</v>
      </c>
      <c r="R1031">
        <f>N1031+P1031*Dt/2</f>
        <v>-6.9547396174802891</v>
      </c>
      <c r="S1031">
        <f>x/r_</f>
        <v>0.94063734081406147</v>
      </c>
      <c r="T1031">
        <f>y/r_</f>
        <v>0.33941330714374052</v>
      </c>
      <c r="U1031">
        <f>S1031+M1031*Dt/2</f>
        <v>1.8873791418627661E-15</v>
      </c>
      <c r="V1031">
        <f>T1031+N1031*Dt/2</f>
        <v>4.4408920985006262E-16</v>
      </c>
      <c r="W1031">
        <f t="shared" si="142"/>
        <v>-1.7415169913440301E-14</v>
      </c>
      <c r="X1031">
        <f t="shared" si="143"/>
        <v>-4.3562876679828054E-15</v>
      </c>
      <c r="Y1031">
        <f>W1031/m_</f>
        <v>-1.7415169913440301E-14</v>
      </c>
      <c r="Z1031">
        <f>X1031/m_</f>
        <v>-4.3562876679828054E-15</v>
      </c>
      <c r="AA1031">
        <f>Q1031*Dt</f>
        <v>-1.9274105361768037</v>
      </c>
      <c r="AB1031">
        <f>R1031*Dt</f>
        <v>-0.695473961748029</v>
      </c>
      <c r="AC1031">
        <f>Y1031*Dt</f>
        <v>-1.7415169913440301E-15</v>
      </c>
      <c r="AD1031">
        <f>Z1031*Dt</f>
        <v>-4.3562876679828058E-16</v>
      </c>
    </row>
    <row r="1032" spans="6:30" x14ac:dyDescent="0.25">
      <c r="F1032">
        <f>F1031+Dt</f>
        <v>101.5999999999985</v>
      </c>
      <c r="G1032">
        <f t="shared" si="135"/>
        <v>6376615.1198847592</v>
      </c>
      <c r="H1032">
        <f t="shared" si="136"/>
        <v>5998082.5687935958</v>
      </c>
      <c r="I1032">
        <f t="shared" si="137"/>
        <v>2164307.2529281382</v>
      </c>
      <c r="J1032">
        <f>-G_*M*m_/(POWER(G1032,2))</f>
        <v>-9.8094940634423633</v>
      </c>
      <c r="K1032">
        <f t="shared" si="138"/>
        <v>-9.2271768398154865</v>
      </c>
      <c r="L1032">
        <f t="shared" si="139"/>
        <v>-3.3294716318784991</v>
      </c>
      <c r="M1032">
        <f t="shared" si="140"/>
        <v>-18.812746816281191</v>
      </c>
      <c r="N1032">
        <f t="shared" si="141"/>
        <v>-6.788266142874801</v>
      </c>
      <c r="O1032">
        <f>K1032/m_</f>
        <v>-9.2271768398154865</v>
      </c>
      <c r="P1032">
        <f>L1032/m_</f>
        <v>-3.3294716318784991</v>
      </c>
      <c r="Q1032">
        <f>M1032+O1032*Dt/2</f>
        <v>-19.274105658271964</v>
      </c>
      <c r="R1032">
        <f>N1032+P1032*Dt/2</f>
        <v>-6.9547397244687259</v>
      </c>
      <c r="S1032">
        <f>x/r_</f>
        <v>0.94063734081406147</v>
      </c>
      <c r="T1032">
        <f>y/r_</f>
        <v>0.33941330714374052</v>
      </c>
      <c r="U1032">
        <f>S1032+M1032*Dt/2</f>
        <v>1.8873791418627661E-15</v>
      </c>
      <c r="V1032">
        <f>T1032+N1032*Dt/2</f>
        <v>4.4408920985006262E-16</v>
      </c>
      <c r="W1032">
        <f t="shared" si="142"/>
        <v>-1.7415181105746943E-14</v>
      </c>
      <c r="X1032">
        <f t="shared" si="143"/>
        <v>-4.3562904676629991E-15</v>
      </c>
      <c r="Y1032">
        <f>W1032/m_</f>
        <v>-1.7415181105746943E-14</v>
      </c>
      <c r="Z1032">
        <f>X1032/m_</f>
        <v>-4.3562904676629991E-15</v>
      </c>
      <c r="AA1032">
        <f>Q1032*Dt</f>
        <v>-1.9274105658271965</v>
      </c>
      <c r="AB1032">
        <f>R1032*Dt</f>
        <v>-0.69547397244687259</v>
      </c>
      <c r="AC1032">
        <f>Y1032*Dt</f>
        <v>-1.7415181105746943E-15</v>
      </c>
      <c r="AD1032">
        <f>Z1032*Dt</f>
        <v>-4.3562904676629991E-16</v>
      </c>
    </row>
    <row r="1033" spans="6:30" x14ac:dyDescent="0.25">
      <c r="F1033">
        <f>F1032+Dt</f>
        <v>101.6999999999985</v>
      </c>
      <c r="G1033">
        <f t="shared" si="135"/>
        <v>6376613.0708372882</v>
      </c>
      <c r="H1033">
        <f t="shared" si="136"/>
        <v>5998080.6413830295</v>
      </c>
      <c r="I1033">
        <f t="shared" si="137"/>
        <v>2164306.557454166</v>
      </c>
      <c r="J1033">
        <f>-G_*M*m_/(POWER(G1033,2))</f>
        <v>-9.8095003677678747</v>
      </c>
      <c r="K1033">
        <f t="shared" si="138"/>
        <v>-9.2271827698998816</v>
      </c>
      <c r="L1033">
        <f t="shared" si="139"/>
        <v>-3.3294737716493339</v>
      </c>
      <c r="M1033">
        <f t="shared" si="140"/>
        <v>-18.812746816281191</v>
      </c>
      <c r="N1033">
        <f t="shared" si="141"/>
        <v>-6.788266142874801</v>
      </c>
      <c r="O1033">
        <f>K1033/m_</f>
        <v>-9.2271827698998816</v>
      </c>
      <c r="P1033">
        <f>L1033/m_</f>
        <v>-3.3294737716493339</v>
      </c>
      <c r="Q1033">
        <f>M1033+O1033*Dt/2</f>
        <v>-19.274105954776186</v>
      </c>
      <c r="R1033">
        <f>N1033+P1033*Dt/2</f>
        <v>-6.9547398314572675</v>
      </c>
      <c r="S1033">
        <f>x/r_</f>
        <v>0.94063734081406147</v>
      </c>
      <c r="T1033">
        <f>y/r_</f>
        <v>0.33941330714374052</v>
      </c>
      <c r="U1033">
        <f>S1033+M1033*Dt/2</f>
        <v>1.8873791418627661E-15</v>
      </c>
      <c r="V1033">
        <f>T1033+N1033*Dt/2</f>
        <v>4.4408920985006262E-16</v>
      </c>
      <c r="W1033">
        <f t="shared" si="142"/>
        <v>-1.741519229806454E-14</v>
      </c>
      <c r="X1033">
        <f t="shared" si="143"/>
        <v>-4.3562932673459341E-15</v>
      </c>
      <c r="Y1033">
        <f>W1033/m_</f>
        <v>-1.741519229806454E-14</v>
      </c>
      <c r="Z1033">
        <f>X1033/m_</f>
        <v>-4.3562932673459341E-15</v>
      </c>
      <c r="AA1033">
        <f>Q1033*Dt</f>
        <v>-1.9274105954776186</v>
      </c>
      <c r="AB1033">
        <f>R1033*Dt</f>
        <v>-0.69547398314572684</v>
      </c>
      <c r="AC1033">
        <f>Y1033*Dt</f>
        <v>-1.741519229806454E-15</v>
      </c>
      <c r="AD1033">
        <f>Z1033*Dt</f>
        <v>-4.3562932673459342E-16</v>
      </c>
    </row>
    <row r="1034" spans="6:30" x14ac:dyDescent="0.25">
      <c r="F1034">
        <f>F1033+Dt</f>
        <v>101.79999999999849</v>
      </c>
      <c r="G1034">
        <f t="shared" si="135"/>
        <v>6376611.0217897873</v>
      </c>
      <c r="H1034">
        <f t="shared" si="136"/>
        <v>5998078.7139724344</v>
      </c>
      <c r="I1034">
        <f t="shared" si="137"/>
        <v>2164305.8619801831</v>
      </c>
      <c r="J1034">
        <f>-G_*M*m_/(POWER(G1034,2))</f>
        <v>-9.8095066720995572</v>
      </c>
      <c r="K1034">
        <f t="shared" si="138"/>
        <v>-9.2271886999900801</v>
      </c>
      <c r="L1034">
        <f t="shared" si="139"/>
        <v>-3.3294759114222612</v>
      </c>
      <c r="M1034">
        <f t="shared" si="140"/>
        <v>-18.812746816281191</v>
      </c>
      <c r="N1034">
        <f t="shared" si="141"/>
        <v>-6.788266142874801</v>
      </c>
      <c r="O1034">
        <f>K1034/m_</f>
        <v>-9.2271886999900801</v>
      </c>
      <c r="P1034">
        <f>L1034/m_</f>
        <v>-3.3294759114222612</v>
      </c>
      <c r="Q1034">
        <f>M1034+O1034*Dt/2</f>
        <v>-19.274106251280696</v>
      </c>
      <c r="R1034">
        <f>N1034+P1034*Dt/2</f>
        <v>-6.9547399384459139</v>
      </c>
      <c r="S1034">
        <f>x/r_</f>
        <v>0.94063734081406147</v>
      </c>
      <c r="T1034">
        <f>y/r_</f>
        <v>0.33941330714374052</v>
      </c>
      <c r="U1034">
        <f>S1034+M1034*Dt/2</f>
        <v>1.8873791418627661E-15</v>
      </c>
      <c r="V1034">
        <f>T1034+N1034*Dt/2</f>
        <v>4.4408920985006262E-16</v>
      </c>
      <c r="W1034">
        <f t="shared" si="142"/>
        <v>-1.741520349039309E-14</v>
      </c>
      <c r="X1034">
        <f t="shared" si="143"/>
        <v>-4.3562960670316096E-15</v>
      </c>
      <c r="Y1034">
        <f>W1034/m_</f>
        <v>-1.741520349039309E-14</v>
      </c>
      <c r="Z1034">
        <f>X1034/m_</f>
        <v>-4.3562960670316096E-15</v>
      </c>
      <c r="AA1034">
        <f>Q1034*Dt</f>
        <v>-1.9274106251280696</v>
      </c>
      <c r="AB1034">
        <f>R1034*Dt</f>
        <v>-0.69547399384459141</v>
      </c>
      <c r="AC1034">
        <f>Y1034*Dt</f>
        <v>-1.7415203490393091E-15</v>
      </c>
      <c r="AD1034">
        <f>Z1034*Dt</f>
        <v>-4.3562960670316096E-16</v>
      </c>
    </row>
    <row r="1035" spans="6:30" x14ac:dyDescent="0.25">
      <c r="F1035">
        <f>F1034+Dt</f>
        <v>101.89999999999849</v>
      </c>
      <c r="G1035">
        <f t="shared" si="135"/>
        <v>6376608.9727422539</v>
      </c>
      <c r="H1035">
        <f t="shared" si="136"/>
        <v>5998076.7865618095</v>
      </c>
      <c r="I1035">
        <f t="shared" si="137"/>
        <v>2164305.1665061894</v>
      </c>
      <c r="J1035">
        <f>-G_*M*m_/(POWER(G1035,2))</f>
        <v>-9.809512976437416</v>
      </c>
      <c r="K1035">
        <f t="shared" si="138"/>
        <v>-9.2271946300860908</v>
      </c>
      <c r="L1035">
        <f t="shared" si="139"/>
        <v>-3.3294780511972859</v>
      </c>
      <c r="M1035">
        <f t="shared" si="140"/>
        <v>-18.812746816281191</v>
      </c>
      <c r="N1035">
        <f t="shared" si="141"/>
        <v>-6.788266142874801</v>
      </c>
      <c r="O1035">
        <f>K1035/m_</f>
        <v>-9.2271946300860908</v>
      </c>
      <c r="P1035">
        <f>L1035/m_</f>
        <v>-3.3294780511972859</v>
      </c>
      <c r="Q1035">
        <f>M1035+O1035*Dt/2</f>
        <v>-19.274106547785497</v>
      </c>
      <c r="R1035">
        <f>N1035+P1035*Dt/2</f>
        <v>-6.9547400454346651</v>
      </c>
      <c r="S1035">
        <f>x/r_</f>
        <v>0.94063734081406147</v>
      </c>
      <c r="T1035">
        <f>y/r_</f>
        <v>0.33941330714374052</v>
      </c>
      <c r="U1035">
        <f>S1035+M1035*Dt/2</f>
        <v>1.8873791418627661E-15</v>
      </c>
      <c r="V1035">
        <f>T1035+N1035*Dt/2</f>
        <v>4.4408920985006262E-16</v>
      </c>
      <c r="W1035">
        <f t="shared" si="142"/>
        <v>-1.7415214682732611E-14</v>
      </c>
      <c r="X1035">
        <f t="shared" si="143"/>
        <v>-4.356298866720028E-15</v>
      </c>
      <c r="Y1035">
        <f>W1035/m_</f>
        <v>-1.7415214682732611E-14</v>
      </c>
      <c r="Z1035">
        <f>X1035/m_</f>
        <v>-4.356298866720028E-15</v>
      </c>
      <c r="AA1035">
        <f>Q1035*Dt</f>
        <v>-1.9274106547785497</v>
      </c>
      <c r="AB1035">
        <f>R1035*Dt</f>
        <v>-0.69547400454346653</v>
      </c>
      <c r="AC1035">
        <f>Y1035*Dt</f>
        <v>-1.7415214682732613E-15</v>
      </c>
      <c r="AD1035">
        <f>Z1035*Dt</f>
        <v>-4.3562988667200283E-16</v>
      </c>
    </row>
    <row r="1036" spans="6:30" x14ac:dyDescent="0.25">
      <c r="F1036">
        <f>F1035+Dt</f>
        <v>101.99999999999848</v>
      </c>
      <c r="G1036">
        <f t="shared" si="135"/>
        <v>6376606.9236946898</v>
      </c>
      <c r="H1036">
        <f t="shared" si="136"/>
        <v>5998074.8591511548</v>
      </c>
      <c r="I1036">
        <f t="shared" si="137"/>
        <v>2164304.471032185</v>
      </c>
      <c r="J1036">
        <f>-G_*M*m_/(POWER(G1036,2))</f>
        <v>-9.8095192807814477</v>
      </c>
      <c r="K1036">
        <f t="shared" si="138"/>
        <v>-9.2272005601879048</v>
      </c>
      <c r="L1036">
        <f t="shared" si="139"/>
        <v>-3.3294801909744058</v>
      </c>
      <c r="M1036">
        <f t="shared" si="140"/>
        <v>-18.812746816281191</v>
      </c>
      <c r="N1036">
        <f t="shared" si="141"/>
        <v>-6.788266142874801</v>
      </c>
      <c r="O1036">
        <f>K1036/m_</f>
        <v>-9.2272005601879048</v>
      </c>
      <c r="P1036">
        <f>L1036/m_</f>
        <v>-3.3294801909744058</v>
      </c>
      <c r="Q1036">
        <f>M1036+O1036*Dt/2</f>
        <v>-19.274106844290586</v>
      </c>
      <c r="R1036">
        <f>N1036+P1036*Dt/2</f>
        <v>-6.9547401524235211</v>
      </c>
      <c r="S1036">
        <f>x/r_</f>
        <v>0.94063734081406147</v>
      </c>
      <c r="T1036">
        <f>y/r_</f>
        <v>0.33941330714374052</v>
      </c>
      <c r="U1036">
        <f>S1036+M1036*Dt/2</f>
        <v>1.8873791418627661E-15</v>
      </c>
      <c r="V1036">
        <f>T1036+N1036*Dt/2</f>
        <v>4.4408920985006262E-16</v>
      </c>
      <c r="W1036">
        <f t="shared" si="142"/>
        <v>-1.7415225875083082E-14</v>
      </c>
      <c r="X1036">
        <f t="shared" si="143"/>
        <v>-4.3563016664111877E-15</v>
      </c>
      <c r="Y1036">
        <f>W1036/m_</f>
        <v>-1.7415225875083082E-14</v>
      </c>
      <c r="Z1036">
        <f>X1036/m_</f>
        <v>-4.3563016664111877E-15</v>
      </c>
      <c r="AA1036">
        <f>Q1036*Dt</f>
        <v>-1.9274106844290586</v>
      </c>
      <c r="AB1036">
        <f>R1036*Dt</f>
        <v>-0.69547401524235219</v>
      </c>
      <c r="AC1036">
        <f>Y1036*Dt</f>
        <v>-1.7415225875083082E-15</v>
      </c>
      <c r="AD1036">
        <f>Z1036*Dt</f>
        <v>-4.3563016664111878E-16</v>
      </c>
    </row>
    <row r="1037" spans="6:30" x14ac:dyDescent="0.25">
      <c r="F1037">
        <f>F1036+Dt</f>
        <v>102.09999999999847</v>
      </c>
      <c r="G1037">
        <f t="shared" si="135"/>
        <v>6376604.874647093</v>
      </c>
      <c r="H1037">
        <f t="shared" si="136"/>
        <v>5998072.9317404702</v>
      </c>
      <c r="I1037">
        <f t="shared" si="137"/>
        <v>2164303.7755581699</v>
      </c>
      <c r="J1037">
        <f>-G_*M*m_/(POWER(G1037,2))</f>
        <v>-9.8095255851316558</v>
      </c>
      <c r="K1037">
        <f t="shared" si="138"/>
        <v>-9.2272064902955311</v>
      </c>
      <c r="L1037">
        <f t="shared" si="139"/>
        <v>-3.3294823307536219</v>
      </c>
      <c r="M1037">
        <f t="shared" si="140"/>
        <v>-18.812746816281191</v>
      </c>
      <c r="N1037">
        <f t="shared" si="141"/>
        <v>-6.788266142874801</v>
      </c>
      <c r="O1037">
        <f>K1037/m_</f>
        <v>-9.2272064902955311</v>
      </c>
      <c r="P1037">
        <f>L1037/m_</f>
        <v>-3.3294823307536219</v>
      </c>
      <c r="Q1037">
        <f>M1037+O1037*Dt/2</f>
        <v>-19.274107140795966</v>
      </c>
      <c r="R1037">
        <f>N1037+P1037*Dt/2</f>
        <v>-6.9547402594124819</v>
      </c>
      <c r="S1037">
        <f>x/r_</f>
        <v>0.94063734081406147</v>
      </c>
      <c r="T1037">
        <f>y/r_</f>
        <v>0.33941330714374052</v>
      </c>
      <c r="U1037">
        <f>S1037+M1037*Dt/2</f>
        <v>1.8873791418627661E-15</v>
      </c>
      <c r="V1037">
        <f>T1037+N1037*Dt/2</f>
        <v>4.4408920985006262E-16</v>
      </c>
      <c r="W1037">
        <f t="shared" si="142"/>
        <v>-1.7415237067444527E-14</v>
      </c>
      <c r="X1037">
        <f t="shared" si="143"/>
        <v>-4.3563044661050902E-15</v>
      </c>
      <c r="Y1037">
        <f>W1037/m_</f>
        <v>-1.7415237067444527E-14</v>
      </c>
      <c r="Z1037">
        <f>X1037/m_</f>
        <v>-4.3563044661050902E-15</v>
      </c>
      <c r="AA1037">
        <f>Q1037*Dt</f>
        <v>-1.9274107140795966</v>
      </c>
      <c r="AB1037">
        <f>R1037*Dt</f>
        <v>-0.69547402594124819</v>
      </c>
      <c r="AC1037">
        <f>Y1037*Dt</f>
        <v>-1.7415237067444528E-15</v>
      </c>
      <c r="AD1037">
        <f>Z1037*Dt</f>
        <v>-4.3563044661050905E-16</v>
      </c>
    </row>
    <row r="1038" spans="6:30" x14ac:dyDescent="0.25">
      <c r="F1038">
        <f>F1037+Dt</f>
        <v>102.19999999999847</v>
      </c>
      <c r="G1038">
        <f t="shared" si="135"/>
        <v>6376602.8255994646</v>
      </c>
      <c r="H1038">
        <f t="shared" si="136"/>
        <v>5998071.0043297559</v>
      </c>
      <c r="I1038">
        <f t="shared" si="137"/>
        <v>2164303.0800841441</v>
      </c>
      <c r="J1038">
        <f>-G_*M*m_/(POWER(G1038,2))</f>
        <v>-9.8095318894880386</v>
      </c>
      <c r="K1038">
        <f t="shared" si="138"/>
        <v>-9.2272124204089661</v>
      </c>
      <c r="L1038">
        <f t="shared" si="139"/>
        <v>-3.329484470534934</v>
      </c>
      <c r="M1038">
        <f t="shared" si="140"/>
        <v>-18.812746816281191</v>
      </c>
      <c r="N1038">
        <f t="shared" si="141"/>
        <v>-6.788266142874801</v>
      </c>
      <c r="O1038">
        <f>K1038/m_</f>
        <v>-9.2272124204089661</v>
      </c>
      <c r="P1038">
        <f>L1038/m_</f>
        <v>-3.329484470534934</v>
      </c>
      <c r="Q1038">
        <f>M1038+O1038*Dt/2</f>
        <v>-19.274107437301637</v>
      </c>
      <c r="R1038">
        <f>N1038+P1038*Dt/2</f>
        <v>-6.9547403664015475</v>
      </c>
      <c r="S1038">
        <f>x/r_</f>
        <v>0.94063734081406147</v>
      </c>
      <c r="T1038">
        <f>y/r_</f>
        <v>0.33941330714374052</v>
      </c>
      <c r="U1038">
        <f>S1038+M1038*Dt/2</f>
        <v>1.8873791418627661E-15</v>
      </c>
      <c r="V1038">
        <f>T1038+N1038*Dt/2</f>
        <v>4.4408920985006262E-16</v>
      </c>
      <c r="W1038">
        <f t="shared" si="142"/>
        <v>-1.7415248259816931E-14</v>
      </c>
      <c r="X1038">
        <f t="shared" si="143"/>
        <v>-4.3563072658017348E-15</v>
      </c>
      <c r="Y1038">
        <f>W1038/m_</f>
        <v>-1.7415248259816931E-14</v>
      </c>
      <c r="Z1038">
        <f>X1038/m_</f>
        <v>-4.3563072658017348E-15</v>
      </c>
      <c r="AA1038">
        <f>Q1038*Dt</f>
        <v>-1.9274107437301637</v>
      </c>
      <c r="AB1038">
        <f>R1038*Dt</f>
        <v>-0.69547403664015484</v>
      </c>
      <c r="AC1038">
        <f>Y1038*Dt</f>
        <v>-1.7415248259816931E-15</v>
      </c>
      <c r="AD1038">
        <f>Z1038*Dt</f>
        <v>-4.356307265801735E-16</v>
      </c>
    </row>
    <row r="1039" spans="6:30" x14ac:dyDescent="0.25">
      <c r="F1039">
        <f>F1038+Dt</f>
        <v>102.29999999999846</v>
      </c>
      <c r="G1039">
        <f t="shared" si="135"/>
        <v>6376600.7765518054</v>
      </c>
      <c r="H1039">
        <f t="shared" si="136"/>
        <v>5998069.0769190118</v>
      </c>
      <c r="I1039">
        <f t="shared" si="137"/>
        <v>2164302.3846101076</v>
      </c>
      <c r="J1039">
        <f>-G_*M*m_/(POWER(G1039,2))</f>
        <v>-9.8095381938505959</v>
      </c>
      <c r="K1039">
        <f t="shared" si="138"/>
        <v>-9.2272183505282062</v>
      </c>
      <c r="L1039">
        <f t="shared" si="139"/>
        <v>-3.3294866103183409</v>
      </c>
      <c r="M1039">
        <f t="shared" si="140"/>
        <v>-18.812746816281191</v>
      </c>
      <c r="N1039">
        <f t="shared" si="141"/>
        <v>-6.788266142874801</v>
      </c>
      <c r="O1039">
        <f>K1039/m_</f>
        <v>-9.2272183505282062</v>
      </c>
      <c r="P1039">
        <f>L1039/m_</f>
        <v>-3.3294866103183409</v>
      </c>
      <c r="Q1039">
        <f>M1039+O1039*Dt/2</f>
        <v>-19.2741077338076</v>
      </c>
      <c r="R1039">
        <f>N1039+P1039*Dt/2</f>
        <v>-6.9547404733907179</v>
      </c>
      <c r="S1039">
        <f>x/r_</f>
        <v>0.94063734081406147</v>
      </c>
      <c r="T1039">
        <f>y/r_</f>
        <v>0.33941330714374052</v>
      </c>
      <c r="U1039">
        <f>S1039+M1039*Dt/2</f>
        <v>1.8873791418627661E-15</v>
      </c>
      <c r="V1039">
        <f>T1039+N1039*Dt/2</f>
        <v>4.4408920985006262E-16</v>
      </c>
      <c r="W1039">
        <f t="shared" si="142"/>
        <v>-1.7415259452200294E-14</v>
      </c>
      <c r="X1039">
        <f t="shared" si="143"/>
        <v>-4.3563100655011215E-15</v>
      </c>
      <c r="Y1039">
        <f>W1039/m_</f>
        <v>-1.7415259452200294E-14</v>
      </c>
      <c r="Z1039">
        <f>X1039/m_</f>
        <v>-4.3563100655011215E-15</v>
      </c>
      <c r="AA1039">
        <f>Q1039*Dt</f>
        <v>-1.9274107733807602</v>
      </c>
      <c r="AB1039">
        <f>R1039*Dt</f>
        <v>-0.69547404733907181</v>
      </c>
      <c r="AC1039">
        <f>Y1039*Dt</f>
        <v>-1.7415259452200295E-15</v>
      </c>
      <c r="AD1039">
        <f>Z1039*Dt</f>
        <v>-4.3563100655011218E-16</v>
      </c>
    </row>
    <row r="1040" spans="6:30" x14ac:dyDescent="0.25">
      <c r="F1040">
        <f>F1039+Dt</f>
        <v>102.39999999999846</v>
      </c>
      <c r="G1040">
        <f t="shared" si="135"/>
        <v>6376598.7275041146</v>
      </c>
      <c r="H1040">
        <f t="shared" si="136"/>
        <v>5998067.1495082388</v>
      </c>
      <c r="I1040">
        <f t="shared" si="137"/>
        <v>2164301.6891360604</v>
      </c>
      <c r="J1040">
        <f>-G_*M*m_/(POWER(G1040,2))</f>
        <v>-9.8095444982193261</v>
      </c>
      <c r="K1040">
        <f t="shared" si="138"/>
        <v>-9.227224280653255</v>
      </c>
      <c r="L1040">
        <f t="shared" si="139"/>
        <v>-3.3294887501038439</v>
      </c>
      <c r="M1040">
        <f t="shared" si="140"/>
        <v>-18.812746816281191</v>
      </c>
      <c r="N1040">
        <f t="shared" si="141"/>
        <v>-6.788266142874801</v>
      </c>
      <c r="O1040">
        <f>K1040/m_</f>
        <v>-9.227224280653255</v>
      </c>
      <c r="P1040">
        <f>L1040/m_</f>
        <v>-3.3294887501038439</v>
      </c>
      <c r="Q1040">
        <f>M1040+O1040*Dt/2</f>
        <v>-19.274108030313855</v>
      </c>
      <c r="R1040">
        <f>N1040+P1040*Dt/2</f>
        <v>-6.9547405803799931</v>
      </c>
      <c r="S1040">
        <f>x/r_</f>
        <v>0.94063734081406147</v>
      </c>
      <c r="T1040">
        <f>y/r_</f>
        <v>0.33941330714374052</v>
      </c>
      <c r="U1040">
        <f>S1040+M1040*Dt/2</f>
        <v>1.8873791418627661E-15</v>
      </c>
      <c r="V1040">
        <f>T1040+N1040*Dt/2</f>
        <v>4.4408920985006262E-16</v>
      </c>
      <c r="W1040">
        <f t="shared" si="142"/>
        <v>-1.7415270644594619E-14</v>
      </c>
      <c r="X1040">
        <f t="shared" si="143"/>
        <v>-4.3563128652032495E-15</v>
      </c>
      <c r="Y1040">
        <f>W1040/m_</f>
        <v>-1.7415270644594619E-14</v>
      </c>
      <c r="Z1040">
        <f>X1040/m_</f>
        <v>-4.3563128652032495E-15</v>
      </c>
      <c r="AA1040">
        <f>Q1040*Dt</f>
        <v>-1.9274108030313855</v>
      </c>
      <c r="AB1040">
        <f>R1040*Dt</f>
        <v>-0.69547405803799933</v>
      </c>
      <c r="AC1040">
        <f>Y1040*Dt</f>
        <v>-1.7415270644594619E-15</v>
      </c>
      <c r="AD1040">
        <f>Z1040*Dt</f>
        <v>-4.3563128652032499E-16</v>
      </c>
    </row>
    <row r="1041" spans="6:30" x14ac:dyDescent="0.25">
      <c r="F1041">
        <f>F1040+Dt</f>
        <v>102.49999999999845</v>
      </c>
      <c r="G1041">
        <f t="shared" si="135"/>
        <v>6376596.6784563921</v>
      </c>
      <c r="H1041">
        <f t="shared" si="136"/>
        <v>5998065.222097436</v>
      </c>
      <c r="I1041">
        <f t="shared" si="137"/>
        <v>2164300.9936620025</v>
      </c>
      <c r="J1041">
        <f>-G_*M*m_/(POWER(G1041,2))</f>
        <v>-9.8095508025942326</v>
      </c>
      <c r="K1041">
        <f t="shared" si="138"/>
        <v>-9.2272302107841142</v>
      </c>
      <c r="L1041">
        <f t="shared" si="139"/>
        <v>-3.3294908898914426</v>
      </c>
      <c r="M1041">
        <f t="shared" si="140"/>
        <v>-18.812746816281191</v>
      </c>
      <c r="N1041">
        <f t="shared" si="141"/>
        <v>-6.788266142874801</v>
      </c>
      <c r="O1041">
        <f>K1041/m_</f>
        <v>-9.2272302107841142</v>
      </c>
      <c r="P1041">
        <f>L1041/m_</f>
        <v>-3.3294908898914426</v>
      </c>
      <c r="Q1041">
        <f>M1041+O1041*Dt/2</f>
        <v>-19.274108326820397</v>
      </c>
      <c r="R1041">
        <f>N1041+P1041*Dt/2</f>
        <v>-6.9547406873693731</v>
      </c>
      <c r="S1041">
        <f>x/r_</f>
        <v>0.94063734081406147</v>
      </c>
      <c r="T1041">
        <f>y/r_</f>
        <v>0.33941330714374052</v>
      </c>
      <c r="U1041">
        <f>S1041+M1041*Dt/2</f>
        <v>1.8873791418627661E-15</v>
      </c>
      <c r="V1041">
        <f>T1041+N1041*Dt/2</f>
        <v>4.4408920985006262E-16</v>
      </c>
      <c r="W1041">
        <f t="shared" si="142"/>
        <v>-1.7415281836999912E-14</v>
      </c>
      <c r="X1041">
        <f t="shared" si="143"/>
        <v>-4.3563156649081203E-15</v>
      </c>
      <c r="Y1041">
        <f>W1041/m_</f>
        <v>-1.7415281836999912E-14</v>
      </c>
      <c r="Z1041">
        <f>X1041/m_</f>
        <v>-4.3563156649081203E-15</v>
      </c>
      <c r="AA1041">
        <f>Q1041*Dt</f>
        <v>-1.9274108326820398</v>
      </c>
      <c r="AB1041">
        <f>R1041*Dt</f>
        <v>-0.6954740687369374</v>
      </c>
      <c r="AC1041">
        <f>Y1041*Dt</f>
        <v>-1.7415281836999912E-15</v>
      </c>
      <c r="AD1041">
        <f>Z1041*Dt</f>
        <v>-4.3563156649081207E-16</v>
      </c>
    </row>
    <row r="1042" spans="6:30" x14ac:dyDescent="0.25">
      <c r="F1042">
        <f>F1041+Dt</f>
        <v>102.59999999999845</v>
      </c>
      <c r="G1042">
        <f t="shared" ref="G1042:G1105" si="144">SQRT(POWER(H1042,2)+POWER(I1042,2))</f>
        <v>6376594.6294086389</v>
      </c>
      <c r="H1042">
        <f t="shared" ref="H1042:H1105" si="145">H1041+AA1041</f>
        <v>5998063.2946866034</v>
      </c>
      <c r="I1042">
        <f t="shared" ref="I1042:I1105" si="146">I1041+AB1041</f>
        <v>2164300.2981879339</v>
      </c>
      <c r="J1042">
        <f>-G_*M*m_/(POWER(G1042,2))</f>
        <v>-9.809557106975312</v>
      </c>
      <c r="K1042">
        <f t="shared" ref="K1042:K1105" si="147">J1042*H1042/G1042</f>
        <v>-9.2272361409207786</v>
      </c>
      <c r="L1042">
        <f t="shared" ref="L1042:L1105" si="148">J1042*I1042/G1042</f>
        <v>-3.3294930296811369</v>
      </c>
      <c r="M1042">
        <f t="shared" ref="M1042:M1105" si="149">M1041+AC1041</f>
        <v>-18.812746816281191</v>
      </c>
      <c r="N1042">
        <f t="shared" ref="N1042:N1105" si="150">N1041+AD1041</f>
        <v>-6.788266142874801</v>
      </c>
      <c r="O1042">
        <f>K1042/m_</f>
        <v>-9.2272361409207786</v>
      </c>
      <c r="P1042">
        <f>L1042/m_</f>
        <v>-3.3294930296811369</v>
      </c>
      <c r="Q1042">
        <f>M1042+O1042*Dt/2</f>
        <v>-19.27410862332723</v>
      </c>
      <c r="R1042">
        <f>N1042+P1042*Dt/2</f>
        <v>-6.9547407943588579</v>
      </c>
      <c r="S1042">
        <f>x/r_</f>
        <v>0.94063734081406147</v>
      </c>
      <c r="T1042">
        <f>y/r_</f>
        <v>0.33941330714374052</v>
      </c>
      <c r="U1042">
        <f>S1042+M1042*Dt/2</f>
        <v>1.8873791418627661E-15</v>
      </c>
      <c r="V1042">
        <f>T1042+N1042*Dt/2</f>
        <v>4.4408920985006262E-16</v>
      </c>
      <c r="W1042">
        <f t="shared" ref="W1042:W1105" si="151">K1042*U1042</f>
        <v>-1.7415293029416161E-14</v>
      </c>
      <c r="X1042">
        <f t="shared" ref="X1042:X1105" si="152">J1042*V1042</f>
        <v>-4.3563184646157325E-15</v>
      </c>
      <c r="Y1042">
        <f>W1042/m_</f>
        <v>-1.7415293029416161E-14</v>
      </c>
      <c r="Z1042">
        <f>X1042/m_</f>
        <v>-4.3563184646157325E-15</v>
      </c>
      <c r="AA1042">
        <f>Q1042*Dt</f>
        <v>-1.9274108623327231</v>
      </c>
      <c r="AB1042">
        <f>R1042*Dt</f>
        <v>-0.69547407943588579</v>
      </c>
      <c r="AC1042">
        <f>Y1042*Dt</f>
        <v>-1.7415293029416162E-15</v>
      </c>
      <c r="AD1042">
        <f>Z1042*Dt</f>
        <v>-4.3563184646157329E-16</v>
      </c>
    </row>
    <row r="1043" spans="6:30" x14ac:dyDescent="0.25">
      <c r="F1043">
        <f>F1042+Dt</f>
        <v>102.69999999999844</v>
      </c>
      <c r="G1043">
        <f t="shared" si="144"/>
        <v>6376592.5803608531</v>
      </c>
      <c r="H1043">
        <f t="shared" si="145"/>
        <v>5998061.367275741</v>
      </c>
      <c r="I1043">
        <f t="shared" si="146"/>
        <v>2164299.6027138545</v>
      </c>
      <c r="J1043">
        <f>-G_*M*m_/(POWER(G1043,2))</f>
        <v>-9.809563411362566</v>
      </c>
      <c r="K1043">
        <f t="shared" si="147"/>
        <v>-9.2272420710632499</v>
      </c>
      <c r="L1043">
        <f t="shared" si="148"/>
        <v>-3.3294951694729265</v>
      </c>
      <c r="M1043">
        <f t="shared" si="149"/>
        <v>-18.812746816281191</v>
      </c>
      <c r="N1043">
        <f t="shared" si="150"/>
        <v>-6.788266142874801</v>
      </c>
      <c r="O1043">
        <f>K1043/m_</f>
        <v>-9.2272420710632499</v>
      </c>
      <c r="P1043">
        <f>L1043/m_</f>
        <v>-3.3294951694729265</v>
      </c>
      <c r="Q1043">
        <f>M1043+O1043*Dt/2</f>
        <v>-19.274108919834354</v>
      </c>
      <c r="R1043">
        <f>N1043+P1043*Dt/2</f>
        <v>-6.9547409013484476</v>
      </c>
      <c r="S1043">
        <f>x/r_</f>
        <v>0.94063734081406147</v>
      </c>
      <c r="T1043">
        <f>y/r_</f>
        <v>0.33941330714374052</v>
      </c>
      <c r="U1043">
        <f>S1043+M1043*Dt/2</f>
        <v>1.8873791418627661E-15</v>
      </c>
      <c r="V1043">
        <f>T1043+N1043*Dt/2</f>
        <v>4.4408920985006262E-16</v>
      </c>
      <c r="W1043">
        <f t="shared" si="151"/>
        <v>-1.7415304221843369E-14</v>
      </c>
      <c r="X1043">
        <f t="shared" si="152"/>
        <v>-4.3563212643260867E-15</v>
      </c>
      <c r="Y1043">
        <f>W1043/m_</f>
        <v>-1.7415304221843369E-14</v>
      </c>
      <c r="Z1043">
        <f>X1043/m_</f>
        <v>-4.3563212643260867E-15</v>
      </c>
      <c r="AA1043">
        <f>Q1043*Dt</f>
        <v>-1.9274108919834356</v>
      </c>
      <c r="AB1043">
        <f>R1043*Dt</f>
        <v>-0.69547409013484485</v>
      </c>
      <c r="AC1043">
        <f>Y1043*Dt</f>
        <v>-1.741530422184337E-15</v>
      </c>
      <c r="AD1043">
        <f>Z1043*Dt</f>
        <v>-4.3563212643260868E-16</v>
      </c>
    </row>
    <row r="1044" spans="6:30" x14ac:dyDescent="0.25">
      <c r="F1044">
        <f>F1043+Dt</f>
        <v>102.79999999999843</v>
      </c>
      <c r="G1044">
        <f t="shared" si="144"/>
        <v>6376590.5313130356</v>
      </c>
      <c r="H1044">
        <f t="shared" si="145"/>
        <v>5998059.4398648487</v>
      </c>
      <c r="I1044">
        <f t="shared" si="146"/>
        <v>2164298.9072397645</v>
      </c>
      <c r="J1044">
        <f>-G_*M*m_/(POWER(G1044,2))</f>
        <v>-9.8095697157559965</v>
      </c>
      <c r="K1044">
        <f t="shared" si="147"/>
        <v>-9.2272480012115334</v>
      </c>
      <c r="L1044">
        <f t="shared" si="148"/>
        <v>-3.3294973092668134</v>
      </c>
      <c r="M1044">
        <f t="shared" si="149"/>
        <v>-18.812746816281191</v>
      </c>
      <c r="N1044">
        <f t="shared" si="150"/>
        <v>-6.788266142874801</v>
      </c>
      <c r="O1044">
        <f>K1044/m_</f>
        <v>-9.2272480012115334</v>
      </c>
      <c r="P1044">
        <f>L1044/m_</f>
        <v>-3.3294973092668134</v>
      </c>
      <c r="Q1044">
        <f>M1044+O1044*Dt/2</f>
        <v>-19.274109216341767</v>
      </c>
      <c r="R1044">
        <f>N1044+P1044*Dt/2</f>
        <v>-6.954741008338142</v>
      </c>
      <c r="S1044">
        <f>x/r_</f>
        <v>0.94063734081406147</v>
      </c>
      <c r="T1044">
        <f>y/r_</f>
        <v>0.33941330714374052</v>
      </c>
      <c r="U1044">
        <f>S1044+M1044*Dt/2</f>
        <v>1.8873791418627661E-15</v>
      </c>
      <c r="V1044">
        <f>T1044+N1044*Dt/2</f>
        <v>4.4408920985006262E-16</v>
      </c>
      <c r="W1044">
        <f t="shared" si="151"/>
        <v>-1.7415315414281548E-14</v>
      </c>
      <c r="X1044">
        <f t="shared" si="152"/>
        <v>-4.3563240640391838E-15</v>
      </c>
      <c r="Y1044">
        <f>W1044/m_</f>
        <v>-1.7415315414281548E-14</v>
      </c>
      <c r="Z1044">
        <f>X1044/m_</f>
        <v>-4.3563240640391838E-15</v>
      </c>
      <c r="AA1044">
        <f>Q1044*Dt</f>
        <v>-1.9274109216341768</v>
      </c>
      <c r="AB1044">
        <f>R1044*Dt</f>
        <v>-0.69547410083381422</v>
      </c>
      <c r="AC1044">
        <f>Y1044*Dt</f>
        <v>-1.7415315414281548E-15</v>
      </c>
      <c r="AD1044">
        <f>Z1044*Dt</f>
        <v>-4.356324064039184E-16</v>
      </c>
    </row>
    <row r="1045" spans="6:30" x14ac:dyDescent="0.25">
      <c r="F1045">
        <f>F1044+Dt</f>
        <v>102.89999999999843</v>
      </c>
      <c r="G1045">
        <f t="shared" si="144"/>
        <v>6376588.4822651865</v>
      </c>
      <c r="H1045">
        <f t="shared" si="145"/>
        <v>5998057.5124539267</v>
      </c>
      <c r="I1045">
        <f t="shared" si="146"/>
        <v>2164298.2117656637</v>
      </c>
      <c r="J1045">
        <f>-G_*M*m_/(POWER(G1045,2))</f>
        <v>-9.8095760201556033</v>
      </c>
      <c r="K1045">
        <f t="shared" si="147"/>
        <v>-9.2272539313656257</v>
      </c>
      <c r="L1045">
        <f t="shared" si="148"/>
        <v>-3.3294994490627956</v>
      </c>
      <c r="M1045">
        <f t="shared" si="149"/>
        <v>-18.812746816281191</v>
      </c>
      <c r="N1045">
        <f t="shared" si="150"/>
        <v>-6.788266142874801</v>
      </c>
      <c r="O1045">
        <f>K1045/m_</f>
        <v>-9.2272539313656257</v>
      </c>
      <c r="P1045">
        <f>L1045/m_</f>
        <v>-3.3294994490627956</v>
      </c>
      <c r="Q1045">
        <f>M1045+O1045*Dt/2</f>
        <v>-19.274109512849471</v>
      </c>
      <c r="R1045">
        <f>N1045+P1045*Dt/2</f>
        <v>-6.9547411153279413</v>
      </c>
      <c r="S1045">
        <f>x/r_</f>
        <v>0.94063734081406147</v>
      </c>
      <c r="T1045">
        <f>y/r_</f>
        <v>0.33941330714374052</v>
      </c>
      <c r="U1045">
        <f>S1045+M1045*Dt/2</f>
        <v>1.8873791418627661E-15</v>
      </c>
      <c r="V1045">
        <f>T1045+N1045*Dt/2</f>
        <v>4.4408920985006262E-16</v>
      </c>
      <c r="W1045">
        <f t="shared" si="151"/>
        <v>-1.7415326606730689E-14</v>
      </c>
      <c r="X1045">
        <f t="shared" si="152"/>
        <v>-4.3563268637550238E-15</v>
      </c>
      <c r="Y1045">
        <f>W1045/m_</f>
        <v>-1.7415326606730689E-14</v>
      </c>
      <c r="Z1045">
        <f>X1045/m_</f>
        <v>-4.3563268637550238E-15</v>
      </c>
      <c r="AA1045">
        <f>Q1045*Dt</f>
        <v>-1.9274109512849471</v>
      </c>
      <c r="AB1045">
        <f>R1045*Dt</f>
        <v>-0.69547411153279415</v>
      </c>
      <c r="AC1045">
        <f>Y1045*Dt</f>
        <v>-1.741532660673069E-15</v>
      </c>
      <c r="AD1045">
        <f>Z1045*Dt</f>
        <v>-4.356326863755024E-16</v>
      </c>
    </row>
    <row r="1046" spans="6:30" x14ac:dyDescent="0.25">
      <c r="F1046">
        <f>F1045+Dt</f>
        <v>102.99999999999842</v>
      </c>
      <c r="G1046">
        <f t="shared" si="144"/>
        <v>6376586.4332173066</v>
      </c>
      <c r="H1046">
        <f t="shared" si="145"/>
        <v>5998055.5850429758</v>
      </c>
      <c r="I1046">
        <f t="shared" si="146"/>
        <v>2164297.5162915522</v>
      </c>
      <c r="J1046">
        <f>-G_*M*m_/(POWER(G1046,2))</f>
        <v>-9.8095823245613794</v>
      </c>
      <c r="K1046">
        <f t="shared" si="147"/>
        <v>-9.2272598615255212</v>
      </c>
      <c r="L1046">
        <f t="shared" si="148"/>
        <v>-3.3295015888608721</v>
      </c>
      <c r="M1046">
        <f t="shared" si="149"/>
        <v>-18.812746816281191</v>
      </c>
      <c r="N1046">
        <f t="shared" si="150"/>
        <v>-6.788266142874801</v>
      </c>
      <c r="O1046">
        <f>K1046/m_</f>
        <v>-9.2272598615255212</v>
      </c>
      <c r="P1046">
        <f>L1046/m_</f>
        <v>-3.3295015888608721</v>
      </c>
      <c r="Q1046">
        <f>M1046+O1046*Dt/2</f>
        <v>-19.274109809357466</v>
      </c>
      <c r="R1046">
        <f>N1046+P1046*Dt/2</f>
        <v>-6.9547412223178444</v>
      </c>
      <c r="S1046">
        <f>x/r_</f>
        <v>0.94063734081406147</v>
      </c>
      <c r="T1046">
        <f>y/r_</f>
        <v>0.33941330714374052</v>
      </c>
      <c r="U1046">
        <f>S1046+M1046*Dt/2</f>
        <v>1.8873791418627661E-15</v>
      </c>
      <c r="V1046">
        <f>T1046+N1046*Dt/2</f>
        <v>4.4408920985006262E-16</v>
      </c>
      <c r="W1046">
        <f t="shared" si="151"/>
        <v>-1.7415337799190783E-14</v>
      </c>
      <c r="X1046">
        <f t="shared" si="152"/>
        <v>-4.3563296634736034E-15</v>
      </c>
      <c r="Y1046">
        <f>W1046/m_</f>
        <v>-1.7415337799190783E-14</v>
      </c>
      <c r="Z1046">
        <f>X1046/m_</f>
        <v>-4.3563296634736034E-15</v>
      </c>
      <c r="AA1046">
        <f>Q1046*Dt</f>
        <v>-1.9274109809357467</v>
      </c>
      <c r="AB1046">
        <f>R1046*Dt</f>
        <v>-0.69547412223178451</v>
      </c>
      <c r="AC1046">
        <f>Y1046*Dt</f>
        <v>-1.7415337799190785E-15</v>
      </c>
      <c r="AD1046">
        <f>Z1046*Dt</f>
        <v>-4.3563296634736037E-16</v>
      </c>
    </row>
    <row r="1047" spans="6:30" x14ac:dyDescent="0.25">
      <c r="F1047">
        <f>F1046+Dt</f>
        <v>103.09999999999842</v>
      </c>
      <c r="G1047">
        <f t="shared" si="144"/>
        <v>6376584.384169396</v>
      </c>
      <c r="H1047">
        <f t="shared" si="145"/>
        <v>5998053.6576319952</v>
      </c>
      <c r="I1047">
        <f t="shared" si="146"/>
        <v>2164296.82081743</v>
      </c>
      <c r="J1047">
        <f>-G_*M*m_/(POWER(G1047,2))</f>
        <v>-9.8095886289733318</v>
      </c>
      <c r="K1047">
        <f t="shared" si="147"/>
        <v>-9.2272657916912237</v>
      </c>
      <c r="L1047">
        <f t="shared" si="148"/>
        <v>-3.3295037286610443</v>
      </c>
      <c r="M1047">
        <f t="shared" si="149"/>
        <v>-18.812746816281191</v>
      </c>
      <c r="N1047">
        <f t="shared" si="150"/>
        <v>-6.788266142874801</v>
      </c>
      <c r="O1047">
        <f>K1047/m_</f>
        <v>-9.2272657916912237</v>
      </c>
      <c r="P1047">
        <f>L1047/m_</f>
        <v>-3.3295037286610443</v>
      </c>
      <c r="Q1047">
        <f>M1047+O1047*Dt/2</f>
        <v>-19.274110105865752</v>
      </c>
      <c r="R1047">
        <f>N1047+P1047*Dt/2</f>
        <v>-6.9547413293078533</v>
      </c>
      <c r="S1047">
        <f>x/r_</f>
        <v>0.94063734081406147</v>
      </c>
      <c r="T1047">
        <f>y/r_</f>
        <v>0.33941330714374052</v>
      </c>
      <c r="U1047">
        <f>S1047+M1047*Dt/2</f>
        <v>1.8873791418627661E-15</v>
      </c>
      <c r="V1047">
        <f>T1047+N1047*Dt/2</f>
        <v>4.4408920985006262E-16</v>
      </c>
      <c r="W1047">
        <f t="shared" si="151"/>
        <v>-1.7415348991661839E-14</v>
      </c>
      <c r="X1047">
        <f t="shared" si="152"/>
        <v>-4.356332463194926E-15</v>
      </c>
      <c r="Y1047">
        <f>W1047/m_</f>
        <v>-1.7415348991661839E-14</v>
      </c>
      <c r="Z1047">
        <f>X1047/m_</f>
        <v>-4.356332463194926E-15</v>
      </c>
      <c r="AA1047">
        <f>Q1047*Dt</f>
        <v>-1.9274110105865754</v>
      </c>
      <c r="AB1047">
        <f>R1047*Dt</f>
        <v>-0.69547413293078542</v>
      </c>
      <c r="AC1047">
        <f>Y1047*Dt</f>
        <v>-1.7415348991661839E-15</v>
      </c>
      <c r="AD1047">
        <f>Z1047*Dt</f>
        <v>-4.3563324631949263E-16</v>
      </c>
    </row>
    <row r="1048" spans="6:30" x14ac:dyDescent="0.25">
      <c r="F1048">
        <f>F1047+Dt</f>
        <v>103.19999999999841</v>
      </c>
      <c r="G1048">
        <f t="shared" si="144"/>
        <v>6376582.3351214519</v>
      </c>
      <c r="H1048">
        <f t="shared" si="145"/>
        <v>5998051.7302209847</v>
      </c>
      <c r="I1048">
        <f t="shared" si="146"/>
        <v>2164296.1253432971</v>
      </c>
      <c r="J1048">
        <f>-G_*M*m_/(POWER(G1048,2))</f>
        <v>-9.8095949333914607</v>
      </c>
      <c r="K1048">
        <f t="shared" si="147"/>
        <v>-9.2272717218627403</v>
      </c>
      <c r="L1048">
        <f t="shared" si="148"/>
        <v>-3.3295058684633139</v>
      </c>
      <c r="M1048">
        <f t="shared" si="149"/>
        <v>-18.812746816281191</v>
      </c>
      <c r="N1048">
        <f t="shared" si="150"/>
        <v>-6.788266142874801</v>
      </c>
      <c r="O1048">
        <f>K1048/m_</f>
        <v>-9.2272717218627403</v>
      </c>
      <c r="P1048">
        <f>L1048/m_</f>
        <v>-3.3295058684633139</v>
      </c>
      <c r="Q1048">
        <f>M1048+O1048*Dt/2</f>
        <v>-19.274110402374326</v>
      </c>
      <c r="R1048">
        <f>N1048+P1048*Dt/2</f>
        <v>-6.9547414362979669</v>
      </c>
      <c r="S1048">
        <f>x/r_</f>
        <v>0.94063734081406147</v>
      </c>
      <c r="T1048">
        <f>y/r_</f>
        <v>0.33941330714374052</v>
      </c>
      <c r="U1048">
        <f>S1048+M1048*Dt/2</f>
        <v>1.8873791418627661E-15</v>
      </c>
      <c r="V1048">
        <f>T1048+N1048*Dt/2</f>
        <v>4.4408920985006262E-16</v>
      </c>
      <c r="W1048">
        <f t="shared" si="151"/>
        <v>-1.7415360184143866E-14</v>
      </c>
      <c r="X1048">
        <f t="shared" si="152"/>
        <v>-4.3563352629189914E-15</v>
      </c>
      <c r="Y1048">
        <f>W1048/m_</f>
        <v>-1.7415360184143866E-14</v>
      </c>
      <c r="Z1048">
        <f>X1048/m_</f>
        <v>-4.3563352629189914E-15</v>
      </c>
      <c r="AA1048">
        <f>Q1048*Dt</f>
        <v>-1.9274110402374327</v>
      </c>
      <c r="AB1048">
        <f>R1048*Dt</f>
        <v>-0.69547414362979676</v>
      </c>
      <c r="AC1048">
        <f>Y1048*Dt</f>
        <v>-1.7415360184143866E-15</v>
      </c>
      <c r="AD1048">
        <f>Z1048*Dt</f>
        <v>-4.3563352629189916E-16</v>
      </c>
    </row>
    <row r="1049" spans="6:30" x14ac:dyDescent="0.25">
      <c r="F1049">
        <f>F1048+Dt</f>
        <v>103.29999999999841</v>
      </c>
      <c r="G1049">
        <f t="shared" si="144"/>
        <v>6376580.2860734779</v>
      </c>
      <c r="H1049">
        <f t="shared" si="145"/>
        <v>5998049.8028099444</v>
      </c>
      <c r="I1049">
        <f t="shared" si="146"/>
        <v>2164295.4298691535</v>
      </c>
      <c r="J1049">
        <f>-G_*M*m_/(POWER(G1049,2))</f>
        <v>-9.8096012378157624</v>
      </c>
      <c r="K1049">
        <f t="shared" si="147"/>
        <v>-9.2272776520400601</v>
      </c>
      <c r="L1049">
        <f t="shared" si="148"/>
        <v>-3.3295080082676782</v>
      </c>
      <c r="M1049">
        <f t="shared" si="149"/>
        <v>-18.812746816281191</v>
      </c>
      <c r="N1049">
        <f t="shared" si="150"/>
        <v>-6.788266142874801</v>
      </c>
      <c r="O1049">
        <f>K1049/m_</f>
        <v>-9.2272776520400601</v>
      </c>
      <c r="P1049">
        <f>L1049/m_</f>
        <v>-3.3295080082676782</v>
      </c>
      <c r="Q1049">
        <f>M1049+O1049*Dt/2</f>
        <v>-19.274110698883195</v>
      </c>
      <c r="R1049">
        <f>N1049+P1049*Dt/2</f>
        <v>-6.9547415432881845</v>
      </c>
      <c r="S1049">
        <f>x/r_</f>
        <v>0.94063734081406147</v>
      </c>
      <c r="T1049">
        <f>y/r_</f>
        <v>0.33941330714374052</v>
      </c>
      <c r="U1049">
        <f>S1049+M1049*Dt/2</f>
        <v>1.8873791418627661E-15</v>
      </c>
      <c r="V1049">
        <f>T1049+N1049*Dt/2</f>
        <v>4.4408920985006262E-16</v>
      </c>
      <c r="W1049">
        <f t="shared" si="151"/>
        <v>-1.7415371376636849E-14</v>
      </c>
      <c r="X1049">
        <f t="shared" si="152"/>
        <v>-4.3563380626457981E-15</v>
      </c>
      <c r="Y1049">
        <f>W1049/m_</f>
        <v>-1.7415371376636849E-14</v>
      </c>
      <c r="Z1049">
        <f>X1049/m_</f>
        <v>-4.3563380626457981E-15</v>
      </c>
      <c r="AA1049">
        <f>Q1049*Dt</f>
        <v>-1.9274110698883196</v>
      </c>
      <c r="AB1049">
        <f>R1049*Dt</f>
        <v>-0.69547415432881854</v>
      </c>
      <c r="AC1049">
        <f>Y1049*Dt</f>
        <v>-1.7415371376636851E-15</v>
      </c>
      <c r="AD1049">
        <f>Z1049*Dt</f>
        <v>-4.3563380626457982E-16</v>
      </c>
    </row>
    <row r="1050" spans="6:30" x14ac:dyDescent="0.25">
      <c r="F1050">
        <f>F1049+Dt</f>
        <v>103.3999999999984</v>
      </c>
      <c r="G1050">
        <f t="shared" si="144"/>
        <v>6376578.2370254723</v>
      </c>
      <c r="H1050">
        <f t="shared" si="145"/>
        <v>5998047.8753988743</v>
      </c>
      <c r="I1050">
        <f t="shared" si="146"/>
        <v>2164294.7343949992</v>
      </c>
      <c r="J1050">
        <f>-G_*M*m_/(POWER(G1050,2))</f>
        <v>-9.8096075422462352</v>
      </c>
      <c r="K1050">
        <f t="shared" si="147"/>
        <v>-9.2272835822231851</v>
      </c>
      <c r="L1050">
        <f t="shared" si="148"/>
        <v>-3.3295101480741365</v>
      </c>
      <c r="M1050">
        <f t="shared" si="149"/>
        <v>-18.812746816281191</v>
      </c>
      <c r="N1050">
        <f t="shared" si="150"/>
        <v>-6.788266142874801</v>
      </c>
      <c r="O1050">
        <f>K1050/m_</f>
        <v>-9.2272835822231851</v>
      </c>
      <c r="P1050">
        <f>L1050/m_</f>
        <v>-3.3295101480741365</v>
      </c>
      <c r="Q1050">
        <f>M1050+O1050*Dt/2</f>
        <v>-19.274110995392348</v>
      </c>
      <c r="R1050">
        <f>N1050+P1050*Dt/2</f>
        <v>-6.9547416502785078</v>
      </c>
      <c r="S1050">
        <f>x/r_</f>
        <v>0.94063734081406147</v>
      </c>
      <c r="T1050">
        <f>y/r_</f>
        <v>0.33941330714374052</v>
      </c>
      <c r="U1050">
        <f>S1050+M1050*Dt/2</f>
        <v>1.8873791418627661E-15</v>
      </c>
      <c r="V1050">
        <f>T1050+N1050*Dt/2</f>
        <v>4.4408920985006262E-16</v>
      </c>
      <c r="W1050">
        <f t="shared" si="151"/>
        <v>-1.7415382569140785E-14</v>
      </c>
      <c r="X1050">
        <f t="shared" si="152"/>
        <v>-4.3563408623753453E-15</v>
      </c>
      <c r="Y1050">
        <f>W1050/m_</f>
        <v>-1.7415382569140785E-14</v>
      </c>
      <c r="Z1050">
        <f>X1050/m_</f>
        <v>-4.3563408623753453E-15</v>
      </c>
      <c r="AA1050">
        <f>Q1050*Dt</f>
        <v>-1.9274110995392348</v>
      </c>
      <c r="AB1050">
        <f>R1050*Dt</f>
        <v>-0.69547416502785087</v>
      </c>
      <c r="AC1050">
        <f>Y1050*Dt</f>
        <v>-1.7415382569140785E-15</v>
      </c>
      <c r="AD1050">
        <f>Z1050*Dt</f>
        <v>-4.3563408623753456E-16</v>
      </c>
    </row>
    <row r="1051" spans="6:30" x14ac:dyDescent="0.25">
      <c r="F1051">
        <f>F1050+Dt</f>
        <v>103.49999999999839</v>
      </c>
      <c r="G1051">
        <f t="shared" si="144"/>
        <v>6376576.1879774341</v>
      </c>
      <c r="H1051">
        <f t="shared" si="145"/>
        <v>5998045.9479877744</v>
      </c>
      <c r="I1051">
        <f t="shared" si="146"/>
        <v>2164294.0389208342</v>
      </c>
      <c r="J1051">
        <f>-G_*M*m_/(POWER(G1051,2))</f>
        <v>-9.8096138466828879</v>
      </c>
      <c r="K1051">
        <f t="shared" si="147"/>
        <v>-9.2272895124121241</v>
      </c>
      <c r="L1051">
        <f t="shared" si="148"/>
        <v>-3.329512287882693</v>
      </c>
      <c r="M1051">
        <f t="shared" si="149"/>
        <v>-18.812746816281191</v>
      </c>
      <c r="N1051">
        <f t="shared" si="150"/>
        <v>-6.788266142874801</v>
      </c>
      <c r="O1051">
        <f>K1051/m_</f>
        <v>-9.2272895124121241</v>
      </c>
      <c r="P1051">
        <f>L1051/m_</f>
        <v>-3.329512287882693</v>
      </c>
      <c r="Q1051">
        <f>M1051+O1051*Dt/2</f>
        <v>-19.274111291901797</v>
      </c>
      <c r="R1051">
        <f>N1051+P1051*Dt/2</f>
        <v>-6.9547417572689358</v>
      </c>
      <c r="S1051">
        <f>x/r_</f>
        <v>0.94063734081406147</v>
      </c>
      <c r="T1051">
        <f>y/r_</f>
        <v>0.33941330714374052</v>
      </c>
      <c r="U1051">
        <f>S1051+M1051*Dt/2</f>
        <v>1.8873791418627661E-15</v>
      </c>
      <c r="V1051">
        <f>T1051+N1051*Dt/2</f>
        <v>4.4408920985006262E-16</v>
      </c>
      <c r="W1051">
        <f t="shared" si="151"/>
        <v>-1.7415393761655695E-14</v>
      </c>
      <c r="X1051">
        <f t="shared" si="152"/>
        <v>-4.356343662107637E-15</v>
      </c>
      <c r="Y1051">
        <f>W1051/m_</f>
        <v>-1.7415393761655695E-14</v>
      </c>
      <c r="Z1051">
        <f>X1051/m_</f>
        <v>-4.356343662107637E-15</v>
      </c>
      <c r="AA1051">
        <f>Q1051*Dt</f>
        <v>-1.9274111291901797</v>
      </c>
      <c r="AB1051">
        <f>R1051*Dt</f>
        <v>-0.69547417572689363</v>
      </c>
      <c r="AC1051">
        <f>Y1051*Dt</f>
        <v>-1.7415393761655696E-15</v>
      </c>
      <c r="AD1051">
        <f>Z1051*Dt</f>
        <v>-4.3563436621076373E-16</v>
      </c>
    </row>
    <row r="1052" spans="6:30" x14ac:dyDescent="0.25">
      <c r="F1052">
        <f>F1051+Dt</f>
        <v>103.59999999999839</v>
      </c>
      <c r="G1052">
        <f t="shared" si="144"/>
        <v>6376574.1389293643</v>
      </c>
      <c r="H1052">
        <f t="shared" si="145"/>
        <v>5998044.0205766456</v>
      </c>
      <c r="I1052">
        <f t="shared" si="146"/>
        <v>2164293.3434466585</v>
      </c>
      <c r="J1052">
        <f>-G_*M*m_/(POWER(G1052,2))</f>
        <v>-9.8096201511257153</v>
      </c>
      <c r="K1052">
        <f t="shared" si="147"/>
        <v>-9.2272954426068718</v>
      </c>
      <c r="L1052">
        <f t="shared" si="148"/>
        <v>-3.3295144276933457</v>
      </c>
      <c r="M1052">
        <f t="shared" si="149"/>
        <v>-18.812746816281191</v>
      </c>
      <c r="N1052">
        <f t="shared" si="150"/>
        <v>-6.788266142874801</v>
      </c>
      <c r="O1052">
        <f>K1052/m_</f>
        <v>-9.2272954426068718</v>
      </c>
      <c r="P1052">
        <f>L1052/m_</f>
        <v>-3.3295144276933457</v>
      </c>
      <c r="Q1052">
        <f>M1052+O1052*Dt/2</f>
        <v>-19.274111588411536</v>
      </c>
      <c r="R1052">
        <f>N1052+P1052*Dt/2</f>
        <v>-6.9547418642594687</v>
      </c>
      <c r="S1052">
        <f>x/r_</f>
        <v>0.94063734081406147</v>
      </c>
      <c r="T1052">
        <f>y/r_</f>
        <v>0.33941330714374052</v>
      </c>
      <c r="U1052">
        <f>S1052+M1052*Dt/2</f>
        <v>1.8873791418627661E-15</v>
      </c>
      <c r="V1052">
        <f>T1052+N1052*Dt/2</f>
        <v>4.4408920985006262E-16</v>
      </c>
      <c r="W1052">
        <f t="shared" si="151"/>
        <v>-1.7415404954181571E-14</v>
      </c>
      <c r="X1052">
        <f t="shared" si="152"/>
        <v>-4.3563464618426707E-15</v>
      </c>
      <c r="Y1052">
        <f>W1052/m_</f>
        <v>-1.7415404954181571E-14</v>
      </c>
      <c r="Z1052">
        <f>X1052/m_</f>
        <v>-4.3563464618426707E-15</v>
      </c>
      <c r="AA1052">
        <f>Q1052*Dt</f>
        <v>-1.9274111588411538</v>
      </c>
      <c r="AB1052">
        <f>R1052*Dt</f>
        <v>-0.69547418642594694</v>
      </c>
      <c r="AC1052">
        <f>Y1052*Dt</f>
        <v>-1.7415404954181572E-15</v>
      </c>
      <c r="AD1052">
        <f>Z1052*Dt</f>
        <v>-4.3563464618426707E-16</v>
      </c>
    </row>
    <row r="1053" spans="6:30" x14ac:dyDescent="0.25">
      <c r="F1053">
        <f>F1052+Dt</f>
        <v>103.69999999999838</v>
      </c>
      <c r="G1053">
        <f t="shared" si="144"/>
        <v>6376572.0898812637</v>
      </c>
      <c r="H1053">
        <f t="shared" si="145"/>
        <v>5998042.0931654871</v>
      </c>
      <c r="I1053">
        <f t="shared" si="146"/>
        <v>2164292.647972472</v>
      </c>
      <c r="J1053">
        <f>-G_*M*m_/(POWER(G1053,2))</f>
        <v>-9.8096264555747172</v>
      </c>
      <c r="K1053">
        <f t="shared" si="147"/>
        <v>-9.2273013728074282</v>
      </c>
      <c r="L1053">
        <f t="shared" si="148"/>
        <v>-3.3295165675060927</v>
      </c>
      <c r="M1053">
        <f t="shared" si="149"/>
        <v>-18.812746816281191</v>
      </c>
      <c r="N1053">
        <f t="shared" si="150"/>
        <v>-6.788266142874801</v>
      </c>
      <c r="O1053">
        <f>K1053/m_</f>
        <v>-9.2273013728074282</v>
      </c>
      <c r="P1053">
        <f>L1053/m_</f>
        <v>-3.3295165675060927</v>
      </c>
      <c r="Q1053">
        <f>M1053+O1053*Dt/2</f>
        <v>-19.274111884921563</v>
      </c>
      <c r="R1053">
        <f>N1053+P1053*Dt/2</f>
        <v>-6.9547419712501055</v>
      </c>
      <c r="S1053">
        <f>x/r_</f>
        <v>0.94063734081406147</v>
      </c>
      <c r="T1053">
        <f>y/r_</f>
        <v>0.33941330714374052</v>
      </c>
      <c r="U1053">
        <f>S1053+M1053*Dt/2</f>
        <v>1.8873791418627661E-15</v>
      </c>
      <c r="V1053">
        <f>T1053+N1053*Dt/2</f>
        <v>4.4408920985006262E-16</v>
      </c>
      <c r="W1053">
        <f t="shared" si="151"/>
        <v>-1.7415416146718408E-14</v>
      </c>
      <c r="X1053">
        <f t="shared" si="152"/>
        <v>-4.3563492615804465E-15</v>
      </c>
      <c r="Y1053">
        <f>W1053/m_</f>
        <v>-1.7415416146718408E-14</v>
      </c>
      <c r="Z1053">
        <f>X1053/m_</f>
        <v>-4.3563492615804465E-15</v>
      </c>
      <c r="AA1053">
        <f>Q1053*Dt</f>
        <v>-1.9274111884921563</v>
      </c>
      <c r="AB1053">
        <f>R1053*Dt</f>
        <v>-0.69547419712501057</v>
      </c>
      <c r="AC1053">
        <f>Y1053*Dt</f>
        <v>-1.741541614671841E-15</v>
      </c>
      <c r="AD1053">
        <f>Z1053*Dt</f>
        <v>-4.3563492615804469E-16</v>
      </c>
    </row>
    <row r="1054" spans="6:30" x14ac:dyDescent="0.25">
      <c r="F1054">
        <f>F1053+Dt</f>
        <v>103.79999999999838</v>
      </c>
      <c r="G1054">
        <f t="shared" si="144"/>
        <v>6376570.0408331314</v>
      </c>
      <c r="H1054">
        <f t="shared" si="145"/>
        <v>5998040.1657542987</v>
      </c>
      <c r="I1054">
        <f t="shared" si="146"/>
        <v>2164291.9524982749</v>
      </c>
      <c r="J1054">
        <f>-G_*M*m_/(POWER(G1054,2))</f>
        <v>-9.809632760029892</v>
      </c>
      <c r="K1054">
        <f t="shared" si="147"/>
        <v>-9.2273073030137898</v>
      </c>
      <c r="L1054">
        <f t="shared" si="148"/>
        <v>-3.3295187073209358</v>
      </c>
      <c r="M1054">
        <f t="shared" si="149"/>
        <v>-18.812746816281191</v>
      </c>
      <c r="N1054">
        <f t="shared" si="150"/>
        <v>-6.788266142874801</v>
      </c>
      <c r="O1054">
        <f>K1054/m_</f>
        <v>-9.2273073030137898</v>
      </c>
      <c r="P1054">
        <f>L1054/m_</f>
        <v>-3.3295187073209358</v>
      </c>
      <c r="Q1054">
        <f>M1054+O1054*Dt/2</f>
        <v>-19.274112181431882</v>
      </c>
      <c r="R1054">
        <f>N1054+P1054*Dt/2</f>
        <v>-6.954742078240848</v>
      </c>
      <c r="S1054">
        <f>x/r_</f>
        <v>0.94063734081406147</v>
      </c>
      <c r="T1054">
        <f>y/r_</f>
        <v>0.33941330714374052</v>
      </c>
      <c r="U1054">
        <f>S1054+M1054*Dt/2</f>
        <v>1.8873791418627661E-15</v>
      </c>
      <c r="V1054">
        <f>T1054+N1054*Dt/2</f>
        <v>4.4408920985006262E-16</v>
      </c>
      <c r="W1054">
        <f t="shared" si="151"/>
        <v>-1.7415427339266201E-14</v>
      </c>
      <c r="X1054">
        <f t="shared" si="152"/>
        <v>-4.3563520613209637E-15</v>
      </c>
      <c r="Y1054">
        <f>W1054/m_</f>
        <v>-1.7415427339266201E-14</v>
      </c>
      <c r="Z1054">
        <f>X1054/m_</f>
        <v>-4.3563520613209637E-15</v>
      </c>
      <c r="AA1054">
        <f>Q1054*Dt</f>
        <v>-1.9274112181431882</v>
      </c>
      <c r="AB1054">
        <f>R1054*Dt</f>
        <v>-0.69547420782408487</v>
      </c>
      <c r="AC1054">
        <f>Y1054*Dt</f>
        <v>-1.7415427339266202E-15</v>
      </c>
      <c r="AD1054">
        <f>Z1054*Dt</f>
        <v>-4.356352061320964E-16</v>
      </c>
    </row>
    <row r="1055" spans="6:30" x14ac:dyDescent="0.25">
      <c r="F1055">
        <f>F1054+Dt</f>
        <v>103.89999999999837</v>
      </c>
      <c r="G1055">
        <f t="shared" si="144"/>
        <v>6376567.9917849675</v>
      </c>
      <c r="H1055">
        <f t="shared" si="145"/>
        <v>5998038.2383430805</v>
      </c>
      <c r="I1055">
        <f t="shared" si="146"/>
        <v>2164291.257024067</v>
      </c>
      <c r="J1055">
        <f>-G_*M*m_/(POWER(G1055,2))</f>
        <v>-9.8096390644912415</v>
      </c>
      <c r="K1055">
        <f t="shared" si="147"/>
        <v>-9.22731323322596</v>
      </c>
      <c r="L1055">
        <f t="shared" si="148"/>
        <v>-3.329520847137875</v>
      </c>
      <c r="M1055">
        <f t="shared" si="149"/>
        <v>-18.812746816281191</v>
      </c>
      <c r="N1055">
        <f t="shared" si="150"/>
        <v>-6.788266142874801</v>
      </c>
      <c r="O1055">
        <f>K1055/m_</f>
        <v>-9.22731323322596</v>
      </c>
      <c r="P1055">
        <f>L1055/m_</f>
        <v>-3.329520847137875</v>
      </c>
      <c r="Q1055">
        <f>M1055+O1055*Dt/2</f>
        <v>-19.274112477942488</v>
      </c>
      <c r="R1055">
        <f>N1055+P1055*Dt/2</f>
        <v>-6.9547421852316944</v>
      </c>
      <c r="S1055">
        <f>x/r_</f>
        <v>0.94063734081406147</v>
      </c>
      <c r="T1055">
        <f>y/r_</f>
        <v>0.33941330714374052</v>
      </c>
      <c r="U1055">
        <f>S1055+M1055*Dt/2</f>
        <v>1.8873791418627661E-15</v>
      </c>
      <c r="V1055">
        <f>T1055+N1055*Dt/2</f>
        <v>4.4408920985006262E-16</v>
      </c>
      <c r="W1055">
        <f t="shared" si="151"/>
        <v>-1.7415438531824959E-14</v>
      </c>
      <c r="X1055">
        <f t="shared" si="152"/>
        <v>-4.3563548610642229E-15</v>
      </c>
      <c r="Y1055">
        <f>W1055/m_</f>
        <v>-1.7415438531824959E-14</v>
      </c>
      <c r="Z1055">
        <f>X1055/m_</f>
        <v>-4.3563548610642229E-15</v>
      </c>
      <c r="AA1055">
        <f>Q1055*Dt</f>
        <v>-1.9274112477942489</v>
      </c>
      <c r="AB1055">
        <f>R1055*Dt</f>
        <v>-0.69547421852316949</v>
      </c>
      <c r="AC1055">
        <f>Y1055*Dt</f>
        <v>-1.741543853182496E-15</v>
      </c>
      <c r="AD1055">
        <f>Z1055*Dt</f>
        <v>-4.3563548610642232E-16</v>
      </c>
    </row>
    <row r="1056" spans="6:30" x14ac:dyDescent="0.25">
      <c r="F1056">
        <f>F1055+Dt</f>
        <v>103.99999999999837</v>
      </c>
      <c r="G1056">
        <f t="shared" si="144"/>
        <v>6376565.9427367728</v>
      </c>
      <c r="H1056">
        <f t="shared" si="145"/>
        <v>5998036.3109318325</v>
      </c>
      <c r="I1056">
        <f t="shared" si="146"/>
        <v>2164290.5615498484</v>
      </c>
      <c r="J1056">
        <f>-G_*M*m_/(POWER(G1056,2))</f>
        <v>-9.8096453689587637</v>
      </c>
      <c r="K1056">
        <f t="shared" si="147"/>
        <v>-9.2273191634439335</v>
      </c>
      <c r="L1056">
        <f t="shared" si="148"/>
        <v>-3.3295229869569081</v>
      </c>
      <c r="M1056">
        <f t="shared" si="149"/>
        <v>-18.812746816281191</v>
      </c>
      <c r="N1056">
        <f t="shared" si="150"/>
        <v>-6.788266142874801</v>
      </c>
      <c r="O1056">
        <f>K1056/m_</f>
        <v>-9.2273191634439335</v>
      </c>
      <c r="P1056">
        <f>L1056/m_</f>
        <v>-3.3295229869569081</v>
      </c>
      <c r="Q1056">
        <f>M1056+O1056*Dt/2</f>
        <v>-19.274112774453389</v>
      </c>
      <c r="R1056">
        <f>N1056+P1056*Dt/2</f>
        <v>-6.9547422922226465</v>
      </c>
      <c r="S1056">
        <f>x/r_</f>
        <v>0.94063734081406147</v>
      </c>
      <c r="T1056">
        <f>y/r_</f>
        <v>0.33941330714374052</v>
      </c>
      <c r="U1056">
        <f>S1056+M1056*Dt/2</f>
        <v>1.8873791418627661E-15</v>
      </c>
      <c r="V1056">
        <f>T1056+N1056*Dt/2</f>
        <v>4.4408920985006262E-16</v>
      </c>
      <c r="W1056">
        <f t="shared" si="151"/>
        <v>-1.7415449724394667E-14</v>
      </c>
      <c r="X1056">
        <f t="shared" si="152"/>
        <v>-4.3563576608102233E-15</v>
      </c>
      <c r="Y1056">
        <f>W1056/m_</f>
        <v>-1.7415449724394667E-14</v>
      </c>
      <c r="Z1056">
        <f>X1056/m_</f>
        <v>-4.3563576608102233E-15</v>
      </c>
      <c r="AA1056">
        <f>Q1056*Dt</f>
        <v>-1.9274112774453389</v>
      </c>
      <c r="AB1056">
        <f>R1056*Dt</f>
        <v>-0.69547422922226465</v>
      </c>
      <c r="AC1056">
        <f>Y1056*Dt</f>
        <v>-1.7415449724394667E-15</v>
      </c>
      <c r="AD1056">
        <f>Z1056*Dt</f>
        <v>-4.3563576608102233E-16</v>
      </c>
    </row>
    <row r="1057" spans="6:30" x14ac:dyDescent="0.25">
      <c r="F1057">
        <f>F1056+Dt</f>
        <v>104.09999999999836</v>
      </c>
      <c r="G1057">
        <f t="shared" si="144"/>
        <v>6376563.8936885456</v>
      </c>
      <c r="H1057">
        <f t="shared" si="145"/>
        <v>5998034.3835205548</v>
      </c>
      <c r="I1057">
        <f t="shared" si="146"/>
        <v>2164289.8660756191</v>
      </c>
      <c r="J1057">
        <f>-G_*M*m_/(POWER(G1057,2))</f>
        <v>-9.8096516734324641</v>
      </c>
      <c r="K1057">
        <f t="shared" si="147"/>
        <v>-9.2273250936677211</v>
      </c>
      <c r="L1057">
        <f t="shared" si="148"/>
        <v>-3.329525126778039</v>
      </c>
      <c r="M1057">
        <f t="shared" si="149"/>
        <v>-18.812746816281191</v>
      </c>
      <c r="N1057">
        <f t="shared" si="150"/>
        <v>-6.788266142874801</v>
      </c>
      <c r="O1057">
        <f>K1057/m_</f>
        <v>-9.2273250936677211</v>
      </c>
      <c r="P1057">
        <f>L1057/m_</f>
        <v>-3.329525126778039</v>
      </c>
      <c r="Q1057">
        <f>M1057+O1057*Dt/2</f>
        <v>-19.274113070964578</v>
      </c>
      <c r="R1057">
        <f>N1057+P1057*Dt/2</f>
        <v>-6.9547423992137034</v>
      </c>
      <c r="S1057">
        <f>x/r_</f>
        <v>0.94063734081406147</v>
      </c>
      <c r="T1057">
        <f>y/r_</f>
        <v>0.33941330714374052</v>
      </c>
      <c r="U1057">
        <f>S1057+M1057*Dt/2</f>
        <v>1.8873791418627661E-15</v>
      </c>
      <c r="V1057">
        <f>T1057+N1057*Dt/2</f>
        <v>4.4408920985006262E-16</v>
      </c>
      <c r="W1057">
        <f t="shared" si="151"/>
        <v>-1.7415460916975352E-14</v>
      </c>
      <c r="X1057">
        <f t="shared" si="152"/>
        <v>-4.3563604605589675E-15</v>
      </c>
      <c r="Y1057">
        <f>W1057/m_</f>
        <v>-1.7415460916975352E-14</v>
      </c>
      <c r="Z1057">
        <f>X1057/m_</f>
        <v>-4.3563604605589675E-15</v>
      </c>
      <c r="AA1057">
        <f>Q1057*Dt</f>
        <v>-1.9274113070964578</v>
      </c>
      <c r="AB1057">
        <f>R1057*Dt</f>
        <v>-0.69547423992137036</v>
      </c>
      <c r="AC1057">
        <f>Y1057*Dt</f>
        <v>-1.7415460916975354E-15</v>
      </c>
      <c r="AD1057">
        <f>Z1057*Dt</f>
        <v>-4.3563604605589677E-16</v>
      </c>
    </row>
    <row r="1058" spans="6:30" x14ac:dyDescent="0.25">
      <c r="F1058">
        <f>F1057+Dt</f>
        <v>104.19999999999835</v>
      </c>
      <c r="G1058">
        <f t="shared" si="144"/>
        <v>6376561.8446402876</v>
      </c>
      <c r="H1058">
        <f t="shared" si="145"/>
        <v>5998032.4561092481</v>
      </c>
      <c r="I1058">
        <f t="shared" si="146"/>
        <v>2164289.1706013791</v>
      </c>
      <c r="J1058">
        <f>-G_*M*m_/(POWER(G1058,2))</f>
        <v>-9.8096579779123374</v>
      </c>
      <c r="K1058">
        <f t="shared" si="147"/>
        <v>-9.2273310238973156</v>
      </c>
      <c r="L1058">
        <f t="shared" si="148"/>
        <v>-3.3295272666012647</v>
      </c>
      <c r="M1058">
        <f t="shared" si="149"/>
        <v>-18.812746816281191</v>
      </c>
      <c r="N1058">
        <f t="shared" si="150"/>
        <v>-6.788266142874801</v>
      </c>
      <c r="O1058">
        <f>K1058/m_</f>
        <v>-9.2273310238973156</v>
      </c>
      <c r="P1058">
        <f>L1058/m_</f>
        <v>-3.3295272666012647</v>
      </c>
      <c r="Q1058">
        <f>M1058+O1058*Dt/2</f>
        <v>-19.274113367476058</v>
      </c>
      <c r="R1058">
        <f>N1058+P1058*Dt/2</f>
        <v>-6.9547425062048642</v>
      </c>
      <c r="S1058">
        <f>x/r_</f>
        <v>0.94063734081406147</v>
      </c>
      <c r="T1058">
        <f>y/r_</f>
        <v>0.33941330714374052</v>
      </c>
      <c r="U1058">
        <f>S1058+M1058*Dt/2</f>
        <v>1.8873791418627661E-15</v>
      </c>
      <c r="V1058">
        <f>T1058+N1058*Dt/2</f>
        <v>4.4408920985006262E-16</v>
      </c>
      <c r="W1058">
        <f t="shared" si="151"/>
        <v>-1.7415472109566994E-14</v>
      </c>
      <c r="X1058">
        <f t="shared" si="152"/>
        <v>-4.3563632603104529E-15</v>
      </c>
      <c r="Y1058">
        <f>W1058/m_</f>
        <v>-1.7415472109566994E-14</v>
      </c>
      <c r="Z1058">
        <f>X1058/m_</f>
        <v>-4.3563632603104529E-15</v>
      </c>
      <c r="AA1058">
        <f>Q1058*Dt</f>
        <v>-1.927411336747606</v>
      </c>
      <c r="AB1058">
        <f>R1058*Dt</f>
        <v>-0.69547425062048651</v>
      </c>
      <c r="AC1058">
        <f>Y1058*Dt</f>
        <v>-1.7415472109566995E-15</v>
      </c>
      <c r="AD1058">
        <f>Z1058*Dt</f>
        <v>-4.3563632603104533E-16</v>
      </c>
    </row>
    <row r="1059" spans="6:30" x14ac:dyDescent="0.25">
      <c r="F1059">
        <f>F1058+Dt</f>
        <v>104.29999999999835</v>
      </c>
      <c r="G1059">
        <f t="shared" si="144"/>
        <v>6376559.7955919979</v>
      </c>
      <c r="H1059">
        <f t="shared" si="145"/>
        <v>5998030.5286979116</v>
      </c>
      <c r="I1059">
        <f t="shared" si="146"/>
        <v>2164288.4751271284</v>
      </c>
      <c r="J1059">
        <f>-G_*M*m_/(POWER(G1059,2))</f>
        <v>-9.8096642823983835</v>
      </c>
      <c r="K1059">
        <f t="shared" si="147"/>
        <v>-9.2273369541327153</v>
      </c>
      <c r="L1059">
        <f t="shared" si="148"/>
        <v>-3.3295294064265852</v>
      </c>
      <c r="M1059">
        <f t="shared" si="149"/>
        <v>-18.812746816281191</v>
      </c>
      <c r="N1059">
        <f t="shared" si="150"/>
        <v>-6.788266142874801</v>
      </c>
      <c r="O1059">
        <f>K1059/m_</f>
        <v>-9.2273369541327153</v>
      </c>
      <c r="P1059">
        <f>L1059/m_</f>
        <v>-3.3295294064265852</v>
      </c>
      <c r="Q1059">
        <f>M1059+O1059*Dt/2</f>
        <v>-19.274113663987826</v>
      </c>
      <c r="R1059">
        <f>N1059+P1059*Dt/2</f>
        <v>-6.9547426131961299</v>
      </c>
      <c r="S1059">
        <f>x/r_</f>
        <v>0.94063734081406147</v>
      </c>
      <c r="T1059">
        <f>y/r_</f>
        <v>0.33941330714374052</v>
      </c>
      <c r="U1059">
        <f>S1059+M1059*Dt/2</f>
        <v>1.8873791418627661E-15</v>
      </c>
      <c r="V1059">
        <f>T1059+N1059*Dt/2</f>
        <v>4.4408920985006262E-16</v>
      </c>
      <c r="W1059">
        <f t="shared" si="151"/>
        <v>-1.7415483302169594E-14</v>
      </c>
      <c r="X1059">
        <f t="shared" si="152"/>
        <v>-4.3563660600646796E-15</v>
      </c>
      <c r="Y1059">
        <f>W1059/m_</f>
        <v>-1.7415483302169594E-14</v>
      </c>
      <c r="Z1059">
        <f>X1059/m_</f>
        <v>-4.3563660600646796E-15</v>
      </c>
      <c r="AA1059">
        <f>Q1059*Dt</f>
        <v>-1.9274113663987826</v>
      </c>
      <c r="AB1059">
        <f>R1059*Dt</f>
        <v>-0.69547426131961299</v>
      </c>
      <c r="AC1059">
        <f>Y1059*Dt</f>
        <v>-1.7415483302169594E-15</v>
      </c>
      <c r="AD1059">
        <f>Z1059*Dt</f>
        <v>-4.3563660600646797E-16</v>
      </c>
    </row>
    <row r="1060" spans="6:30" x14ac:dyDescent="0.25">
      <c r="F1060">
        <f>F1059+Dt</f>
        <v>104.39999999999834</v>
      </c>
      <c r="G1060">
        <f t="shared" si="144"/>
        <v>6376557.7465436757</v>
      </c>
      <c r="H1060">
        <f t="shared" si="145"/>
        <v>5998028.6012865454</v>
      </c>
      <c r="I1060">
        <f t="shared" si="146"/>
        <v>2164287.779652867</v>
      </c>
      <c r="J1060">
        <f>-G_*M*m_/(POWER(G1060,2))</f>
        <v>-9.8096705868906096</v>
      </c>
      <c r="K1060">
        <f t="shared" si="147"/>
        <v>-9.2273428843739307</v>
      </c>
      <c r="L1060">
        <f t="shared" si="148"/>
        <v>-3.3295315462540045</v>
      </c>
      <c r="M1060">
        <f t="shared" si="149"/>
        <v>-18.812746816281191</v>
      </c>
      <c r="N1060">
        <f t="shared" si="150"/>
        <v>-6.788266142874801</v>
      </c>
      <c r="O1060">
        <f>K1060/m_</f>
        <v>-9.2273428843739307</v>
      </c>
      <c r="P1060">
        <f>L1060/m_</f>
        <v>-3.3295315462540045</v>
      </c>
      <c r="Q1060">
        <f>M1060+O1060*Dt/2</f>
        <v>-19.274113960499886</v>
      </c>
      <c r="R1060">
        <f>N1060+P1060*Dt/2</f>
        <v>-6.9547427201875012</v>
      </c>
      <c r="S1060">
        <f>x/r_</f>
        <v>0.94063734081406147</v>
      </c>
      <c r="T1060">
        <f>y/r_</f>
        <v>0.33941330714374052</v>
      </c>
      <c r="U1060">
        <f>S1060+M1060*Dt/2</f>
        <v>1.8873791418627661E-15</v>
      </c>
      <c r="V1060">
        <f>T1060+N1060*Dt/2</f>
        <v>4.4408920985006262E-16</v>
      </c>
      <c r="W1060">
        <f t="shared" si="151"/>
        <v>-1.7415494494783171E-14</v>
      </c>
      <c r="X1060">
        <f t="shared" si="152"/>
        <v>-4.3563688598216508E-15</v>
      </c>
      <c r="Y1060">
        <f>W1060/m_</f>
        <v>-1.7415494494783171E-14</v>
      </c>
      <c r="Z1060">
        <f>X1060/m_</f>
        <v>-4.3563688598216508E-15</v>
      </c>
      <c r="AA1060">
        <f>Q1060*Dt</f>
        <v>-1.9274113960499886</v>
      </c>
      <c r="AB1060">
        <f>R1060*Dt</f>
        <v>-0.69547427201875012</v>
      </c>
      <c r="AC1060">
        <f>Y1060*Dt</f>
        <v>-1.7415494494783172E-15</v>
      </c>
      <c r="AD1060">
        <f>Z1060*Dt</f>
        <v>-4.3563688598216509E-16</v>
      </c>
    </row>
    <row r="1061" spans="6:30" x14ac:dyDescent="0.25">
      <c r="F1061">
        <f>F1060+Dt</f>
        <v>104.49999999999834</v>
      </c>
      <c r="G1061">
        <f t="shared" si="144"/>
        <v>6376555.6974953236</v>
      </c>
      <c r="H1061">
        <f t="shared" si="145"/>
        <v>5998026.6738751493</v>
      </c>
      <c r="I1061">
        <f t="shared" si="146"/>
        <v>2164287.0841785949</v>
      </c>
      <c r="J1061">
        <f>-G_*M*m_/(POWER(G1061,2))</f>
        <v>-9.8096768913890049</v>
      </c>
      <c r="K1061">
        <f t="shared" si="147"/>
        <v>-9.2273488146209441</v>
      </c>
      <c r="L1061">
        <f t="shared" si="148"/>
        <v>-3.3295336860835163</v>
      </c>
      <c r="M1061">
        <f t="shared" si="149"/>
        <v>-18.812746816281191</v>
      </c>
      <c r="N1061">
        <f t="shared" si="150"/>
        <v>-6.788266142874801</v>
      </c>
      <c r="O1061">
        <f>K1061/m_</f>
        <v>-9.2273488146209441</v>
      </c>
      <c r="P1061">
        <f>L1061/m_</f>
        <v>-3.3295336860835163</v>
      </c>
      <c r="Q1061">
        <f>M1061+O1061*Dt/2</f>
        <v>-19.274114257012236</v>
      </c>
      <c r="R1061">
        <f>N1061+P1061*Dt/2</f>
        <v>-6.9547428271789773</v>
      </c>
      <c r="S1061">
        <f>x/r_</f>
        <v>0.94063734081406147</v>
      </c>
      <c r="T1061">
        <f>y/r_</f>
        <v>0.33941330714374052</v>
      </c>
      <c r="U1061">
        <f>S1061+M1061*Dt/2</f>
        <v>1.8873791418627661E-15</v>
      </c>
      <c r="V1061">
        <f>T1061+N1061*Dt/2</f>
        <v>4.4408920985006262E-16</v>
      </c>
      <c r="W1061">
        <f t="shared" si="151"/>
        <v>-1.7415505687407689E-14</v>
      </c>
      <c r="X1061">
        <f t="shared" si="152"/>
        <v>-4.3563716595813617E-15</v>
      </c>
      <c r="Y1061">
        <f>W1061/m_</f>
        <v>-1.7415505687407689E-14</v>
      </c>
      <c r="Z1061">
        <f>X1061/m_</f>
        <v>-4.3563716595813617E-15</v>
      </c>
      <c r="AA1061">
        <f>Q1061*Dt</f>
        <v>-1.9274114257012238</v>
      </c>
      <c r="AB1061">
        <f>R1061*Dt</f>
        <v>-0.6954742827178978</v>
      </c>
      <c r="AC1061">
        <f>Y1061*Dt</f>
        <v>-1.7415505687407689E-15</v>
      </c>
      <c r="AD1061">
        <f>Z1061*Dt</f>
        <v>-4.3563716595813619E-16</v>
      </c>
    </row>
    <row r="1062" spans="6:30" x14ac:dyDescent="0.25">
      <c r="F1062">
        <f>F1061+Dt</f>
        <v>104.59999999999833</v>
      </c>
      <c r="G1062">
        <f t="shared" si="144"/>
        <v>6376553.648446938</v>
      </c>
      <c r="H1062">
        <f t="shared" si="145"/>
        <v>5998024.7464637235</v>
      </c>
      <c r="I1062">
        <f t="shared" si="146"/>
        <v>2164286.388704312</v>
      </c>
      <c r="J1062">
        <f>-G_*M*m_/(POWER(G1062,2))</f>
        <v>-9.8096831958935802</v>
      </c>
      <c r="K1062">
        <f t="shared" si="147"/>
        <v>-9.2273547448737769</v>
      </c>
      <c r="L1062">
        <f t="shared" si="148"/>
        <v>-3.3295358259151269</v>
      </c>
      <c r="M1062">
        <f t="shared" si="149"/>
        <v>-18.812746816281191</v>
      </c>
      <c r="N1062">
        <f t="shared" si="150"/>
        <v>-6.788266142874801</v>
      </c>
      <c r="O1062">
        <f>K1062/m_</f>
        <v>-9.2273547448737769</v>
      </c>
      <c r="P1062">
        <f>L1062/m_</f>
        <v>-3.3295358259151269</v>
      </c>
      <c r="Q1062">
        <f>M1062+O1062*Dt/2</f>
        <v>-19.274114553524878</v>
      </c>
      <c r="R1062">
        <f>N1062+P1062*Dt/2</f>
        <v>-6.9547429341705573</v>
      </c>
      <c r="S1062">
        <f>x/r_</f>
        <v>0.94063734081406147</v>
      </c>
      <c r="T1062">
        <f>y/r_</f>
        <v>0.33941330714374052</v>
      </c>
      <c r="U1062">
        <f>S1062+M1062*Dt/2</f>
        <v>1.8873791418627661E-15</v>
      </c>
      <c r="V1062">
        <f>T1062+N1062*Dt/2</f>
        <v>4.4408920985006262E-16</v>
      </c>
      <c r="W1062">
        <f t="shared" si="151"/>
        <v>-1.7415516880043191E-14</v>
      </c>
      <c r="X1062">
        <f t="shared" si="152"/>
        <v>-4.356374459343817E-15</v>
      </c>
      <c r="Y1062">
        <f>W1062/m_</f>
        <v>-1.7415516880043191E-14</v>
      </c>
      <c r="Z1062">
        <f>X1062/m_</f>
        <v>-4.356374459343817E-15</v>
      </c>
      <c r="AA1062">
        <f>Q1062*Dt</f>
        <v>-1.9274114553524879</v>
      </c>
      <c r="AB1062">
        <f>R1062*Dt</f>
        <v>-0.6954742934170558</v>
      </c>
      <c r="AC1062">
        <f>Y1062*Dt</f>
        <v>-1.7415516880043191E-15</v>
      </c>
      <c r="AD1062">
        <f>Z1062*Dt</f>
        <v>-4.3563744593438171E-16</v>
      </c>
    </row>
    <row r="1063" spans="6:30" x14ac:dyDescent="0.25">
      <c r="F1063">
        <f>F1062+Dt</f>
        <v>104.69999999999833</v>
      </c>
      <c r="G1063">
        <f t="shared" si="144"/>
        <v>6376551.5993985226</v>
      </c>
      <c r="H1063">
        <f t="shared" si="145"/>
        <v>5998022.8190522678</v>
      </c>
      <c r="I1063">
        <f t="shared" si="146"/>
        <v>2164285.6932300185</v>
      </c>
      <c r="J1063">
        <f>-G_*M*m_/(POWER(G1063,2))</f>
        <v>-9.8096895004043247</v>
      </c>
      <c r="K1063">
        <f t="shared" si="147"/>
        <v>-9.2273606751324078</v>
      </c>
      <c r="L1063">
        <f t="shared" si="148"/>
        <v>-3.3295379657488304</v>
      </c>
      <c r="M1063">
        <f t="shared" si="149"/>
        <v>-18.812746816281191</v>
      </c>
      <c r="N1063">
        <f t="shared" si="150"/>
        <v>-6.788266142874801</v>
      </c>
      <c r="O1063">
        <f>K1063/m_</f>
        <v>-9.2273606751324078</v>
      </c>
      <c r="P1063">
        <f>L1063/m_</f>
        <v>-3.3295379657488304</v>
      </c>
      <c r="Q1063">
        <f>M1063+O1063*Dt/2</f>
        <v>-19.274114850037812</v>
      </c>
      <c r="R1063">
        <f>N1063+P1063*Dt/2</f>
        <v>-6.9547430411622422</v>
      </c>
      <c r="S1063">
        <f>x/r_</f>
        <v>0.94063734081406147</v>
      </c>
      <c r="T1063">
        <f>y/r_</f>
        <v>0.33941330714374052</v>
      </c>
      <c r="U1063">
        <f>S1063+M1063*Dt/2</f>
        <v>1.8873791418627661E-15</v>
      </c>
      <c r="V1063">
        <f>T1063+N1063*Dt/2</f>
        <v>4.4408920985006262E-16</v>
      </c>
      <c r="W1063">
        <f t="shared" si="151"/>
        <v>-1.7415528072689639E-14</v>
      </c>
      <c r="X1063">
        <f t="shared" si="152"/>
        <v>-4.3563772591090121E-15</v>
      </c>
      <c r="Y1063">
        <f>W1063/m_</f>
        <v>-1.7415528072689639E-14</v>
      </c>
      <c r="Z1063">
        <f>X1063/m_</f>
        <v>-4.3563772591090121E-15</v>
      </c>
      <c r="AA1063">
        <f>Q1063*Dt</f>
        <v>-1.9274114850037813</v>
      </c>
      <c r="AB1063">
        <f>R1063*Dt</f>
        <v>-0.69547430411622424</v>
      </c>
      <c r="AC1063">
        <f>Y1063*Dt</f>
        <v>-1.7415528072689639E-15</v>
      </c>
      <c r="AD1063">
        <f>Z1063*Dt</f>
        <v>-4.3563772591090122E-16</v>
      </c>
    </row>
    <row r="1064" spans="6:30" x14ac:dyDescent="0.25">
      <c r="F1064">
        <f>F1063+Dt</f>
        <v>104.79999999999832</v>
      </c>
      <c r="G1064">
        <f t="shared" si="144"/>
        <v>6376549.5503500747</v>
      </c>
      <c r="H1064">
        <f t="shared" si="145"/>
        <v>5998020.8916407824</v>
      </c>
      <c r="I1064">
        <f t="shared" si="146"/>
        <v>2164284.9977557142</v>
      </c>
      <c r="J1064">
        <f>-G_*M*m_/(POWER(G1064,2))</f>
        <v>-9.8096958049212475</v>
      </c>
      <c r="K1064">
        <f t="shared" si="147"/>
        <v>-9.2273666053968508</v>
      </c>
      <c r="L1064">
        <f t="shared" si="148"/>
        <v>-3.3295401055846314</v>
      </c>
      <c r="M1064">
        <f t="shared" si="149"/>
        <v>-18.812746816281191</v>
      </c>
      <c r="N1064">
        <f t="shared" si="150"/>
        <v>-6.788266142874801</v>
      </c>
      <c r="O1064">
        <f>K1064/m_</f>
        <v>-9.2273666053968508</v>
      </c>
      <c r="P1064">
        <f>L1064/m_</f>
        <v>-3.3295401055846314</v>
      </c>
      <c r="Q1064">
        <f>M1064+O1064*Dt/2</f>
        <v>-19.274115146551033</v>
      </c>
      <c r="R1064">
        <f>N1064+P1064*Dt/2</f>
        <v>-6.9547431481540327</v>
      </c>
      <c r="S1064">
        <f>x/r_</f>
        <v>0.94063734081406147</v>
      </c>
      <c r="T1064">
        <f>y/r_</f>
        <v>0.33941330714374052</v>
      </c>
      <c r="U1064">
        <f>S1064+M1064*Dt/2</f>
        <v>1.8873791418627661E-15</v>
      </c>
      <c r="V1064">
        <f>T1064+N1064*Dt/2</f>
        <v>4.4408920985006262E-16</v>
      </c>
      <c r="W1064">
        <f t="shared" si="151"/>
        <v>-1.7415539265347052E-14</v>
      </c>
      <c r="X1064">
        <f t="shared" si="152"/>
        <v>-4.3563800588769508E-15</v>
      </c>
      <c r="Y1064">
        <f>W1064/m_</f>
        <v>-1.7415539265347052E-14</v>
      </c>
      <c r="Z1064">
        <f>X1064/m_</f>
        <v>-4.3563800588769508E-15</v>
      </c>
      <c r="AA1064">
        <f>Q1064*Dt</f>
        <v>-1.9274115146551034</v>
      </c>
      <c r="AB1064">
        <f>R1064*Dt</f>
        <v>-0.69547431481540334</v>
      </c>
      <c r="AC1064">
        <f>Y1064*Dt</f>
        <v>-1.7415539265347054E-15</v>
      </c>
      <c r="AD1064">
        <f>Z1064*Dt</f>
        <v>-4.356380058876951E-16</v>
      </c>
    </row>
    <row r="1065" spans="6:30" x14ac:dyDescent="0.25">
      <c r="F1065">
        <f>F1064+Dt</f>
        <v>104.89999999999831</v>
      </c>
      <c r="G1065">
        <f t="shared" si="144"/>
        <v>6376547.5013015959</v>
      </c>
      <c r="H1065">
        <f t="shared" si="145"/>
        <v>5998018.964229268</v>
      </c>
      <c r="I1065">
        <f t="shared" si="146"/>
        <v>2164284.3022813993</v>
      </c>
      <c r="J1065">
        <f>-G_*M*m_/(POWER(G1065,2))</f>
        <v>-9.8097021094443448</v>
      </c>
      <c r="K1065">
        <f t="shared" si="147"/>
        <v>-9.2273725356671026</v>
      </c>
      <c r="L1065">
        <f t="shared" si="148"/>
        <v>-3.3295422454225276</v>
      </c>
      <c r="M1065">
        <f t="shared" si="149"/>
        <v>-18.812746816281191</v>
      </c>
      <c r="N1065">
        <f t="shared" si="150"/>
        <v>-6.788266142874801</v>
      </c>
      <c r="O1065">
        <f>K1065/m_</f>
        <v>-9.2273725356671026</v>
      </c>
      <c r="P1065">
        <f>L1065/m_</f>
        <v>-3.3295422454225276</v>
      </c>
      <c r="Q1065">
        <f>M1065+O1065*Dt/2</f>
        <v>-19.274115443064545</v>
      </c>
      <c r="R1065">
        <f>N1065+P1065*Dt/2</f>
        <v>-6.9547432551459272</v>
      </c>
      <c r="S1065">
        <f>x/r_</f>
        <v>0.94063734081406147</v>
      </c>
      <c r="T1065">
        <f>y/r_</f>
        <v>0.33941330714374052</v>
      </c>
      <c r="U1065">
        <f>S1065+M1065*Dt/2</f>
        <v>1.8873791418627661E-15</v>
      </c>
      <c r="V1065">
        <f>T1065+N1065*Dt/2</f>
        <v>4.4408920985006262E-16</v>
      </c>
      <c r="W1065">
        <f t="shared" si="151"/>
        <v>-1.7415550458015434E-14</v>
      </c>
      <c r="X1065">
        <f t="shared" si="152"/>
        <v>-4.3563828586476316E-15</v>
      </c>
      <c r="Y1065">
        <f>W1065/m_</f>
        <v>-1.7415550458015434E-14</v>
      </c>
      <c r="Z1065">
        <f>X1065/m_</f>
        <v>-4.3563828586476316E-15</v>
      </c>
      <c r="AA1065">
        <f>Q1065*Dt</f>
        <v>-1.9274115443064546</v>
      </c>
      <c r="AB1065">
        <f>R1065*Dt</f>
        <v>-0.69547432551459276</v>
      </c>
      <c r="AC1065">
        <f>Y1065*Dt</f>
        <v>-1.7415550458015434E-15</v>
      </c>
      <c r="AD1065">
        <f>Z1065*Dt</f>
        <v>-4.3563828586476316E-16</v>
      </c>
    </row>
    <row r="1066" spans="6:30" x14ac:dyDescent="0.25">
      <c r="F1066">
        <f>F1065+Dt</f>
        <v>104.99999999999831</v>
      </c>
      <c r="G1066">
        <f t="shared" si="144"/>
        <v>6376545.4522530856</v>
      </c>
      <c r="H1066">
        <f t="shared" si="145"/>
        <v>5998017.0368177239</v>
      </c>
      <c r="I1066">
        <f t="shared" si="146"/>
        <v>2164283.6068070736</v>
      </c>
      <c r="J1066">
        <f>-G_*M*m_/(POWER(G1066,2))</f>
        <v>-9.8097084139736133</v>
      </c>
      <c r="K1066">
        <f t="shared" si="147"/>
        <v>-9.2273784659431595</v>
      </c>
      <c r="L1066">
        <f t="shared" si="148"/>
        <v>-3.3295443852625186</v>
      </c>
      <c r="M1066">
        <f t="shared" si="149"/>
        <v>-18.812746816281191</v>
      </c>
      <c r="N1066">
        <f t="shared" si="150"/>
        <v>-6.788266142874801</v>
      </c>
      <c r="O1066">
        <f>K1066/m_</f>
        <v>-9.2273784659431595</v>
      </c>
      <c r="P1066">
        <f>L1066/m_</f>
        <v>-3.3295443852625186</v>
      </c>
      <c r="Q1066">
        <f>M1066+O1066*Dt/2</f>
        <v>-19.274115739578349</v>
      </c>
      <c r="R1066">
        <f>N1066+P1066*Dt/2</f>
        <v>-6.9547433621379273</v>
      </c>
      <c r="S1066">
        <f>x/r_</f>
        <v>0.94063734081406147</v>
      </c>
      <c r="T1066">
        <f>y/r_</f>
        <v>0.33941330714374052</v>
      </c>
      <c r="U1066">
        <f>S1066+M1066*Dt/2</f>
        <v>1.8873791418627661E-15</v>
      </c>
      <c r="V1066">
        <f>T1066+N1066*Dt/2</f>
        <v>4.4408920985006262E-16</v>
      </c>
      <c r="W1066">
        <f t="shared" si="151"/>
        <v>-1.7415561650694768E-14</v>
      </c>
      <c r="X1066">
        <f t="shared" si="152"/>
        <v>-4.3563856584210529E-15</v>
      </c>
      <c r="Y1066">
        <f>W1066/m_</f>
        <v>-1.7415561650694768E-14</v>
      </c>
      <c r="Z1066">
        <f>X1066/m_</f>
        <v>-4.3563856584210529E-15</v>
      </c>
      <c r="AA1066">
        <f>Q1066*Dt</f>
        <v>-1.927411573957835</v>
      </c>
      <c r="AB1066">
        <f>R1066*Dt</f>
        <v>-0.69547433621379273</v>
      </c>
      <c r="AC1066">
        <f>Y1066*Dt</f>
        <v>-1.7415561650694769E-15</v>
      </c>
      <c r="AD1066">
        <f>Z1066*Dt</f>
        <v>-4.356385658421053E-16</v>
      </c>
    </row>
    <row r="1067" spans="6:30" x14ac:dyDescent="0.25">
      <c r="F1067">
        <f>F1066+Dt</f>
        <v>105.0999999999983</v>
      </c>
      <c r="G1067">
        <f t="shared" si="144"/>
        <v>6376543.4032045426</v>
      </c>
      <c r="H1067">
        <f t="shared" si="145"/>
        <v>5998015.1094061499</v>
      </c>
      <c r="I1067">
        <f t="shared" si="146"/>
        <v>2164282.9113327372</v>
      </c>
      <c r="J1067">
        <f>-G_*M*m_/(POWER(G1067,2))</f>
        <v>-9.8097147185090634</v>
      </c>
      <c r="K1067">
        <f t="shared" si="147"/>
        <v>-9.2273843962250321</v>
      </c>
      <c r="L1067">
        <f t="shared" si="148"/>
        <v>-3.3295465251046079</v>
      </c>
      <c r="M1067">
        <f t="shared" si="149"/>
        <v>-18.812746816281191</v>
      </c>
      <c r="N1067">
        <f t="shared" si="150"/>
        <v>-6.788266142874801</v>
      </c>
      <c r="O1067">
        <f>K1067/m_</f>
        <v>-9.2273843962250321</v>
      </c>
      <c r="P1067">
        <f>L1067/m_</f>
        <v>-3.3295465251046079</v>
      </c>
      <c r="Q1067">
        <f>M1067+O1067*Dt/2</f>
        <v>-19.274116036092444</v>
      </c>
      <c r="R1067">
        <f>N1067+P1067*Dt/2</f>
        <v>-6.9547434691300314</v>
      </c>
      <c r="S1067">
        <f>x/r_</f>
        <v>0.94063734081406147</v>
      </c>
      <c r="T1067">
        <f>y/r_</f>
        <v>0.33941330714374052</v>
      </c>
      <c r="U1067">
        <f>S1067+M1067*Dt/2</f>
        <v>1.8873791418627661E-15</v>
      </c>
      <c r="V1067">
        <f>T1067+N1067*Dt/2</f>
        <v>4.4408920985006262E-16</v>
      </c>
      <c r="W1067">
        <f t="shared" si="151"/>
        <v>-1.741557284338508E-14</v>
      </c>
      <c r="X1067">
        <f t="shared" si="152"/>
        <v>-4.3563884581972194E-15</v>
      </c>
      <c r="Y1067">
        <f>W1067/m_</f>
        <v>-1.741557284338508E-14</v>
      </c>
      <c r="Z1067">
        <f>X1067/m_</f>
        <v>-4.3563884581972194E-15</v>
      </c>
      <c r="AA1067">
        <f>Q1067*Dt</f>
        <v>-1.9274116036092446</v>
      </c>
      <c r="AB1067">
        <f>R1067*Dt</f>
        <v>-0.69547434691300314</v>
      </c>
      <c r="AC1067">
        <f>Y1067*Dt</f>
        <v>-1.7415572843385081E-15</v>
      </c>
      <c r="AD1067">
        <f>Z1067*Dt</f>
        <v>-4.3563884581972196E-16</v>
      </c>
    </row>
    <row r="1068" spans="6:30" x14ac:dyDescent="0.25">
      <c r="F1068">
        <f>F1067+Dt</f>
        <v>105.1999999999983</v>
      </c>
      <c r="G1068">
        <f t="shared" si="144"/>
        <v>6376541.3541559698</v>
      </c>
      <c r="H1068">
        <f t="shared" si="145"/>
        <v>5998013.1819945462</v>
      </c>
      <c r="I1068">
        <f t="shared" si="146"/>
        <v>2164282.2158583901</v>
      </c>
      <c r="J1068">
        <f>-G_*M*m_/(POWER(G1068,2))</f>
        <v>-9.8097210230506811</v>
      </c>
      <c r="K1068">
        <f t="shared" si="147"/>
        <v>-9.2273903265127046</v>
      </c>
      <c r="L1068">
        <f t="shared" si="148"/>
        <v>-3.3295486649487906</v>
      </c>
      <c r="M1068">
        <f t="shared" si="149"/>
        <v>-18.812746816281191</v>
      </c>
      <c r="N1068">
        <f t="shared" si="150"/>
        <v>-6.788266142874801</v>
      </c>
      <c r="O1068">
        <f>K1068/m_</f>
        <v>-9.2273903265127046</v>
      </c>
      <c r="P1068">
        <f>L1068/m_</f>
        <v>-3.3295486649487906</v>
      </c>
      <c r="Q1068">
        <f>M1068+O1068*Dt/2</f>
        <v>-19.274116332606827</v>
      </c>
      <c r="R1068">
        <f>N1068+P1068*Dt/2</f>
        <v>-6.9547435761222403</v>
      </c>
      <c r="S1068">
        <f>x/r_</f>
        <v>0.94063734081406147</v>
      </c>
      <c r="T1068">
        <f>y/r_</f>
        <v>0.33941330714374052</v>
      </c>
      <c r="U1068">
        <f>S1068+M1068*Dt/2</f>
        <v>1.8873791418627661E-15</v>
      </c>
      <c r="V1068">
        <f>T1068+N1068*Dt/2</f>
        <v>4.4408920985006262E-16</v>
      </c>
      <c r="W1068">
        <f t="shared" si="151"/>
        <v>-1.7415584036086338E-14</v>
      </c>
      <c r="X1068">
        <f t="shared" si="152"/>
        <v>-4.3563912579761248E-15</v>
      </c>
      <c r="Y1068">
        <f>W1068/m_</f>
        <v>-1.7415584036086338E-14</v>
      </c>
      <c r="Z1068">
        <f>X1068/m_</f>
        <v>-4.3563912579761248E-15</v>
      </c>
      <c r="AA1068">
        <f>Q1068*Dt</f>
        <v>-1.9274116332606828</v>
      </c>
      <c r="AB1068">
        <f>R1068*Dt</f>
        <v>-0.69547435761222409</v>
      </c>
      <c r="AC1068">
        <f>Y1068*Dt</f>
        <v>-1.7415584036086339E-15</v>
      </c>
      <c r="AD1068">
        <f>Z1068*Dt</f>
        <v>-4.356391257976125E-16</v>
      </c>
    </row>
    <row r="1069" spans="6:30" x14ac:dyDescent="0.25">
      <c r="F1069">
        <f>F1068+Dt</f>
        <v>105.29999999999829</v>
      </c>
      <c r="G1069">
        <f t="shared" si="144"/>
        <v>6376539.3051073644</v>
      </c>
      <c r="H1069">
        <f t="shared" si="145"/>
        <v>5998011.2545829127</v>
      </c>
      <c r="I1069">
        <f t="shared" si="146"/>
        <v>2164281.5203840323</v>
      </c>
      <c r="J1069">
        <f>-G_*M*m_/(POWER(G1069,2))</f>
        <v>-9.8097273275984769</v>
      </c>
      <c r="K1069">
        <f t="shared" si="147"/>
        <v>-9.2273962568061876</v>
      </c>
      <c r="L1069">
        <f t="shared" si="148"/>
        <v>-3.3295508047950699</v>
      </c>
      <c r="M1069">
        <f t="shared" si="149"/>
        <v>-18.812746816281191</v>
      </c>
      <c r="N1069">
        <f t="shared" si="150"/>
        <v>-6.788266142874801</v>
      </c>
      <c r="O1069">
        <f>K1069/m_</f>
        <v>-9.2273962568061876</v>
      </c>
      <c r="P1069">
        <f>L1069/m_</f>
        <v>-3.3295508047950699</v>
      </c>
      <c r="Q1069">
        <f>M1069+O1069*Dt/2</f>
        <v>-19.274116629121501</v>
      </c>
      <c r="R1069">
        <f>N1069+P1069*Dt/2</f>
        <v>-6.9547436831145548</v>
      </c>
      <c r="S1069">
        <f>x/r_</f>
        <v>0.94063734081406147</v>
      </c>
      <c r="T1069">
        <f>y/r_</f>
        <v>0.33941330714374052</v>
      </c>
      <c r="U1069">
        <f>S1069+M1069*Dt/2</f>
        <v>1.8873791418627661E-15</v>
      </c>
      <c r="V1069">
        <f>T1069+N1069*Dt/2</f>
        <v>4.4408920985006262E-16</v>
      </c>
      <c r="W1069">
        <f t="shared" si="151"/>
        <v>-1.7415595228798561E-14</v>
      </c>
      <c r="X1069">
        <f t="shared" si="152"/>
        <v>-4.3563940577577739E-15</v>
      </c>
      <c r="Y1069">
        <f>W1069/m_</f>
        <v>-1.7415595228798561E-14</v>
      </c>
      <c r="Z1069">
        <f>X1069/m_</f>
        <v>-4.3563940577577739E-15</v>
      </c>
      <c r="AA1069">
        <f>Q1069*Dt</f>
        <v>-1.9274116629121503</v>
      </c>
      <c r="AB1069">
        <f>R1069*Dt</f>
        <v>-0.69547436831145548</v>
      </c>
      <c r="AC1069">
        <f>Y1069*Dt</f>
        <v>-1.7415595228798562E-15</v>
      </c>
      <c r="AD1069">
        <f>Z1069*Dt</f>
        <v>-4.3563940577577742E-16</v>
      </c>
    </row>
    <row r="1070" spans="6:30" x14ac:dyDescent="0.25">
      <c r="F1070">
        <f>F1069+Dt</f>
        <v>105.39999999999829</v>
      </c>
      <c r="G1070">
        <f t="shared" si="144"/>
        <v>6376537.2560587274</v>
      </c>
      <c r="H1070">
        <f t="shared" si="145"/>
        <v>5998009.3271712493</v>
      </c>
      <c r="I1070">
        <f t="shared" si="146"/>
        <v>2164280.8249096638</v>
      </c>
      <c r="J1070">
        <f>-G_*M*m_/(POWER(G1070,2))</f>
        <v>-9.8097336321524491</v>
      </c>
      <c r="K1070">
        <f t="shared" si="147"/>
        <v>-9.227402187105481</v>
      </c>
      <c r="L1070">
        <f t="shared" si="148"/>
        <v>-3.3295529446434462</v>
      </c>
      <c r="M1070">
        <f t="shared" si="149"/>
        <v>-18.812746816281191</v>
      </c>
      <c r="N1070">
        <f t="shared" si="150"/>
        <v>-6.788266142874801</v>
      </c>
      <c r="O1070">
        <f>K1070/m_</f>
        <v>-9.227402187105481</v>
      </c>
      <c r="P1070">
        <f>L1070/m_</f>
        <v>-3.3295529446434462</v>
      </c>
      <c r="Q1070">
        <f>M1070+O1070*Dt/2</f>
        <v>-19.274116925636466</v>
      </c>
      <c r="R1070">
        <f>N1070+P1070*Dt/2</f>
        <v>-6.9547437901069733</v>
      </c>
      <c r="S1070">
        <f>x/r_</f>
        <v>0.94063734081406147</v>
      </c>
      <c r="T1070">
        <f>y/r_</f>
        <v>0.33941330714374052</v>
      </c>
      <c r="U1070">
        <f>S1070+M1070*Dt/2</f>
        <v>1.8873791418627661E-15</v>
      </c>
      <c r="V1070">
        <f>T1070+N1070*Dt/2</f>
        <v>4.4408920985006262E-16</v>
      </c>
      <c r="W1070">
        <f t="shared" si="151"/>
        <v>-1.7415606421521753E-14</v>
      </c>
      <c r="X1070">
        <f t="shared" si="152"/>
        <v>-4.3563968575421659E-15</v>
      </c>
      <c r="Y1070">
        <f>W1070/m_</f>
        <v>-1.7415606421521753E-14</v>
      </c>
      <c r="Z1070">
        <f>X1070/m_</f>
        <v>-4.3563968575421659E-15</v>
      </c>
      <c r="AA1070">
        <f>Q1070*Dt</f>
        <v>-1.9274116925636466</v>
      </c>
      <c r="AB1070">
        <f>R1070*Dt</f>
        <v>-0.69547437901069742</v>
      </c>
      <c r="AC1070">
        <f>Y1070*Dt</f>
        <v>-1.7415606421521754E-15</v>
      </c>
      <c r="AD1070">
        <f>Z1070*Dt</f>
        <v>-4.3563968575421662E-16</v>
      </c>
    </row>
    <row r="1071" spans="6:30" x14ac:dyDescent="0.25">
      <c r="F1071">
        <f>F1070+Dt</f>
        <v>105.49999999999828</v>
      </c>
      <c r="G1071">
        <f t="shared" si="144"/>
        <v>6376535.2070100596</v>
      </c>
      <c r="H1071">
        <f t="shared" si="145"/>
        <v>5998007.3997595571</v>
      </c>
      <c r="I1071">
        <f t="shared" si="146"/>
        <v>2164280.1294352845</v>
      </c>
      <c r="J1071">
        <f>-G_*M*m_/(POWER(G1071,2))</f>
        <v>-9.8097399367125924</v>
      </c>
      <c r="K1071">
        <f t="shared" si="147"/>
        <v>-9.2274081174105795</v>
      </c>
      <c r="L1071">
        <f t="shared" si="148"/>
        <v>-3.3295550844939164</v>
      </c>
      <c r="M1071">
        <f t="shared" si="149"/>
        <v>-18.812746816281191</v>
      </c>
      <c r="N1071">
        <f t="shared" si="150"/>
        <v>-6.788266142874801</v>
      </c>
      <c r="O1071">
        <f>K1071/m_</f>
        <v>-9.2274081174105795</v>
      </c>
      <c r="P1071">
        <f>L1071/m_</f>
        <v>-3.3295550844939164</v>
      </c>
      <c r="Q1071">
        <f>M1071+O1071*Dt/2</f>
        <v>-19.27411722215172</v>
      </c>
      <c r="R1071">
        <f>N1071+P1071*Dt/2</f>
        <v>-6.9547438970994966</v>
      </c>
      <c r="S1071">
        <f>x/r_</f>
        <v>0.94063734081406147</v>
      </c>
      <c r="T1071">
        <f>y/r_</f>
        <v>0.33941330714374052</v>
      </c>
      <c r="U1071">
        <f>S1071+M1071*Dt/2</f>
        <v>1.8873791418627661E-15</v>
      </c>
      <c r="V1071">
        <f>T1071+N1071*Dt/2</f>
        <v>4.4408920985006262E-16</v>
      </c>
      <c r="W1071">
        <f t="shared" si="151"/>
        <v>-1.7415617614255903E-14</v>
      </c>
      <c r="X1071">
        <f t="shared" si="152"/>
        <v>-4.3563996573292984E-15</v>
      </c>
      <c r="Y1071">
        <f>W1071/m_</f>
        <v>-1.7415617614255903E-14</v>
      </c>
      <c r="Z1071">
        <f>X1071/m_</f>
        <v>-4.3563996573292984E-15</v>
      </c>
      <c r="AA1071">
        <f>Q1071*Dt</f>
        <v>-1.9274117222151721</v>
      </c>
      <c r="AB1071">
        <f>R1071*Dt</f>
        <v>-0.69547438970994968</v>
      </c>
      <c r="AC1071">
        <f>Y1071*Dt</f>
        <v>-1.7415617614255903E-15</v>
      </c>
      <c r="AD1071">
        <f>Z1071*Dt</f>
        <v>-4.3563996573292985E-16</v>
      </c>
    </row>
    <row r="1072" spans="6:30" x14ac:dyDescent="0.25">
      <c r="F1072">
        <f>F1071+Dt</f>
        <v>105.59999999999827</v>
      </c>
      <c r="G1072">
        <f t="shared" si="144"/>
        <v>6376533.1579613602</v>
      </c>
      <c r="H1072">
        <f t="shared" si="145"/>
        <v>5998005.4723478351</v>
      </c>
      <c r="I1072">
        <f t="shared" si="146"/>
        <v>2164279.4339608946</v>
      </c>
      <c r="J1072">
        <f>-G_*M*m_/(POWER(G1072,2))</f>
        <v>-9.8097462412789085</v>
      </c>
      <c r="K1072">
        <f t="shared" si="147"/>
        <v>-9.227414047721485</v>
      </c>
      <c r="L1072">
        <f t="shared" si="148"/>
        <v>-3.3295572243464813</v>
      </c>
      <c r="M1072">
        <f t="shared" si="149"/>
        <v>-18.812746816281191</v>
      </c>
      <c r="N1072">
        <f t="shared" si="150"/>
        <v>-6.788266142874801</v>
      </c>
      <c r="O1072">
        <f>K1072/m_</f>
        <v>-9.227414047721485</v>
      </c>
      <c r="P1072">
        <f>L1072/m_</f>
        <v>-3.3295572243464813</v>
      </c>
      <c r="Q1072">
        <f>M1072+O1072*Dt/2</f>
        <v>-19.274117518667264</v>
      </c>
      <c r="R1072">
        <f>N1072+P1072*Dt/2</f>
        <v>-6.9547440040921247</v>
      </c>
      <c r="S1072">
        <f>x/r_</f>
        <v>0.94063734081406147</v>
      </c>
      <c r="T1072">
        <f>y/r_</f>
        <v>0.33941330714374052</v>
      </c>
      <c r="U1072">
        <f>S1072+M1072*Dt/2</f>
        <v>1.8873791418627661E-15</v>
      </c>
      <c r="V1072">
        <f>T1072+N1072*Dt/2</f>
        <v>4.4408920985006262E-16</v>
      </c>
      <c r="W1072">
        <f t="shared" si="151"/>
        <v>-1.7415628807001009E-14</v>
      </c>
      <c r="X1072">
        <f t="shared" si="152"/>
        <v>-4.3564024571191722E-15</v>
      </c>
      <c r="Y1072">
        <f>W1072/m_</f>
        <v>-1.7415628807001009E-14</v>
      </c>
      <c r="Z1072">
        <f>X1072/m_</f>
        <v>-4.3564024571191722E-15</v>
      </c>
      <c r="AA1072">
        <f>Q1072*Dt</f>
        <v>-1.9274117518667264</v>
      </c>
      <c r="AB1072">
        <f>R1072*Dt</f>
        <v>-0.69547440040921249</v>
      </c>
      <c r="AC1072">
        <f>Y1072*Dt</f>
        <v>-1.741562880700101E-15</v>
      </c>
      <c r="AD1072">
        <f>Z1072*Dt</f>
        <v>-4.3564024571191726E-16</v>
      </c>
    </row>
    <row r="1073" spans="6:30" x14ac:dyDescent="0.25">
      <c r="F1073">
        <f>F1072+Dt</f>
        <v>105.69999999999827</v>
      </c>
      <c r="G1073">
        <f t="shared" si="144"/>
        <v>6376531.1089126281</v>
      </c>
      <c r="H1073">
        <f t="shared" si="145"/>
        <v>5998003.5449360833</v>
      </c>
      <c r="I1073">
        <f t="shared" si="146"/>
        <v>2164278.7384864944</v>
      </c>
      <c r="J1073">
        <f>-G_*M*m_/(POWER(G1073,2))</f>
        <v>-9.8097525458514081</v>
      </c>
      <c r="K1073">
        <f t="shared" si="147"/>
        <v>-9.227419978038208</v>
      </c>
      <c r="L1073">
        <f t="shared" si="148"/>
        <v>-3.3295593642011463</v>
      </c>
      <c r="M1073">
        <f t="shared" si="149"/>
        <v>-18.812746816281191</v>
      </c>
      <c r="N1073">
        <f t="shared" si="150"/>
        <v>-6.788266142874801</v>
      </c>
      <c r="O1073">
        <f>K1073/m_</f>
        <v>-9.227419978038208</v>
      </c>
      <c r="P1073">
        <f>L1073/m_</f>
        <v>-3.3295593642011463</v>
      </c>
      <c r="Q1073">
        <f>M1073+O1073*Dt/2</f>
        <v>-19.2741178151831</v>
      </c>
      <c r="R1073">
        <f>N1073+P1073*Dt/2</f>
        <v>-6.9547441110848585</v>
      </c>
      <c r="S1073">
        <f>x/r_</f>
        <v>0.94063734081406147</v>
      </c>
      <c r="T1073">
        <f>y/r_</f>
        <v>0.33941330714374052</v>
      </c>
      <c r="U1073">
        <f>S1073+M1073*Dt/2</f>
        <v>1.8873791418627661E-15</v>
      </c>
      <c r="V1073">
        <f>T1073+N1073*Dt/2</f>
        <v>4.4408920985006262E-16</v>
      </c>
      <c r="W1073">
        <f t="shared" si="151"/>
        <v>-1.7415639999757096E-14</v>
      </c>
      <c r="X1073">
        <f t="shared" si="152"/>
        <v>-4.356405256911792E-15</v>
      </c>
      <c r="Y1073">
        <f>W1073/m_</f>
        <v>-1.7415639999757096E-14</v>
      </c>
      <c r="Z1073">
        <f>X1073/m_</f>
        <v>-4.356405256911792E-15</v>
      </c>
      <c r="AA1073">
        <f>Q1073*Dt</f>
        <v>-1.9274117815183101</v>
      </c>
      <c r="AB1073">
        <f>R1073*Dt</f>
        <v>-0.69547441110848585</v>
      </c>
      <c r="AC1073">
        <f>Y1073*Dt</f>
        <v>-1.7415639999757097E-15</v>
      </c>
      <c r="AD1073">
        <f>Z1073*Dt</f>
        <v>-4.3564052569117924E-16</v>
      </c>
    </row>
    <row r="1074" spans="6:30" x14ac:dyDescent="0.25">
      <c r="F1074">
        <f>F1073+Dt</f>
        <v>105.79999999999826</v>
      </c>
      <c r="G1074">
        <f t="shared" si="144"/>
        <v>6376529.0598638654</v>
      </c>
      <c r="H1074">
        <f t="shared" si="145"/>
        <v>5998001.6175243016</v>
      </c>
      <c r="I1074">
        <f t="shared" si="146"/>
        <v>2164278.0430120835</v>
      </c>
      <c r="J1074">
        <f>-G_*M*m_/(POWER(G1074,2))</f>
        <v>-9.8097588504300752</v>
      </c>
      <c r="K1074">
        <f t="shared" si="147"/>
        <v>-9.2274259083607308</v>
      </c>
      <c r="L1074">
        <f t="shared" si="148"/>
        <v>-3.3295615040579047</v>
      </c>
      <c r="M1074">
        <f t="shared" si="149"/>
        <v>-18.812746816281191</v>
      </c>
      <c r="N1074">
        <f t="shared" si="150"/>
        <v>-6.788266142874801</v>
      </c>
      <c r="O1074">
        <f>K1074/m_</f>
        <v>-9.2274259083607308</v>
      </c>
      <c r="P1074">
        <f>L1074/m_</f>
        <v>-3.3295615040579047</v>
      </c>
      <c r="Q1074">
        <f>M1074+O1074*Dt/2</f>
        <v>-19.274118111699227</v>
      </c>
      <c r="R1074">
        <f>N1074+P1074*Dt/2</f>
        <v>-6.9547442180776962</v>
      </c>
      <c r="S1074">
        <f>x/r_</f>
        <v>0.94063734081406147</v>
      </c>
      <c r="T1074">
        <f>y/r_</f>
        <v>0.33941330714374052</v>
      </c>
      <c r="U1074">
        <f>S1074+M1074*Dt/2</f>
        <v>1.8873791418627661E-15</v>
      </c>
      <c r="V1074">
        <f>T1074+N1074*Dt/2</f>
        <v>4.4408920985006262E-16</v>
      </c>
      <c r="W1074">
        <f t="shared" si="151"/>
        <v>-1.7415651192524133E-14</v>
      </c>
      <c r="X1074">
        <f t="shared" si="152"/>
        <v>-4.3564080567071507E-15</v>
      </c>
      <c r="Y1074">
        <f>W1074/m_</f>
        <v>-1.7415651192524133E-14</v>
      </c>
      <c r="Z1074">
        <f>X1074/m_</f>
        <v>-4.3564080567071507E-15</v>
      </c>
      <c r="AA1074">
        <f>Q1074*Dt</f>
        <v>-1.9274118111699228</v>
      </c>
      <c r="AB1074">
        <f>R1074*Dt</f>
        <v>-0.69547442180776964</v>
      </c>
      <c r="AC1074">
        <f>Y1074*Dt</f>
        <v>-1.7415651192524134E-15</v>
      </c>
      <c r="AD1074">
        <f>Z1074*Dt</f>
        <v>-4.356408056707151E-16</v>
      </c>
    </row>
    <row r="1075" spans="6:30" x14ac:dyDescent="0.25">
      <c r="F1075">
        <f>F1074+Dt</f>
        <v>105.89999999999826</v>
      </c>
      <c r="G1075">
        <f t="shared" si="144"/>
        <v>6376527.0108150709</v>
      </c>
      <c r="H1075">
        <f t="shared" si="145"/>
        <v>5997999.6901124902</v>
      </c>
      <c r="I1075">
        <f t="shared" si="146"/>
        <v>2164277.3475376619</v>
      </c>
      <c r="J1075">
        <f>-G_*M*m_/(POWER(G1075,2))</f>
        <v>-9.8097651550149187</v>
      </c>
      <c r="K1075">
        <f t="shared" si="147"/>
        <v>-9.2274318386890624</v>
      </c>
      <c r="L1075">
        <f t="shared" si="148"/>
        <v>-3.3295636439167593</v>
      </c>
      <c r="M1075">
        <f t="shared" si="149"/>
        <v>-18.812746816281191</v>
      </c>
      <c r="N1075">
        <f t="shared" si="150"/>
        <v>-6.788266142874801</v>
      </c>
      <c r="O1075">
        <f>K1075/m_</f>
        <v>-9.2274318386890624</v>
      </c>
      <c r="P1075">
        <f>L1075/m_</f>
        <v>-3.3295636439167593</v>
      </c>
      <c r="Q1075">
        <f>M1075+O1075*Dt/2</f>
        <v>-19.274118408215642</v>
      </c>
      <c r="R1075">
        <f>N1075+P1075*Dt/2</f>
        <v>-6.9547443250706387</v>
      </c>
      <c r="S1075">
        <f>x/r_</f>
        <v>0.94063734081406147</v>
      </c>
      <c r="T1075">
        <f>y/r_</f>
        <v>0.33941330714374052</v>
      </c>
      <c r="U1075">
        <f>S1075+M1075*Dt/2</f>
        <v>1.8873791418627661E-15</v>
      </c>
      <c r="V1075">
        <f>T1075+N1075*Dt/2</f>
        <v>4.4408920985006262E-16</v>
      </c>
      <c r="W1075">
        <f t="shared" si="151"/>
        <v>-1.7415662385302128E-14</v>
      </c>
      <c r="X1075">
        <f t="shared" si="152"/>
        <v>-4.3564108565052523E-15</v>
      </c>
      <c r="Y1075">
        <f>W1075/m_</f>
        <v>-1.7415662385302128E-14</v>
      </c>
      <c r="Z1075">
        <f>X1075/m_</f>
        <v>-4.3564108565052523E-15</v>
      </c>
      <c r="AA1075">
        <f>Q1075*Dt</f>
        <v>-1.9274118408215644</v>
      </c>
      <c r="AB1075">
        <f>R1075*Dt</f>
        <v>-0.69547443250706387</v>
      </c>
      <c r="AC1075">
        <f>Y1075*Dt</f>
        <v>-1.7415662385302128E-15</v>
      </c>
      <c r="AD1075">
        <f>Z1075*Dt</f>
        <v>-4.3564108565052524E-16</v>
      </c>
    </row>
    <row r="1076" spans="6:30" x14ac:dyDescent="0.25">
      <c r="F1076">
        <f>F1075+Dt</f>
        <v>105.99999999999825</v>
      </c>
      <c r="G1076">
        <f t="shared" si="144"/>
        <v>6376524.9617662448</v>
      </c>
      <c r="H1076">
        <f t="shared" si="145"/>
        <v>5997997.762700649</v>
      </c>
      <c r="I1076">
        <f t="shared" si="146"/>
        <v>2164276.6520632296</v>
      </c>
      <c r="J1076">
        <f>-G_*M*m_/(POWER(G1076,2))</f>
        <v>-9.8097714596059404</v>
      </c>
      <c r="K1076">
        <f t="shared" si="147"/>
        <v>-9.2274377690232079</v>
      </c>
      <c r="L1076">
        <f t="shared" si="148"/>
        <v>-3.3295657837777113</v>
      </c>
      <c r="M1076">
        <f t="shared" si="149"/>
        <v>-18.812746816281191</v>
      </c>
      <c r="N1076">
        <f t="shared" si="150"/>
        <v>-6.788266142874801</v>
      </c>
      <c r="O1076">
        <f>K1076/m_</f>
        <v>-9.2274377690232079</v>
      </c>
      <c r="P1076">
        <f>L1076/m_</f>
        <v>-3.3295657837777113</v>
      </c>
      <c r="Q1076">
        <f>M1076+O1076*Dt/2</f>
        <v>-19.274118704732352</v>
      </c>
      <c r="R1076">
        <f>N1076+P1076*Dt/2</f>
        <v>-6.9547444320636869</v>
      </c>
      <c r="S1076">
        <f>x/r_</f>
        <v>0.94063734081406147</v>
      </c>
      <c r="T1076">
        <f>y/r_</f>
        <v>0.33941330714374052</v>
      </c>
      <c r="U1076">
        <f>S1076+M1076*Dt/2</f>
        <v>1.8873791418627661E-15</v>
      </c>
      <c r="V1076">
        <f>T1076+N1076*Dt/2</f>
        <v>4.4408920985006262E-16</v>
      </c>
      <c r="W1076">
        <f t="shared" si="151"/>
        <v>-1.7415673578091098E-14</v>
      </c>
      <c r="X1076">
        <f t="shared" si="152"/>
        <v>-4.3564136563060975E-15</v>
      </c>
      <c r="Y1076">
        <f>W1076/m_</f>
        <v>-1.7415673578091098E-14</v>
      </c>
      <c r="Z1076">
        <f>X1076/m_</f>
        <v>-4.3564136563060975E-15</v>
      </c>
      <c r="AA1076">
        <f>Q1076*Dt</f>
        <v>-1.9274118704732353</v>
      </c>
      <c r="AB1076">
        <f>R1076*Dt</f>
        <v>-0.69547444320636875</v>
      </c>
      <c r="AC1076">
        <f>Y1076*Dt</f>
        <v>-1.7415673578091099E-15</v>
      </c>
      <c r="AD1076">
        <f>Z1076*Dt</f>
        <v>-4.3564136563060975E-16</v>
      </c>
    </row>
    <row r="1077" spans="6:30" x14ac:dyDescent="0.25">
      <c r="F1077">
        <f>F1076+Dt</f>
        <v>106.09999999999825</v>
      </c>
      <c r="G1077">
        <f t="shared" si="144"/>
        <v>6376522.912717388</v>
      </c>
      <c r="H1077">
        <f t="shared" si="145"/>
        <v>5997995.8352887789</v>
      </c>
      <c r="I1077">
        <f t="shared" si="146"/>
        <v>2164275.9565887866</v>
      </c>
      <c r="J1077">
        <f>-G_*M*m_/(POWER(G1077,2))</f>
        <v>-9.8097777642031314</v>
      </c>
      <c r="K1077">
        <f t="shared" si="147"/>
        <v>-9.227443699363155</v>
      </c>
      <c r="L1077">
        <f t="shared" si="148"/>
        <v>-3.3295679236407563</v>
      </c>
      <c r="M1077">
        <f t="shared" si="149"/>
        <v>-18.812746816281191</v>
      </c>
      <c r="N1077">
        <f t="shared" si="150"/>
        <v>-6.788266142874801</v>
      </c>
      <c r="O1077">
        <f>K1077/m_</f>
        <v>-9.227443699363155</v>
      </c>
      <c r="P1077">
        <f>L1077/m_</f>
        <v>-3.3295679236407563</v>
      </c>
      <c r="Q1077">
        <f>M1077+O1077*Dt/2</f>
        <v>-19.27411900124935</v>
      </c>
      <c r="R1077">
        <f>N1077+P1077*Dt/2</f>
        <v>-6.954744539056839</v>
      </c>
      <c r="S1077">
        <f>x/r_</f>
        <v>0.94063734081406147</v>
      </c>
      <c r="T1077">
        <f>y/r_</f>
        <v>0.33941330714374052</v>
      </c>
      <c r="U1077">
        <f>S1077+M1077*Dt/2</f>
        <v>1.8873791418627661E-15</v>
      </c>
      <c r="V1077">
        <f>T1077+N1077*Dt/2</f>
        <v>4.4408920985006262E-16</v>
      </c>
      <c r="W1077">
        <f t="shared" si="151"/>
        <v>-1.7415684770891021E-14</v>
      </c>
      <c r="X1077">
        <f t="shared" si="152"/>
        <v>-4.3564164561096825E-15</v>
      </c>
      <c r="Y1077">
        <f>W1077/m_</f>
        <v>-1.7415684770891021E-14</v>
      </c>
      <c r="Z1077">
        <f>X1077/m_</f>
        <v>-4.3564164561096825E-15</v>
      </c>
      <c r="AA1077">
        <f>Q1077*Dt</f>
        <v>-1.927411900124935</v>
      </c>
      <c r="AB1077">
        <f>R1077*Dt</f>
        <v>-0.69547445390568396</v>
      </c>
      <c r="AC1077">
        <f>Y1077*Dt</f>
        <v>-1.7415684770891022E-15</v>
      </c>
      <c r="AD1077">
        <f>Z1077*Dt</f>
        <v>-4.3564164561096825E-16</v>
      </c>
    </row>
    <row r="1078" spans="6:30" x14ac:dyDescent="0.25">
      <c r="F1078">
        <f>F1077+Dt</f>
        <v>106.19999999999824</v>
      </c>
      <c r="G1078">
        <f t="shared" si="144"/>
        <v>6376520.8636684995</v>
      </c>
      <c r="H1078">
        <f t="shared" si="145"/>
        <v>5997993.907876879</v>
      </c>
      <c r="I1078">
        <f t="shared" si="146"/>
        <v>2164275.2611143328</v>
      </c>
      <c r="J1078">
        <f>-G_*M*m_/(POWER(G1078,2))</f>
        <v>-9.8097840688064988</v>
      </c>
      <c r="K1078">
        <f t="shared" si="147"/>
        <v>-9.2274496297089108</v>
      </c>
      <c r="L1078">
        <f t="shared" si="148"/>
        <v>-3.3295700635058978</v>
      </c>
      <c r="M1078">
        <f t="shared" si="149"/>
        <v>-18.812746816281191</v>
      </c>
      <c r="N1078">
        <f t="shared" si="150"/>
        <v>-6.788266142874801</v>
      </c>
      <c r="O1078">
        <f>K1078/m_</f>
        <v>-9.2274496297089108</v>
      </c>
      <c r="P1078">
        <f>L1078/m_</f>
        <v>-3.3295700635058978</v>
      </c>
      <c r="Q1078">
        <f>M1078+O1078*Dt/2</f>
        <v>-19.274119297766635</v>
      </c>
      <c r="R1078">
        <f>N1078+P1078*Dt/2</f>
        <v>-6.9547446460500959</v>
      </c>
      <c r="S1078">
        <f>x/r_</f>
        <v>0.94063734081406147</v>
      </c>
      <c r="T1078">
        <f>y/r_</f>
        <v>0.33941330714374052</v>
      </c>
      <c r="U1078">
        <f>S1078+M1078*Dt/2</f>
        <v>1.8873791418627661E-15</v>
      </c>
      <c r="V1078">
        <f>T1078+N1078*Dt/2</f>
        <v>4.4408920985006262E-16</v>
      </c>
      <c r="W1078">
        <f t="shared" si="151"/>
        <v>-1.7415695963701902E-14</v>
      </c>
      <c r="X1078">
        <f t="shared" si="152"/>
        <v>-4.3564192559160103E-15</v>
      </c>
      <c r="Y1078">
        <f>W1078/m_</f>
        <v>-1.7415695963701902E-14</v>
      </c>
      <c r="Z1078">
        <f>X1078/m_</f>
        <v>-4.3564192559160103E-15</v>
      </c>
      <c r="AA1078">
        <f>Q1078*Dt</f>
        <v>-1.9274119297766636</v>
      </c>
      <c r="AB1078">
        <f>R1078*Dt</f>
        <v>-0.69547446460500961</v>
      </c>
      <c r="AC1078">
        <f>Y1078*Dt</f>
        <v>-1.7415695963701903E-15</v>
      </c>
      <c r="AD1078">
        <f>Z1078*Dt</f>
        <v>-4.3564192559160107E-16</v>
      </c>
    </row>
    <row r="1079" spans="6:30" x14ac:dyDescent="0.25">
      <c r="F1079">
        <f>F1078+Dt</f>
        <v>106.29999999999824</v>
      </c>
      <c r="G1079">
        <f t="shared" si="144"/>
        <v>6376518.8146195794</v>
      </c>
      <c r="H1079">
        <f t="shared" si="145"/>
        <v>5997991.9804649493</v>
      </c>
      <c r="I1079">
        <f t="shared" si="146"/>
        <v>2164274.5656398684</v>
      </c>
      <c r="J1079">
        <f>-G_*M*m_/(POWER(G1079,2))</f>
        <v>-9.8097903734160408</v>
      </c>
      <c r="K1079">
        <f t="shared" si="147"/>
        <v>-9.2274555600604753</v>
      </c>
      <c r="L1079">
        <f t="shared" si="148"/>
        <v>-3.329572203373135</v>
      </c>
      <c r="M1079">
        <f t="shared" si="149"/>
        <v>-18.812746816281191</v>
      </c>
      <c r="N1079">
        <f t="shared" si="150"/>
        <v>-6.788266142874801</v>
      </c>
      <c r="O1079">
        <f>K1079/m_</f>
        <v>-9.2274555600604753</v>
      </c>
      <c r="P1079">
        <f>L1079/m_</f>
        <v>-3.329572203373135</v>
      </c>
      <c r="Q1079">
        <f>M1079+O1079*Dt/2</f>
        <v>-19.274119594284215</v>
      </c>
      <c r="R1079">
        <f>N1079+P1079*Dt/2</f>
        <v>-6.9547447530434576</v>
      </c>
      <c r="S1079">
        <f>x/r_</f>
        <v>0.94063734081406147</v>
      </c>
      <c r="T1079">
        <f>y/r_</f>
        <v>0.33941330714374052</v>
      </c>
      <c r="U1079">
        <f>S1079+M1079*Dt/2</f>
        <v>1.8873791418627661E-15</v>
      </c>
      <c r="V1079">
        <f>T1079+N1079*Dt/2</f>
        <v>4.4408920985006262E-16</v>
      </c>
      <c r="W1079">
        <f t="shared" si="151"/>
        <v>-1.7415707156523748E-14</v>
      </c>
      <c r="X1079">
        <f t="shared" si="152"/>
        <v>-4.3564220557250802E-15</v>
      </c>
      <c r="Y1079">
        <f>W1079/m_</f>
        <v>-1.7415707156523748E-14</v>
      </c>
      <c r="Z1079">
        <f>X1079/m_</f>
        <v>-4.3564220557250802E-15</v>
      </c>
      <c r="AA1079">
        <f>Q1079*Dt</f>
        <v>-1.9274119594284216</v>
      </c>
      <c r="AB1079">
        <f>R1079*Dt</f>
        <v>-0.69547447530434581</v>
      </c>
      <c r="AC1079">
        <f>Y1079*Dt</f>
        <v>-1.7415707156523748E-15</v>
      </c>
      <c r="AD1079">
        <f>Z1079*Dt</f>
        <v>-4.3564220557250802E-16</v>
      </c>
    </row>
    <row r="1080" spans="6:30" x14ac:dyDescent="0.25">
      <c r="F1080">
        <f>F1079+Dt</f>
        <v>106.39999999999823</v>
      </c>
      <c r="G1080">
        <f t="shared" si="144"/>
        <v>6376516.7655706275</v>
      </c>
      <c r="H1080">
        <f t="shared" si="145"/>
        <v>5997990.0530529898</v>
      </c>
      <c r="I1080">
        <f t="shared" si="146"/>
        <v>2164273.8701653932</v>
      </c>
      <c r="J1080">
        <f>-G_*M*m_/(POWER(G1080,2))</f>
        <v>-9.8097966780317591</v>
      </c>
      <c r="K1080">
        <f t="shared" si="147"/>
        <v>-9.2274614904178502</v>
      </c>
      <c r="L1080">
        <f t="shared" si="148"/>
        <v>-3.3295743432424691</v>
      </c>
      <c r="M1080">
        <f t="shared" si="149"/>
        <v>-18.812746816281191</v>
      </c>
      <c r="N1080">
        <f t="shared" si="150"/>
        <v>-6.788266142874801</v>
      </c>
      <c r="O1080">
        <f>K1080/m_</f>
        <v>-9.2274614904178502</v>
      </c>
      <c r="P1080">
        <f>L1080/m_</f>
        <v>-3.3295743432424691</v>
      </c>
      <c r="Q1080">
        <f>M1080+O1080*Dt/2</f>
        <v>-19.274119890802083</v>
      </c>
      <c r="R1080">
        <f>N1080+P1080*Dt/2</f>
        <v>-6.9547448600369242</v>
      </c>
      <c r="S1080">
        <f>x/r_</f>
        <v>0.94063734081406147</v>
      </c>
      <c r="T1080">
        <f>y/r_</f>
        <v>0.33941330714374052</v>
      </c>
      <c r="U1080">
        <f>S1080+M1080*Dt/2</f>
        <v>1.8873791418627661E-15</v>
      </c>
      <c r="V1080">
        <f>T1080+N1080*Dt/2</f>
        <v>4.4408920985006262E-16</v>
      </c>
      <c r="W1080">
        <f t="shared" si="151"/>
        <v>-1.7415718349356563E-14</v>
      </c>
      <c r="X1080">
        <f t="shared" si="152"/>
        <v>-4.356424855536893E-15</v>
      </c>
      <c r="Y1080">
        <f>W1080/m_</f>
        <v>-1.7415718349356563E-14</v>
      </c>
      <c r="Z1080">
        <f>X1080/m_</f>
        <v>-4.356424855536893E-15</v>
      </c>
      <c r="AA1080">
        <f>Q1080*Dt</f>
        <v>-1.9274119890802084</v>
      </c>
      <c r="AB1080">
        <f>R1080*Dt</f>
        <v>-0.69547448600369244</v>
      </c>
      <c r="AC1080">
        <f>Y1080*Dt</f>
        <v>-1.7415718349356564E-15</v>
      </c>
      <c r="AD1080">
        <f>Z1080*Dt</f>
        <v>-4.356424855536893E-16</v>
      </c>
    </row>
    <row r="1081" spans="6:30" x14ac:dyDescent="0.25">
      <c r="F1081">
        <f>F1080+Dt</f>
        <v>106.49999999999822</v>
      </c>
      <c r="G1081">
        <f t="shared" si="144"/>
        <v>6376514.716521644</v>
      </c>
      <c r="H1081">
        <f t="shared" si="145"/>
        <v>5997988.1256410005</v>
      </c>
      <c r="I1081">
        <f t="shared" si="146"/>
        <v>2164273.1746909074</v>
      </c>
      <c r="J1081">
        <f>-G_*M*m_/(POWER(G1081,2))</f>
        <v>-9.8098029826536521</v>
      </c>
      <c r="K1081">
        <f t="shared" si="147"/>
        <v>-9.2274674207810339</v>
      </c>
      <c r="L1081">
        <f t="shared" si="148"/>
        <v>-3.3295764831138985</v>
      </c>
      <c r="M1081">
        <f t="shared" si="149"/>
        <v>-18.812746816281191</v>
      </c>
      <c r="N1081">
        <f t="shared" si="150"/>
        <v>-6.788266142874801</v>
      </c>
      <c r="O1081">
        <f>K1081/m_</f>
        <v>-9.2274674207810339</v>
      </c>
      <c r="P1081">
        <f>L1081/m_</f>
        <v>-3.3295764831138985</v>
      </c>
      <c r="Q1081">
        <f>M1081+O1081*Dt/2</f>
        <v>-19.274120187320243</v>
      </c>
      <c r="R1081">
        <f>N1081+P1081*Dt/2</f>
        <v>-6.9547449670304964</v>
      </c>
      <c r="S1081">
        <f>x/r_</f>
        <v>0.94063734081406147</v>
      </c>
      <c r="T1081">
        <f>y/r_</f>
        <v>0.33941330714374052</v>
      </c>
      <c r="U1081">
        <f>S1081+M1081*Dt/2</f>
        <v>1.8873791418627661E-15</v>
      </c>
      <c r="V1081">
        <f>T1081+N1081*Dt/2</f>
        <v>4.4408920985006262E-16</v>
      </c>
      <c r="W1081">
        <f t="shared" si="151"/>
        <v>-1.741572954220034E-14</v>
      </c>
      <c r="X1081">
        <f t="shared" si="152"/>
        <v>-4.3564276553514479E-15</v>
      </c>
      <c r="Y1081">
        <f>W1081/m_</f>
        <v>-1.741572954220034E-14</v>
      </c>
      <c r="Z1081">
        <f>X1081/m_</f>
        <v>-4.3564276553514479E-15</v>
      </c>
      <c r="AA1081">
        <f>Q1081*Dt</f>
        <v>-1.9274120187320243</v>
      </c>
      <c r="AB1081">
        <f>R1081*Dt</f>
        <v>-0.69547449670304973</v>
      </c>
      <c r="AC1081">
        <f>Y1081*Dt</f>
        <v>-1.7415729542200342E-15</v>
      </c>
      <c r="AD1081">
        <f>Z1081*Dt</f>
        <v>-4.3564276553514481E-16</v>
      </c>
    </row>
    <row r="1082" spans="6:30" x14ac:dyDescent="0.25">
      <c r="F1082">
        <f>F1081+Dt</f>
        <v>106.59999999999822</v>
      </c>
      <c r="G1082">
        <f t="shared" si="144"/>
        <v>6376512.6674726289</v>
      </c>
      <c r="H1082">
        <f t="shared" si="145"/>
        <v>5997986.1982289813</v>
      </c>
      <c r="I1082">
        <f t="shared" si="146"/>
        <v>2164272.4792164108</v>
      </c>
      <c r="J1082">
        <f>-G_*M*m_/(POWER(G1082,2))</f>
        <v>-9.8098092872817197</v>
      </c>
      <c r="K1082">
        <f t="shared" si="147"/>
        <v>-9.2274733511500227</v>
      </c>
      <c r="L1082">
        <f t="shared" si="148"/>
        <v>-3.3295786229874236</v>
      </c>
      <c r="M1082">
        <f t="shared" si="149"/>
        <v>-18.812746816281191</v>
      </c>
      <c r="N1082">
        <f t="shared" si="150"/>
        <v>-6.788266142874801</v>
      </c>
      <c r="O1082">
        <f>K1082/m_</f>
        <v>-9.2274733511500227</v>
      </c>
      <c r="P1082">
        <f>L1082/m_</f>
        <v>-3.3295786229874236</v>
      </c>
      <c r="Q1082">
        <f>M1082+O1082*Dt/2</f>
        <v>-19.274120483838693</v>
      </c>
      <c r="R1082">
        <f>N1082+P1082*Dt/2</f>
        <v>-6.9547450740241725</v>
      </c>
      <c r="S1082">
        <f>x/r_</f>
        <v>0.94063734081406147</v>
      </c>
      <c r="T1082">
        <f>y/r_</f>
        <v>0.33941330714374052</v>
      </c>
      <c r="U1082">
        <f>S1082+M1082*Dt/2</f>
        <v>1.8873791418627661E-15</v>
      </c>
      <c r="V1082">
        <f>T1082+N1082*Dt/2</f>
        <v>4.4408920985006262E-16</v>
      </c>
      <c r="W1082">
        <f t="shared" si="151"/>
        <v>-1.7415740735055073E-14</v>
      </c>
      <c r="X1082">
        <f t="shared" si="152"/>
        <v>-4.3564304551687448E-15</v>
      </c>
      <c r="Y1082">
        <f>W1082/m_</f>
        <v>-1.7415740735055073E-14</v>
      </c>
      <c r="Z1082">
        <f>X1082/m_</f>
        <v>-4.3564304551687448E-15</v>
      </c>
      <c r="AA1082">
        <f>Q1082*Dt</f>
        <v>-1.9274120483838695</v>
      </c>
      <c r="AB1082">
        <f>R1082*Dt</f>
        <v>-0.69547450740241734</v>
      </c>
      <c r="AC1082">
        <f>Y1082*Dt</f>
        <v>-1.7415740735055074E-15</v>
      </c>
      <c r="AD1082">
        <f>Z1082*Dt</f>
        <v>-4.3564304551687449E-16</v>
      </c>
    </row>
    <row r="1083" spans="6:30" x14ac:dyDescent="0.25">
      <c r="F1083">
        <f>F1082+Dt</f>
        <v>106.69999999999821</v>
      </c>
      <c r="G1083">
        <f t="shared" si="144"/>
        <v>6376510.6184235821</v>
      </c>
      <c r="H1083">
        <f t="shared" si="145"/>
        <v>5997984.2708169334</v>
      </c>
      <c r="I1083">
        <f t="shared" si="146"/>
        <v>2164271.7837419035</v>
      </c>
      <c r="J1083">
        <f>-G_*M*m_/(POWER(G1083,2))</f>
        <v>-9.809815591915962</v>
      </c>
      <c r="K1083">
        <f t="shared" si="147"/>
        <v>-9.2274792815248237</v>
      </c>
      <c r="L1083">
        <f t="shared" si="148"/>
        <v>-3.3295807628630447</v>
      </c>
      <c r="M1083">
        <f t="shared" si="149"/>
        <v>-18.812746816281191</v>
      </c>
      <c r="N1083">
        <f t="shared" si="150"/>
        <v>-6.788266142874801</v>
      </c>
      <c r="O1083">
        <f>K1083/m_</f>
        <v>-9.2274792815248237</v>
      </c>
      <c r="P1083">
        <f>L1083/m_</f>
        <v>-3.3295807628630447</v>
      </c>
      <c r="Q1083">
        <f>M1083+O1083*Dt/2</f>
        <v>-19.274120780357432</v>
      </c>
      <c r="R1083">
        <f>N1083+P1083*Dt/2</f>
        <v>-6.9547451810179535</v>
      </c>
      <c r="S1083">
        <f>x/r_</f>
        <v>0.94063734081406147</v>
      </c>
      <c r="T1083">
        <f>y/r_</f>
        <v>0.33941330714374052</v>
      </c>
      <c r="U1083">
        <f>S1083+M1083*Dt/2</f>
        <v>1.8873791418627661E-15</v>
      </c>
      <c r="V1083">
        <f>T1083+N1083*Dt/2</f>
        <v>4.4408920985006262E-16</v>
      </c>
      <c r="W1083">
        <f t="shared" si="151"/>
        <v>-1.7415751927920777E-14</v>
      </c>
      <c r="X1083">
        <f t="shared" si="152"/>
        <v>-4.3564332549887839E-15</v>
      </c>
      <c r="Y1083">
        <f>W1083/m_</f>
        <v>-1.7415751927920777E-14</v>
      </c>
      <c r="Z1083">
        <f>X1083/m_</f>
        <v>-4.3564332549887839E-15</v>
      </c>
      <c r="AA1083">
        <f>Q1083*Dt</f>
        <v>-1.9274120780357433</v>
      </c>
      <c r="AB1083">
        <f>R1083*Dt</f>
        <v>-0.69547451810179539</v>
      </c>
      <c r="AC1083">
        <f>Y1083*Dt</f>
        <v>-1.7415751927920778E-15</v>
      </c>
      <c r="AD1083">
        <f>Z1083*Dt</f>
        <v>-4.3564332549887841E-16</v>
      </c>
    </row>
    <row r="1084" spans="6:30" x14ac:dyDescent="0.25">
      <c r="F1084">
        <f>F1083+Dt</f>
        <v>106.79999999999821</v>
      </c>
      <c r="G1084">
        <f t="shared" si="144"/>
        <v>6376508.5693745054</v>
      </c>
      <c r="H1084">
        <f t="shared" si="145"/>
        <v>5997982.3434048556</v>
      </c>
      <c r="I1084">
        <f t="shared" si="146"/>
        <v>2164271.0882673855</v>
      </c>
      <c r="J1084">
        <f>-G_*M*m_/(POWER(G1084,2))</f>
        <v>-9.809821896556377</v>
      </c>
      <c r="K1084">
        <f t="shared" si="147"/>
        <v>-9.2274852119054263</v>
      </c>
      <c r="L1084">
        <f t="shared" si="148"/>
        <v>-3.3295829027407602</v>
      </c>
      <c r="M1084">
        <f t="shared" si="149"/>
        <v>-18.812746816281191</v>
      </c>
      <c r="N1084">
        <f t="shared" si="150"/>
        <v>-6.788266142874801</v>
      </c>
      <c r="O1084">
        <f>K1084/m_</f>
        <v>-9.2274852119054263</v>
      </c>
      <c r="P1084">
        <f>L1084/m_</f>
        <v>-3.3295829027407602</v>
      </c>
      <c r="Q1084">
        <f>M1084+O1084*Dt/2</f>
        <v>-19.274121076876462</v>
      </c>
      <c r="R1084">
        <f>N1084+P1084*Dt/2</f>
        <v>-6.9547452880118392</v>
      </c>
      <c r="S1084">
        <f>x/r_</f>
        <v>0.94063734081406147</v>
      </c>
      <c r="T1084">
        <f>y/r_</f>
        <v>0.33941330714374052</v>
      </c>
      <c r="U1084">
        <f>S1084+M1084*Dt/2</f>
        <v>1.8873791418627661E-15</v>
      </c>
      <c r="V1084">
        <f>T1084+N1084*Dt/2</f>
        <v>4.4408920985006262E-16</v>
      </c>
      <c r="W1084">
        <f t="shared" si="151"/>
        <v>-1.7415763120797427E-14</v>
      </c>
      <c r="X1084">
        <f t="shared" si="152"/>
        <v>-4.3564360548115642E-15</v>
      </c>
      <c r="Y1084">
        <f>W1084/m_</f>
        <v>-1.7415763120797427E-14</v>
      </c>
      <c r="Z1084">
        <f>X1084/m_</f>
        <v>-4.3564360548115642E-15</v>
      </c>
      <c r="AA1084">
        <f>Q1084*Dt</f>
        <v>-1.9274121076876463</v>
      </c>
      <c r="AB1084">
        <f>R1084*Dt</f>
        <v>-0.69547452880118399</v>
      </c>
      <c r="AC1084">
        <f>Y1084*Dt</f>
        <v>-1.7415763120797427E-15</v>
      </c>
      <c r="AD1084">
        <f>Z1084*Dt</f>
        <v>-4.3564360548115645E-16</v>
      </c>
    </row>
    <row r="1085" spans="6:30" x14ac:dyDescent="0.25">
      <c r="F1085">
        <f>F1084+Dt</f>
        <v>106.8999999999982</v>
      </c>
      <c r="G1085">
        <f t="shared" si="144"/>
        <v>6376506.5203253962</v>
      </c>
      <c r="H1085">
        <f t="shared" si="145"/>
        <v>5997980.415992748</v>
      </c>
      <c r="I1085">
        <f t="shared" si="146"/>
        <v>2164270.3927928568</v>
      </c>
      <c r="J1085">
        <f>-G_*M*m_/(POWER(G1085,2))</f>
        <v>-9.8098282012029685</v>
      </c>
      <c r="K1085">
        <f t="shared" si="147"/>
        <v>-9.2274911422918429</v>
      </c>
      <c r="L1085">
        <f t="shared" si="148"/>
        <v>-3.3295850426205726</v>
      </c>
      <c r="M1085">
        <f t="shared" si="149"/>
        <v>-18.812746816281191</v>
      </c>
      <c r="N1085">
        <f t="shared" si="150"/>
        <v>-6.788266142874801</v>
      </c>
      <c r="O1085">
        <f>K1085/m_</f>
        <v>-9.2274911422918429</v>
      </c>
      <c r="P1085">
        <f>L1085/m_</f>
        <v>-3.3295850426205726</v>
      </c>
      <c r="Q1085">
        <f>M1085+O1085*Dt/2</f>
        <v>-19.274121373395783</v>
      </c>
      <c r="R1085">
        <f>N1085+P1085*Dt/2</f>
        <v>-6.9547453950058298</v>
      </c>
      <c r="S1085">
        <f>x/r_</f>
        <v>0.94063734081406147</v>
      </c>
      <c r="T1085">
        <f>y/r_</f>
        <v>0.33941330714374052</v>
      </c>
      <c r="U1085">
        <f>S1085+M1085*Dt/2</f>
        <v>1.8873791418627661E-15</v>
      </c>
      <c r="V1085">
        <f>T1085+N1085*Dt/2</f>
        <v>4.4408920985006262E-16</v>
      </c>
      <c r="W1085">
        <f t="shared" si="151"/>
        <v>-1.7415774313685055E-14</v>
      </c>
      <c r="X1085">
        <f t="shared" si="152"/>
        <v>-4.3564388546370874E-15</v>
      </c>
      <c r="Y1085">
        <f>W1085/m_</f>
        <v>-1.7415774313685055E-14</v>
      </c>
      <c r="Z1085">
        <f>X1085/m_</f>
        <v>-4.3564388546370874E-15</v>
      </c>
      <c r="AA1085">
        <f>Q1085*Dt</f>
        <v>-1.9274121373395783</v>
      </c>
      <c r="AB1085">
        <f>R1085*Dt</f>
        <v>-0.69547453950058302</v>
      </c>
      <c r="AC1085">
        <f>Y1085*Dt</f>
        <v>-1.7415774313685055E-15</v>
      </c>
      <c r="AD1085">
        <f>Z1085*Dt</f>
        <v>-4.3564388546370877E-16</v>
      </c>
    </row>
    <row r="1086" spans="6:30" x14ac:dyDescent="0.25">
      <c r="F1086">
        <f>F1085+Dt</f>
        <v>106.9999999999982</v>
      </c>
      <c r="G1086">
        <f t="shared" si="144"/>
        <v>6376504.4712762544</v>
      </c>
      <c r="H1086">
        <f t="shared" si="145"/>
        <v>5997978.4885806106</v>
      </c>
      <c r="I1086">
        <f t="shared" si="146"/>
        <v>2164269.6973183174</v>
      </c>
      <c r="J1086">
        <f>-G_*M*m_/(POWER(G1086,2))</f>
        <v>-9.8098345058557364</v>
      </c>
      <c r="K1086">
        <f t="shared" si="147"/>
        <v>-9.2274970726840682</v>
      </c>
      <c r="L1086">
        <f t="shared" si="148"/>
        <v>-3.3295871825024816</v>
      </c>
      <c r="M1086">
        <f t="shared" si="149"/>
        <v>-18.812746816281191</v>
      </c>
      <c r="N1086">
        <f t="shared" si="150"/>
        <v>-6.788266142874801</v>
      </c>
      <c r="O1086">
        <f>K1086/m_</f>
        <v>-9.2274970726840682</v>
      </c>
      <c r="P1086">
        <f>L1086/m_</f>
        <v>-3.3295871825024816</v>
      </c>
      <c r="Q1086">
        <f>M1086+O1086*Dt/2</f>
        <v>-19.274121669915395</v>
      </c>
      <c r="R1086">
        <f>N1086+P1086*Dt/2</f>
        <v>-6.9547455019999251</v>
      </c>
      <c r="S1086">
        <f>x/r_</f>
        <v>0.94063734081406147</v>
      </c>
      <c r="T1086">
        <f>y/r_</f>
        <v>0.33941330714374052</v>
      </c>
      <c r="U1086">
        <f>S1086+M1086*Dt/2</f>
        <v>1.8873791418627661E-15</v>
      </c>
      <c r="V1086">
        <f>T1086+N1086*Dt/2</f>
        <v>4.4408920985006262E-16</v>
      </c>
      <c r="W1086">
        <f t="shared" si="151"/>
        <v>-1.7415785506583642E-14</v>
      </c>
      <c r="X1086">
        <f t="shared" si="152"/>
        <v>-4.3564416544653534E-15</v>
      </c>
      <c r="Y1086">
        <f>W1086/m_</f>
        <v>-1.7415785506583642E-14</v>
      </c>
      <c r="Z1086">
        <f>X1086/m_</f>
        <v>-4.3564416544653534E-15</v>
      </c>
      <c r="AA1086">
        <f>Q1086*Dt</f>
        <v>-1.9274121669915396</v>
      </c>
      <c r="AB1086">
        <f>R1086*Dt</f>
        <v>-0.6954745501999926</v>
      </c>
      <c r="AC1086">
        <f>Y1086*Dt</f>
        <v>-1.7415785506583642E-15</v>
      </c>
      <c r="AD1086">
        <f>Z1086*Dt</f>
        <v>-4.3564416544653536E-16</v>
      </c>
    </row>
    <row r="1087" spans="6:30" x14ac:dyDescent="0.25">
      <c r="F1087">
        <f>F1086+Dt</f>
        <v>107.09999999999819</v>
      </c>
      <c r="G1087">
        <f t="shared" si="144"/>
        <v>6376502.4222270818</v>
      </c>
      <c r="H1087">
        <f t="shared" si="145"/>
        <v>5997976.5611684434</v>
      </c>
      <c r="I1087">
        <f t="shared" si="146"/>
        <v>2164269.0018437672</v>
      </c>
      <c r="J1087">
        <f>-G_*M*m_/(POWER(G1087,2))</f>
        <v>-9.809840810514677</v>
      </c>
      <c r="K1087">
        <f t="shared" si="147"/>
        <v>-9.2275030030821004</v>
      </c>
      <c r="L1087">
        <f t="shared" si="148"/>
        <v>-3.3295893223864859</v>
      </c>
      <c r="M1087">
        <f t="shared" si="149"/>
        <v>-18.812746816281191</v>
      </c>
      <c r="N1087">
        <f t="shared" si="150"/>
        <v>-6.788266142874801</v>
      </c>
      <c r="O1087">
        <f>K1087/m_</f>
        <v>-9.2275030030821004</v>
      </c>
      <c r="P1087">
        <f>L1087/m_</f>
        <v>-3.3295893223864859</v>
      </c>
      <c r="Q1087">
        <f>M1087+O1087*Dt/2</f>
        <v>-19.274121966435295</v>
      </c>
      <c r="R1087">
        <f>N1087+P1087*Dt/2</f>
        <v>-6.9547456089941253</v>
      </c>
      <c r="S1087">
        <f>x/r_</f>
        <v>0.94063734081406147</v>
      </c>
      <c r="T1087">
        <f>y/r_</f>
        <v>0.33941330714374052</v>
      </c>
      <c r="U1087">
        <f>S1087+M1087*Dt/2</f>
        <v>1.8873791418627661E-15</v>
      </c>
      <c r="V1087">
        <f>T1087+N1087*Dt/2</f>
        <v>4.4408920985006262E-16</v>
      </c>
      <c r="W1087">
        <f t="shared" si="151"/>
        <v>-1.7415796699493191E-14</v>
      </c>
      <c r="X1087">
        <f t="shared" si="152"/>
        <v>-4.3564444542963608E-15</v>
      </c>
      <c r="Y1087">
        <f>W1087/m_</f>
        <v>-1.7415796699493191E-14</v>
      </c>
      <c r="Z1087">
        <f>X1087/m_</f>
        <v>-4.3564444542963608E-15</v>
      </c>
      <c r="AA1087">
        <f>Q1087*Dt</f>
        <v>-1.9274121966435296</v>
      </c>
      <c r="AB1087">
        <f>R1087*Dt</f>
        <v>-0.69547456089941262</v>
      </c>
      <c r="AC1087">
        <f>Y1087*Dt</f>
        <v>-1.7415796699493191E-15</v>
      </c>
      <c r="AD1087">
        <f>Z1087*Dt</f>
        <v>-4.3564444542963609E-16</v>
      </c>
    </row>
    <row r="1088" spans="6:30" x14ac:dyDescent="0.25">
      <c r="F1088">
        <f>F1087+Dt</f>
        <v>107.19999999999818</v>
      </c>
      <c r="G1088">
        <f t="shared" si="144"/>
        <v>6376500.3731778776</v>
      </c>
      <c r="H1088">
        <f t="shared" si="145"/>
        <v>5997974.6337562464</v>
      </c>
      <c r="I1088">
        <f t="shared" si="146"/>
        <v>2164268.3063692064</v>
      </c>
      <c r="J1088">
        <f>-G_*M*m_/(POWER(G1088,2))</f>
        <v>-9.8098471151797959</v>
      </c>
      <c r="K1088">
        <f t="shared" si="147"/>
        <v>-9.2275089334859413</v>
      </c>
      <c r="L1088">
        <f t="shared" si="148"/>
        <v>-3.3295914622725862</v>
      </c>
      <c r="M1088">
        <f t="shared" si="149"/>
        <v>-18.812746816281191</v>
      </c>
      <c r="N1088">
        <f t="shared" si="150"/>
        <v>-6.788266142874801</v>
      </c>
      <c r="O1088">
        <f>K1088/m_</f>
        <v>-9.2275089334859413</v>
      </c>
      <c r="P1088">
        <f>L1088/m_</f>
        <v>-3.3295914622725862</v>
      </c>
      <c r="Q1088">
        <f>M1088+O1088*Dt/2</f>
        <v>-19.274122262955487</v>
      </c>
      <c r="R1088">
        <f>N1088+P1088*Dt/2</f>
        <v>-6.9547457159884303</v>
      </c>
      <c r="S1088">
        <f>x/r_</f>
        <v>0.94063734081406147</v>
      </c>
      <c r="T1088">
        <f>y/r_</f>
        <v>0.33941330714374052</v>
      </c>
      <c r="U1088">
        <f>S1088+M1088*Dt/2</f>
        <v>1.8873791418627661E-15</v>
      </c>
      <c r="V1088">
        <f>T1088+N1088*Dt/2</f>
        <v>4.4408920985006262E-16</v>
      </c>
      <c r="W1088">
        <f t="shared" si="151"/>
        <v>-1.7415807892413705E-14</v>
      </c>
      <c r="X1088">
        <f t="shared" si="152"/>
        <v>-4.3564472541301118E-15</v>
      </c>
      <c r="Y1088">
        <f>W1088/m_</f>
        <v>-1.7415807892413705E-14</v>
      </c>
      <c r="Z1088">
        <f>X1088/m_</f>
        <v>-4.3564472541301118E-15</v>
      </c>
      <c r="AA1088">
        <f>Q1088*Dt</f>
        <v>-1.9274122262955489</v>
      </c>
      <c r="AB1088">
        <f>R1088*Dt</f>
        <v>-0.69547457159884307</v>
      </c>
      <c r="AC1088">
        <f>Y1088*Dt</f>
        <v>-1.7415807892413707E-15</v>
      </c>
      <c r="AD1088">
        <f>Z1088*Dt</f>
        <v>-4.3564472541301119E-16</v>
      </c>
    </row>
    <row r="1089" spans="6:30" x14ac:dyDescent="0.25">
      <c r="F1089">
        <f>F1088+Dt</f>
        <v>107.29999999999818</v>
      </c>
      <c r="G1089">
        <f t="shared" si="144"/>
        <v>6376498.3241286427</v>
      </c>
      <c r="H1089">
        <f t="shared" si="145"/>
        <v>5997972.7063440206</v>
      </c>
      <c r="I1089">
        <f t="shared" si="146"/>
        <v>2164267.6108946349</v>
      </c>
      <c r="J1089">
        <f>-G_*M*m_/(POWER(G1089,2))</f>
        <v>-9.8098534198510841</v>
      </c>
      <c r="K1089">
        <f t="shared" si="147"/>
        <v>-9.2275148638955873</v>
      </c>
      <c r="L1089">
        <f t="shared" si="148"/>
        <v>-3.3295936021607808</v>
      </c>
      <c r="M1089">
        <f t="shared" si="149"/>
        <v>-18.812746816281191</v>
      </c>
      <c r="N1089">
        <f t="shared" si="150"/>
        <v>-6.788266142874801</v>
      </c>
      <c r="O1089">
        <f>K1089/m_</f>
        <v>-9.2275148638955873</v>
      </c>
      <c r="P1089">
        <f>L1089/m_</f>
        <v>-3.3295936021607808</v>
      </c>
      <c r="Q1089">
        <f>M1089+O1089*Dt/2</f>
        <v>-19.27412255947597</v>
      </c>
      <c r="R1089">
        <f>N1089+P1089*Dt/2</f>
        <v>-6.9547458229828401</v>
      </c>
      <c r="S1089">
        <f>x/r_</f>
        <v>0.94063734081406147</v>
      </c>
      <c r="T1089">
        <f>y/r_</f>
        <v>0.33941330714374052</v>
      </c>
      <c r="U1089">
        <f>S1089+M1089*Dt/2</f>
        <v>1.8873791418627661E-15</v>
      </c>
      <c r="V1089">
        <f>T1089+N1089*Dt/2</f>
        <v>4.4408920985006262E-16</v>
      </c>
      <c r="W1089">
        <f t="shared" si="151"/>
        <v>-1.7415819085345172E-14</v>
      </c>
      <c r="X1089">
        <f t="shared" si="152"/>
        <v>-4.3564500539666025E-15</v>
      </c>
      <c r="Y1089">
        <f>W1089/m_</f>
        <v>-1.7415819085345172E-14</v>
      </c>
      <c r="Z1089">
        <f>X1089/m_</f>
        <v>-4.3564500539666025E-15</v>
      </c>
      <c r="AA1089">
        <f>Q1089*Dt</f>
        <v>-1.927412255947597</v>
      </c>
      <c r="AB1089">
        <f>R1089*Dt</f>
        <v>-0.69547458229828407</v>
      </c>
      <c r="AC1089">
        <f>Y1089*Dt</f>
        <v>-1.7415819085345172E-15</v>
      </c>
      <c r="AD1089">
        <f>Z1089*Dt</f>
        <v>-4.3564500539666027E-16</v>
      </c>
    </row>
    <row r="1090" spans="6:30" x14ac:dyDescent="0.25">
      <c r="F1090">
        <f>F1089+Dt</f>
        <v>107.39999999999817</v>
      </c>
      <c r="G1090">
        <f t="shared" si="144"/>
        <v>6376496.2750793751</v>
      </c>
      <c r="H1090">
        <f t="shared" si="145"/>
        <v>5997970.7789317649</v>
      </c>
      <c r="I1090">
        <f t="shared" si="146"/>
        <v>2164266.9154200526</v>
      </c>
      <c r="J1090">
        <f>-G_*M*m_/(POWER(G1090,2))</f>
        <v>-9.8098597245285521</v>
      </c>
      <c r="K1090">
        <f t="shared" si="147"/>
        <v>-9.2275207943110473</v>
      </c>
      <c r="L1090">
        <f t="shared" si="148"/>
        <v>-3.3295957420510729</v>
      </c>
      <c r="M1090">
        <f t="shared" si="149"/>
        <v>-18.812746816281191</v>
      </c>
      <c r="N1090">
        <f t="shared" si="150"/>
        <v>-6.788266142874801</v>
      </c>
      <c r="O1090">
        <f>K1090/m_</f>
        <v>-9.2275207943110473</v>
      </c>
      <c r="P1090">
        <f>L1090/m_</f>
        <v>-3.3295957420510729</v>
      </c>
      <c r="Q1090">
        <f>M1090+O1090*Dt/2</f>
        <v>-19.274122855996744</v>
      </c>
      <c r="R1090">
        <f>N1090+P1090*Dt/2</f>
        <v>-6.9547459299773546</v>
      </c>
      <c r="S1090">
        <f>x/r_</f>
        <v>0.94063734081406147</v>
      </c>
      <c r="T1090">
        <f>y/r_</f>
        <v>0.33941330714374052</v>
      </c>
      <c r="U1090">
        <f>S1090+M1090*Dt/2</f>
        <v>1.8873791418627661E-15</v>
      </c>
      <c r="V1090">
        <f>T1090+N1090*Dt/2</f>
        <v>4.4408920985006262E-16</v>
      </c>
      <c r="W1090">
        <f t="shared" si="151"/>
        <v>-1.7415830278287613E-14</v>
      </c>
      <c r="X1090">
        <f t="shared" si="152"/>
        <v>-4.3564528538058376E-15</v>
      </c>
      <c r="Y1090">
        <f>W1090/m_</f>
        <v>-1.7415830278287613E-14</v>
      </c>
      <c r="Z1090">
        <f>X1090/m_</f>
        <v>-4.3564528538058376E-15</v>
      </c>
      <c r="AA1090">
        <f>Q1090*Dt</f>
        <v>-1.9274122855996745</v>
      </c>
      <c r="AB1090">
        <f>R1090*Dt</f>
        <v>-0.69547459299773551</v>
      </c>
      <c r="AC1090">
        <f>Y1090*Dt</f>
        <v>-1.7415830278287614E-15</v>
      </c>
      <c r="AD1090">
        <f>Z1090*Dt</f>
        <v>-4.3564528538058377E-16</v>
      </c>
    </row>
    <row r="1091" spans="6:30" x14ac:dyDescent="0.25">
      <c r="F1091">
        <f>F1090+Dt</f>
        <v>107.49999999999817</v>
      </c>
      <c r="G1091">
        <f t="shared" si="144"/>
        <v>6376494.2260300769</v>
      </c>
      <c r="H1091">
        <f t="shared" si="145"/>
        <v>5997968.8515194794</v>
      </c>
      <c r="I1091">
        <f t="shared" si="146"/>
        <v>2164266.2199454596</v>
      </c>
      <c r="J1091">
        <f>-G_*M*m_/(POWER(G1091,2))</f>
        <v>-9.8098660292121931</v>
      </c>
      <c r="K1091">
        <f t="shared" si="147"/>
        <v>-9.2275267247323125</v>
      </c>
      <c r="L1091">
        <f t="shared" si="148"/>
        <v>-3.3295978819434606</v>
      </c>
      <c r="M1091">
        <f t="shared" si="149"/>
        <v>-18.812746816281191</v>
      </c>
      <c r="N1091">
        <f t="shared" si="150"/>
        <v>-6.788266142874801</v>
      </c>
      <c r="O1091">
        <f>K1091/m_</f>
        <v>-9.2275267247323125</v>
      </c>
      <c r="P1091">
        <f>L1091/m_</f>
        <v>-3.3295978819434606</v>
      </c>
      <c r="Q1091">
        <f>M1091+O1091*Dt/2</f>
        <v>-19.274123152517806</v>
      </c>
      <c r="R1091">
        <f>N1091+P1091*Dt/2</f>
        <v>-6.954746036971974</v>
      </c>
      <c r="S1091">
        <f>x/r_</f>
        <v>0.94063734081406147</v>
      </c>
      <c r="T1091">
        <f>y/r_</f>
        <v>0.33941330714374052</v>
      </c>
      <c r="U1091">
        <f>S1091+M1091*Dt/2</f>
        <v>1.8873791418627661E-15</v>
      </c>
      <c r="V1091">
        <f>T1091+N1091*Dt/2</f>
        <v>4.4408920985006262E-16</v>
      </c>
      <c r="W1091">
        <f t="shared" si="151"/>
        <v>-1.7415841471241013E-14</v>
      </c>
      <c r="X1091">
        <f t="shared" si="152"/>
        <v>-4.3564556536478141E-15</v>
      </c>
      <c r="Y1091">
        <f>W1091/m_</f>
        <v>-1.7415841471241013E-14</v>
      </c>
      <c r="Z1091">
        <f>X1091/m_</f>
        <v>-4.3564556536478141E-15</v>
      </c>
      <c r="AA1091">
        <f>Q1091*Dt</f>
        <v>-1.9274123152517806</v>
      </c>
      <c r="AB1091">
        <f>R1091*Dt</f>
        <v>-0.69547460369719749</v>
      </c>
      <c r="AC1091">
        <f>Y1091*Dt</f>
        <v>-1.7415841471241013E-15</v>
      </c>
      <c r="AD1091">
        <f>Z1091*Dt</f>
        <v>-4.3564556536478141E-16</v>
      </c>
    </row>
    <row r="1092" spans="6:30" x14ac:dyDescent="0.25">
      <c r="F1092">
        <f>F1091+Dt</f>
        <v>107.59999999999816</v>
      </c>
      <c r="G1092">
        <f t="shared" si="144"/>
        <v>6376492.1769807469</v>
      </c>
      <c r="H1092">
        <f t="shared" si="145"/>
        <v>5997966.9241071641</v>
      </c>
      <c r="I1092">
        <f t="shared" si="146"/>
        <v>2164265.5244708559</v>
      </c>
      <c r="J1092">
        <f>-G_*M*m_/(POWER(G1092,2))</f>
        <v>-9.8098723339020086</v>
      </c>
      <c r="K1092">
        <f t="shared" si="147"/>
        <v>-9.2275326551593846</v>
      </c>
      <c r="L1092">
        <f t="shared" si="148"/>
        <v>-3.3296000218379431</v>
      </c>
      <c r="M1092">
        <f t="shared" si="149"/>
        <v>-18.812746816281191</v>
      </c>
      <c r="N1092">
        <f t="shared" si="150"/>
        <v>-6.788266142874801</v>
      </c>
      <c r="O1092">
        <f>K1092/m_</f>
        <v>-9.2275326551593846</v>
      </c>
      <c r="P1092">
        <f>L1092/m_</f>
        <v>-3.3296000218379431</v>
      </c>
      <c r="Q1092">
        <f>M1092+O1092*Dt/2</f>
        <v>-19.274123449039159</v>
      </c>
      <c r="R1092">
        <f>N1092+P1092*Dt/2</f>
        <v>-6.9547461439666982</v>
      </c>
      <c r="S1092">
        <f>x/r_</f>
        <v>0.94063734081406147</v>
      </c>
      <c r="T1092">
        <f>y/r_</f>
        <v>0.33941330714374052</v>
      </c>
      <c r="U1092">
        <f>S1092+M1092*Dt/2</f>
        <v>1.8873791418627661E-15</v>
      </c>
      <c r="V1092">
        <f>T1092+N1092*Dt/2</f>
        <v>4.4408920985006262E-16</v>
      </c>
      <c r="W1092">
        <f t="shared" si="151"/>
        <v>-1.7415852664205372E-14</v>
      </c>
      <c r="X1092">
        <f t="shared" si="152"/>
        <v>-4.3564584534925326E-15</v>
      </c>
      <c r="Y1092">
        <f>W1092/m_</f>
        <v>-1.7415852664205372E-14</v>
      </c>
      <c r="Z1092">
        <f>X1092/m_</f>
        <v>-4.3564584534925326E-15</v>
      </c>
      <c r="AA1092">
        <f>Q1092*Dt</f>
        <v>-1.927412344903916</v>
      </c>
      <c r="AB1092">
        <f>R1092*Dt</f>
        <v>-0.69547461439666991</v>
      </c>
      <c r="AC1092">
        <f>Y1092*Dt</f>
        <v>-1.7415852664205374E-15</v>
      </c>
      <c r="AD1092">
        <f>Z1092*Dt</f>
        <v>-4.3564584534925327E-16</v>
      </c>
    </row>
    <row r="1093" spans="6:30" x14ac:dyDescent="0.25">
      <c r="F1093">
        <f>F1092+Dt</f>
        <v>107.69999999999816</v>
      </c>
      <c r="G1093">
        <f t="shared" si="144"/>
        <v>6376490.1279313853</v>
      </c>
      <c r="H1093">
        <f t="shared" si="145"/>
        <v>5997964.9966948191</v>
      </c>
      <c r="I1093">
        <f t="shared" si="146"/>
        <v>2164264.8289962416</v>
      </c>
      <c r="J1093">
        <f>-G_*M*m_/(POWER(G1093,2))</f>
        <v>-9.8098786385979988</v>
      </c>
      <c r="K1093">
        <f t="shared" si="147"/>
        <v>-9.2275385855922654</v>
      </c>
      <c r="L1093">
        <f t="shared" si="148"/>
        <v>-3.3296021617345222</v>
      </c>
      <c r="M1093">
        <f t="shared" si="149"/>
        <v>-18.812746816281191</v>
      </c>
      <c r="N1093">
        <f t="shared" si="150"/>
        <v>-6.788266142874801</v>
      </c>
      <c r="O1093">
        <f>K1093/m_</f>
        <v>-9.2275385855922654</v>
      </c>
      <c r="P1093">
        <f>L1093/m_</f>
        <v>-3.3296021617345222</v>
      </c>
      <c r="Q1093">
        <f>M1093+O1093*Dt/2</f>
        <v>-19.274123745560804</v>
      </c>
      <c r="R1093">
        <f>N1093+P1093*Dt/2</f>
        <v>-6.9547462509615272</v>
      </c>
      <c r="S1093">
        <f>x/r_</f>
        <v>0.94063734081406147</v>
      </c>
      <c r="T1093">
        <f>y/r_</f>
        <v>0.33941330714374052</v>
      </c>
      <c r="U1093">
        <f>S1093+M1093*Dt/2</f>
        <v>1.8873791418627661E-15</v>
      </c>
      <c r="V1093">
        <f>T1093+N1093*Dt/2</f>
        <v>4.4408920985006262E-16</v>
      </c>
      <c r="W1093">
        <f t="shared" si="151"/>
        <v>-1.7415863857180693E-14</v>
      </c>
      <c r="X1093">
        <f t="shared" si="152"/>
        <v>-4.3564612533399933E-15</v>
      </c>
      <c r="Y1093">
        <f>W1093/m_</f>
        <v>-1.7415863857180693E-14</v>
      </c>
      <c r="Z1093">
        <f>X1093/m_</f>
        <v>-4.3564612533399933E-15</v>
      </c>
      <c r="AA1093">
        <f>Q1093*Dt</f>
        <v>-1.9274123745560805</v>
      </c>
      <c r="AB1093">
        <f>R1093*Dt</f>
        <v>-0.69547462509615277</v>
      </c>
      <c r="AC1093">
        <f>Y1093*Dt</f>
        <v>-1.7415863857180693E-15</v>
      </c>
      <c r="AD1093">
        <f>Z1093*Dt</f>
        <v>-4.3564612533399937E-16</v>
      </c>
    </row>
    <row r="1094" spans="6:30" x14ac:dyDescent="0.25">
      <c r="F1094">
        <f>F1093+Dt</f>
        <v>107.79999999999815</v>
      </c>
      <c r="G1094">
        <f t="shared" si="144"/>
        <v>6376488.0788819911</v>
      </c>
      <c r="H1094">
        <f t="shared" si="145"/>
        <v>5997963.0692824442</v>
      </c>
      <c r="I1094">
        <f t="shared" si="146"/>
        <v>2164264.1335216165</v>
      </c>
      <c r="J1094">
        <f>-G_*M*m_/(POWER(G1094,2))</f>
        <v>-9.8098849433001671</v>
      </c>
      <c r="K1094">
        <f t="shared" si="147"/>
        <v>-9.2275445160309602</v>
      </c>
      <c r="L1094">
        <f t="shared" si="148"/>
        <v>-3.3296043016331982</v>
      </c>
      <c r="M1094">
        <f t="shared" si="149"/>
        <v>-18.812746816281191</v>
      </c>
      <c r="N1094">
        <f t="shared" si="150"/>
        <v>-6.788266142874801</v>
      </c>
      <c r="O1094">
        <f>K1094/m_</f>
        <v>-9.2275445160309602</v>
      </c>
      <c r="P1094">
        <f>L1094/m_</f>
        <v>-3.3296043016331982</v>
      </c>
      <c r="Q1094">
        <f>M1094+O1094*Dt/2</f>
        <v>-19.27412404208274</v>
      </c>
      <c r="R1094">
        <f>N1094+P1094*Dt/2</f>
        <v>-6.954746357956461</v>
      </c>
      <c r="S1094">
        <f>x/r_</f>
        <v>0.94063734081406147</v>
      </c>
      <c r="T1094">
        <f>y/r_</f>
        <v>0.33941330714374052</v>
      </c>
      <c r="U1094">
        <f>S1094+M1094*Dt/2</f>
        <v>1.8873791418627661E-15</v>
      </c>
      <c r="V1094">
        <f>T1094+N1094*Dt/2</f>
        <v>4.4408920985006262E-16</v>
      </c>
      <c r="W1094">
        <f t="shared" si="151"/>
        <v>-1.7415875050166985E-14</v>
      </c>
      <c r="X1094">
        <f t="shared" si="152"/>
        <v>-4.3564640531901975E-15</v>
      </c>
      <c r="Y1094">
        <f>W1094/m_</f>
        <v>-1.7415875050166985E-14</v>
      </c>
      <c r="Z1094">
        <f>X1094/m_</f>
        <v>-4.3564640531901975E-15</v>
      </c>
      <c r="AA1094">
        <f>Q1094*Dt</f>
        <v>-1.9274124042082741</v>
      </c>
      <c r="AB1094">
        <f>R1094*Dt</f>
        <v>-0.69547463579564617</v>
      </c>
      <c r="AC1094">
        <f>Y1094*Dt</f>
        <v>-1.7415875050166986E-15</v>
      </c>
      <c r="AD1094">
        <f>Z1094*Dt</f>
        <v>-4.3564640531901978E-16</v>
      </c>
    </row>
    <row r="1095" spans="6:30" x14ac:dyDescent="0.25">
      <c r="F1095">
        <f>F1094+Dt</f>
        <v>107.89999999999814</v>
      </c>
      <c r="G1095">
        <f t="shared" si="144"/>
        <v>6376486.0298325671</v>
      </c>
      <c r="H1095">
        <f t="shared" si="145"/>
        <v>5997961.1418700404</v>
      </c>
      <c r="I1095">
        <f t="shared" si="146"/>
        <v>2164263.4380469806</v>
      </c>
      <c r="J1095">
        <f>-G_*M*m_/(POWER(G1095,2))</f>
        <v>-9.8098912480085083</v>
      </c>
      <c r="K1095">
        <f t="shared" si="147"/>
        <v>-9.2275504464754583</v>
      </c>
      <c r="L1095">
        <f t="shared" si="148"/>
        <v>-3.329606441533969</v>
      </c>
      <c r="M1095">
        <f t="shared" si="149"/>
        <v>-18.812746816281191</v>
      </c>
      <c r="N1095">
        <f t="shared" si="150"/>
        <v>-6.788266142874801</v>
      </c>
      <c r="O1095">
        <f>K1095/m_</f>
        <v>-9.2275504464754583</v>
      </c>
      <c r="P1095">
        <f>L1095/m_</f>
        <v>-3.329606441533969</v>
      </c>
      <c r="Q1095">
        <f>M1095+O1095*Dt/2</f>
        <v>-19.274124338604963</v>
      </c>
      <c r="R1095">
        <f>N1095+P1095*Dt/2</f>
        <v>-6.9547464649514996</v>
      </c>
      <c r="S1095">
        <f>x/r_</f>
        <v>0.94063734081406147</v>
      </c>
      <c r="T1095">
        <f>y/r_</f>
        <v>0.33941330714374052</v>
      </c>
      <c r="U1095">
        <f>S1095+M1095*Dt/2</f>
        <v>1.8873791418627661E-15</v>
      </c>
      <c r="V1095">
        <f>T1095+N1095*Dt/2</f>
        <v>4.4408920985006262E-16</v>
      </c>
      <c r="W1095">
        <f t="shared" si="151"/>
        <v>-1.7415886243164234E-14</v>
      </c>
      <c r="X1095">
        <f t="shared" si="152"/>
        <v>-4.3564668530431431E-15</v>
      </c>
      <c r="Y1095">
        <f>W1095/m_</f>
        <v>-1.7415886243164234E-14</v>
      </c>
      <c r="Z1095">
        <f>X1095/m_</f>
        <v>-4.3564668530431431E-15</v>
      </c>
      <c r="AA1095">
        <f>Q1095*Dt</f>
        <v>-1.9274124338604963</v>
      </c>
      <c r="AB1095">
        <f>R1095*Dt</f>
        <v>-0.69547464649515001</v>
      </c>
      <c r="AC1095">
        <f>Y1095*Dt</f>
        <v>-1.7415886243164234E-15</v>
      </c>
      <c r="AD1095">
        <f>Z1095*Dt</f>
        <v>-4.3564668530431433E-16</v>
      </c>
    </row>
    <row r="1096" spans="6:30" x14ac:dyDescent="0.25">
      <c r="F1096">
        <f>F1095+Dt</f>
        <v>107.99999999999814</v>
      </c>
      <c r="G1096">
        <f t="shared" si="144"/>
        <v>6376483.9807831114</v>
      </c>
      <c r="H1096">
        <f t="shared" si="145"/>
        <v>5997959.2144576069</v>
      </c>
      <c r="I1096">
        <f t="shared" si="146"/>
        <v>2164262.7425723341</v>
      </c>
      <c r="J1096">
        <f>-G_*M*m_/(POWER(G1096,2))</f>
        <v>-9.8098975527230223</v>
      </c>
      <c r="K1096">
        <f t="shared" si="147"/>
        <v>-9.2275563769257634</v>
      </c>
      <c r="L1096">
        <f t="shared" si="148"/>
        <v>-3.3296085814368346</v>
      </c>
      <c r="M1096">
        <f t="shared" si="149"/>
        <v>-18.812746816281191</v>
      </c>
      <c r="N1096">
        <f t="shared" si="150"/>
        <v>-6.788266142874801</v>
      </c>
      <c r="O1096">
        <f>K1096/m_</f>
        <v>-9.2275563769257634</v>
      </c>
      <c r="P1096">
        <f>L1096/m_</f>
        <v>-3.3296085814368346</v>
      </c>
      <c r="Q1096">
        <f>M1096+O1096*Dt/2</f>
        <v>-19.274124635127478</v>
      </c>
      <c r="R1096">
        <f>N1096+P1096*Dt/2</f>
        <v>-6.954746571946643</v>
      </c>
      <c r="S1096">
        <f>x/r_</f>
        <v>0.94063734081406147</v>
      </c>
      <c r="T1096">
        <f>y/r_</f>
        <v>0.33941330714374052</v>
      </c>
      <c r="U1096">
        <f>S1096+M1096*Dt/2</f>
        <v>1.8873791418627661E-15</v>
      </c>
      <c r="V1096">
        <f>T1096+N1096*Dt/2</f>
        <v>4.4408920985006262E-16</v>
      </c>
      <c r="W1096">
        <f t="shared" si="151"/>
        <v>-1.7415897436172444E-14</v>
      </c>
      <c r="X1096">
        <f t="shared" si="152"/>
        <v>-4.35646965289883E-15</v>
      </c>
      <c r="Y1096">
        <f>W1096/m_</f>
        <v>-1.7415897436172444E-14</v>
      </c>
      <c r="Z1096">
        <f>X1096/m_</f>
        <v>-4.35646965289883E-15</v>
      </c>
      <c r="AA1096">
        <f>Q1096*Dt</f>
        <v>-1.9274124635127479</v>
      </c>
      <c r="AB1096">
        <f>R1096*Dt</f>
        <v>-0.69547465719466439</v>
      </c>
      <c r="AC1096">
        <f>Y1096*Dt</f>
        <v>-1.7415897436172444E-15</v>
      </c>
      <c r="AD1096">
        <f>Z1096*Dt</f>
        <v>-4.3564696528988301E-16</v>
      </c>
    </row>
    <row r="1097" spans="6:30" x14ac:dyDescent="0.25">
      <c r="F1097">
        <f>F1096+Dt</f>
        <v>108.09999999999813</v>
      </c>
      <c r="G1097">
        <f t="shared" si="144"/>
        <v>6376481.9317336241</v>
      </c>
      <c r="H1097">
        <f t="shared" si="145"/>
        <v>5997957.2870451435</v>
      </c>
      <c r="I1097">
        <f t="shared" si="146"/>
        <v>2164262.0470976769</v>
      </c>
      <c r="J1097">
        <f>-G_*M*m_/(POWER(G1097,2))</f>
        <v>-9.809903857443711</v>
      </c>
      <c r="K1097">
        <f t="shared" si="147"/>
        <v>-9.2275623073818771</v>
      </c>
      <c r="L1097">
        <f t="shared" si="148"/>
        <v>-3.3296107213417967</v>
      </c>
      <c r="M1097">
        <f t="shared" si="149"/>
        <v>-18.812746816281191</v>
      </c>
      <c r="N1097">
        <f t="shared" si="150"/>
        <v>-6.788266142874801</v>
      </c>
      <c r="O1097">
        <f>K1097/m_</f>
        <v>-9.2275623073818771</v>
      </c>
      <c r="P1097">
        <f>L1097/m_</f>
        <v>-3.3296107213417967</v>
      </c>
      <c r="Q1097">
        <f>M1097+O1097*Dt/2</f>
        <v>-19.274124931650285</v>
      </c>
      <c r="R1097">
        <f>N1097+P1097*Dt/2</f>
        <v>-6.9547466789418912</v>
      </c>
      <c r="S1097">
        <f>x/r_</f>
        <v>0.94063734081406147</v>
      </c>
      <c r="T1097">
        <f>y/r_</f>
        <v>0.33941330714374052</v>
      </c>
      <c r="U1097">
        <f>S1097+M1097*Dt/2</f>
        <v>1.8873791418627661E-15</v>
      </c>
      <c r="V1097">
        <f>T1097+N1097*Dt/2</f>
        <v>4.4408920985006262E-16</v>
      </c>
      <c r="W1097">
        <f t="shared" si="151"/>
        <v>-1.7415908629191613E-14</v>
      </c>
      <c r="X1097">
        <f t="shared" si="152"/>
        <v>-4.3564724527572589E-15</v>
      </c>
      <c r="Y1097">
        <f>W1097/m_</f>
        <v>-1.7415908629191613E-14</v>
      </c>
      <c r="Z1097">
        <f>X1097/m_</f>
        <v>-4.3564724527572589E-15</v>
      </c>
      <c r="AA1097">
        <f>Q1097*Dt</f>
        <v>-1.9274124931650285</v>
      </c>
      <c r="AB1097">
        <f>R1097*Dt</f>
        <v>-0.69547466789418921</v>
      </c>
      <c r="AC1097">
        <f>Y1097*Dt</f>
        <v>-1.7415908629191614E-15</v>
      </c>
      <c r="AD1097">
        <f>Z1097*Dt</f>
        <v>-4.3564724527572591E-16</v>
      </c>
    </row>
    <row r="1098" spans="6:30" x14ac:dyDescent="0.25">
      <c r="F1098">
        <f>F1097+Dt</f>
        <v>108.19999999999813</v>
      </c>
      <c r="G1098">
        <f t="shared" si="144"/>
        <v>6376479.8826841051</v>
      </c>
      <c r="H1098">
        <f t="shared" si="145"/>
        <v>5997955.3596326504</v>
      </c>
      <c r="I1098">
        <f t="shared" si="146"/>
        <v>2164261.351623009</v>
      </c>
      <c r="J1098">
        <f>-G_*M*m_/(POWER(G1098,2))</f>
        <v>-9.809910162170576</v>
      </c>
      <c r="K1098">
        <f t="shared" si="147"/>
        <v>-9.2275682378437995</v>
      </c>
      <c r="L1098">
        <f t="shared" si="148"/>
        <v>-3.329612861248854</v>
      </c>
      <c r="M1098">
        <f t="shared" si="149"/>
        <v>-18.812746816281191</v>
      </c>
      <c r="N1098">
        <f t="shared" si="150"/>
        <v>-6.788266142874801</v>
      </c>
      <c r="O1098">
        <f>K1098/m_</f>
        <v>-9.2275682378437995</v>
      </c>
      <c r="P1098">
        <f>L1098/m_</f>
        <v>-3.329612861248854</v>
      </c>
      <c r="Q1098">
        <f>M1098+O1098*Dt/2</f>
        <v>-19.274125228173382</v>
      </c>
      <c r="R1098">
        <f>N1098+P1098*Dt/2</f>
        <v>-6.9547467859372434</v>
      </c>
      <c r="S1098">
        <f>x/r_</f>
        <v>0.94063734081406147</v>
      </c>
      <c r="T1098">
        <f>y/r_</f>
        <v>0.33941330714374052</v>
      </c>
      <c r="U1098">
        <f>S1098+M1098*Dt/2</f>
        <v>1.8873791418627661E-15</v>
      </c>
      <c r="V1098">
        <f>T1098+N1098*Dt/2</f>
        <v>4.4408920985006262E-16</v>
      </c>
      <c r="W1098">
        <f t="shared" si="151"/>
        <v>-1.7415919822221747E-14</v>
      </c>
      <c r="X1098">
        <f t="shared" si="152"/>
        <v>-4.3564752526184307E-15</v>
      </c>
      <c r="Y1098">
        <f>W1098/m_</f>
        <v>-1.7415919822221747E-14</v>
      </c>
      <c r="Z1098">
        <f>X1098/m_</f>
        <v>-4.3564752526184307E-15</v>
      </c>
      <c r="AA1098">
        <f>Q1098*Dt</f>
        <v>-1.9274125228173382</v>
      </c>
      <c r="AB1098">
        <f>R1098*Dt</f>
        <v>-0.69547467859372436</v>
      </c>
      <c r="AC1098">
        <f>Y1098*Dt</f>
        <v>-1.7415919822221748E-15</v>
      </c>
      <c r="AD1098">
        <f>Z1098*Dt</f>
        <v>-4.3564752526184309E-16</v>
      </c>
    </row>
    <row r="1099" spans="6:30" x14ac:dyDescent="0.25">
      <c r="F1099">
        <f>F1098+Dt</f>
        <v>108.29999999999812</v>
      </c>
      <c r="G1099">
        <f t="shared" si="144"/>
        <v>6376477.8336345535</v>
      </c>
      <c r="H1099">
        <f t="shared" si="145"/>
        <v>5997953.4322201274</v>
      </c>
      <c r="I1099">
        <f t="shared" si="146"/>
        <v>2164260.6561483303</v>
      </c>
      <c r="J1099">
        <f>-G_*M*m_/(POWER(G1099,2))</f>
        <v>-9.8099164669036192</v>
      </c>
      <c r="K1099">
        <f t="shared" si="147"/>
        <v>-9.227574168311536</v>
      </c>
      <c r="L1099">
        <f t="shared" si="148"/>
        <v>-3.3296150011580101</v>
      </c>
      <c r="M1099">
        <f t="shared" si="149"/>
        <v>-18.812746816281191</v>
      </c>
      <c r="N1099">
        <f t="shared" si="150"/>
        <v>-6.788266142874801</v>
      </c>
      <c r="O1099">
        <f>K1099/m_</f>
        <v>-9.227574168311536</v>
      </c>
      <c r="P1099">
        <f>L1099/m_</f>
        <v>-3.3296150011580101</v>
      </c>
      <c r="Q1099">
        <f>M1099+O1099*Dt/2</f>
        <v>-19.274125524696768</v>
      </c>
      <c r="R1099">
        <f>N1099+P1099*Dt/2</f>
        <v>-6.9547468929327012</v>
      </c>
      <c r="S1099">
        <f>x/r_</f>
        <v>0.94063734081406147</v>
      </c>
      <c r="T1099">
        <f>y/r_</f>
        <v>0.33941330714374052</v>
      </c>
      <c r="U1099">
        <f>S1099+M1099*Dt/2</f>
        <v>1.8873791418627661E-15</v>
      </c>
      <c r="V1099">
        <f>T1099+N1099*Dt/2</f>
        <v>4.4408920985006262E-16</v>
      </c>
      <c r="W1099">
        <f t="shared" si="151"/>
        <v>-1.7415931015262856E-14</v>
      </c>
      <c r="X1099">
        <f t="shared" si="152"/>
        <v>-4.3564780524823462E-15</v>
      </c>
      <c r="Y1099">
        <f>W1099/m_</f>
        <v>-1.7415931015262856E-14</v>
      </c>
      <c r="Z1099">
        <f>X1099/m_</f>
        <v>-4.3564780524823462E-15</v>
      </c>
      <c r="AA1099">
        <f>Q1099*Dt</f>
        <v>-1.9274125524696768</v>
      </c>
      <c r="AB1099">
        <f>R1099*Dt</f>
        <v>-0.69547468929327017</v>
      </c>
      <c r="AC1099">
        <f>Y1099*Dt</f>
        <v>-1.7415931015262857E-15</v>
      </c>
      <c r="AD1099">
        <f>Z1099*Dt</f>
        <v>-4.3564780524823465E-16</v>
      </c>
    </row>
    <row r="1100" spans="6:30" x14ac:dyDescent="0.25">
      <c r="F1100">
        <f>F1099+Dt</f>
        <v>108.39999999999812</v>
      </c>
      <c r="G1100">
        <f t="shared" si="144"/>
        <v>6376475.7845849711</v>
      </c>
      <c r="H1100">
        <f t="shared" si="145"/>
        <v>5997951.5048075747</v>
      </c>
      <c r="I1100">
        <f t="shared" si="146"/>
        <v>2164259.9606736409</v>
      </c>
      <c r="J1100">
        <f>-G_*M*m_/(POWER(G1100,2))</f>
        <v>-9.8099227716428352</v>
      </c>
      <c r="K1100">
        <f t="shared" si="147"/>
        <v>-9.2275800987850758</v>
      </c>
      <c r="L1100">
        <f t="shared" si="148"/>
        <v>-3.3296171410692597</v>
      </c>
      <c r="M1100">
        <f t="shared" si="149"/>
        <v>-18.812746816281191</v>
      </c>
      <c r="N1100">
        <f t="shared" si="150"/>
        <v>-6.788266142874801</v>
      </c>
      <c r="O1100">
        <f>K1100/m_</f>
        <v>-9.2275800987850758</v>
      </c>
      <c r="P1100">
        <f>L1100/m_</f>
        <v>-3.3296171410692597</v>
      </c>
      <c r="Q1100">
        <f>M1100+O1100*Dt/2</f>
        <v>-19.274125821220444</v>
      </c>
      <c r="R1100">
        <f>N1100+P1100*Dt/2</f>
        <v>-6.9547469999282638</v>
      </c>
      <c r="S1100">
        <f>x/r_</f>
        <v>0.94063734081406147</v>
      </c>
      <c r="T1100">
        <f>y/r_</f>
        <v>0.33941330714374052</v>
      </c>
      <c r="U1100">
        <f>S1100+M1100*Dt/2</f>
        <v>1.8873791418627661E-15</v>
      </c>
      <c r="V1100">
        <f>T1100+N1100*Dt/2</f>
        <v>4.4408920985006262E-16</v>
      </c>
      <c r="W1100">
        <f t="shared" si="151"/>
        <v>-1.7415942208314914E-14</v>
      </c>
      <c r="X1100">
        <f t="shared" si="152"/>
        <v>-4.3564808523490029E-15</v>
      </c>
      <c r="Y1100">
        <f>W1100/m_</f>
        <v>-1.7415942208314914E-14</v>
      </c>
      <c r="Z1100">
        <f>X1100/m_</f>
        <v>-4.3564808523490029E-15</v>
      </c>
      <c r="AA1100">
        <f>Q1100*Dt</f>
        <v>-1.9274125821220445</v>
      </c>
      <c r="AB1100">
        <f>R1100*Dt</f>
        <v>-0.69547469999282641</v>
      </c>
      <c r="AC1100">
        <f>Y1100*Dt</f>
        <v>-1.7415942208314915E-15</v>
      </c>
      <c r="AD1100">
        <f>Z1100*Dt</f>
        <v>-4.3564808523490033E-16</v>
      </c>
    </row>
    <row r="1101" spans="6:30" x14ac:dyDescent="0.25">
      <c r="F1101">
        <f>F1100+Dt</f>
        <v>108.49999999999811</v>
      </c>
      <c r="G1101">
        <f t="shared" si="144"/>
        <v>6376473.7355353571</v>
      </c>
      <c r="H1101">
        <f t="shared" si="145"/>
        <v>5997949.5773949921</v>
      </c>
      <c r="I1101">
        <f t="shared" si="146"/>
        <v>2164259.2651989409</v>
      </c>
      <c r="J1101">
        <f>-G_*M*m_/(POWER(G1101,2))</f>
        <v>-9.8099290763882259</v>
      </c>
      <c r="K1101">
        <f t="shared" si="147"/>
        <v>-9.2275860292644261</v>
      </c>
      <c r="L1101">
        <f t="shared" si="148"/>
        <v>-3.3296192809826057</v>
      </c>
      <c r="M1101">
        <f t="shared" si="149"/>
        <v>-18.812746816281191</v>
      </c>
      <c r="N1101">
        <f t="shared" si="150"/>
        <v>-6.788266142874801</v>
      </c>
      <c r="O1101">
        <f>K1101/m_</f>
        <v>-9.2275860292644261</v>
      </c>
      <c r="P1101">
        <f>L1101/m_</f>
        <v>-3.3296192809826057</v>
      </c>
      <c r="Q1101">
        <f>M1101+O1101*Dt/2</f>
        <v>-19.274126117744412</v>
      </c>
      <c r="R1101">
        <f>N1101+P1101*Dt/2</f>
        <v>-6.9547471069239313</v>
      </c>
      <c r="S1101">
        <f>x/r_</f>
        <v>0.94063734081406147</v>
      </c>
      <c r="T1101">
        <f>y/r_</f>
        <v>0.33941330714374052</v>
      </c>
      <c r="U1101">
        <f>S1101+M1101*Dt/2</f>
        <v>1.8873791418627661E-15</v>
      </c>
      <c r="V1101">
        <f>T1101+N1101*Dt/2</f>
        <v>4.4408920985006262E-16</v>
      </c>
      <c r="W1101">
        <f t="shared" si="151"/>
        <v>-1.7415953401377941E-14</v>
      </c>
      <c r="X1101">
        <f t="shared" si="152"/>
        <v>-4.3564836522184018E-15</v>
      </c>
      <c r="Y1101">
        <f>W1101/m_</f>
        <v>-1.7415953401377941E-14</v>
      </c>
      <c r="Z1101">
        <f>X1101/m_</f>
        <v>-4.3564836522184018E-15</v>
      </c>
      <c r="AA1101">
        <f>Q1101*Dt</f>
        <v>-1.9274126117744412</v>
      </c>
      <c r="AB1101">
        <f>R1101*Dt</f>
        <v>-0.69547471069239319</v>
      </c>
      <c r="AC1101">
        <f>Y1101*Dt</f>
        <v>-1.7415953401377941E-15</v>
      </c>
      <c r="AD1101">
        <f>Z1101*Dt</f>
        <v>-4.356483652218402E-16</v>
      </c>
    </row>
    <row r="1102" spans="6:30" x14ac:dyDescent="0.25">
      <c r="F1102">
        <f>F1101+Dt</f>
        <v>108.5999999999981</v>
      </c>
      <c r="G1102">
        <f t="shared" si="144"/>
        <v>6376471.6864857115</v>
      </c>
      <c r="H1102">
        <f t="shared" si="145"/>
        <v>5997947.6499823807</v>
      </c>
      <c r="I1102">
        <f t="shared" si="146"/>
        <v>2164258.5697242301</v>
      </c>
      <c r="J1102">
        <f>-G_*M*m_/(POWER(G1102,2))</f>
        <v>-9.8099353811397911</v>
      </c>
      <c r="K1102">
        <f t="shared" si="147"/>
        <v>-9.2275919597495832</v>
      </c>
      <c r="L1102">
        <f t="shared" si="148"/>
        <v>-3.3296214208980479</v>
      </c>
      <c r="M1102">
        <f t="shared" si="149"/>
        <v>-18.812746816281191</v>
      </c>
      <c r="N1102">
        <f t="shared" si="150"/>
        <v>-6.788266142874801</v>
      </c>
      <c r="O1102">
        <f>K1102/m_</f>
        <v>-9.2275919597495832</v>
      </c>
      <c r="P1102">
        <f>L1102/m_</f>
        <v>-3.3296214208980479</v>
      </c>
      <c r="Q1102">
        <f>M1102+O1102*Dt/2</f>
        <v>-19.274126414268672</v>
      </c>
      <c r="R1102">
        <f>N1102+P1102*Dt/2</f>
        <v>-6.9547472139197035</v>
      </c>
      <c r="S1102">
        <f>x/r_</f>
        <v>0.94063734081406147</v>
      </c>
      <c r="T1102">
        <f>y/r_</f>
        <v>0.33941330714374052</v>
      </c>
      <c r="U1102">
        <f>S1102+M1102*Dt/2</f>
        <v>1.8873791418627661E-15</v>
      </c>
      <c r="V1102">
        <f>T1102+N1102*Dt/2</f>
        <v>4.4408920985006262E-16</v>
      </c>
      <c r="W1102">
        <f t="shared" si="151"/>
        <v>-1.7415964594451929E-14</v>
      </c>
      <c r="X1102">
        <f t="shared" si="152"/>
        <v>-4.3564864520905427E-15</v>
      </c>
      <c r="Y1102">
        <f>W1102/m_</f>
        <v>-1.7415964594451929E-14</v>
      </c>
      <c r="Z1102">
        <f>X1102/m_</f>
        <v>-4.3564864520905427E-15</v>
      </c>
      <c r="AA1102">
        <f>Q1102*Dt</f>
        <v>-1.9274126414268673</v>
      </c>
      <c r="AB1102">
        <f>R1102*Dt</f>
        <v>-0.69547472139197042</v>
      </c>
      <c r="AC1102">
        <f>Y1102*Dt</f>
        <v>-1.7415964594451929E-15</v>
      </c>
      <c r="AD1102">
        <f>Z1102*Dt</f>
        <v>-4.3564864520905429E-16</v>
      </c>
    </row>
    <row r="1103" spans="6:30" x14ac:dyDescent="0.25">
      <c r="F1103">
        <f>F1102+Dt</f>
        <v>108.6999999999981</v>
      </c>
      <c r="G1103">
        <f t="shared" si="144"/>
        <v>6376469.6374360342</v>
      </c>
      <c r="H1103">
        <f t="shared" si="145"/>
        <v>5997945.7225697394</v>
      </c>
      <c r="I1103">
        <f t="shared" si="146"/>
        <v>2164257.8742495086</v>
      </c>
      <c r="J1103">
        <f>-G_*M*m_/(POWER(G1103,2))</f>
        <v>-9.8099416858975363</v>
      </c>
      <c r="K1103">
        <f t="shared" si="147"/>
        <v>-9.2275978902405544</v>
      </c>
      <c r="L1103">
        <f t="shared" si="148"/>
        <v>-3.3296235608155871</v>
      </c>
      <c r="M1103">
        <f t="shared" si="149"/>
        <v>-18.812746816281191</v>
      </c>
      <c r="N1103">
        <f t="shared" si="150"/>
        <v>-6.788266142874801</v>
      </c>
      <c r="O1103">
        <f>K1103/m_</f>
        <v>-9.2275978902405544</v>
      </c>
      <c r="P1103">
        <f>L1103/m_</f>
        <v>-3.3296235608155871</v>
      </c>
      <c r="Q1103">
        <f>M1103+O1103*Dt/2</f>
        <v>-19.274126710793219</v>
      </c>
      <c r="R1103">
        <f>N1103+P1103*Dt/2</f>
        <v>-6.9547473209155806</v>
      </c>
      <c r="S1103">
        <f>x/r_</f>
        <v>0.94063734081406147</v>
      </c>
      <c r="T1103">
        <f>y/r_</f>
        <v>0.33941330714374052</v>
      </c>
      <c r="U1103">
        <f>S1103+M1103*Dt/2</f>
        <v>1.8873791418627661E-15</v>
      </c>
      <c r="V1103">
        <f>T1103+N1103*Dt/2</f>
        <v>4.4408920985006262E-16</v>
      </c>
      <c r="W1103">
        <f t="shared" si="151"/>
        <v>-1.7415975787536889E-14</v>
      </c>
      <c r="X1103">
        <f t="shared" si="152"/>
        <v>-4.3564892519654281E-15</v>
      </c>
      <c r="Y1103">
        <f>W1103/m_</f>
        <v>-1.7415975787536889E-14</v>
      </c>
      <c r="Z1103">
        <f>X1103/m_</f>
        <v>-4.3564892519654281E-15</v>
      </c>
      <c r="AA1103">
        <f>Q1103*Dt</f>
        <v>-1.927412671079322</v>
      </c>
      <c r="AB1103">
        <f>R1103*Dt</f>
        <v>-0.69547473209155808</v>
      </c>
      <c r="AC1103">
        <f>Y1103*Dt</f>
        <v>-1.7415975787536891E-15</v>
      </c>
      <c r="AD1103">
        <f>Z1103*Dt</f>
        <v>-4.3564892519654281E-16</v>
      </c>
    </row>
    <row r="1104" spans="6:30" x14ac:dyDescent="0.25">
      <c r="F1104">
        <f>F1103+Dt</f>
        <v>108.79999999999809</v>
      </c>
      <c r="G1104">
        <f t="shared" si="144"/>
        <v>6376467.588386327</v>
      </c>
      <c r="H1104">
        <f t="shared" si="145"/>
        <v>5997943.7951570684</v>
      </c>
      <c r="I1104">
        <f t="shared" si="146"/>
        <v>2164257.1787747764</v>
      </c>
      <c r="J1104">
        <f>-G_*M*m_/(POWER(G1104,2))</f>
        <v>-9.8099479906614455</v>
      </c>
      <c r="K1104">
        <f t="shared" si="147"/>
        <v>-9.2276038207373219</v>
      </c>
      <c r="L1104">
        <f t="shared" si="148"/>
        <v>-3.3296257007352175</v>
      </c>
      <c r="M1104">
        <f t="shared" si="149"/>
        <v>-18.812746816281191</v>
      </c>
      <c r="N1104">
        <f t="shared" si="150"/>
        <v>-6.788266142874801</v>
      </c>
      <c r="O1104">
        <f>K1104/m_</f>
        <v>-9.2276038207373219</v>
      </c>
      <c r="P1104">
        <f>L1104/m_</f>
        <v>-3.3296257007352175</v>
      </c>
      <c r="Q1104">
        <f>M1104+O1104*Dt/2</f>
        <v>-19.274127007318057</v>
      </c>
      <c r="R1104">
        <f>N1104+P1104*Dt/2</f>
        <v>-6.9547474279115615</v>
      </c>
      <c r="S1104">
        <f>x/r_</f>
        <v>0.94063734081406147</v>
      </c>
      <c r="T1104">
        <f>y/r_</f>
        <v>0.33941330714374052</v>
      </c>
      <c r="U1104">
        <f>S1104+M1104*Dt/2</f>
        <v>1.8873791418627661E-15</v>
      </c>
      <c r="V1104">
        <f>T1104+N1104*Dt/2</f>
        <v>4.4408920985006262E-16</v>
      </c>
      <c r="W1104">
        <f t="shared" si="151"/>
        <v>-1.7415986980632789E-14</v>
      </c>
      <c r="X1104">
        <f t="shared" si="152"/>
        <v>-4.3564920518430508E-15</v>
      </c>
      <c r="Y1104">
        <f>W1104/m_</f>
        <v>-1.7415986980632789E-14</v>
      </c>
      <c r="Z1104">
        <f>X1104/m_</f>
        <v>-4.3564920518430508E-15</v>
      </c>
      <c r="AA1104">
        <f>Q1104*Dt</f>
        <v>-1.9274127007318058</v>
      </c>
      <c r="AB1104">
        <f>R1104*Dt</f>
        <v>-0.69547474279115618</v>
      </c>
      <c r="AC1104">
        <f>Y1104*Dt</f>
        <v>-1.741598698063279E-15</v>
      </c>
      <c r="AD1104">
        <f>Z1104*Dt</f>
        <v>-4.3564920518430511E-16</v>
      </c>
    </row>
    <row r="1105" spans="6:30" x14ac:dyDescent="0.25">
      <c r="F1105">
        <f>F1104+Dt</f>
        <v>108.89999999999809</v>
      </c>
      <c r="G1105">
        <f t="shared" si="144"/>
        <v>6376465.5393365854</v>
      </c>
      <c r="H1105">
        <f t="shared" si="145"/>
        <v>5997941.8677443676</v>
      </c>
      <c r="I1105">
        <f t="shared" si="146"/>
        <v>2164256.4833000335</v>
      </c>
      <c r="J1105">
        <f>-G_*M*m_/(POWER(G1105,2))</f>
        <v>-9.8099542954315435</v>
      </c>
      <c r="K1105">
        <f t="shared" si="147"/>
        <v>-9.227609751239914</v>
      </c>
      <c r="L1105">
        <f t="shared" si="148"/>
        <v>-3.3296278406569506</v>
      </c>
      <c r="M1105">
        <f t="shared" si="149"/>
        <v>-18.812746816281191</v>
      </c>
      <c r="N1105">
        <f t="shared" si="150"/>
        <v>-6.788266142874801</v>
      </c>
      <c r="O1105">
        <f>K1105/m_</f>
        <v>-9.227609751239914</v>
      </c>
      <c r="P1105">
        <f>L1105/m_</f>
        <v>-3.3296278406569506</v>
      </c>
      <c r="Q1105">
        <f>M1105+O1105*Dt/2</f>
        <v>-19.274127303843187</v>
      </c>
      <c r="R1105">
        <f>N1105+P1105*Dt/2</f>
        <v>-6.9547475349076482</v>
      </c>
      <c r="S1105">
        <f>x/r_</f>
        <v>0.94063734081406147</v>
      </c>
      <c r="T1105">
        <f>y/r_</f>
        <v>0.33941330714374052</v>
      </c>
      <c r="U1105">
        <f>S1105+M1105*Dt/2</f>
        <v>1.8873791418627661E-15</v>
      </c>
      <c r="V1105">
        <f>T1105+N1105*Dt/2</f>
        <v>4.4408920985006262E-16</v>
      </c>
      <c r="W1105">
        <f t="shared" si="151"/>
        <v>-1.7415998173739683E-14</v>
      </c>
      <c r="X1105">
        <f t="shared" si="152"/>
        <v>-4.3564948517234219E-15</v>
      </c>
      <c r="Y1105">
        <f>W1105/m_</f>
        <v>-1.7415998173739683E-14</v>
      </c>
      <c r="Z1105">
        <f>X1105/m_</f>
        <v>-4.3564948517234219E-15</v>
      </c>
      <c r="AA1105">
        <f>Q1105*Dt</f>
        <v>-1.9274127303843187</v>
      </c>
      <c r="AB1105">
        <f>R1105*Dt</f>
        <v>-0.69547475349076482</v>
      </c>
      <c r="AC1105">
        <f>Y1105*Dt</f>
        <v>-1.7415998173739684E-15</v>
      </c>
      <c r="AD1105">
        <f>Z1105*Dt</f>
        <v>-4.3564948517234223E-16</v>
      </c>
    </row>
    <row r="1106" spans="6:30" x14ac:dyDescent="0.25">
      <c r="F1106">
        <f>F1105+Dt</f>
        <v>108.99999999999808</v>
      </c>
      <c r="G1106">
        <f t="shared" ref="G1106:G1169" si="153">SQRT(POWER(H1106,2)+POWER(I1106,2))</f>
        <v>6376463.490286814</v>
      </c>
      <c r="H1106">
        <f t="shared" ref="H1106:H1169" si="154">H1105+AA1105</f>
        <v>5997939.9403316369</v>
      </c>
      <c r="I1106">
        <f t="shared" ref="I1106:I1169" si="155">I1105+AB1105</f>
        <v>2164255.7878252799</v>
      </c>
      <c r="J1106">
        <f>-G_*M*m_/(POWER(G1106,2))</f>
        <v>-9.809960600207809</v>
      </c>
      <c r="K1106">
        <f t="shared" ref="K1106:K1169" si="156">J1106*H1106/G1106</f>
        <v>-9.2276156817483042</v>
      </c>
      <c r="L1106">
        <f t="shared" ref="L1106:L1169" si="157">J1106*I1106/G1106</f>
        <v>-3.3296299805807754</v>
      </c>
      <c r="M1106">
        <f t="shared" ref="M1106:M1169" si="158">M1105+AC1105</f>
        <v>-18.812746816281191</v>
      </c>
      <c r="N1106">
        <f t="shared" ref="N1106:N1169" si="159">N1105+AD1105</f>
        <v>-6.788266142874801</v>
      </c>
      <c r="O1106">
        <f>K1106/m_</f>
        <v>-9.2276156817483042</v>
      </c>
      <c r="P1106">
        <f>L1106/m_</f>
        <v>-3.3296299805807754</v>
      </c>
      <c r="Q1106">
        <f>M1106+O1106*Dt/2</f>
        <v>-19.274127600368605</v>
      </c>
      <c r="R1106">
        <f>N1106+P1106*Dt/2</f>
        <v>-6.9547476419038397</v>
      </c>
      <c r="S1106">
        <f>x/r_</f>
        <v>0.94063734081406147</v>
      </c>
      <c r="T1106">
        <f>y/r_</f>
        <v>0.33941330714374052</v>
      </c>
      <c r="U1106">
        <f>S1106+M1106*Dt/2</f>
        <v>1.8873791418627661E-15</v>
      </c>
      <c r="V1106">
        <f>T1106+N1106*Dt/2</f>
        <v>4.4408920985006262E-16</v>
      </c>
      <c r="W1106">
        <f t="shared" ref="W1106:W1169" si="160">K1106*U1106</f>
        <v>-1.7416009366857519E-14</v>
      </c>
      <c r="X1106">
        <f t="shared" ref="X1106:X1169" si="161">J1106*V1106</f>
        <v>-4.3564976516065319E-15</v>
      </c>
      <c r="Y1106">
        <f>W1106/m_</f>
        <v>-1.7416009366857519E-14</v>
      </c>
      <c r="Z1106">
        <f>X1106/m_</f>
        <v>-4.3564976516065319E-15</v>
      </c>
      <c r="AA1106">
        <f>Q1106*Dt</f>
        <v>-1.9274127600368605</v>
      </c>
      <c r="AB1106">
        <f>R1106*Dt</f>
        <v>-0.69547476419038401</v>
      </c>
      <c r="AC1106">
        <f>Y1106*Dt</f>
        <v>-1.7416009366857519E-15</v>
      </c>
      <c r="AD1106">
        <f>Z1106*Dt</f>
        <v>-4.3564976516065323E-16</v>
      </c>
    </row>
    <row r="1107" spans="6:30" x14ac:dyDescent="0.25">
      <c r="F1107">
        <f>F1106+Dt</f>
        <v>109.09999999999808</v>
      </c>
      <c r="G1107">
        <f t="shared" si="153"/>
        <v>6376461.441237011</v>
      </c>
      <c r="H1107">
        <f t="shared" si="154"/>
        <v>5997938.0129188765</v>
      </c>
      <c r="I1107">
        <f t="shared" si="155"/>
        <v>2164255.0923505155</v>
      </c>
      <c r="J1107">
        <f>-G_*M*m_/(POWER(G1107,2))</f>
        <v>-9.8099669049902491</v>
      </c>
      <c r="K1107">
        <f t="shared" si="156"/>
        <v>-9.2276216122625048</v>
      </c>
      <c r="L1107">
        <f t="shared" si="157"/>
        <v>-3.3296321205066963</v>
      </c>
      <c r="M1107">
        <f t="shared" si="158"/>
        <v>-18.812746816281191</v>
      </c>
      <c r="N1107">
        <f t="shared" si="159"/>
        <v>-6.788266142874801</v>
      </c>
      <c r="O1107">
        <f>K1107/m_</f>
        <v>-9.2276216122625048</v>
      </c>
      <c r="P1107">
        <f>L1107/m_</f>
        <v>-3.3296321205066963</v>
      </c>
      <c r="Q1107">
        <f>M1107+O1107*Dt/2</f>
        <v>-19.274127896894317</v>
      </c>
      <c r="R1107">
        <f>N1107+P1107*Dt/2</f>
        <v>-6.9547477489001359</v>
      </c>
      <c r="S1107">
        <f>x/r_</f>
        <v>0.94063734081406147</v>
      </c>
      <c r="T1107">
        <f>y/r_</f>
        <v>0.33941330714374052</v>
      </c>
      <c r="U1107">
        <f>S1107+M1107*Dt/2</f>
        <v>1.8873791418627661E-15</v>
      </c>
      <c r="V1107">
        <f>T1107+N1107*Dt/2</f>
        <v>4.4408920985006262E-16</v>
      </c>
      <c r="W1107">
        <f t="shared" si="160"/>
        <v>-1.7416020559986321E-14</v>
      </c>
      <c r="X1107">
        <f t="shared" si="161"/>
        <v>-4.356500451492384E-15</v>
      </c>
      <c r="Y1107">
        <f>W1107/m_</f>
        <v>-1.7416020559986321E-14</v>
      </c>
      <c r="Z1107">
        <f>X1107/m_</f>
        <v>-4.356500451492384E-15</v>
      </c>
      <c r="AA1107">
        <f>Q1107*Dt</f>
        <v>-1.9274127896894317</v>
      </c>
      <c r="AB1107">
        <f>R1107*Dt</f>
        <v>-0.69547477489001364</v>
      </c>
      <c r="AC1107">
        <f>Y1107*Dt</f>
        <v>-1.7416020559986322E-15</v>
      </c>
      <c r="AD1107">
        <f>Z1107*Dt</f>
        <v>-4.3565004514923841E-16</v>
      </c>
    </row>
    <row r="1108" spans="6:30" x14ac:dyDescent="0.25">
      <c r="F1108">
        <f>F1107+Dt</f>
        <v>109.19999999999807</v>
      </c>
      <c r="G1108">
        <f t="shared" si="153"/>
        <v>6376459.3921871772</v>
      </c>
      <c r="H1108">
        <f t="shared" si="154"/>
        <v>5997936.0855060872</v>
      </c>
      <c r="I1108">
        <f t="shared" si="155"/>
        <v>2164254.3968757405</v>
      </c>
      <c r="J1108">
        <f>-G_*M*m_/(POWER(G1108,2))</f>
        <v>-9.8099732097788639</v>
      </c>
      <c r="K1108">
        <f t="shared" si="156"/>
        <v>-9.2276275427825105</v>
      </c>
      <c r="L1108">
        <f t="shared" si="157"/>
        <v>-3.3296342604347124</v>
      </c>
      <c r="M1108">
        <f t="shared" si="158"/>
        <v>-18.812746816281191</v>
      </c>
      <c r="N1108">
        <f t="shared" si="159"/>
        <v>-6.788266142874801</v>
      </c>
      <c r="O1108">
        <f>K1108/m_</f>
        <v>-9.2276275427825105</v>
      </c>
      <c r="P1108">
        <f>L1108/m_</f>
        <v>-3.3296342604347124</v>
      </c>
      <c r="Q1108">
        <f>M1108+O1108*Dt/2</f>
        <v>-19.274128193420317</v>
      </c>
      <c r="R1108">
        <f>N1108+P1108*Dt/2</f>
        <v>-6.954747855896537</v>
      </c>
      <c r="S1108">
        <f>x/r_</f>
        <v>0.94063734081406147</v>
      </c>
      <c r="T1108">
        <f>y/r_</f>
        <v>0.33941330714374052</v>
      </c>
      <c r="U1108">
        <f>S1108+M1108*Dt/2</f>
        <v>1.8873791418627661E-15</v>
      </c>
      <c r="V1108">
        <f>T1108+N1108*Dt/2</f>
        <v>4.4408920985006262E-16</v>
      </c>
      <c r="W1108">
        <f t="shared" si="160"/>
        <v>-1.7416031753126079E-14</v>
      </c>
      <c r="X1108">
        <f t="shared" si="161"/>
        <v>-4.3565032513809782E-15</v>
      </c>
      <c r="Y1108">
        <f>W1108/m_</f>
        <v>-1.7416031753126079E-14</v>
      </c>
      <c r="Z1108">
        <f>X1108/m_</f>
        <v>-4.3565032513809782E-15</v>
      </c>
      <c r="AA1108">
        <f>Q1108*Dt</f>
        <v>-1.9274128193420319</v>
      </c>
      <c r="AB1108">
        <f>R1108*Dt</f>
        <v>-0.6954747855896537</v>
      </c>
      <c r="AC1108">
        <f>Y1108*Dt</f>
        <v>-1.741603175312608E-15</v>
      </c>
      <c r="AD1108">
        <f>Z1108*Dt</f>
        <v>-4.3565032513809782E-16</v>
      </c>
    </row>
    <row r="1109" spans="6:30" x14ac:dyDescent="0.25">
      <c r="F1109">
        <f>F1108+Dt</f>
        <v>109.29999999999806</v>
      </c>
      <c r="G1109">
        <f t="shared" si="153"/>
        <v>6376457.3431373108</v>
      </c>
      <c r="H1109">
        <f t="shared" si="154"/>
        <v>5997934.1580932681</v>
      </c>
      <c r="I1109">
        <f t="shared" si="155"/>
        <v>2164253.7014009547</v>
      </c>
      <c r="J1109">
        <f>-G_*M*m_/(POWER(G1109,2))</f>
        <v>-9.809979514573655</v>
      </c>
      <c r="K1109">
        <f t="shared" si="156"/>
        <v>-9.2276334733083285</v>
      </c>
      <c r="L1109">
        <f t="shared" si="157"/>
        <v>-3.3296364003648256</v>
      </c>
      <c r="M1109">
        <f t="shared" si="158"/>
        <v>-18.812746816281191</v>
      </c>
      <c r="N1109">
        <f t="shared" si="159"/>
        <v>-6.788266142874801</v>
      </c>
      <c r="O1109">
        <f>K1109/m_</f>
        <v>-9.2276334733083285</v>
      </c>
      <c r="P1109">
        <f>L1109/m_</f>
        <v>-3.3296364003648256</v>
      </c>
      <c r="Q1109">
        <f>M1109+O1109*Dt/2</f>
        <v>-19.274128489946609</v>
      </c>
      <c r="R1109">
        <f>N1109+P1109*Dt/2</f>
        <v>-6.954747962893042</v>
      </c>
      <c r="S1109">
        <f>x/r_</f>
        <v>0.94063734081406147</v>
      </c>
      <c r="T1109">
        <f>y/r_</f>
        <v>0.33941330714374052</v>
      </c>
      <c r="U1109">
        <f>S1109+M1109*Dt/2</f>
        <v>1.8873791418627661E-15</v>
      </c>
      <c r="V1109">
        <f>T1109+N1109*Dt/2</f>
        <v>4.4408920985006262E-16</v>
      </c>
      <c r="W1109">
        <f t="shared" si="160"/>
        <v>-1.7416042946276808E-14</v>
      </c>
      <c r="X1109">
        <f t="shared" si="161"/>
        <v>-4.3565060512723153E-15</v>
      </c>
      <c r="Y1109">
        <f>W1109/m_</f>
        <v>-1.7416042946276808E-14</v>
      </c>
      <c r="Z1109">
        <f>X1109/m_</f>
        <v>-4.3565060512723153E-15</v>
      </c>
      <c r="AA1109">
        <f>Q1109*Dt</f>
        <v>-1.9274128489946609</v>
      </c>
      <c r="AB1109">
        <f>R1109*Dt</f>
        <v>-0.6954747962893042</v>
      </c>
      <c r="AC1109">
        <f>Y1109*Dt</f>
        <v>-1.7416042946276809E-15</v>
      </c>
      <c r="AD1109">
        <f>Z1109*Dt</f>
        <v>-4.3565060512723156E-16</v>
      </c>
    </row>
    <row r="1110" spans="6:30" x14ac:dyDescent="0.25">
      <c r="F1110">
        <f>F1109+Dt</f>
        <v>109.39999999999806</v>
      </c>
      <c r="G1110">
        <f t="shared" si="153"/>
        <v>6376455.2940874137</v>
      </c>
      <c r="H1110">
        <f t="shared" si="154"/>
        <v>5997932.2306804191</v>
      </c>
      <c r="I1110">
        <f t="shared" si="155"/>
        <v>2164253.0059261583</v>
      </c>
      <c r="J1110">
        <f>-G_*M*m_/(POWER(G1110,2))</f>
        <v>-9.809985819374619</v>
      </c>
      <c r="K1110">
        <f t="shared" si="156"/>
        <v>-9.2276394038399516</v>
      </c>
      <c r="L1110">
        <f t="shared" si="157"/>
        <v>-3.3296385402970334</v>
      </c>
      <c r="M1110">
        <f t="shared" si="158"/>
        <v>-18.812746816281191</v>
      </c>
      <c r="N1110">
        <f t="shared" si="159"/>
        <v>-6.788266142874801</v>
      </c>
      <c r="O1110">
        <f>K1110/m_</f>
        <v>-9.2276394038399516</v>
      </c>
      <c r="P1110">
        <f>L1110/m_</f>
        <v>-3.3296385402970334</v>
      </c>
      <c r="Q1110">
        <f>M1110+O1110*Dt/2</f>
        <v>-19.274128786473188</v>
      </c>
      <c r="R1110">
        <f>N1110+P1110*Dt/2</f>
        <v>-6.9547480698896527</v>
      </c>
      <c r="S1110">
        <f>x/r_</f>
        <v>0.94063734081406147</v>
      </c>
      <c r="T1110">
        <f>y/r_</f>
        <v>0.33941330714374052</v>
      </c>
      <c r="U1110">
        <f>S1110+M1110*Dt/2</f>
        <v>1.8873791418627661E-15</v>
      </c>
      <c r="V1110">
        <f>T1110+N1110*Dt/2</f>
        <v>4.4408920985006262E-16</v>
      </c>
      <c r="W1110">
        <f t="shared" si="160"/>
        <v>-1.7416054139438495E-14</v>
      </c>
      <c r="X1110">
        <f t="shared" si="161"/>
        <v>-4.3565088511663936E-15</v>
      </c>
      <c r="Y1110">
        <f>W1110/m_</f>
        <v>-1.7416054139438495E-14</v>
      </c>
      <c r="Z1110">
        <f>X1110/m_</f>
        <v>-4.3565088511663936E-15</v>
      </c>
      <c r="AA1110">
        <f>Q1110*Dt</f>
        <v>-1.9274128786473188</v>
      </c>
      <c r="AB1110">
        <f>R1110*Dt</f>
        <v>-0.69547480698896536</v>
      </c>
      <c r="AC1110">
        <f>Y1110*Dt</f>
        <v>-1.7416054139438497E-15</v>
      </c>
      <c r="AD1110">
        <f>Z1110*Dt</f>
        <v>-4.3565088511663937E-16</v>
      </c>
    </row>
    <row r="1111" spans="6:30" x14ac:dyDescent="0.25">
      <c r="F1111">
        <f>F1110+Dt</f>
        <v>109.49999999999805</v>
      </c>
      <c r="G1111">
        <f t="shared" si="153"/>
        <v>6376453.245037484</v>
      </c>
      <c r="H1111">
        <f t="shared" si="154"/>
        <v>5997930.3032675404</v>
      </c>
      <c r="I1111">
        <f t="shared" si="155"/>
        <v>2164252.3104513511</v>
      </c>
      <c r="J1111">
        <f>-G_*M*m_/(POWER(G1111,2))</f>
        <v>-9.8099921241817629</v>
      </c>
      <c r="K1111">
        <f t="shared" si="156"/>
        <v>-9.2276453343773905</v>
      </c>
      <c r="L1111">
        <f t="shared" si="157"/>
        <v>-3.3296406802313392</v>
      </c>
      <c r="M1111">
        <f t="shared" si="158"/>
        <v>-18.812746816281191</v>
      </c>
      <c r="N1111">
        <f t="shared" si="159"/>
        <v>-6.788266142874801</v>
      </c>
      <c r="O1111">
        <f>K1111/m_</f>
        <v>-9.2276453343773905</v>
      </c>
      <c r="P1111">
        <f>L1111/m_</f>
        <v>-3.3296406802313392</v>
      </c>
      <c r="Q1111">
        <f>M1111+O1111*Dt/2</f>
        <v>-19.274129083000059</v>
      </c>
      <c r="R1111">
        <f>N1111+P1111*Dt/2</f>
        <v>-6.9547481768863681</v>
      </c>
      <c r="S1111">
        <f>x/r_</f>
        <v>0.94063734081406147</v>
      </c>
      <c r="T1111">
        <f>y/r_</f>
        <v>0.33941330714374052</v>
      </c>
      <c r="U1111">
        <f>S1111+M1111*Dt/2</f>
        <v>1.8873791418627661E-15</v>
      </c>
      <c r="V1111">
        <f>T1111+N1111*Dt/2</f>
        <v>4.4408920985006262E-16</v>
      </c>
      <c r="W1111">
        <f t="shared" si="160"/>
        <v>-1.7416065332611158E-14</v>
      </c>
      <c r="X1111">
        <f t="shared" si="161"/>
        <v>-4.3565116510632164E-15</v>
      </c>
      <c r="Y1111">
        <f>W1111/m_</f>
        <v>-1.7416065332611158E-14</v>
      </c>
      <c r="Z1111">
        <f>X1111/m_</f>
        <v>-4.3565116510632164E-15</v>
      </c>
      <c r="AA1111">
        <f>Q1111*Dt</f>
        <v>-1.927412908300006</v>
      </c>
      <c r="AB1111">
        <f>R1111*Dt</f>
        <v>-0.69547481768863684</v>
      </c>
      <c r="AC1111">
        <f>Y1111*Dt</f>
        <v>-1.7416065332611158E-15</v>
      </c>
      <c r="AD1111">
        <f>Z1111*Dt</f>
        <v>-4.3565116510632166E-16</v>
      </c>
    </row>
    <row r="1112" spans="6:30" x14ac:dyDescent="0.25">
      <c r="F1112">
        <f>F1111+Dt</f>
        <v>109.59999999999805</v>
      </c>
      <c r="G1112">
        <f t="shared" si="153"/>
        <v>6376451.1959875226</v>
      </c>
      <c r="H1112">
        <f t="shared" si="154"/>
        <v>5997928.3758546319</v>
      </c>
      <c r="I1112">
        <f t="shared" si="155"/>
        <v>2164251.6149765332</v>
      </c>
      <c r="J1112">
        <f>-G_*M*m_/(POWER(G1112,2))</f>
        <v>-9.8099984289950815</v>
      </c>
      <c r="K1112">
        <f t="shared" si="156"/>
        <v>-9.2276512649206346</v>
      </c>
      <c r="L1112">
        <f t="shared" si="157"/>
        <v>-3.329642820167741</v>
      </c>
      <c r="M1112">
        <f t="shared" si="158"/>
        <v>-18.812746816281191</v>
      </c>
      <c r="N1112">
        <f t="shared" si="159"/>
        <v>-6.788266142874801</v>
      </c>
      <c r="O1112">
        <f>K1112/m_</f>
        <v>-9.2276512649206346</v>
      </c>
      <c r="P1112">
        <f>L1112/m_</f>
        <v>-3.329642820167741</v>
      </c>
      <c r="Q1112">
        <f>M1112+O1112*Dt/2</f>
        <v>-19.274129379527224</v>
      </c>
      <c r="R1112">
        <f>N1112+P1112*Dt/2</f>
        <v>-6.9547482838831884</v>
      </c>
      <c r="S1112">
        <f>x/r_</f>
        <v>0.94063734081406147</v>
      </c>
      <c r="T1112">
        <f>y/r_</f>
        <v>0.33941330714374052</v>
      </c>
      <c r="U1112">
        <f>S1112+M1112*Dt/2</f>
        <v>1.8873791418627661E-15</v>
      </c>
      <c r="V1112">
        <f>T1112+N1112*Dt/2</f>
        <v>4.4408920985006262E-16</v>
      </c>
      <c r="W1112">
        <f t="shared" si="160"/>
        <v>-1.7416076525794776E-14</v>
      </c>
      <c r="X1112">
        <f t="shared" si="161"/>
        <v>-4.3565144509627813E-15</v>
      </c>
      <c r="Y1112">
        <f>W1112/m_</f>
        <v>-1.7416076525794776E-14</v>
      </c>
      <c r="Z1112">
        <f>X1112/m_</f>
        <v>-4.3565144509627813E-15</v>
      </c>
      <c r="AA1112">
        <f>Q1112*Dt</f>
        <v>-1.9274129379527225</v>
      </c>
      <c r="AB1112">
        <f>R1112*Dt</f>
        <v>-0.69547482838831887</v>
      </c>
      <c r="AC1112">
        <f>Y1112*Dt</f>
        <v>-1.7416076525794777E-15</v>
      </c>
      <c r="AD1112">
        <f>Z1112*Dt</f>
        <v>-4.3565144509627813E-16</v>
      </c>
    </row>
    <row r="1113" spans="6:30" x14ac:dyDescent="0.25">
      <c r="F1113">
        <f>F1112+Dt</f>
        <v>109.69999999999804</v>
      </c>
      <c r="G1113">
        <f t="shared" si="153"/>
        <v>6376449.1469375314</v>
      </c>
      <c r="H1113">
        <f t="shared" si="154"/>
        <v>5997926.4484416936</v>
      </c>
      <c r="I1113">
        <f t="shared" si="155"/>
        <v>2164250.9195017046</v>
      </c>
      <c r="J1113">
        <f>-G_*M*m_/(POWER(G1113,2))</f>
        <v>-9.8100047338145693</v>
      </c>
      <c r="K1113">
        <f t="shared" si="156"/>
        <v>-9.2276571954696802</v>
      </c>
      <c r="L1113">
        <f t="shared" si="157"/>
        <v>-3.3296449601062355</v>
      </c>
      <c r="M1113">
        <f t="shared" si="158"/>
        <v>-18.812746816281191</v>
      </c>
      <c r="N1113">
        <f t="shared" si="159"/>
        <v>-6.788266142874801</v>
      </c>
      <c r="O1113">
        <f>K1113/m_</f>
        <v>-9.2276571954696802</v>
      </c>
      <c r="P1113">
        <f>L1113/m_</f>
        <v>-3.3296449601062355</v>
      </c>
      <c r="Q1113">
        <f>M1113+O1113*Dt/2</f>
        <v>-19.274129676054674</v>
      </c>
      <c r="R1113">
        <f>N1113+P1113*Dt/2</f>
        <v>-6.9547483908801127</v>
      </c>
      <c r="S1113">
        <f>x/r_</f>
        <v>0.94063734081406147</v>
      </c>
      <c r="T1113">
        <f>y/r_</f>
        <v>0.33941330714374052</v>
      </c>
      <c r="U1113">
        <f>S1113+M1113*Dt/2</f>
        <v>1.8873791418627661E-15</v>
      </c>
      <c r="V1113">
        <f>T1113+N1113*Dt/2</f>
        <v>4.4408920985006262E-16</v>
      </c>
      <c r="W1113">
        <f t="shared" si="160"/>
        <v>-1.7416087718989344E-14</v>
      </c>
      <c r="X1113">
        <f t="shared" si="161"/>
        <v>-4.3565172508650859E-15</v>
      </c>
      <c r="Y1113">
        <f>W1113/m_</f>
        <v>-1.7416087718989344E-14</v>
      </c>
      <c r="Z1113">
        <f>X1113/m_</f>
        <v>-4.3565172508650859E-15</v>
      </c>
      <c r="AA1113">
        <f>Q1113*Dt</f>
        <v>-1.9274129676054674</v>
      </c>
      <c r="AB1113">
        <f>R1113*Dt</f>
        <v>-0.69547483908801133</v>
      </c>
      <c r="AC1113">
        <f>Y1113*Dt</f>
        <v>-1.7416087718989345E-15</v>
      </c>
      <c r="AD1113">
        <f>Z1113*Dt</f>
        <v>-4.3565172508650863E-16</v>
      </c>
    </row>
    <row r="1114" spans="6:30" x14ac:dyDescent="0.25">
      <c r="F1114">
        <f>F1113+Dt</f>
        <v>109.79999999999804</v>
      </c>
      <c r="G1114">
        <f t="shared" si="153"/>
        <v>6376447.0978875076</v>
      </c>
      <c r="H1114">
        <f t="shared" si="154"/>
        <v>5997924.5210287264</v>
      </c>
      <c r="I1114">
        <f t="shared" si="155"/>
        <v>2164250.2240268653</v>
      </c>
      <c r="J1114">
        <f>-G_*M*m_/(POWER(G1114,2))</f>
        <v>-9.810011038640237</v>
      </c>
      <c r="K1114">
        <f t="shared" si="156"/>
        <v>-9.2276631260245434</v>
      </c>
      <c r="L1114">
        <f t="shared" si="157"/>
        <v>-3.3296471000468286</v>
      </c>
      <c r="M1114">
        <f t="shared" si="158"/>
        <v>-18.812746816281191</v>
      </c>
      <c r="N1114">
        <f t="shared" si="159"/>
        <v>-6.788266142874801</v>
      </c>
      <c r="O1114">
        <f>K1114/m_</f>
        <v>-9.2276631260245434</v>
      </c>
      <c r="P1114">
        <f>L1114/m_</f>
        <v>-3.3296471000468286</v>
      </c>
      <c r="Q1114">
        <f>M1114+O1114*Dt/2</f>
        <v>-19.274129972582418</v>
      </c>
      <c r="R1114">
        <f>N1114+P1114*Dt/2</f>
        <v>-6.9547484978771426</v>
      </c>
      <c r="S1114">
        <f>x/r_</f>
        <v>0.94063734081406147</v>
      </c>
      <c r="T1114">
        <f>y/r_</f>
        <v>0.33941330714374052</v>
      </c>
      <c r="U1114">
        <f>S1114+M1114*Dt/2</f>
        <v>1.8873791418627661E-15</v>
      </c>
      <c r="V1114">
        <f>T1114+N1114*Dt/2</f>
        <v>4.4408920985006262E-16</v>
      </c>
      <c r="W1114">
        <f t="shared" si="160"/>
        <v>-1.7416098912194892E-14</v>
      </c>
      <c r="X1114">
        <f t="shared" si="161"/>
        <v>-4.356520050770135E-15</v>
      </c>
      <c r="Y1114">
        <f>W1114/m_</f>
        <v>-1.7416098912194892E-14</v>
      </c>
      <c r="Z1114">
        <f>X1114/m_</f>
        <v>-4.356520050770135E-15</v>
      </c>
      <c r="AA1114">
        <f>Q1114*Dt</f>
        <v>-1.9274129972582419</v>
      </c>
      <c r="AB1114">
        <f>R1114*Dt</f>
        <v>-0.69547484978771434</v>
      </c>
      <c r="AC1114">
        <f>Y1114*Dt</f>
        <v>-1.7416098912194894E-15</v>
      </c>
      <c r="AD1114">
        <f>Z1114*Dt</f>
        <v>-4.3565200507701351E-16</v>
      </c>
    </row>
    <row r="1115" spans="6:30" x14ac:dyDescent="0.25">
      <c r="F1115">
        <f>F1114+Dt</f>
        <v>109.89999999999803</v>
      </c>
      <c r="G1115">
        <f t="shared" si="153"/>
        <v>6376445.0488374522</v>
      </c>
      <c r="H1115">
        <f t="shared" si="154"/>
        <v>5997922.5936157294</v>
      </c>
      <c r="I1115">
        <f t="shared" si="155"/>
        <v>2164249.5285520153</v>
      </c>
      <c r="J1115">
        <f>-G_*M*m_/(POWER(G1115,2))</f>
        <v>-9.8100173434720794</v>
      </c>
      <c r="K1115">
        <f t="shared" si="156"/>
        <v>-9.2276690565852135</v>
      </c>
      <c r="L1115">
        <f t="shared" si="157"/>
        <v>-3.329649239989517</v>
      </c>
      <c r="M1115">
        <f t="shared" si="158"/>
        <v>-18.812746816281191</v>
      </c>
      <c r="N1115">
        <f t="shared" si="159"/>
        <v>-6.788266142874801</v>
      </c>
      <c r="O1115">
        <f>K1115/m_</f>
        <v>-9.2276690565852135</v>
      </c>
      <c r="P1115">
        <f>L1115/m_</f>
        <v>-3.329649239989517</v>
      </c>
      <c r="Q1115">
        <f>M1115+O1115*Dt/2</f>
        <v>-19.274130269110451</v>
      </c>
      <c r="R1115">
        <f>N1115+P1115*Dt/2</f>
        <v>-6.9547486048742773</v>
      </c>
      <c r="S1115">
        <f>x/r_</f>
        <v>0.94063734081406147</v>
      </c>
      <c r="T1115">
        <f>y/r_</f>
        <v>0.33941330714374052</v>
      </c>
      <c r="U1115">
        <f>S1115+M1115*Dt/2</f>
        <v>1.8873791418627661E-15</v>
      </c>
      <c r="V1115">
        <f>T1115+N1115*Dt/2</f>
        <v>4.4408920985006262E-16</v>
      </c>
      <c r="W1115">
        <f t="shared" si="160"/>
        <v>-1.7416110105411402E-14</v>
      </c>
      <c r="X1115">
        <f t="shared" si="161"/>
        <v>-4.3565228506779261E-15</v>
      </c>
      <c r="Y1115">
        <f>W1115/m_</f>
        <v>-1.7416110105411402E-14</v>
      </c>
      <c r="Z1115">
        <f>X1115/m_</f>
        <v>-4.3565228506779261E-15</v>
      </c>
      <c r="AA1115">
        <f>Q1115*Dt</f>
        <v>-1.9274130269110452</v>
      </c>
      <c r="AB1115">
        <f>R1115*Dt</f>
        <v>-0.69547486048742779</v>
      </c>
      <c r="AC1115">
        <f>Y1115*Dt</f>
        <v>-1.7416110105411404E-15</v>
      </c>
      <c r="AD1115">
        <f>Z1115*Dt</f>
        <v>-4.3565228506779261E-16</v>
      </c>
    </row>
    <row r="1116" spans="6:30" x14ac:dyDescent="0.25">
      <c r="F1116">
        <f>F1115+Dt</f>
        <v>109.99999999999802</v>
      </c>
      <c r="G1116">
        <f t="shared" si="153"/>
        <v>6376442.9997873651</v>
      </c>
      <c r="H1116">
        <f t="shared" si="154"/>
        <v>5997920.6662027026</v>
      </c>
      <c r="I1116">
        <f t="shared" si="155"/>
        <v>2164248.8330771551</v>
      </c>
      <c r="J1116">
        <f>-G_*M*m_/(POWER(G1116,2))</f>
        <v>-9.8100236483100982</v>
      </c>
      <c r="K1116">
        <f t="shared" si="156"/>
        <v>-9.2276749871516923</v>
      </c>
      <c r="L1116">
        <f t="shared" si="157"/>
        <v>-3.3296513799343028</v>
      </c>
      <c r="M1116">
        <f t="shared" si="158"/>
        <v>-18.812746816281191</v>
      </c>
      <c r="N1116">
        <f t="shared" si="159"/>
        <v>-6.788266142874801</v>
      </c>
      <c r="O1116">
        <f>K1116/m_</f>
        <v>-9.2276749871516923</v>
      </c>
      <c r="P1116">
        <f>L1116/m_</f>
        <v>-3.3296513799343028</v>
      </c>
      <c r="Q1116">
        <f>M1116+O1116*Dt/2</f>
        <v>-19.274130565638774</v>
      </c>
      <c r="R1116">
        <f>N1116+P1116*Dt/2</f>
        <v>-6.9547487118715159</v>
      </c>
      <c r="S1116">
        <f>x/r_</f>
        <v>0.94063734081406147</v>
      </c>
      <c r="T1116">
        <f>y/r_</f>
        <v>0.33941330714374052</v>
      </c>
      <c r="U1116">
        <f>S1116+M1116*Dt/2</f>
        <v>1.8873791418627661E-15</v>
      </c>
      <c r="V1116">
        <f>T1116+N1116*Dt/2</f>
        <v>4.4408920985006262E-16</v>
      </c>
      <c r="W1116">
        <f t="shared" si="160"/>
        <v>-1.7416121298638872E-14</v>
      </c>
      <c r="X1116">
        <f t="shared" si="161"/>
        <v>-4.3565256505884601E-15</v>
      </c>
      <c r="Y1116">
        <f>W1116/m_</f>
        <v>-1.7416121298638872E-14</v>
      </c>
      <c r="Z1116">
        <f>X1116/m_</f>
        <v>-4.3565256505884601E-15</v>
      </c>
      <c r="AA1116">
        <f>Q1116*Dt</f>
        <v>-1.9274130565638776</v>
      </c>
      <c r="AB1116">
        <f>R1116*Dt</f>
        <v>-0.69547487118715168</v>
      </c>
      <c r="AC1116">
        <f>Y1116*Dt</f>
        <v>-1.7416121298638873E-15</v>
      </c>
      <c r="AD1116">
        <f>Z1116*Dt</f>
        <v>-4.3565256505884604E-16</v>
      </c>
    </row>
    <row r="1117" spans="6:30" x14ac:dyDescent="0.25">
      <c r="F1117">
        <f>F1116+Dt</f>
        <v>110.09999999999802</v>
      </c>
      <c r="G1117">
        <f t="shared" si="153"/>
        <v>6376440.9507372472</v>
      </c>
      <c r="H1117">
        <f t="shared" si="154"/>
        <v>5997918.738789646</v>
      </c>
      <c r="I1117">
        <f t="shared" si="155"/>
        <v>2164248.1376022841</v>
      </c>
      <c r="J1117">
        <f>-G_*M*m_/(POWER(G1117,2))</f>
        <v>-9.8100299531542881</v>
      </c>
      <c r="K1117">
        <f t="shared" si="156"/>
        <v>-9.2276809177239745</v>
      </c>
      <c r="L1117">
        <f t="shared" si="157"/>
        <v>-3.329653519881183</v>
      </c>
      <c r="M1117">
        <f t="shared" si="158"/>
        <v>-18.812746816281191</v>
      </c>
      <c r="N1117">
        <f t="shared" si="159"/>
        <v>-6.788266142874801</v>
      </c>
      <c r="O1117">
        <f>K1117/m_</f>
        <v>-9.2276809177239745</v>
      </c>
      <c r="P1117">
        <f>L1117/m_</f>
        <v>-3.329653519881183</v>
      </c>
      <c r="Q1117">
        <f>M1117+O1117*Dt/2</f>
        <v>-19.274130862167389</v>
      </c>
      <c r="R1117">
        <f>N1117+P1117*Dt/2</f>
        <v>-6.9547488188688602</v>
      </c>
      <c r="S1117">
        <f>x/r_</f>
        <v>0.94063734081406147</v>
      </c>
      <c r="T1117">
        <f>y/r_</f>
        <v>0.33941330714374052</v>
      </c>
      <c r="U1117">
        <f>S1117+M1117*Dt/2</f>
        <v>1.8873791418627661E-15</v>
      </c>
      <c r="V1117">
        <f>T1117+N1117*Dt/2</f>
        <v>4.4408920985006262E-16</v>
      </c>
      <c r="W1117">
        <f t="shared" si="160"/>
        <v>-1.7416132491877297E-14</v>
      </c>
      <c r="X1117">
        <f t="shared" si="161"/>
        <v>-4.3565284505017346E-15</v>
      </c>
      <c r="Y1117">
        <f>W1117/m_</f>
        <v>-1.7416132491877297E-14</v>
      </c>
      <c r="Z1117">
        <f>X1117/m_</f>
        <v>-4.3565284505017346E-15</v>
      </c>
      <c r="AA1117">
        <f>Q1117*Dt</f>
        <v>-1.9274130862167391</v>
      </c>
      <c r="AB1117">
        <f>R1117*Dt</f>
        <v>-0.69547488188688611</v>
      </c>
      <c r="AC1117">
        <f>Y1117*Dt</f>
        <v>-1.7416132491877298E-15</v>
      </c>
      <c r="AD1117">
        <f>Z1117*Dt</f>
        <v>-4.356528450501735E-16</v>
      </c>
    </row>
    <row r="1118" spans="6:30" x14ac:dyDescent="0.25">
      <c r="F1118">
        <f>F1117+Dt</f>
        <v>110.19999999999801</v>
      </c>
      <c r="G1118">
        <f t="shared" si="153"/>
        <v>6376438.9016870977</v>
      </c>
      <c r="H1118">
        <f t="shared" si="154"/>
        <v>5997916.8113765595</v>
      </c>
      <c r="I1118">
        <f t="shared" si="155"/>
        <v>2164247.4421274024</v>
      </c>
      <c r="J1118">
        <f>-G_*M*m_/(POWER(G1118,2))</f>
        <v>-9.8100362580046543</v>
      </c>
      <c r="K1118">
        <f t="shared" si="156"/>
        <v>-9.2276868483020689</v>
      </c>
      <c r="L1118">
        <f t="shared" si="157"/>
        <v>-3.3296556598301588</v>
      </c>
      <c r="M1118">
        <f t="shared" si="158"/>
        <v>-18.812746816281191</v>
      </c>
      <c r="N1118">
        <f t="shared" si="159"/>
        <v>-6.788266142874801</v>
      </c>
      <c r="O1118">
        <f>K1118/m_</f>
        <v>-9.2276868483020689</v>
      </c>
      <c r="P1118">
        <f>L1118/m_</f>
        <v>-3.3296556598301588</v>
      </c>
      <c r="Q1118">
        <f>M1118+O1118*Dt/2</f>
        <v>-19.274131158696296</v>
      </c>
      <c r="R1118">
        <f>N1118+P1118*Dt/2</f>
        <v>-6.9547489258663093</v>
      </c>
      <c r="S1118">
        <f>x/r_</f>
        <v>0.94063734081406147</v>
      </c>
      <c r="T1118">
        <f>y/r_</f>
        <v>0.33941330714374052</v>
      </c>
      <c r="U1118">
        <f>S1118+M1118*Dt/2</f>
        <v>1.8873791418627661E-15</v>
      </c>
      <c r="V1118">
        <f>T1118+N1118*Dt/2</f>
        <v>4.4408920985006262E-16</v>
      </c>
      <c r="W1118">
        <f t="shared" si="160"/>
        <v>-1.741614368512669E-14</v>
      </c>
      <c r="X1118">
        <f t="shared" si="161"/>
        <v>-4.3565312504177519E-15</v>
      </c>
      <c r="Y1118">
        <f>W1118/m_</f>
        <v>-1.741614368512669E-14</v>
      </c>
      <c r="Z1118">
        <f>X1118/m_</f>
        <v>-4.3565312504177519E-15</v>
      </c>
      <c r="AA1118">
        <f>Q1118*Dt</f>
        <v>-1.9274131158696297</v>
      </c>
      <c r="AB1118">
        <f>R1118*Dt</f>
        <v>-0.69547489258663098</v>
      </c>
      <c r="AC1118">
        <f>Y1118*Dt</f>
        <v>-1.7416143685126691E-15</v>
      </c>
      <c r="AD1118">
        <f>Z1118*Dt</f>
        <v>-4.3565312504177523E-16</v>
      </c>
    </row>
    <row r="1119" spans="6:30" x14ac:dyDescent="0.25">
      <c r="F1119">
        <f>F1118+Dt</f>
        <v>110.29999999999801</v>
      </c>
      <c r="G1119">
        <f t="shared" si="153"/>
        <v>6376436.8526369156</v>
      </c>
      <c r="H1119">
        <f t="shared" si="154"/>
        <v>5997914.8839634433</v>
      </c>
      <c r="I1119">
        <f t="shared" si="155"/>
        <v>2164246.74665251</v>
      </c>
      <c r="J1119">
        <f>-G_*M*m_/(POWER(G1119,2))</f>
        <v>-9.8100425628611987</v>
      </c>
      <c r="K1119">
        <f t="shared" si="156"/>
        <v>-9.2276927788859719</v>
      </c>
      <c r="L1119">
        <f t="shared" si="157"/>
        <v>-3.3296577997812329</v>
      </c>
      <c r="M1119">
        <f t="shared" si="158"/>
        <v>-18.812746816281191</v>
      </c>
      <c r="N1119">
        <f t="shared" si="159"/>
        <v>-6.788266142874801</v>
      </c>
      <c r="O1119">
        <f>K1119/m_</f>
        <v>-9.2276927788859719</v>
      </c>
      <c r="P1119">
        <f>L1119/m_</f>
        <v>-3.3296577997812329</v>
      </c>
      <c r="Q1119">
        <f>M1119+O1119*Dt/2</f>
        <v>-19.27413145522549</v>
      </c>
      <c r="R1119">
        <f>N1119+P1119*Dt/2</f>
        <v>-6.9547490328638624</v>
      </c>
      <c r="S1119">
        <f>x/r_</f>
        <v>0.94063734081406147</v>
      </c>
      <c r="T1119">
        <f>y/r_</f>
        <v>0.33941330714374052</v>
      </c>
      <c r="U1119">
        <f>S1119+M1119*Dt/2</f>
        <v>1.8873791418627661E-15</v>
      </c>
      <c r="V1119">
        <f>T1119+N1119*Dt/2</f>
        <v>4.4408920985006262E-16</v>
      </c>
      <c r="W1119">
        <f t="shared" si="160"/>
        <v>-1.7416154878387049E-14</v>
      </c>
      <c r="X1119">
        <f t="shared" si="161"/>
        <v>-4.3565340503365129E-15</v>
      </c>
      <c r="Y1119">
        <f>W1119/m_</f>
        <v>-1.7416154878387049E-14</v>
      </c>
      <c r="Z1119">
        <f>X1119/m_</f>
        <v>-4.3565340503365129E-15</v>
      </c>
      <c r="AA1119">
        <f>Q1119*Dt</f>
        <v>-1.9274131455225492</v>
      </c>
      <c r="AB1119">
        <f>R1119*Dt</f>
        <v>-0.69547490328638628</v>
      </c>
      <c r="AC1119">
        <f>Y1119*Dt</f>
        <v>-1.741615487838705E-15</v>
      </c>
      <c r="AD1119">
        <f>Z1119*Dt</f>
        <v>-4.3565340503365129E-16</v>
      </c>
    </row>
    <row r="1120" spans="6:30" x14ac:dyDescent="0.25">
      <c r="F1120">
        <f>F1119+Dt</f>
        <v>110.399999999998</v>
      </c>
      <c r="G1120">
        <f t="shared" si="153"/>
        <v>6376434.8035867037</v>
      </c>
      <c r="H1120">
        <f t="shared" si="154"/>
        <v>5997912.9565502983</v>
      </c>
      <c r="I1120">
        <f t="shared" si="155"/>
        <v>2164246.0511776069</v>
      </c>
      <c r="J1120">
        <f>-G_*M*m_/(POWER(G1120,2))</f>
        <v>-9.8100488677239124</v>
      </c>
      <c r="K1120">
        <f t="shared" si="156"/>
        <v>-9.2276987094756802</v>
      </c>
      <c r="L1120">
        <f t="shared" si="157"/>
        <v>-3.3296599397343996</v>
      </c>
      <c r="M1120">
        <f t="shared" si="158"/>
        <v>-18.812746816281191</v>
      </c>
      <c r="N1120">
        <f t="shared" si="159"/>
        <v>-6.788266142874801</v>
      </c>
      <c r="O1120">
        <f>K1120/m_</f>
        <v>-9.2276987094756802</v>
      </c>
      <c r="P1120">
        <f>L1120/m_</f>
        <v>-3.3296599397343996</v>
      </c>
      <c r="Q1120">
        <f>M1120+O1120*Dt/2</f>
        <v>-19.274131751754975</v>
      </c>
      <c r="R1120">
        <f>N1120+P1120*Dt/2</f>
        <v>-6.9547491398615211</v>
      </c>
      <c r="S1120">
        <f>x/r_</f>
        <v>0.94063734081406147</v>
      </c>
      <c r="T1120">
        <f>y/r_</f>
        <v>0.33941330714374052</v>
      </c>
      <c r="U1120">
        <f>S1120+M1120*Dt/2</f>
        <v>1.8873791418627661E-15</v>
      </c>
      <c r="V1120">
        <f>T1120+N1120*Dt/2</f>
        <v>4.4408920985006262E-16</v>
      </c>
      <c r="W1120">
        <f t="shared" si="160"/>
        <v>-1.7416166071658363E-14</v>
      </c>
      <c r="X1120">
        <f t="shared" si="161"/>
        <v>-4.3565368502580137E-15</v>
      </c>
      <c r="Y1120">
        <f>W1120/m_</f>
        <v>-1.7416166071658363E-14</v>
      </c>
      <c r="Z1120">
        <f>X1120/m_</f>
        <v>-4.3565368502580137E-15</v>
      </c>
      <c r="AA1120">
        <f>Q1120*Dt</f>
        <v>-1.9274131751754977</v>
      </c>
      <c r="AB1120">
        <f>R1120*Dt</f>
        <v>-0.69547491398615213</v>
      </c>
      <c r="AC1120">
        <f>Y1120*Dt</f>
        <v>-1.7416166071658365E-15</v>
      </c>
      <c r="AD1120">
        <f>Z1120*Dt</f>
        <v>-4.3565368502580139E-16</v>
      </c>
    </row>
    <row r="1121" spans="6:30" x14ac:dyDescent="0.25">
      <c r="F1121">
        <f>F1120+Dt</f>
        <v>110.499999999998</v>
      </c>
      <c r="G1121">
        <f t="shared" si="153"/>
        <v>6376432.7545364602</v>
      </c>
      <c r="H1121">
        <f t="shared" si="154"/>
        <v>5997911.0291371234</v>
      </c>
      <c r="I1121">
        <f t="shared" si="155"/>
        <v>2164245.3557026931</v>
      </c>
      <c r="J1121">
        <f>-G_*M*m_/(POWER(G1121,2))</f>
        <v>-9.8100551725928025</v>
      </c>
      <c r="K1121">
        <f t="shared" si="156"/>
        <v>-9.2277046400711971</v>
      </c>
      <c r="L1121">
        <f t="shared" si="157"/>
        <v>-3.3296620796896623</v>
      </c>
      <c r="M1121">
        <f t="shared" si="158"/>
        <v>-18.812746816281191</v>
      </c>
      <c r="N1121">
        <f t="shared" si="159"/>
        <v>-6.788266142874801</v>
      </c>
      <c r="O1121">
        <f>K1121/m_</f>
        <v>-9.2277046400711971</v>
      </c>
      <c r="P1121">
        <f>L1121/m_</f>
        <v>-3.3296620796896623</v>
      </c>
      <c r="Q1121">
        <f>M1121+O1121*Dt/2</f>
        <v>-19.274132048284752</v>
      </c>
      <c r="R1121">
        <f>N1121+P1121*Dt/2</f>
        <v>-6.9547492468592838</v>
      </c>
      <c r="S1121">
        <f>x/r_</f>
        <v>0.94063734081406147</v>
      </c>
      <c r="T1121">
        <f>y/r_</f>
        <v>0.33941330714374052</v>
      </c>
      <c r="U1121">
        <f>S1121+M1121*Dt/2</f>
        <v>1.8873791418627661E-15</v>
      </c>
      <c r="V1121">
        <f>T1121+N1121*Dt/2</f>
        <v>4.4408920985006262E-16</v>
      </c>
      <c r="W1121">
        <f t="shared" si="160"/>
        <v>-1.7416177264940642E-14</v>
      </c>
      <c r="X1121">
        <f t="shared" si="161"/>
        <v>-4.3565396501822573E-15</v>
      </c>
      <c r="Y1121">
        <f>W1121/m_</f>
        <v>-1.7416177264940642E-14</v>
      </c>
      <c r="Z1121">
        <f>X1121/m_</f>
        <v>-4.3565396501822573E-15</v>
      </c>
      <c r="AA1121">
        <f>Q1121*Dt</f>
        <v>-1.9274132048284753</v>
      </c>
      <c r="AB1121">
        <f>R1121*Dt</f>
        <v>-0.69547492468592842</v>
      </c>
      <c r="AC1121">
        <f>Y1121*Dt</f>
        <v>-1.7416177264940644E-15</v>
      </c>
      <c r="AD1121">
        <f>Z1121*Dt</f>
        <v>-4.3565396501822576E-16</v>
      </c>
    </row>
    <row r="1122" spans="6:30" x14ac:dyDescent="0.25">
      <c r="F1122">
        <f>F1121+Dt</f>
        <v>110.59999999999799</v>
      </c>
      <c r="G1122">
        <f t="shared" si="153"/>
        <v>6376430.705486184</v>
      </c>
      <c r="H1122">
        <f t="shared" si="154"/>
        <v>5997909.1017239187</v>
      </c>
      <c r="I1122">
        <f t="shared" si="155"/>
        <v>2164244.6602277686</v>
      </c>
      <c r="J1122">
        <f>-G_*M*m_/(POWER(G1122,2))</f>
        <v>-9.8100614774678725</v>
      </c>
      <c r="K1122">
        <f t="shared" si="156"/>
        <v>-9.227710570672528</v>
      </c>
      <c r="L1122">
        <f t="shared" si="157"/>
        <v>-3.3296642196470239</v>
      </c>
      <c r="M1122">
        <f t="shared" si="158"/>
        <v>-18.812746816281191</v>
      </c>
      <c r="N1122">
        <f t="shared" si="159"/>
        <v>-6.788266142874801</v>
      </c>
      <c r="O1122">
        <f>K1122/m_</f>
        <v>-9.227710570672528</v>
      </c>
      <c r="P1122">
        <f>L1122/m_</f>
        <v>-3.3296642196470239</v>
      </c>
      <c r="Q1122">
        <f>M1122+O1122*Dt/2</f>
        <v>-19.274132344814817</v>
      </c>
      <c r="R1122">
        <f>N1122+P1122*Dt/2</f>
        <v>-6.9547493538571521</v>
      </c>
      <c r="S1122">
        <f>x/r_</f>
        <v>0.94063734081406147</v>
      </c>
      <c r="T1122">
        <f>y/r_</f>
        <v>0.33941330714374052</v>
      </c>
      <c r="U1122">
        <f>S1122+M1122*Dt/2</f>
        <v>1.8873791418627661E-15</v>
      </c>
      <c r="V1122">
        <f>T1122+N1122*Dt/2</f>
        <v>4.4408920985006262E-16</v>
      </c>
      <c r="W1122">
        <f t="shared" si="160"/>
        <v>-1.741618845823389E-14</v>
      </c>
      <c r="X1122">
        <f t="shared" si="161"/>
        <v>-4.3565424501092453E-15</v>
      </c>
      <c r="Y1122">
        <f>W1122/m_</f>
        <v>-1.741618845823389E-14</v>
      </c>
      <c r="Z1122">
        <f>X1122/m_</f>
        <v>-4.3565424501092453E-15</v>
      </c>
      <c r="AA1122">
        <f>Q1122*Dt</f>
        <v>-1.9274132344814818</v>
      </c>
      <c r="AB1122">
        <f>R1122*Dt</f>
        <v>-0.69547493538571525</v>
      </c>
      <c r="AC1122">
        <f>Y1122*Dt</f>
        <v>-1.741618845823389E-15</v>
      </c>
      <c r="AD1122">
        <f>Z1122*Dt</f>
        <v>-4.3565424501092455E-16</v>
      </c>
    </row>
    <row r="1123" spans="6:30" x14ac:dyDescent="0.25">
      <c r="F1123">
        <f>F1122+Dt</f>
        <v>110.69999999999798</v>
      </c>
      <c r="G1123">
        <f t="shared" si="153"/>
        <v>6376428.6564358771</v>
      </c>
      <c r="H1123">
        <f t="shared" si="154"/>
        <v>5997907.1743106842</v>
      </c>
      <c r="I1123">
        <f t="shared" si="155"/>
        <v>2164243.9647528334</v>
      </c>
      <c r="J1123">
        <f>-G_*M*m_/(POWER(G1123,2))</f>
        <v>-9.8100677823491118</v>
      </c>
      <c r="K1123">
        <f t="shared" si="156"/>
        <v>-9.2277165012796605</v>
      </c>
      <c r="L1123">
        <f t="shared" si="157"/>
        <v>-3.3296663596064784</v>
      </c>
      <c r="M1123">
        <f t="shared" si="158"/>
        <v>-18.812746816281191</v>
      </c>
      <c r="N1123">
        <f t="shared" si="159"/>
        <v>-6.788266142874801</v>
      </c>
      <c r="O1123">
        <f>K1123/m_</f>
        <v>-9.2277165012796605</v>
      </c>
      <c r="P1123">
        <f>L1123/m_</f>
        <v>-3.3296663596064784</v>
      </c>
      <c r="Q1123">
        <f>M1123+O1123*Dt/2</f>
        <v>-19.274132641345172</v>
      </c>
      <c r="R1123">
        <f>N1123+P1123*Dt/2</f>
        <v>-6.9547494608551252</v>
      </c>
      <c r="S1123">
        <f>x/r_</f>
        <v>0.94063734081406147</v>
      </c>
      <c r="T1123">
        <f>y/r_</f>
        <v>0.33941330714374052</v>
      </c>
      <c r="U1123">
        <f>S1123+M1123*Dt/2</f>
        <v>1.8873791418627661E-15</v>
      </c>
      <c r="V1123">
        <f>T1123+N1123*Dt/2</f>
        <v>4.4408920985006262E-16</v>
      </c>
      <c r="W1123">
        <f t="shared" si="160"/>
        <v>-1.7416199651538094E-14</v>
      </c>
      <c r="X1123">
        <f t="shared" si="161"/>
        <v>-4.3565452500389731E-15</v>
      </c>
      <c r="Y1123">
        <f>W1123/m_</f>
        <v>-1.7416199651538094E-14</v>
      </c>
      <c r="Z1123">
        <f>X1123/m_</f>
        <v>-4.3565452500389731E-15</v>
      </c>
      <c r="AA1123">
        <f>Q1123*Dt</f>
        <v>-1.9274132641345174</v>
      </c>
      <c r="AB1123">
        <f>R1123*Dt</f>
        <v>-0.69547494608551252</v>
      </c>
      <c r="AC1123">
        <f>Y1123*Dt</f>
        <v>-1.7416199651538094E-15</v>
      </c>
      <c r="AD1123">
        <f>Z1123*Dt</f>
        <v>-4.3565452500389733E-16</v>
      </c>
    </row>
    <row r="1124" spans="6:30" x14ac:dyDescent="0.25">
      <c r="F1124">
        <f>F1123+Dt</f>
        <v>110.79999999999798</v>
      </c>
      <c r="G1124">
        <f t="shared" si="153"/>
        <v>6376426.6073855376</v>
      </c>
      <c r="H1124">
        <f t="shared" si="154"/>
        <v>5997905.2468974199</v>
      </c>
      <c r="I1124">
        <f t="shared" si="155"/>
        <v>2164243.2692778874</v>
      </c>
      <c r="J1124">
        <f>-G_*M*m_/(POWER(G1124,2))</f>
        <v>-9.8100740872365328</v>
      </c>
      <c r="K1124">
        <f t="shared" si="156"/>
        <v>-9.2277224318926105</v>
      </c>
      <c r="L1124">
        <f t="shared" si="157"/>
        <v>-3.3296684995680321</v>
      </c>
      <c r="M1124">
        <f t="shared" si="158"/>
        <v>-18.812746816281191</v>
      </c>
      <c r="N1124">
        <f t="shared" si="159"/>
        <v>-6.788266142874801</v>
      </c>
      <c r="O1124">
        <f>K1124/m_</f>
        <v>-9.2277224318926105</v>
      </c>
      <c r="P1124">
        <f>L1124/m_</f>
        <v>-3.3296684995680321</v>
      </c>
      <c r="Q1124">
        <f>M1124+O1124*Dt/2</f>
        <v>-19.274132937875823</v>
      </c>
      <c r="R1124">
        <f>N1124+P1124*Dt/2</f>
        <v>-6.9547495678532023</v>
      </c>
      <c r="S1124">
        <f>x/r_</f>
        <v>0.94063734081406147</v>
      </c>
      <c r="T1124">
        <f>y/r_</f>
        <v>0.33941330714374052</v>
      </c>
      <c r="U1124">
        <f>S1124+M1124*Dt/2</f>
        <v>1.8873791418627661E-15</v>
      </c>
      <c r="V1124">
        <f>T1124+N1124*Dt/2</f>
        <v>4.4408920985006262E-16</v>
      </c>
      <c r="W1124">
        <f t="shared" si="160"/>
        <v>-1.7416210844853272E-14</v>
      </c>
      <c r="X1124">
        <f t="shared" si="161"/>
        <v>-4.3565480499714461E-15</v>
      </c>
      <c r="Y1124">
        <f>W1124/m_</f>
        <v>-1.7416210844853272E-14</v>
      </c>
      <c r="Z1124">
        <f>X1124/m_</f>
        <v>-4.3565480499714461E-15</v>
      </c>
      <c r="AA1124">
        <f>Q1124*Dt</f>
        <v>-1.9274132937875823</v>
      </c>
      <c r="AB1124">
        <f>R1124*Dt</f>
        <v>-0.69547495678532023</v>
      </c>
      <c r="AC1124">
        <f>Y1124*Dt</f>
        <v>-1.7416210844853273E-15</v>
      </c>
      <c r="AD1124">
        <f>Z1124*Dt</f>
        <v>-4.3565480499714463E-16</v>
      </c>
    </row>
    <row r="1125" spans="6:30" x14ac:dyDescent="0.25">
      <c r="F1125">
        <f>F1124+Dt</f>
        <v>110.89999999999797</v>
      </c>
      <c r="G1125">
        <f t="shared" si="153"/>
        <v>6376424.5583351664</v>
      </c>
      <c r="H1125">
        <f t="shared" si="154"/>
        <v>5997903.3194841258</v>
      </c>
      <c r="I1125">
        <f t="shared" si="155"/>
        <v>2164242.5738029308</v>
      </c>
      <c r="J1125">
        <f>-G_*M*m_/(POWER(G1125,2))</f>
        <v>-9.8100803921301285</v>
      </c>
      <c r="K1125">
        <f t="shared" si="156"/>
        <v>-9.2277283625113675</v>
      </c>
      <c r="L1125">
        <f t="shared" si="157"/>
        <v>-3.3296706395316815</v>
      </c>
      <c r="M1125">
        <f t="shared" si="158"/>
        <v>-18.812746816281191</v>
      </c>
      <c r="N1125">
        <f t="shared" si="159"/>
        <v>-6.788266142874801</v>
      </c>
      <c r="O1125">
        <f>K1125/m_</f>
        <v>-9.2277283625113675</v>
      </c>
      <c r="P1125">
        <f>L1125/m_</f>
        <v>-3.3296706395316815</v>
      </c>
      <c r="Q1125">
        <f>M1125+O1125*Dt/2</f>
        <v>-19.274133234406758</v>
      </c>
      <c r="R1125">
        <f>N1125+P1125*Dt/2</f>
        <v>-6.9547496748513851</v>
      </c>
      <c r="S1125">
        <f>x/r_</f>
        <v>0.94063734081406147</v>
      </c>
      <c r="T1125">
        <f>y/r_</f>
        <v>0.33941330714374052</v>
      </c>
      <c r="U1125">
        <f>S1125+M1125*Dt/2</f>
        <v>1.8873791418627661E-15</v>
      </c>
      <c r="V1125">
        <f>T1125+N1125*Dt/2</f>
        <v>4.4408920985006262E-16</v>
      </c>
      <c r="W1125">
        <f t="shared" si="160"/>
        <v>-1.7416222038179412E-14</v>
      </c>
      <c r="X1125">
        <f t="shared" si="161"/>
        <v>-4.3565508499066612E-15</v>
      </c>
      <c r="Y1125">
        <f>W1125/m_</f>
        <v>-1.7416222038179412E-14</v>
      </c>
      <c r="Z1125">
        <f>X1125/m_</f>
        <v>-4.3565508499066612E-15</v>
      </c>
      <c r="AA1125">
        <f>Q1125*Dt</f>
        <v>-1.9274133234406758</v>
      </c>
      <c r="AB1125">
        <f>R1125*Dt</f>
        <v>-0.6954749674851386</v>
      </c>
      <c r="AC1125">
        <f>Y1125*Dt</f>
        <v>-1.7416222038179413E-15</v>
      </c>
      <c r="AD1125">
        <f>Z1125*Dt</f>
        <v>-4.3565508499066616E-16</v>
      </c>
    </row>
    <row r="1126" spans="6:30" x14ac:dyDescent="0.25">
      <c r="F1126">
        <f>F1125+Dt</f>
        <v>110.99999999999797</v>
      </c>
      <c r="G1126">
        <f t="shared" si="153"/>
        <v>6376422.5092847655</v>
      </c>
      <c r="H1126">
        <f t="shared" si="154"/>
        <v>5997901.3920708019</v>
      </c>
      <c r="I1126">
        <f t="shared" si="155"/>
        <v>2164241.8783279634</v>
      </c>
      <c r="J1126">
        <f>-G_*M*m_/(POWER(G1126,2))</f>
        <v>-9.8100866970298934</v>
      </c>
      <c r="K1126">
        <f t="shared" si="156"/>
        <v>-9.2277342931359243</v>
      </c>
      <c r="L1126">
        <f t="shared" si="157"/>
        <v>-3.3296727794974239</v>
      </c>
      <c r="M1126">
        <f t="shared" si="158"/>
        <v>-18.812746816281191</v>
      </c>
      <c r="N1126">
        <f t="shared" si="159"/>
        <v>-6.788266142874801</v>
      </c>
      <c r="O1126">
        <f>K1126/m_</f>
        <v>-9.2277342931359243</v>
      </c>
      <c r="P1126">
        <f>L1126/m_</f>
        <v>-3.3296727794974239</v>
      </c>
      <c r="Q1126">
        <f>M1126+O1126*Dt/2</f>
        <v>-19.274133530937988</v>
      </c>
      <c r="R1126">
        <f>N1126+P1126*Dt/2</f>
        <v>-6.9547497818496726</v>
      </c>
      <c r="S1126">
        <f>x/r_</f>
        <v>0.94063734081406147</v>
      </c>
      <c r="T1126">
        <f>y/r_</f>
        <v>0.33941330714374052</v>
      </c>
      <c r="U1126">
        <f>S1126+M1126*Dt/2</f>
        <v>1.8873791418627661E-15</v>
      </c>
      <c r="V1126">
        <f>T1126+N1126*Dt/2</f>
        <v>4.4408920985006262E-16</v>
      </c>
      <c r="W1126">
        <f t="shared" si="160"/>
        <v>-1.7416233231516501E-14</v>
      </c>
      <c r="X1126">
        <f t="shared" si="161"/>
        <v>-4.356553649844616E-15</v>
      </c>
      <c r="Y1126">
        <f>W1126/m_</f>
        <v>-1.7416233231516501E-14</v>
      </c>
      <c r="Z1126">
        <f>X1126/m_</f>
        <v>-4.356553649844616E-15</v>
      </c>
      <c r="AA1126">
        <f>Q1126*Dt</f>
        <v>-1.9274133530937989</v>
      </c>
      <c r="AB1126">
        <f>R1126*Dt</f>
        <v>-0.69547497818496729</v>
      </c>
      <c r="AC1126">
        <f>Y1126*Dt</f>
        <v>-1.7416233231516503E-15</v>
      </c>
      <c r="AD1126">
        <f>Z1126*Dt</f>
        <v>-4.3565536498446162E-16</v>
      </c>
    </row>
    <row r="1127" spans="6:30" x14ac:dyDescent="0.25">
      <c r="F1127">
        <f>F1126+Dt</f>
        <v>111.09999999999796</v>
      </c>
      <c r="G1127">
        <f t="shared" si="153"/>
        <v>6376420.4602343319</v>
      </c>
      <c r="H1127">
        <f t="shared" si="154"/>
        <v>5997899.4646574492</v>
      </c>
      <c r="I1127">
        <f t="shared" si="155"/>
        <v>2164241.1828529853</v>
      </c>
      <c r="J1127">
        <f>-G_*M*m_/(POWER(G1127,2))</f>
        <v>-9.8100930019358366</v>
      </c>
      <c r="K1127">
        <f t="shared" si="156"/>
        <v>-9.2277402237662969</v>
      </c>
      <c r="L1127">
        <f t="shared" si="157"/>
        <v>-3.3296749194652642</v>
      </c>
      <c r="M1127">
        <f t="shared" si="158"/>
        <v>-18.812746816281191</v>
      </c>
      <c r="N1127">
        <f t="shared" si="159"/>
        <v>-6.788266142874801</v>
      </c>
      <c r="O1127">
        <f>K1127/m_</f>
        <v>-9.2277402237662969</v>
      </c>
      <c r="P1127">
        <f>L1127/m_</f>
        <v>-3.3296749194652642</v>
      </c>
      <c r="Q1127">
        <f>M1127+O1127*Dt/2</f>
        <v>-19.274133827469505</v>
      </c>
      <c r="R1127">
        <f>N1127+P1127*Dt/2</f>
        <v>-6.9547498888480641</v>
      </c>
      <c r="S1127">
        <f>x/r_</f>
        <v>0.94063734081406147</v>
      </c>
      <c r="T1127">
        <f>y/r_</f>
        <v>0.33941330714374052</v>
      </c>
      <c r="U1127">
        <f>S1127+M1127*Dt/2</f>
        <v>1.8873791418627661E-15</v>
      </c>
      <c r="V1127">
        <f>T1127+N1127*Dt/2</f>
        <v>4.4408920985006262E-16</v>
      </c>
      <c r="W1127">
        <f t="shared" si="160"/>
        <v>-1.7416244424864562E-14</v>
      </c>
      <c r="X1127">
        <f t="shared" si="161"/>
        <v>-4.3565564497853144E-15</v>
      </c>
      <c r="Y1127">
        <f>W1127/m_</f>
        <v>-1.7416244424864562E-14</v>
      </c>
      <c r="Z1127">
        <f>X1127/m_</f>
        <v>-4.3565564497853144E-15</v>
      </c>
      <c r="AA1127">
        <f>Q1127*Dt</f>
        <v>-1.9274133827469506</v>
      </c>
      <c r="AB1127">
        <f>R1127*Dt</f>
        <v>-0.69547498888480641</v>
      </c>
      <c r="AC1127">
        <f>Y1127*Dt</f>
        <v>-1.7416244424864563E-15</v>
      </c>
      <c r="AD1127">
        <f>Z1127*Dt</f>
        <v>-4.3565564497853145E-16</v>
      </c>
    </row>
    <row r="1128" spans="6:30" x14ac:dyDescent="0.25">
      <c r="F1128">
        <f>F1127+Dt</f>
        <v>111.19999999999796</v>
      </c>
      <c r="G1128">
        <f t="shared" si="153"/>
        <v>6376418.4111838667</v>
      </c>
      <c r="H1128">
        <f t="shared" si="154"/>
        <v>5997897.5372440666</v>
      </c>
      <c r="I1128">
        <f t="shared" si="155"/>
        <v>2164240.4873779966</v>
      </c>
      <c r="J1128">
        <f>-G_*M*m_/(POWER(G1128,2))</f>
        <v>-9.8100993068479561</v>
      </c>
      <c r="K1128">
        <f t="shared" si="156"/>
        <v>-9.2277461544024781</v>
      </c>
      <c r="L1128">
        <f t="shared" si="157"/>
        <v>-3.3296770594352001</v>
      </c>
      <c r="M1128">
        <f t="shared" si="158"/>
        <v>-18.812746816281191</v>
      </c>
      <c r="N1128">
        <f t="shared" si="159"/>
        <v>-6.788266142874801</v>
      </c>
      <c r="O1128">
        <f>K1128/m_</f>
        <v>-9.2277461544024781</v>
      </c>
      <c r="P1128">
        <f>L1128/m_</f>
        <v>-3.3296770594352001</v>
      </c>
      <c r="Q1128">
        <f>M1128+O1128*Dt/2</f>
        <v>-19.274134124001314</v>
      </c>
      <c r="R1128">
        <f>N1128+P1128*Dt/2</f>
        <v>-6.9547499958465613</v>
      </c>
      <c r="S1128">
        <f>x/r_</f>
        <v>0.94063734081406147</v>
      </c>
      <c r="T1128">
        <f>y/r_</f>
        <v>0.33941330714374052</v>
      </c>
      <c r="U1128">
        <f>S1128+M1128*Dt/2</f>
        <v>1.8873791418627661E-15</v>
      </c>
      <c r="V1128">
        <f>T1128+N1128*Dt/2</f>
        <v>4.4408920985006262E-16</v>
      </c>
      <c r="W1128">
        <f t="shared" si="160"/>
        <v>-1.7416255618223588E-14</v>
      </c>
      <c r="X1128">
        <f t="shared" si="161"/>
        <v>-4.3565592497287558E-15</v>
      </c>
      <c r="Y1128">
        <f>W1128/m_</f>
        <v>-1.7416255618223588E-14</v>
      </c>
      <c r="Z1128">
        <f>X1128/m_</f>
        <v>-4.3565592497287558E-15</v>
      </c>
      <c r="AA1128">
        <f>Q1128*Dt</f>
        <v>-1.9274134124001314</v>
      </c>
      <c r="AB1128">
        <f>R1128*Dt</f>
        <v>-0.69547499958465619</v>
      </c>
      <c r="AC1128">
        <f>Y1128*Dt</f>
        <v>-1.7416255618223589E-15</v>
      </c>
      <c r="AD1128">
        <f>Z1128*Dt</f>
        <v>-4.3565592497287562E-16</v>
      </c>
    </row>
    <row r="1129" spans="6:30" x14ac:dyDescent="0.25">
      <c r="F1129">
        <f>F1128+Dt</f>
        <v>111.29999999999795</v>
      </c>
      <c r="G1129">
        <f t="shared" si="153"/>
        <v>6376416.3621333707</v>
      </c>
      <c r="H1129">
        <f t="shared" si="154"/>
        <v>5997895.6098306542</v>
      </c>
      <c r="I1129">
        <f t="shared" si="155"/>
        <v>2164239.7919029971</v>
      </c>
      <c r="J1129">
        <f>-G_*M*m_/(POWER(G1129,2))</f>
        <v>-9.8101056117662466</v>
      </c>
      <c r="K1129">
        <f t="shared" si="156"/>
        <v>-9.2277520850444628</v>
      </c>
      <c r="L1129">
        <f t="shared" si="157"/>
        <v>-3.3296791994072299</v>
      </c>
      <c r="M1129">
        <f t="shared" si="158"/>
        <v>-18.812746816281191</v>
      </c>
      <c r="N1129">
        <f t="shared" si="159"/>
        <v>-6.788266142874801</v>
      </c>
      <c r="O1129">
        <f>K1129/m_</f>
        <v>-9.2277520850444628</v>
      </c>
      <c r="P1129">
        <f>L1129/m_</f>
        <v>-3.3296791994072299</v>
      </c>
      <c r="Q1129">
        <f>M1129+O1129*Dt/2</f>
        <v>-19.274134420533414</v>
      </c>
      <c r="R1129">
        <f>N1129+P1129*Dt/2</f>
        <v>-6.9547501028451624</v>
      </c>
      <c r="S1129">
        <f>x/r_</f>
        <v>0.94063734081406147</v>
      </c>
      <c r="T1129">
        <f>y/r_</f>
        <v>0.33941330714374052</v>
      </c>
      <c r="U1129">
        <f>S1129+M1129*Dt/2</f>
        <v>1.8873791418627661E-15</v>
      </c>
      <c r="V1129">
        <f>T1129+N1129*Dt/2</f>
        <v>4.4408920985006262E-16</v>
      </c>
      <c r="W1129">
        <f t="shared" si="160"/>
        <v>-1.741626681159357E-14</v>
      </c>
      <c r="X1129">
        <f t="shared" si="161"/>
        <v>-4.3565620496749376E-15</v>
      </c>
      <c r="Y1129">
        <f>W1129/m_</f>
        <v>-1.741626681159357E-14</v>
      </c>
      <c r="Z1129">
        <f>X1129/m_</f>
        <v>-4.3565620496749376E-15</v>
      </c>
      <c r="AA1129">
        <f>Q1129*Dt</f>
        <v>-1.9274134420533415</v>
      </c>
      <c r="AB1129">
        <f>R1129*Dt</f>
        <v>-0.6954750102845163</v>
      </c>
      <c r="AC1129">
        <f>Y1129*Dt</f>
        <v>-1.741626681159357E-15</v>
      </c>
      <c r="AD1129">
        <f>Z1129*Dt</f>
        <v>-4.3565620496749376E-16</v>
      </c>
    </row>
    <row r="1130" spans="6:30" x14ac:dyDescent="0.25">
      <c r="F1130">
        <f>F1129+Dt</f>
        <v>111.39999999999795</v>
      </c>
      <c r="G1130">
        <f t="shared" si="153"/>
        <v>6376414.3130828422</v>
      </c>
      <c r="H1130">
        <f t="shared" si="154"/>
        <v>5997893.6824172121</v>
      </c>
      <c r="I1130">
        <f t="shared" si="155"/>
        <v>2164239.0964279869</v>
      </c>
      <c r="J1130">
        <f>-G_*M*m_/(POWER(G1130,2))</f>
        <v>-9.8101119166907189</v>
      </c>
      <c r="K1130">
        <f t="shared" si="156"/>
        <v>-9.2277580156922614</v>
      </c>
      <c r="L1130">
        <f t="shared" si="157"/>
        <v>-3.3296813393813594</v>
      </c>
      <c r="M1130">
        <f t="shared" si="158"/>
        <v>-18.812746816281191</v>
      </c>
      <c r="N1130">
        <f t="shared" si="159"/>
        <v>-6.788266142874801</v>
      </c>
      <c r="O1130">
        <f>K1130/m_</f>
        <v>-9.2277580156922614</v>
      </c>
      <c r="P1130">
        <f>L1130/m_</f>
        <v>-3.3296813393813594</v>
      </c>
      <c r="Q1130">
        <f>M1130+O1130*Dt/2</f>
        <v>-19.274134717065802</v>
      </c>
      <c r="R1130">
        <f>N1130+P1130*Dt/2</f>
        <v>-6.9547502098438692</v>
      </c>
      <c r="S1130">
        <f>x/r_</f>
        <v>0.94063734081406147</v>
      </c>
      <c r="T1130">
        <f>y/r_</f>
        <v>0.33941330714374052</v>
      </c>
      <c r="U1130">
        <f>S1130+M1130*Dt/2</f>
        <v>1.8873791418627661E-15</v>
      </c>
      <c r="V1130">
        <f>T1130+N1130*Dt/2</f>
        <v>4.4408920985006262E-16</v>
      </c>
      <c r="W1130">
        <f t="shared" si="160"/>
        <v>-1.7416278004974523E-14</v>
      </c>
      <c r="X1130">
        <f t="shared" si="161"/>
        <v>-4.3565648496238647E-15</v>
      </c>
      <c r="Y1130">
        <f>W1130/m_</f>
        <v>-1.7416278004974523E-14</v>
      </c>
      <c r="Z1130">
        <f>X1130/m_</f>
        <v>-4.3565648496238647E-15</v>
      </c>
      <c r="AA1130">
        <f>Q1130*Dt</f>
        <v>-1.9274134717065803</v>
      </c>
      <c r="AB1130">
        <f>R1130*Dt</f>
        <v>-0.69547502098438696</v>
      </c>
      <c r="AC1130">
        <f>Y1130*Dt</f>
        <v>-1.7416278004974524E-15</v>
      </c>
      <c r="AD1130">
        <f>Z1130*Dt</f>
        <v>-4.3565648496238648E-16</v>
      </c>
    </row>
    <row r="1131" spans="6:30" x14ac:dyDescent="0.25">
      <c r="F1131">
        <f>F1130+Dt</f>
        <v>111.49999999999794</v>
      </c>
      <c r="G1131">
        <f t="shared" si="153"/>
        <v>6376412.2640322819</v>
      </c>
      <c r="H1131">
        <f t="shared" si="154"/>
        <v>5997891.7550037401</v>
      </c>
      <c r="I1131">
        <f t="shared" si="155"/>
        <v>2164238.400952966</v>
      </c>
      <c r="J1131">
        <f>-G_*M*m_/(POWER(G1131,2))</f>
        <v>-9.8101182216213658</v>
      </c>
      <c r="K1131">
        <f t="shared" si="156"/>
        <v>-9.2277639463458705</v>
      </c>
      <c r="L1131">
        <f t="shared" si="157"/>
        <v>-3.3296834793575845</v>
      </c>
      <c r="M1131">
        <f t="shared" si="158"/>
        <v>-18.812746816281191</v>
      </c>
      <c r="N1131">
        <f t="shared" si="159"/>
        <v>-6.788266142874801</v>
      </c>
      <c r="O1131">
        <f>K1131/m_</f>
        <v>-9.2277639463458705</v>
      </c>
      <c r="P1131">
        <f>L1131/m_</f>
        <v>-3.3296834793575845</v>
      </c>
      <c r="Q1131">
        <f>M1131+O1131*Dt/2</f>
        <v>-19.274135013598485</v>
      </c>
      <c r="R1131">
        <f>N1131+P1131*Dt/2</f>
        <v>-6.9547503168426799</v>
      </c>
      <c r="S1131">
        <f>x/r_</f>
        <v>0.94063734081406147</v>
      </c>
      <c r="T1131">
        <f>y/r_</f>
        <v>0.33941330714374052</v>
      </c>
      <c r="U1131">
        <f>S1131+M1131*Dt/2</f>
        <v>1.8873791418627661E-15</v>
      </c>
      <c r="V1131">
        <f>T1131+N1131*Dt/2</f>
        <v>4.4408920985006262E-16</v>
      </c>
      <c r="W1131">
        <f t="shared" si="160"/>
        <v>-1.7416289198366442E-14</v>
      </c>
      <c r="X1131">
        <f t="shared" si="161"/>
        <v>-4.3565676495755338E-15</v>
      </c>
      <c r="Y1131">
        <f>W1131/m_</f>
        <v>-1.7416289198366442E-14</v>
      </c>
      <c r="Z1131">
        <f>X1131/m_</f>
        <v>-4.3565676495755338E-15</v>
      </c>
      <c r="AA1131">
        <f>Q1131*Dt</f>
        <v>-1.9274135013598486</v>
      </c>
      <c r="AB1131">
        <f>R1131*Dt</f>
        <v>-0.69547503168426805</v>
      </c>
      <c r="AC1131">
        <f>Y1131*Dt</f>
        <v>-1.7416289198366443E-15</v>
      </c>
      <c r="AD1131">
        <f>Z1131*Dt</f>
        <v>-4.3565676495755342E-16</v>
      </c>
    </row>
    <row r="1132" spans="6:30" x14ac:dyDescent="0.25">
      <c r="F1132">
        <f>F1131+Dt</f>
        <v>111.59999999999793</v>
      </c>
      <c r="G1132">
        <f t="shared" si="153"/>
        <v>6376410.214981691</v>
      </c>
      <c r="H1132">
        <f t="shared" si="154"/>
        <v>5997889.8275902383</v>
      </c>
      <c r="I1132">
        <f t="shared" si="155"/>
        <v>2164237.7054779343</v>
      </c>
      <c r="J1132">
        <f>-G_*M*m_/(POWER(G1132,2))</f>
        <v>-9.8101245265581838</v>
      </c>
      <c r="K1132">
        <f t="shared" si="156"/>
        <v>-9.2277698770052847</v>
      </c>
      <c r="L1132">
        <f t="shared" si="157"/>
        <v>-3.3296856193359035</v>
      </c>
      <c r="M1132">
        <f t="shared" si="158"/>
        <v>-18.812746816281191</v>
      </c>
      <c r="N1132">
        <f t="shared" si="159"/>
        <v>-6.788266142874801</v>
      </c>
      <c r="O1132">
        <f>K1132/m_</f>
        <v>-9.2277698770052847</v>
      </c>
      <c r="P1132">
        <f>L1132/m_</f>
        <v>-3.3296856193359035</v>
      </c>
      <c r="Q1132">
        <f>M1132+O1132*Dt/2</f>
        <v>-19.274135310131456</v>
      </c>
      <c r="R1132">
        <f>N1132+P1132*Dt/2</f>
        <v>-6.9547504238415963</v>
      </c>
      <c r="S1132">
        <f>x/r_</f>
        <v>0.94063734081406147</v>
      </c>
      <c r="T1132">
        <f>y/r_</f>
        <v>0.33941330714374052</v>
      </c>
      <c r="U1132">
        <f>S1132+M1132*Dt/2</f>
        <v>1.8873791418627661E-15</v>
      </c>
      <c r="V1132">
        <f>T1132+N1132*Dt/2</f>
        <v>4.4408920985006262E-16</v>
      </c>
      <c r="W1132">
        <f t="shared" si="160"/>
        <v>-1.7416300391769316E-14</v>
      </c>
      <c r="X1132">
        <f t="shared" si="161"/>
        <v>-4.3565704495299435E-15</v>
      </c>
      <c r="Y1132">
        <f>W1132/m_</f>
        <v>-1.7416300391769316E-14</v>
      </c>
      <c r="Z1132">
        <f>X1132/m_</f>
        <v>-4.3565704495299435E-15</v>
      </c>
      <c r="AA1132">
        <f>Q1132*Dt</f>
        <v>-1.9274135310131457</v>
      </c>
      <c r="AB1132">
        <f>R1132*Dt</f>
        <v>-0.69547504238415969</v>
      </c>
      <c r="AC1132">
        <f>Y1132*Dt</f>
        <v>-1.7416300391769316E-15</v>
      </c>
      <c r="AD1132">
        <f>Z1132*Dt</f>
        <v>-4.3565704495299435E-16</v>
      </c>
    </row>
    <row r="1133" spans="6:30" x14ac:dyDescent="0.25">
      <c r="F1133">
        <f>F1132+Dt</f>
        <v>111.69999999999793</v>
      </c>
      <c r="G1133">
        <f t="shared" si="153"/>
        <v>6376408.1659310684</v>
      </c>
      <c r="H1133">
        <f t="shared" si="154"/>
        <v>5997887.9001767077</v>
      </c>
      <c r="I1133">
        <f t="shared" si="155"/>
        <v>2164237.010002892</v>
      </c>
      <c r="J1133">
        <f>-G_*M*m_/(POWER(G1133,2))</f>
        <v>-9.8101308315011782</v>
      </c>
      <c r="K1133">
        <f t="shared" si="156"/>
        <v>-9.2277758076705076</v>
      </c>
      <c r="L1133">
        <f t="shared" si="157"/>
        <v>-3.3296877593163181</v>
      </c>
      <c r="M1133">
        <f t="shared" si="158"/>
        <v>-18.812746816281191</v>
      </c>
      <c r="N1133">
        <f t="shared" si="159"/>
        <v>-6.788266142874801</v>
      </c>
      <c r="O1133">
        <f>K1133/m_</f>
        <v>-9.2277758076705076</v>
      </c>
      <c r="P1133">
        <f>L1133/m_</f>
        <v>-3.3296877593163181</v>
      </c>
      <c r="Q1133">
        <f>M1133+O1133*Dt/2</f>
        <v>-19.274135606664718</v>
      </c>
      <c r="R1133">
        <f>N1133+P1133*Dt/2</f>
        <v>-6.9547505308406166</v>
      </c>
      <c r="S1133">
        <f>x/r_</f>
        <v>0.94063734081406147</v>
      </c>
      <c r="T1133">
        <f>y/r_</f>
        <v>0.33941330714374052</v>
      </c>
      <c r="U1133">
        <f>S1133+M1133*Dt/2</f>
        <v>1.8873791418627661E-15</v>
      </c>
      <c r="V1133">
        <f>T1133+N1133*Dt/2</f>
        <v>4.4408920985006262E-16</v>
      </c>
      <c r="W1133">
        <f t="shared" si="160"/>
        <v>-1.7416311585183155E-14</v>
      </c>
      <c r="X1133">
        <f t="shared" si="161"/>
        <v>-4.356573249487096E-15</v>
      </c>
      <c r="Y1133">
        <f>W1133/m_</f>
        <v>-1.7416311585183155E-14</v>
      </c>
      <c r="Z1133">
        <f>X1133/m_</f>
        <v>-4.356573249487096E-15</v>
      </c>
      <c r="AA1133">
        <f>Q1133*Dt</f>
        <v>-1.927413560666472</v>
      </c>
      <c r="AB1133">
        <f>R1133*Dt</f>
        <v>-0.69547505308406166</v>
      </c>
      <c r="AC1133">
        <f>Y1133*Dt</f>
        <v>-1.7416311585183155E-15</v>
      </c>
      <c r="AD1133">
        <f>Z1133*Dt</f>
        <v>-4.356573249487096E-16</v>
      </c>
    </row>
    <row r="1134" spans="6:30" x14ac:dyDescent="0.25">
      <c r="F1134">
        <f>F1133+Dt</f>
        <v>111.79999999999792</v>
      </c>
      <c r="G1134">
        <f t="shared" si="153"/>
        <v>6376406.116880415</v>
      </c>
      <c r="H1134">
        <f t="shared" si="154"/>
        <v>5997885.9727631472</v>
      </c>
      <c r="I1134">
        <f t="shared" si="155"/>
        <v>2164236.314527839</v>
      </c>
      <c r="J1134">
        <f>-G_*M*m_/(POWER(G1134,2))</f>
        <v>-9.8101371364503454</v>
      </c>
      <c r="K1134">
        <f t="shared" si="156"/>
        <v>-9.2277817383415357</v>
      </c>
      <c r="L1134">
        <f t="shared" si="157"/>
        <v>-3.3296898992988284</v>
      </c>
      <c r="M1134">
        <f t="shared" si="158"/>
        <v>-18.812746816281191</v>
      </c>
      <c r="N1134">
        <f t="shared" si="159"/>
        <v>-6.788266142874801</v>
      </c>
      <c r="O1134">
        <f>K1134/m_</f>
        <v>-9.2277817383415357</v>
      </c>
      <c r="P1134">
        <f>L1134/m_</f>
        <v>-3.3296898992988284</v>
      </c>
      <c r="Q1134">
        <f>M1134+O1134*Dt/2</f>
        <v>-19.274135903198268</v>
      </c>
      <c r="R1134">
        <f>N1134+P1134*Dt/2</f>
        <v>-6.9547506378397426</v>
      </c>
      <c r="S1134">
        <f>x/r_</f>
        <v>0.94063734081406147</v>
      </c>
      <c r="T1134">
        <f>y/r_</f>
        <v>0.33941330714374052</v>
      </c>
      <c r="U1134">
        <f>S1134+M1134*Dt/2</f>
        <v>1.8873791418627661E-15</v>
      </c>
      <c r="V1134">
        <f>T1134+N1134*Dt/2</f>
        <v>4.4408920985006262E-16</v>
      </c>
      <c r="W1134">
        <f t="shared" si="160"/>
        <v>-1.7416322778607953E-14</v>
      </c>
      <c r="X1134">
        <f t="shared" si="161"/>
        <v>-4.3565760494469898E-15</v>
      </c>
      <c r="Y1134">
        <f>W1134/m_</f>
        <v>-1.7416322778607953E-14</v>
      </c>
      <c r="Z1134">
        <f>X1134/m_</f>
        <v>-4.3565760494469898E-15</v>
      </c>
      <c r="AA1134">
        <f>Q1134*Dt</f>
        <v>-1.9274135903198268</v>
      </c>
      <c r="AB1134">
        <f>R1134*Dt</f>
        <v>-0.69547506378397428</v>
      </c>
      <c r="AC1134">
        <f>Y1134*Dt</f>
        <v>-1.7416322778607954E-15</v>
      </c>
      <c r="AD1134">
        <f>Z1134*Dt</f>
        <v>-4.3565760494469898E-16</v>
      </c>
    </row>
    <row r="1135" spans="6:30" x14ac:dyDescent="0.25">
      <c r="F1135">
        <f>F1134+Dt</f>
        <v>111.89999999999792</v>
      </c>
      <c r="G1135">
        <f t="shared" si="153"/>
        <v>6376404.0678297291</v>
      </c>
      <c r="H1135">
        <f t="shared" si="154"/>
        <v>5997884.045349557</v>
      </c>
      <c r="I1135">
        <f t="shared" si="155"/>
        <v>2164235.6190527752</v>
      </c>
      <c r="J1135">
        <f>-G_*M*m_/(POWER(G1135,2))</f>
        <v>-9.8101434414056925</v>
      </c>
      <c r="K1135">
        <f t="shared" si="156"/>
        <v>-9.2277876690183778</v>
      </c>
      <c r="L1135">
        <f t="shared" si="157"/>
        <v>-3.329692039283437</v>
      </c>
      <c r="M1135">
        <f t="shared" si="158"/>
        <v>-18.812746816281191</v>
      </c>
      <c r="N1135">
        <f t="shared" si="159"/>
        <v>-6.788266142874801</v>
      </c>
      <c r="O1135">
        <f>K1135/m_</f>
        <v>-9.2277876690183778</v>
      </c>
      <c r="P1135">
        <f>L1135/m_</f>
        <v>-3.329692039283437</v>
      </c>
      <c r="Q1135">
        <f>M1135+O1135*Dt/2</f>
        <v>-19.274136199732109</v>
      </c>
      <c r="R1135">
        <f>N1135+P1135*Dt/2</f>
        <v>-6.9547507448389725</v>
      </c>
      <c r="S1135">
        <f>x/r_</f>
        <v>0.94063734081406147</v>
      </c>
      <c r="T1135">
        <f>y/r_</f>
        <v>0.33941330714374052</v>
      </c>
      <c r="U1135">
        <f>S1135+M1135*Dt/2</f>
        <v>1.8873791418627661E-15</v>
      </c>
      <c r="V1135">
        <f>T1135+N1135*Dt/2</f>
        <v>4.4408920985006262E-16</v>
      </c>
      <c r="W1135">
        <f t="shared" si="160"/>
        <v>-1.741633397204372E-14</v>
      </c>
      <c r="X1135">
        <f t="shared" si="161"/>
        <v>-4.356578849409628E-15</v>
      </c>
      <c r="Y1135">
        <f>W1135/m_</f>
        <v>-1.741633397204372E-14</v>
      </c>
      <c r="Z1135">
        <f>X1135/m_</f>
        <v>-4.356578849409628E-15</v>
      </c>
      <c r="AA1135">
        <f>Q1135*Dt</f>
        <v>-1.927413619973211</v>
      </c>
      <c r="AB1135">
        <f>R1135*Dt</f>
        <v>-0.69547507448389734</v>
      </c>
      <c r="AC1135">
        <f>Y1135*Dt</f>
        <v>-1.7416333972043721E-15</v>
      </c>
      <c r="AD1135">
        <f>Z1135*Dt</f>
        <v>-4.3565788494096283E-16</v>
      </c>
    </row>
    <row r="1136" spans="6:30" x14ac:dyDescent="0.25">
      <c r="F1136">
        <f>F1135+Dt</f>
        <v>111.99999999999791</v>
      </c>
      <c r="G1136">
        <f t="shared" si="153"/>
        <v>6376402.0187790114</v>
      </c>
      <c r="H1136">
        <f t="shared" si="154"/>
        <v>5997882.1179359369</v>
      </c>
      <c r="I1136">
        <f t="shared" si="155"/>
        <v>2164234.9235777007</v>
      </c>
      <c r="J1136">
        <f>-G_*M*m_/(POWER(G1136,2))</f>
        <v>-9.8101497463672143</v>
      </c>
      <c r="K1136">
        <f t="shared" si="156"/>
        <v>-9.2277935997010285</v>
      </c>
      <c r="L1136">
        <f t="shared" si="157"/>
        <v>-3.3296941792701409</v>
      </c>
      <c r="M1136">
        <f t="shared" si="158"/>
        <v>-18.812746816281191</v>
      </c>
      <c r="N1136">
        <f t="shared" si="159"/>
        <v>-6.788266142874801</v>
      </c>
      <c r="O1136">
        <f>K1136/m_</f>
        <v>-9.2277935997010285</v>
      </c>
      <c r="P1136">
        <f>L1136/m_</f>
        <v>-3.3296941792701409</v>
      </c>
      <c r="Q1136">
        <f>M1136+O1136*Dt/2</f>
        <v>-19.274136496266241</v>
      </c>
      <c r="R1136">
        <f>N1136+P1136*Dt/2</f>
        <v>-6.9547508518383081</v>
      </c>
      <c r="S1136">
        <f>x/r_</f>
        <v>0.94063734081406147</v>
      </c>
      <c r="T1136">
        <f>y/r_</f>
        <v>0.33941330714374052</v>
      </c>
      <c r="U1136">
        <f>S1136+M1136*Dt/2</f>
        <v>1.8873791418627661E-15</v>
      </c>
      <c r="V1136">
        <f>T1136+N1136*Dt/2</f>
        <v>4.4408920985006262E-16</v>
      </c>
      <c r="W1136">
        <f t="shared" si="160"/>
        <v>-1.7416345165490451E-14</v>
      </c>
      <c r="X1136">
        <f t="shared" si="161"/>
        <v>-4.3565816493750084E-15</v>
      </c>
      <c r="Y1136">
        <f>W1136/m_</f>
        <v>-1.7416345165490451E-14</v>
      </c>
      <c r="Z1136">
        <f>X1136/m_</f>
        <v>-4.3565816493750084E-15</v>
      </c>
      <c r="AA1136">
        <f>Q1136*Dt</f>
        <v>-1.9274136496266241</v>
      </c>
      <c r="AB1136">
        <f>R1136*Dt</f>
        <v>-0.69547508518383083</v>
      </c>
      <c r="AC1136">
        <f>Y1136*Dt</f>
        <v>-1.7416345165490452E-15</v>
      </c>
      <c r="AD1136">
        <f>Z1136*Dt</f>
        <v>-4.3565816493750087E-16</v>
      </c>
    </row>
    <row r="1137" spans="6:30" x14ac:dyDescent="0.25">
      <c r="F1137">
        <f>F1136+Dt</f>
        <v>112.09999999999791</v>
      </c>
      <c r="G1137">
        <f t="shared" si="153"/>
        <v>6376399.9697282622</v>
      </c>
      <c r="H1137">
        <f t="shared" si="154"/>
        <v>5997880.190522287</v>
      </c>
      <c r="I1137">
        <f t="shared" si="155"/>
        <v>2164234.2281026156</v>
      </c>
      <c r="J1137">
        <f>-G_*M*m_/(POWER(G1137,2))</f>
        <v>-9.8101560513349106</v>
      </c>
      <c r="K1137">
        <f t="shared" si="156"/>
        <v>-9.227799530389488</v>
      </c>
      <c r="L1137">
        <f t="shared" si="157"/>
        <v>-3.3296963192589404</v>
      </c>
      <c r="M1137">
        <f t="shared" si="158"/>
        <v>-18.812746816281191</v>
      </c>
      <c r="N1137">
        <f t="shared" si="159"/>
        <v>-6.788266142874801</v>
      </c>
      <c r="O1137">
        <f>K1137/m_</f>
        <v>-9.227799530389488</v>
      </c>
      <c r="P1137">
        <f>L1137/m_</f>
        <v>-3.3296963192589404</v>
      </c>
      <c r="Q1137">
        <f>M1137+O1137*Dt/2</f>
        <v>-19.274136792800665</v>
      </c>
      <c r="R1137">
        <f>N1137+P1137*Dt/2</f>
        <v>-6.9547509588377476</v>
      </c>
      <c r="S1137">
        <f>x/r_</f>
        <v>0.94063734081406147</v>
      </c>
      <c r="T1137">
        <f>y/r_</f>
        <v>0.33941330714374052</v>
      </c>
      <c r="U1137">
        <f>S1137+M1137*Dt/2</f>
        <v>1.8873791418627661E-15</v>
      </c>
      <c r="V1137">
        <f>T1137+N1137*Dt/2</f>
        <v>4.4408920985006262E-16</v>
      </c>
      <c r="W1137">
        <f t="shared" si="160"/>
        <v>-1.7416356358948148E-14</v>
      </c>
      <c r="X1137">
        <f t="shared" si="161"/>
        <v>-4.3565844493431308E-15</v>
      </c>
      <c r="Y1137">
        <f>W1137/m_</f>
        <v>-1.7416356358948148E-14</v>
      </c>
      <c r="Z1137">
        <f>X1137/m_</f>
        <v>-4.3565844493431308E-15</v>
      </c>
      <c r="AA1137">
        <f>Q1137*Dt</f>
        <v>-1.9274136792800665</v>
      </c>
      <c r="AB1137">
        <f>R1137*Dt</f>
        <v>-0.69547509588377476</v>
      </c>
      <c r="AC1137">
        <f>Y1137*Dt</f>
        <v>-1.7416356358948148E-15</v>
      </c>
      <c r="AD1137">
        <f>Z1137*Dt</f>
        <v>-4.3565844493431308E-16</v>
      </c>
    </row>
    <row r="1138" spans="6:30" x14ac:dyDescent="0.25">
      <c r="F1138">
        <f>F1137+Dt</f>
        <v>112.1999999999979</v>
      </c>
      <c r="G1138">
        <f t="shared" si="153"/>
        <v>6376397.9206774822</v>
      </c>
      <c r="H1138">
        <f t="shared" si="154"/>
        <v>5997878.2631086074</v>
      </c>
      <c r="I1138">
        <f t="shared" si="155"/>
        <v>2164233.5326275197</v>
      </c>
      <c r="J1138">
        <f>-G_*M*m_/(POWER(G1138,2))</f>
        <v>-9.8101623563087816</v>
      </c>
      <c r="K1138">
        <f t="shared" si="156"/>
        <v>-9.2278054610837525</v>
      </c>
      <c r="L1138">
        <f t="shared" si="157"/>
        <v>-3.3296984592498355</v>
      </c>
      <c r="M1138">
        <f t="shared" si="158"/>
        <v>-18.812746816281191</v>
      </c>
      <c r="N1138">
        <f t="shared" si="159"/>
        <v>-6.788266142874801</v>
      </c>
      <c r="O1138">
        <f>K1138/m_</f>
        <v>-9.2278054610837525</v>
      </c>
      <c r="P1138">
        <f>L1138/m_</f>
        <v>-3.3296984592498355</v>
      </c>
      <c r="Q1138">
        <f>M1138+O1138*Dt/2</f>
        <v>-19.27413708933538</v>
      </c>
      <c r="R1138">
        <f>N1138+P1138*Dt/2</f>
        <v>-6.9547510658372929</v>
      </c>
      <c r="S1138">
        <f>x/r_</f>
        <v>0.94063734081406147</v>
      </c>
      <c r="T1138">
        <f>y/r_</f>
        <v>0.33941330714374052</v>
      </c>
      <c r="U1138">
        <f>S1138+M1138*Dt/2</f>
        <v>1.8873791418627661E-15</v>
      </c>
      <c r="V1138">
        <f>T1138+N1138*Dt/2</f>
        <v>4.4408920985006262E-16</v>
      </c>
      <c r="W1138">
        <f t="shared" si="160"/>
        <v>-1.7416367552416801E-14</v>
      </c>
      <c r="X1138">
        <f t="shared" si="161"/>
        <v>-4.3565872493139953E-15</v>
      </c>
      <c r="Y1138">
        <f>W1138/m_</f>
        <v>-1.7416367552416801E-14</v>
      </c>
      <c r="Z1138">
        <f>X1138/m_</f>
        <v>-4.3565872493139953E-15</v>
      </c>
      <c r="AA1138">
        <f>Q1138*Dt</f>
        <v>-1.9274137089335381</v>
      </c>
      <c r="AB1138">
        <f>R1138*Dt</f>
        <v>-0.69547510658372935</v>
      </c>
      <c r="AC1138">
        <f>Y1138*Dt</f>
        <v>-1.7416367552416802E-15</v>
      </c>
      <c r="AD1138">
        <f>Z1138*Dt</f>
        <v>-4.3565872493139957E-16</v>
      </c>
    </row>
    <row r="1139" spans="6:30" x14ac:dyDescent="0.25">
      <c r="F1139">
        <f>F1138+Dt</f>
        <v>112.29999999999789</v>
      </c>
      <c r="G1139">
        <f t="shared" si="153"/>
        <v>6376395.8716266705</v>
      </c>
      <c r="H1139">
        <f t="shared" si="154"/>
        <v>5997876.3356948989</v>
      </c>
      <c r="I1139">
        <f t="shared" si="155"/>
        <v>2164232.8371524131</v>
      </c>
      <c r="J1139">
        <f>-G_*M*m_/(POWER(G1139,2))</f>
        <v>-9.8101686612888273</v>
      </c>
      <c r="K1139">
        <f t="shared" si="156"/>
        <v>-9.2278113917838276</v>
      </c>
      <c r="L1139">
        <f t="shared" si="157"/>
        <v>-3.3297005992428264</v>
      </c>
      <c r="M1139">
        <f t="shared" si="158"/>
        <v>-18.812746816281191</v>
      </c>
      <c r="N1139">
        <f t="shared" si="159"/>
        <v>-6.788266142874801</v>
      </c>
      <c r="O1139">
        <f>K1139/m_</f>
        <v>-9.2278113917838276</v>
      </c>
      <c r="P1139">
        <f>L1139/m_</f>
        <v>-3.3297005992428264</v>
      </c>
      <c r="Q1139">
        <f>M1139+O1139*Dt/2</f>
        <v>-19.274137385870382</v>
      </c>
      <c r="R1139">
        <f>N1139+P1139*Dt/2</f>
        <v>-6.954751172836942</v>
      </c>
      <c r="S1139">
        <f>x/r_</f>
        <v>0.94063734081406147</v>
      </c>
      <c r="T1139">
        <f>y/r_</f>
        <v>0.33941330714374052</v>
      </c>
      <c r="U1139">
        <f>S1139+M1139*Dt/2</f>
        <v>1.8873791418627661E-15</v>
      </c>
      <c r="V1139">
        <f>T1139+N1139*Dt/2</f>
        <v>4.4408920985006262E-16</v>
      </c>
      <c r="W1139">
        <f t="shared" si="160"/>
        <v>-1.7416378745896418E-14</v>
      </c>
      <c r="X1139">
        <f t="shared" si="161"/>
        <v>-4.3565900492876019E-15</v>
      </c>
      <c r="Y1139">
        <f>W1139/m_</f>
        <v>-1.7416378745896418E-14</v>
      </c>
      <c r="Z1139">
        <f>X1139/m_</f>
        <v>-4.3565900492876019E-15</v>
      </c>
      <c r="AA1139">
        <f>Q1139*Dt</f>
        <v>-1.9274137385870382</v>
      </c>
      <c r="AB1139">
        <f>R1139*Dt</f>
        <v>-0.69547511728369427</v>
      </c>
      <c r="AC1139">
        <f>Y1139*Dt</f>
        <v>-1.7416378745896419E-15</v>
      </c>
      <c r="AD1139">
        <f>Z1139*Dt</f>
        <v>-4.3565900492876019E-16</v>
      </c>
    </row>
    <row r="1140" spans="6:30" x14ac:dyDescent="0.25">
      <c r="F1140">
        <f>F1139+Dt</f>
        <v>112.39999999999789</v>
      </c>
      <c r="G1140">
        <f t="shared" si="153"/>
        <v>6376393.8225758271</v>
      </c>
      <c r="H1140">
        <f t="shared" si="154"/>
        <v>5997874.4082811605</v>
      </c>
      <c r="I1140">
        <f t="shared" si="155"/>
        <v>2164232.1416772958</v>
      </c>
      <c r="J1140">
        <f>-G_*M*m_/(POWER(G1140,2))</f>
        <v>-9.8101749662750493</v>
      </c>
      <c r="K1140">
        <f t="shared" si="156"/>
        <v>-9.2278173224897131</v>
      </c>
      <c r="L1140">
        <f t="shared" si="157"/>
        <v>-3.3297027392379137</v>
      </c>
      <c r="M1140">
        <f t="shared" si="158"/>
        <v>-18.812746816281191</v>
      </c>
      <c r="N1140">
        <f t="shared" si="159"/>
        <v>-6.788266142874801</v>
      </c>
      <c r="O1140">
        <f>K1140/m_</f>
        <v>-9.2278173224897131</v>
      </c>
      <c r="P1140">
        <f>L1140/m_</f>
        <v>-3.3297027392379137</v>
      </c>
      <c r="Q1140">
        <f>M1140+O1140*Dt/2</f>
        <v>-19.274137682405676</v>
      </c>
      <c r="R1140">
        <f>N1140+P1140*Dt/2</f>
        <v>-6.9547512798366968</v>
      </c>
      <c r="S1140">
        <f>x/r_</f>
        <v>0.94063734081406147</v>
      </c>
      <c r="T1140">
        <f>y/r_</f>
        <v>0.33941330714374052</v>
      </c>
      <c r="U1140">
        <f>S1140+M1140*Dt/2</f>
        <v>1.8873791418627661E-15</v>
      </c>
      <c r="V1140">
        <f>T1140+N1140*Dt/2</f>
        <v>4.4408920985006262E-16</v>
      </c>
      <c r="W1140">
        <f t="shared" si="160"/>
        <v>-1.7416389939387004E-14</v>
      </c>
      <c r="X1140">
        <f t="shared" si="161"/>
        <v>-4.3565928492639513E-15</v>
      </c>
      <c r="Y1140">
        <f>W1140/m_</f>
        <v>-1.7416389939387004E-14</v>
      </c>
      <c r="Z1140">
        <f>X1140/m_</f>
        <v>-4.3565928492639513E-15</v>
      </c>
      <c r="AA1140">
        <f>Q1140*Dt</f>
        <v>-1.9274137682405676</v>
      </c>
      <c r="AB1140">
        <f>R1140*Dt</f>
        <v>-0.69547512798366973</v>
      </c>
      <c r="AC1140">
        <f>Y1140*Dt</f>
        <v>-1.7416389939387005E-15</v>
      </c>
      <c r="AD1140">
        <f>Z1140*Dt</f>
        <v>-4.3565928492639513E-16</v>
      </c>
    </row>
    <row r="1141" spans="6:30" x14ac:dyDescent="0.25">
      <c r="F1141">
        <f>F1140+Dt</f>
        <v>112.49999999999788</v>
      </c>
      <c r="G1141">
        <f t="shared" si="153"/>
        <v>6376391.7735249531</v>
      </c>
      <c r="H1141">
        <f t="shared" si="154"/>
        <v>5997872.4808673924</v>
      </c>
      <c r="I1141">
        <f t="shared" si="155"/>
        <v>2164231.4462021678</v>
      </c>
      <c r="J1141">
        <f>-G_*M*m_/(POWER(G1141,2))</f>
        <v>-9.8101812712674459</v>
      </c>
      <c r="K1141">
        <f t="shared" si="156"/>
        <v>-9.2278232532014037</v>
      </c>
      <c r="L1141">
        <f t="shared" si="157"/>
        <v>-3.3297048792350963</v>
      </c>
      <c r="M1141">
        <f t="shared" si="158"/>
        <v>-18.812746816281191</v>
      </c>
      <c r="N1141">
        <f t="shared" si="159"/>
        <v>-6.788266142874801</v>
      </c>
      <c r="O1141">
        <f>K1141/m_</f>
        <v>-9.2278232532014037</v>
      </c>
      <c r="P1141">
        <f>L1141/m_</f>
        <v>-3.3297048792350963</v>
      </c>
      <c r="Q1141">
        <f>M1141+O1141*Dt/2</f>
        <v>-19.274137978941262</v>
      </c>
      <c r="R1141">
        <f>N1141+P1141*Dt/2</f>
        <v>-6.9547513868365556</v>
      </c>
      <c r="S1141">
        <f>x/r_</f>
        <v>0.94063734081406147</v>
      </c>
      <c r="T1141">
        <f>y/r_</f>
        <v>0.33941330714374052</v>
      </c>
      <c r="U1141">
        <f>S1141+M1141*Dt/2</f>
        <v>1.8873791418627661E-15</v>
      </c>
      <c r="V1141">
        <f>T1141+N1141*Dt/2</f>
        <v>4.4408920985006262E-16</v>
      </c>
      <c r="W1141">
        <f t="shared" si="160"/>
        <v>-1.7416401132888543E-14</v>
      </c>
      <c r="X1141">
        <f t="shared" si="161"/>
        <v>-4.3565956492430428E-15</v>
      </c>
      <c r="Y1141">
        <f>W1141/m_</f>
        <v>-1.7416401132888543E-14</v>
      </c>
      <c r="Z1141">
        <f>X1141/m_</f>
        <v>-4.3565956492430428E-15</v>
      </c>
      <c r="AA1141">
        <f>Q1141*Dt</f>
        <v>-1.9274137978941264</v>
      </c>
      <c r="AB1141">
        <f>R1141*Dt</f>
        <v>-0.69547513868365562</v>
      </c>
      <c r="AC1141">
        <f>Y1141*Dt</f>
        <v>-1.7416401132888544E-15</v>
      </c>
      <c r="AD1141">
        <f>Z1141*Dt</f>
        <v>-4.356595649243043E-16</v>
      </c>
    </row>
    <row r="1142" spans="6:30" x14ac:dyDescent="0.25">
      <c r="F1142">
        <f>F1141+Dt</f>
        <v>112.59999999999788</v>
      </c>
      <c r="G1142">
        <f t="shared" si="153"/>
        <v>6376389.7244740464</v>
      </c>
      <c r="H1142">
        <f t="shared" si="154"/>
        <v>5997870.5534535944</v>
      </c>
      <c r="I1142">
        <f t="shared" si="155"/>
        <v>2164230.7507270291</v>
      </c>
      <c r="J1142">
        <f>-G_*M*m_/(POWER(G1142,2))</f>
        <v>-9.8101875762660189</v>
      </c>
      <c r="K1142">
        <f t="shared" si="156"/>
        <v>-9.2278291839189066</v>
      </c>
      <c r="L1142">
        <f t="shared" si="157"/>
        <v>-3.3297070192343758</v>
      </c>
      <c r="M1142">
        <f t="shared" si="158"/>
        <v>-18.812746816281191</v>
      </c>
      <c r="N1142">
        <f t="shared" si="159"/>
        <v>-6.788266142874801</v>
      </c>
      <c r="O1142">
        <f>K1142/m_</f>
        <v>-9.2278291839189066</v>
      </c>
      <c r="P1142">
        <f>L1142/m_</f>
        <v>-3.3297070192343758</v>
      </c>
      <c r="Q1142">
        <f>M1142+O1142*Dt/2</f>
        <v>-19.274138275477135</v>
      </c>
      <c r="R1142">
        <f>N1142+P1142*Dt/2</f>
        <v>-6.95475149383652</v>
      </c>
      <c r="S1142">
        <f>x/r_</f>
        <v>0.94063734081406147</v>
      </c>
      <c r="T1142">
        <f>y/r_</f>
        <v>0.33941330714374052</v>
      </c>
      <c r="U1142">
        <f>S1142+M1142*Dt/2</f>
        <v>1.8873791418627661E-15</v>
      </c>
      <c r="V1142">
        <f>T1142+N1142*Dt/2</f>
        <v>4.4408920985006262E-16</v>
      </c>
      <c r="W1142">
        <f t="shared" si="160"/>
        <v>-1.7416412326401056E-14</v>
      </c>
      <c r="X1142">
        <f t="shared" si="161"/>
        <v>-4.3565984492248772E-15</v>
      </c>
      <c r="Y1142">
        <f>W1142/m_</f>
        <v>-1.7416412326401056E-14</v>
      </c>
      <c r="Z1142">
        <f>X1142/m_</f>
        <v>-4.3565984492248772E-15</v>
      </c>
      <c r="AA1142">
        <f>Q1142*Dt</f>
        <v>-1.9274138275477135</v>
      </c>
      <c r="AB1142">
        <f>R1142*Dt</f>
        <v>-0.69547514938365207</v>
      </c>
      <c r="AC1142">
        <f>Y1142*Dt</f>
        <v>-1.7416412326401057E-15</v>
      </c>
      <c r="AD1142">
        <f>Z1142*Dt</f>
        <v>-4.3565984492248775E-16</v>
      </c>
    </row>
    <row r="1143" spans="6:30" x14ac:dyDescent="0.25">
      <c r="F1143">
        <f>F1142+Dt</f>
        <v>112.69999999999787</v>
      </c>
      <c r="G1143">
        <f t="shared" si="153"/>
        <v>6376387.675423108</v>
      </c>
      <c r="H1143">
        <f t="shared" si="154"/>
        <v>5997868.6260397667</v>
      </c>
      <c r="I1143">
        <f t="shared" si="155"/>
        <v>2164230.0552518796</v>
      </c>
      <c r="J1143">
        <f>-G_*M*m_/(POWER(G1143,2))</f>
        <v>-9.8101938812707665</v>
      </c>
      <c r="K1143">
        <f t="shared" si="156"/>
        <v>-9.2278351146422182</v>
      </c>
      <c r="L1143">
        <f t="shared" si="157"/>
        <v>-3.3297091592357511</v>
      </c>
      <c r="M1143">
        <f t="shared" si="158"/>
        <v>-18.812746816281191</v>
      </c>
      <c r="N1143">
        <f t="shared" si="159"/>
        <v>-6.788266142874801</v>
      </c>
      <c r="O1143">
        <f>K1143/m_</f>
        <v>-9.2278351146422182</v>
      </c>
      <c r="P1143">
        <f>L1143/m_</f>
        <v>-3.3297091592357511</v>
      </c>
      <c r="Q1143">
        <f>M1143+O1143*Dt/2</f>
        <v>-19.274138572013303</v>
      </c>
      <c r="R1143">
        <f>N1143+P1143*Dt/2</f>
        <v>-6.9547516008365884</v>
      </c>
      <c r="S1143">
        <f>x/r_</f>
        <v>0.94063734081406147</v>
      </c>
      <c r="T1143">
        <f>y/r_</f>
        <v>0.33941330714374052</v>
      </c>
      <c r="U1143">
        <f>S1143+M1143*Dt/2</f>
        <v>1.8873791418627661E-15</v>
      </c>
      <c r="V1143">
        <f>T1143+N1143*Dt/2</f>
        <v>4.4408920985006262E-16</v>
      </c>
      <c r="W1143">
        <f t="shared" si="160"/>
        <v>-1.7416423519924531E-14</v>
      </c>
      <c r="X1143">
        <f t="shared" si="161"/>
        <v>-4.3566012492094537E-15</v>
      </c>
      <c r="Y1143">
        <f>W1143/m_</f>
        <v>-1.7416423519924531E-14</v>
      </c>
      <c r="Z1143">
        <f>X1143/m_</f>
        <v>-4.3566012492094537E-15</v>
      </c>
      <c r="AA1143">
        <f>Q1143*Dt</f>
        <v>-1.9274138572013304</v>
      </c>
      <c r="AB1143">
        <f>R1143*Dt</f>
        <v>-0.69547516008365884</v>
      </c>
      <c r="AC1143">
        <f>Y1143*Dt</f>
        <v>-1.7416423519924532E-15</v>
      </c>
      <c r="AD1143">
        <f>Z1143*Dt</f>
        <v>-4.3566012492094538E-16</v>
      </c>
    </row>
    <row r="1144" spans="6:30" x14ac:dyDescent="0.25">
      <c r="F1144">
        <f>F1143+Dt</f>
        <v>112.79999999999787</v>
      </c>
      <c r="G1144">
        <f t="shared" si="153"/>
        <v>6376385.626372139</v>
      </c>
      <c r="H1144">
        <f t="shared" si="154"/>
        <v>5997866.6986259092</v>
      </c>
      <c r="I1144">
        <f t="shared" si="155"/>
        <v>2164229.3597767195</v>
      </c>
      <c r="J1144">
        <f>-G_*M*m_/(POWER(G1144,2))</f>
        <v>-9.8102001862816888</v>
      </c>
      <c r="K1144">
        <f t="shared" si="156"/>
        <v>-9.2278410453713349</v>
      </c>
      <c r="L1144">
        <f t="shared" si="157"/>
        <v>-3.3297112992392219</v>
      </c>
      <c r="M1144">
        <f t="shared" si="158"/>
        <v>-18.812746816281191</v>
      </c>
      <c r="N1144">
        <f t="shared" si="159"/>
        <v>-6.788266142874801</v>
      </c>
      <c r="O1144">
        <f>K1144/m_</f>
        <v>-9.2278410453713349</v>
      </c>
      <c r="P1144">
        <f>L1144/m_</f>
        <v>-3.3297112992392219</v>
      </c>
      <c r="Q1144">
        <f>M1144+O1144*Dt/2</f>
        <v>-19.274138868549759</v>
      </c>
      <c r="R1144">
        <f>N1144+P1144*Dt/2</f>
        <v>-6.9547517078367624</v>
      </c>
      <c r="S1144">
        <f>x/r_</f>
        <v>0.94063734081406147</v>
      </c>
      <c r="T1144">
        <f>y/r_</f>
        <v>0.33941330714374052</v>
      </c>
      <c r="U1144">
        <f>S1144+M1144*Dt/2</f>
        <v>1.8873791418627661E-15</v>
      </c>
      <c r="V1144">
        <f>T1144+N1144*Dt/2</f>
        <v>4.4408920985006262E-16</v>
      </c>
      <c r="W1144">
        <f t="shared" si="160"/>
        <v>-1.7416434713458962E-14</v>
      </c>
      <c r="X1144">
        <f t="shared" si="161"/>
        <v>-4.3566040491967723E-15</v>
      </c>
      <c r="Y1144">
        <f>W1144/m_</f>
        <v>-1.7416434713458962E-14</v>
      </c>
      <c r="Z1144">
        <f>X1144/m_</f>
        <v>-4.3566040491967723E-15</v>
      </c>
      <c r="AA1144">
        <f>Q1144*Dt</f>
        <v>-1.9274138868549759</v>
      </c>
      <c r="AB1144">
        <f>R1144*Dt</f>
        <v>-0.69547517078367627</v>
      </c>
      <c r="AC1144">
        <f>Y1144*Dt</f>
        <v>-1.7416434713458963E-15</v>
      </c>
      <c r="AD1144">
        <f>Z1144*Dt</f>
        <v>-4.3566040491967724E-16</v>
      </c>
    </row>
    <row r="1145" spans="6:30" x14ac:dyDescent="0.25">
      <c r="F1145">
        <f>F1144+Dt</f>
        <v>112.89999999999786</v>
      </c>
      <c r="G1145">
        <f t="shared" si="153"/>
        <v>6376383.5773211382</v>
      </c>
      <c r="H1145">
        <f t="shared" si="154"/>
        <v>5997864.7712120228</v>
      </c>
      <c r="I1145">
        <f t="shared" si="155"/>
        <v>2164228.6643015486</v>
      </c>
      <c r="J1145">
        <f>-G_*M*m_/(POWER(G1145,2))</f>
        <v>-9.8102064912987874</v>
      </c>
      <c r="K1145">
        <f t="shared" si="156"/>
        <v>-9.2278469761062638</v>
      </c>
      <c r="L1145">
        <f t="shared" si="157"/>
        <v>-3.3297134392447889</v>
      </c>
      <c r="M1145">
        <f t="shared" si="158"/>
        <v>-18.812746816281191</v>
      </c>
      <c r="N1145">
        <f t="shared" si="159"/>
        <v>-6.788266142874801</v>
      </c>
      <c r="O1145">
        <f>K1145/m_</f>
        <v>-9.2278469761062638</v>
      </c>
      <c r="P1145">
        <f>L1145/m_</f>
        <v>-3.3297134392447889</v>
      </c>
      <c r="Q1145">
        <f>M1145+O1145*Dt/2</f>
        <v>-19.274139165086503</v>
      </c>
      <c r="R1145">
        <f>N1145+P1145*Dt/2</f>
        <v>-6.9547518148370404</v>
      </c>
      <c r="S1145">
        <f>x/r_</f>
        <v>0.94063734081406147</v>
      </c>
      <c r="T1145">
        <f>y/r_</f>
        <v>0.33941330714374052</v>
      </c>
      <c r="U1145">
        <f>S1145+M1145*Dt/2</f>
        <v>1.8873791418627661E-15</v>
      </c>
      <c r="V1145">
        <f>T1145+N1145*Dt/2</f>
        <v>4.4408920985006262E-16</v>
      </c>
      <c r="W1145">
        <f t="shared" si="160"/>
        <v>-1.7416445907004361E-14</v>
      </c>
      <c r="X1145">
        <f t="shared" si="161"/>
        <v>-4.3566068491868337E-15</v>
      </c>
      <c r="Y1145">
        <f>W1145/m_</f>
        <v>-1.7416445907004361E-14</v>
      </c>
      <c r="Z1145">
        <f>X1145/m_</f>
        <v>-4.3566068491868337E-15</v>
      </c>
      <c r="AA1145">
        <f>Q1145*Dt</f>
        <v>-1.9274139165086503</v>
      </c>
      <c r="AB1145">
        <f>R1145*Dt</f>
        <v>-0.69547518148370413</v>
      </c>
      <c r="AC1145">
        <f>Y1145*Dt</f>
        <v>-1.7416445907004363E-15</v>
      </c>
      <c r="AD1145">
        <f>Z1145*Dt</f>
        <v>-4.3566068491868337E-16</v>
      </c>
    </row>
    <row r="1146" spans="6:30" x14ac:dyDescent="0.25">
      <c r="F1146">
        <f>F1145+Dt</f>
        <v>112.99999999999785</v>
      </c>
      <c r="G1146">
        <f t="shared" si="153"/>
        <v>6376381.5282701058</v>
      </c>
      <c r="H1146">
        <f t="shared" si="154"/>
        <v>5997862.8437981065</v>
      </c>
      <c r="I1146">
        <f t="shared" si="155"/>
        <v>2164227.9688263671</v>
      </c>
      <c r="J1146">
        <f>-G_*M*m_/(POWER(G1146,2))</f>
        <v>-9.8102127963220624</v>
      </c>
      <c r="K1146">
        <f t="shared" si="156"/>
        <v>-9.2278529068470014</v>
      </c>
      <c r="L1146">
        <f t="shared" si="157"/>
        <v>-3.3297155792524524</v>
      </c>
      <c r="M1146">
        <f t="shared" si="158"/>
        <v>-18.812746816281191</v>
      </c>
      <c r="N1146">
        <f t="shared" si="159"/>
        <v>-6.788266142874801</v>
      </c>
      <c r="O1146">
        <f>K1146/m_</f>
        <v>-9.2278529068470014</v>
      </c>
      <c r="P1146">
        <f>L1146/m_</f>
        <v>-3.3297155792524524</v>
      </c>
      <c r="Q1146">
        <f>M1146+O1146*Dt/2</f>
        <v>-19.274139461623541</v>
      </c>
      <c r="R1146">
        <f>N1146+P1146*Dt/2</f>
        <v>-6.9547519218374241</v>
      </c>
      <c r="S1146">
        <f>x/r_</f>
        <v>0.94063734081406147</v>
      </c>
      <c r="T1146">
        <f>y/r_</f>
        <v>0.33941330714374052</v>
      </c>
      <c r="U1146">
        <f>S1146+M1146*Dt/2</f>
        <v>1.8873791418627661E-15</v>
      </c>
      <c r="V1146">
        <f>T1146+N1146*Dt/2</f>
        <v>4.4408920985006262E-16</v>
      </c>
      <c r="W1146">
        <f t="shared" si="160"/>
        <v>-1.7416457100560726E-14</v>
      </c>
      <c r="X1146">
        <f t="shared" si="161"/>
        <v>-4.356609649179638E-15</v>
      </c>
      <c r="Y1146">
        <f>W1146/m_</f>
        <v>-1.7416457100560726E-14</v>
      </c>
      <c r="Z1146">
        <f>X1146/m_</f>
        <v>-4.356609649179638E-15</v>
      </c>
      <c r="AA1146">
        <f>Q1146*Dt</f>
        <v>-1.9274139461623543</v>
      </c>
      <c r="AB1146">
        <f>R1146*Dt</f>
        <v>-0.69547519218374243</v>
      </c>
      <c r="AC1146">
        <f>Y1146*Dt</f>
        <v>-1.7416457100560726E-15</v>
      </c>
      <c r="AD1146">
        <f>Z1146*Dt</f>
        <v>-4.3566096491796383E-16</v>
      </c>
    </row>
    <row r="1147" spans="6:30" x14ac:dyDescent="0.25">
      <c r="F1147">
        <f>F1146+Dt</f>
        <v>113.09999999999785</v>
      </c>
      <c r="G1147">
        <f t="shared" si="153"/>
        <v>6376379.4792190418</v>
      </c>
      <c r="H1147">
        <f t="shared" si="154"/>
        <v>5997860.9163841605</v>
      </c>
      <c r="I1147">
        <f t="shared" si="155"/>
        <v>2164227.2733511748</v>
      </c>
      <c r="J1147">
        <f>-G_*M*m_/(POWER(G1147,2))</f>
        <v>-9.8102191013515121</v>
      </c>
      <c r="K1147">
        <f t="shared" si="156"/>
        <v>-9.2278588375935477</v>
      </c>
      <c r="L1147">
        <f t="shared" si="157"/>
        <v>-3.3297177192622116</v>
      </c>
      <c r="M1147">
        <f t="shared" si="158"/>
        <v>-18.812746816281191</v>
      </c>
      <c r="N1147">
        <f t="shared" si="159"/>
        <v>-6.788266142874801</v>
      </c>
      <c r="O1147">
        <f>K1147/m_</f>
        <v>-9.2278588375935477</v>
      </c>
      <c r="P1147">
        <f>L1147/m_</f>
        <v>-3.3297177192622116</v>
      </c>
      <c r="Q1147">
        <f>M1147+O1147*Dt/2</f>
        <v>-19.274139758160867</v>
      </c>
      <c r="R1147">
        <f>N1147+P1147*Dt/2</f>
        <v>-6.9547520288379117</v>
      </c>
      <c r="S1147">
        <f>x/r_</f>
        <v>0.94063734081406147</v>
      </c>
      <c r="T1147">
        <f>y/r_</f>
        <v>0.33941330714374052</v>
      </c>
      <c r="U1147">
        <f>S1147+M1147*Dt/2</f>
        <v>1.8873791418627661E-15</v>
      </c>
      <c r="V1147">
        <f>T1147+N1147*Dt/2</f>
        <v>4.4408920985006262E-16</v>
      </c>
      <c r="W1147">
        <f t="shared" si="160"/>
        <v>-1.7416468294128052E-14</v>
      </c>
      <c r="X1147">
        <f t="shared" si="161"/>
        <v>-4.3566124491751844E-15</v>
      </c>
      <c r="Y1147">
        <f>W1147/m_</f>
        <v>-1.7416468294128052E-14</v>
      </c>
      <c r="Z1147">
        <f>X1147/m_</f>
        <v>-4.3566124491751844E-15</v>
      </c>
      <c r="AA1147">
        <f>Q1147*Dt</f>
        <v>-1.9274139758160869</v>
      </c>
      <c r="AB1147">
        <f>R1147*Dt</f>
        <v>-0.69547520288379117</v>
      </c>
      <c r="AC1147">
        <f>Y1147*Dt</f>
        <v>-1.7416468294128053E-15</v>
      </c>
      <c r="AD1147">
        <f>Z1147*Dt</f>
        <v>-4.3566124491751846E-16</v>
      </c>
    </row>
    <row r="1148" spans="6:30" x14ac:dyDescent="0.25">
      <c r="F1148">
        <f>F1147+Dt</f>
        <v>113.19999999999784</v>
      </c>
      <c r="G1148">
        <f t="shared" si="153"/>
        <v>6376377.430167947</v>
      </c>
      <c r="H1148">
        <f t="shared" si="154"/>
        <v>5997858.9889701847</v>
      </c>
      <c r="I1148">
        <f t="shared" si="155"/>
        <v>2164226.5778759718</v>
      </c>
      <c r="J1148">
        <f>-G_*M*m_/(POWER(G1148,2))</f>
        <v>-9.8102254063871346</v>
      </c>
      <c r="K1148">
        <f t="shared" si="156"/>
        <v>-9.2278647683458992</v>
      </c>
      <c r="L1148">
        <f t="shared" si="157"/>
        <v>-3.3297198592740651</v>
      </c>
      <c r="M1148">
        <f t="shared" si="158"/>
        <v>-18.812746816281191</v>
      </c>
      <c r="N1148">
        <f t="shared" si="159"/>
        <v>-6.788266142874801</v>
      </c>
      <c r="O1148">
        <f>K1148/m_</f>
        <v>-9.2278647683458992</v>
      </c>
      <c r="P1148">
        <f>L1148/m_</f>
        <v>-3.3297198592740651</v>
      </c>
      <c r="Q1148">
        <f>M1148+O1148*Dt/2</f>
        <v>-19.274140054698485</v>
      </c>
      <c r="R1148">
        <f>N1148+P1148*Dt/2</f>
        <v>-6.954752135838504</v>
      </c>
      <c r="S1148">
        <f>x/r_</f>
        <v>0.94063734081406147</v>
      </c>
      <c r="T1148">
        <f>y/r_</f>
        <v>0.33941330714374052</v>
      </c>
      <c r="U1148">
        <f>S1148+M1148*Dt/2</f>
        <v>1.8873791418627661E-15</v>
      </c>
      <c r="V1148">
        <f>T1148+N1148*Dt/2</f>
        <v>4.4408920985006262E-16</v>
      </c>
      <c r="W1148">
        <f t="shared" si="160"/>
        <v>-1.7416479487706337E-14</v>
      </c>
      <c r="X1148">
        <f t="shared" si="161"/>
        <v>-4.356615249173472E-15</v>
      </c>
      <c r="Y1148">
        <f>W1148/m_</f>
        <v>-1.7416479487706337E-14</v>
      </c>
      <c r="Z1148">
        <f>X1148/m_</f>
        <v>-4.356615249173472E-15</v>
      </c>
      <c r="AA1148">
        <f>Q1148*Dt</f>
        <v>-1.9274140054698485</v>
      </c>
      <c r="AB1148">
        <f>R1148*Dt</f>
        <v>-0.69547521358385045</v>
      </c>
      <c r="AC1148">
        <f>Y1148*Dt</f>
        <v>-1.7416479487706338E-15</v>
      </c>
      <c r="AD1148">
        <f>Z1148*Dt</f>
        <v>-4.3566152491734723E-16</v>
      </c>
    </row>
    <row r="1149" spans="6:30" x14ac:dyDescent="0.25">
      <c r="F1149">
        <f>F1148+Dt</f>
        <v>113.29999999999784</v>
      </c>
      <c r="G1149">
        <f t="shared" si="153"/>
        <v>6376375.3811168186</v>
      </c>
      <c r="H1149">
        <f t="shared" si="154"/>
        <v>5997857.0615561791</v>
      </c>
      <c r="I1149">
        <f t="shared" si="155"/>
        <v>2164225.8824007581</v>
      </c>
      <c r="J1149">
        <f>-G_*M*m_/(POWER(G1149,2))</f>
        <v>-9.810231711428937</v>
      </c>
      <c r="K1149">
        <f t="shared" si="156"/>
        <v>-9.2278706991040664</v>
      </c>
      <c r="L1149">
        <f t="shared" si="157"/>
        <v>-3.3297219992880178</v>
      </c>
      <c r="M1149">
        <f t="shared" si="158"/>
        <v>-18.812746816281191</v>
      </c>
      <c r="N1149">
        <f t="shared" si="159"/>
        <v>-6.788266142874801</v>
      </c>
      <c r="O1149">
        <f>K1149/m_</f>
        <v>-9.2278706991040664</v>
      </c>
      <c r="P1149">
        <f>L1149/m_</f>
        <v>-3.3297219992880178</v>
      </c>
      <c r="Q1149">
        <f>M1149+O1149*Dt/2</f>
        <v>-19.274140351236394</v>
      </c>
      <c r="R1149">
        <f>N1149+P1149*Dt/2</f>
        <v>-6.9547522428392021</v>
      </c>
      <c r="S1149">
        <f>x/r_</f>
        <v>0.94063734081406147</v>
      </c>
      <c r="T1149">
        <f>y/r_</f>
        <v>0.33941330714374052</v>
      </c>
      <c r="U1149">
        <f>S1149+M1149*Dt/2</f>
        <v>1.8873791418627661E-15</v>
      </c>
      <c r="V1149">
        <f>T1149+N1149*Dt/2</f>
        <v>4.4408920985006262E-16</v>
      </c>
      <c r="W1149">
        <f t="shared" si="160"/>
        <v>-1.7416490681295597E-14</v>
      </c>
      <c r="X1149">
        <f t="shared" si="161"/>
        <v>-4.3566180491745041E-15</v>
      </c>
      <c r="Y1149">
        <f>W1149/m_</f>
        <v>-1.7416490681295597E-14</v>
      </c>
      <c r="Z1149">
        <f>X1149/m_</f>
        <v>-4.3566180491745041E-15</v>
      </c>
      <c r="AA1149">
        <f>Q1149*Dt</f>
        <v>-1.9274140351236395</v>
      </c>
      <c r="AB1149">
        <f>R1149*Dt</f>
        <v>-0.69547522428392028</v>
      </c>
      <c r="AC1149">
        <f>Y1149*Dt</f>
        <v>-1.7416490681295599E-15</v>
      </c>
      <c r="AD1149">
        <f>Z1149*Dt</f>
        <v>-4.3566180491745042E-16</v>
      </c>
    </row>
    <row r="1150" spans="6:30" x14ac:dyDescent="0.25">
      <c r="F1150">
        <f>F1149+Dt</f>
        <v>113.39999999999783</v>
      </c>
      <c r="G1150">
        <f t="shared" si="153"/>
        <v>6376373.3320656605</v>
      </c>
      <c r="H1150">
        <f t="shared" si="154"/>
        <v>5997855.1341421437</v>
      </c>
      <c r="I1150">
        <f t="shared" si="155"/>
        <v>2164225.1869255337</v>
      </c>
      <c r="J1150">
        <f>-G_*M*m_/(POWER(G1150,2))</f>
        <v>-9.8102380164769123</v>
      </c>
      <c r="K1150">
        <f t="shared" si="156"/>
        <v>-9.2278766298680353</v>
      </c>
      <c r="L1150">
        <f t="shared" si="157"/>
        <v>-3.3297241393040644</v>
      </c>
      <c r="M1150">
        <f t="shared" si="158"/>
        <v>-18.812746816281191</v>
      </c>
      <c r="N1150">
        <f t="shared" si="159"/>
        <v>-6.788266142874801</v>
      </c>
      <c r="O1150">
        <f>K1150/m_</f>
        <v>-9.2278766298680353</v>
      </c>
      <c r="P1150">
        <f>L1150/m_</f>
        <v>-3.3297241393040644</v>
      </c>
      <c r="Q1150">
        <f>M1150+O1150*Dt/2</f>
        <v>-19.274140647774594</v>
      </c>
      <c r="R1150">
        <f>N1150+P1150*Dt/2</f>
        <v>-6.9547523498400041</v>
      </c>
      <c r="S1150">
        <f>x/r_</f>
        <v>0.94063734081406147</v>
      </c>
      <c r="T1150">
        <f>y/r_</f>
        <v>0.33941330714374052</v>
      </c>
      <c r="U1150">
        <f>S1150+M1150*Dt/2</f>
        <v>1.8873791418627661E-15</v>
      </c>
      <c r="V1150">
        <f>T1150+N1150*Dt/2</f>
        <v>4.4408920985006262E-16</v>
      </c>
      <c r="W1150">
        <f t="shared" si="160"/>
        <v>-1.7416501874895807E-14</v>
      </c>
      <c r="X1150">
        <f t="shared" si="161"/>
        <v>-4.3566208491782775E-15</v>
      </c>
      <c r="Y1150">
        <f>W1150/m_</f>
        <v>-1.7416501874895807E-14</v>
      </c>
      <c r="Z1150">
        <f>X1150/m_</f>
        <v>-4.3566208491782775E-15</v>
      </c>
      <c r="AA1150">
        <f>Q1150*Dt</f>
        <v>-1.9274140647774596</v>
      </c>
      <c r="AB1150">
        <f>R1150*Dt</f>
        <v>-0.69547523498400043</v>
      </c>
      <c r="AC1150">
        <f>Y1150*Dt</f>
        <v>-1.7416501874895807E-15</v>
      </c>
      <c r="AD1150">
        <f>Z1150*Dt</f>
        <v>-4.3566208491782779E-16</v>
      </c>
    </row>
    <row r="1151" spans="6:30" x14ac:dyDescent="0.25">
      <c r="F1151">
        <f>F1150+Dt</f>
        <v>113.49999999999783</v>
      </c>
      <c r="G1151">
        <f t="shared" si="153"/>
        <v>6376371.2830144707</v>
      </c>
      <c r="H1151">
        <f t="shared" si="154"/>
        <v>5997853.2067280784</v>
      </c>
      <c r="I1151">
        <f t="shared" si="155"/>
        <v>2164224.4914502986</v>
      </c>
      <c r="J1151">
        <f>-G_*M*m_/(POWER(G1151,2))</f>
        <v>-9.8102443215310604</v>
      </c>
      <c r="K1151">
        <f t="shared" si="156"/>
        <v>-9.2278825606378128</v>
      </c>
      <c r="L1151">
        <f t="shared" si="157"/>
        <v>-3.3297262793222067</v>
      </c>
      <c r="M1151">
        <f t="shared" si="158"/>
        <v>-18.812746816281191</v>
      </c>
      <c r="N1151">
        <f t="shared" si="159"/>
        <v>-6.788266142874801</v>
      </c>
      <c r="O1151">
        <f>K1151/m_</f>
        <v>-9.2278825606378128</v>
      </c>
      <c r="P1151">
        <f>L1151/m_</f>
        <v>-3.3297262793222067</v>
      </c>
      <c r="Q1151">
        <f>M1151+O1151*Dt/2</f>
        <v>-19.274140944313082</v>
      </c>
      <c r="R1151">
        <f>N1151+P1151*Dt/2</f>
        <v>-6.9547524568409109</v>
      </c>
      <c r="S1151">
        <f>x/r_</f>
        <v>0.94063734081406147</v>
      </c>
      <c r="T1151">
        <f>y/r_</f>
        <v>0.33941330714374052</v>
      </c>
      <c r="U1151">
        <f>S1151+M1151*Dt/2</f>
        <v>1.8873791418627661E-15</v>
      </c>
      <c r="V1151">
        <f>T1151+N1151*Dt/2</f>
        <v>4.4408920985006262E-16</v>
      </c>
      <c r="W1151">
        <f t="shared" si="160"/>
        <v>-1.7416513068506981E-14</v>
      </c>
      <c r="X1151">
        <f t="shared" si="161"/>
        <v>-4.3566236491847922E-15</v>
      </c>
      <c r="Y1151">
        <f>W1151/m_</f>
        <v>-1.7416513068506981E-14</v>
      </c>
      <c r="Z1151">
        <f>X1151/m_</f>
        <v>-4.3566236491847922E-15</v>
      </c>
      <c r="AA1151">
        <f>Q1151*Dt</f>
        <v>-1.9274140944313083</v>
      </c>
      <c r="AB1151">
        <f>R1151*Dt</f>
        <v>-0.69547524568409114</v>
      </c>
      <c r="AC1151">
        <f>Y1151*Dt</f>
        <v>-1.7416513068506982E-15</v>
      </c>
      <c r="AD1151">
        <f>Z1151*Dt</f>
        <v>-4.3566236491847924E-16</v>
      </c>
    </row>
    <row r="1152" spans="6:30" x14ac:dyDescent="0.25">
      <c r="F1152">
        <f>F1151+Dt</f>
        <v>113.59999999999782</v>
      </c>
      <c r="G1152">
        <f t="shared" si="153"/>
        <v>6376369.2339632483</v>
      </c>
      <c r="H1152">
        <f t="shared" si="154"/>
        <v>5997851.2793139843</v>
      </c>
      <c r="I1152">
        <f t="shared" si="155"/>
        <v>2164223.7959750528</v>
      </c>
      <c r="J1152">
        <f>-G_*M*m_/(POWER(G1152,2))</f>
        <v>-9.8102506265913902</v>
      </c>
      <c r="K1152">
        <f t="shared" si="156"/>
        <v>-9.2278884914134078</v>
      </c>
      <c r="L1152">
        <f t="shared" si="157"/>
        <v>-3.3297284193424477</v>
      </c>
      <c r="M1152">
        <f t="shared" si="158"/>
        <v>-18.812746816281191</v>
      </c>
      <c r="N1152">
        <f t="shared" si="159"/>
        <v>-6.788266142874801</v>
      </c>
      <c r="O1152">
        <f>K1152/m_</f>
        <v>-9.2278884914134078</v>
      </c>
      <c r="P1152">
        <f>L1152/m_</f>
        <v>-3.3297284193424477</v>
      </c>
      <c r="Q1152">
        <f>M1152+O1152*Dt/2</f>
        <v>-19.274141240851861</v>
      </c>
      <c r="R1152">
        <f>N1152+P1152*Dt/2</f>
        <v>-6.9547525638419234</v>
      </c>
      <c r="S1152">
        <f>x/r_</f>
        <v>0.94063734081406147</v>
      </c>
      <c r="T1152">
        <f>y/r_</f>
        <v>0.33941330714374052</v>
      </c>
      <c r="U1152">
        <f>S1152+M1152*Dt/2</f>
        <v>1.8873791418627661E-15</v>
      </c>
      <c r="V1152">
        <f>T1152+N1152*Dt/2</f>
        <v>4.4408920985006262E-16</v>
      </c>
      <c r="W1152">
        <f t="shared" si="160"/>
        <v>-1.7416524262129133E-14</v>
      </c>
      <c r="X1152">
        <f t="shared" si="161"/>
        <v>-4.3566264491940522E-15</v>
      </c>
      <c r="Y1152">
        <f>W1152/m_</f>
        <v>-1.7416524262129133E-14</v>
      </c>
      <c r="Z1152">
        <f>X1152/m_</f>
        <v>-4.3566264491940522E-15</v>
      </c>
      <c r="AA1152">
        <f>Q1152*Dt</f>
        <v>-1.9274141240851863</v>
      </c>
      <c r="AB1152">
        <f>R1152*Dt</f>
        <v>-0.69547525638419239</v>
      </c>
      <c r="AC1152">
        <f>Y1152*Dt</f>
        <v>-1.7416524262129134E-15</v>
      </c>
      <c r="AD1152">
        <f>Z1152*Dt</f>
        <v>-4.3566264491940522E-16</v>
      </c>
    </row>
    <row r="1153" spans="6:30" x14ac:dyDescent="0.25">
      <c r="F1153">
        <f>F1152+Dt</f>
        <v>113.69999999999781</v>
      </c>
      <c r="G1153">
        <f t="shared" si="153"/>
        <v>6376367.1849119961</v>
      </c>
      <c r="H1153">
        <f t="shared" si="154"/>
        <v>5997849.3518998604</v>
      </c>
      <c r="I1153">
        <f t="shared" si="155"/>
        <v>2164223.1004997962</v>
      </c>
      <c r="J1153">
        <f>-G_*M*m_/(POWER(G1153,2))</f>
        <v>-9.8102569316578894</v>
      </c>
      <c r="K1153">
        <f t="shared" si="156"/>
        <v>-9.2278944221948027</v>
      </c>
      <c r="L1153">
        <f t="shared" si="157"/>
        <v>-3.3297305593647812</v>
      </c>
      <c r="M1153">
        <f t="shared" si="158"/>
        <v>-18.812746816281191</v>
      </c>
      <c r="N1153">
        <f t="shared" si="159"/>
        <v>-6.788266142874801</v>
      </c>
      <c r="O1153">
        <f>K1153/m_</f>
        <v>-9.2278944221948027</v>
      </c>
      <c r="P1153">
        <f>L1153/m_</f>
        <v>-3.3297305593647812</v>
      </c>
      <c r="Q1153">
        <f>M1153+O1153*Dt/2</f>
        <v>-19.274141537390932</v>
      </c>
      <c r="R1153">
        <f>N1153+P1153*Dt/2</f>
        <v>-6.9547526708430398</v>
      </c>
      <c r="S1153">
        <f>x/r_</f>
        <v>0.94063734081406147</v>
      </c>
      <c r="T1153">
        <f>y/r_</f>
        <v>0.33941330714374052</v>
      </c>
      <c r="U1153">
        <f>S1153+M1153*Dt/2</f>
        <v>1.8873791418627661E-15</v>
      </c>
      <c r="V1153">
        <f>T1153+N1153*Dt/2</f>
        <v>4.4408920985006262E-16</v>
      </c>
      <c r="W1153">
        <f t="shared" si="160"/>
        <v>-1.7416535455762232E-14</v>
      </c>
      <c r="X1153">
        <f t="shared" si="161"/>
        <v>-4.3566292492060518E-15</v>
      </c>
      <c r="Y1153">
        <f>W1153/m_</f>
        <v>-1.7416535455762232E-14</v>
      </c>
      <c r="Z1153">
        <f>X1153/m_</f>
        <v>-4.3566292492060518E-15</v>
      </c>
      <c r="AA1153">
        <f>Q1153*Dt</f>
        <v>-1.9274141537390932</v>
      </c>
      <c r="AB1153">
        <f>R1153*Dt</f>
        <v>-0.69547526708430407</v>
      </c>
      <c r="AC1153">
        <f>Y1153*Dt</f>
        <v>-1.7416535455762232E-15</v>
      </c>
      <c r="AD1153">
        <f>Z1153*Dt</f>
        <v>-4.3566292492060522E-16</v>
      </c>
    </row>
    <row r="1154" spans="6:30" x14ac:dyDescent="0.25">
      <c r="F1154">
        <f>F1153+Dt</f>
        <v>113.79999999999781</v>
      </c>
      <c r="G1154">
        <f t="shared" si="153"/>
        <v>6376365.1358607113</v>
      </c>
      <c r="H1154">
        <f t="shared" si="154"/>
        <v>5997847.4244857067</v>
      </c>
      <c r="I1154">
        <f t="shared" si="155"/>
        <v>2164222.405024529</v>
      </c>
      <c r="J1154">
        <f>-G_*M*m_/(POWER(G1154,2))</f>
        <v>-9.8102632367305667</v>
      </c>
      <c r="K1154">
        <f t="shared" si="156"/>
        <v>-9.2279003529820098</v>
      </c>
      <c r="L1154">
        <f t="shared" si="157"/>
        <v>-3.3297326993892122</v>
      </c>
      <c r="M1154">
        <f t="shared" si="158"/>
        <v>-18.812746816281191</v>
      </c>
      <c r="N1154">
        <f t="shared" si="159"/>
        <v>-6.788266142874801</v>
      </c>
      <c r="O1154">
        <f>K1154/m_</f>
        <v>-9.2279003529820098</v>
      </c>
      <c r="P1154">
        <f>L1154/m_</f>
        <v>-3.3297326993892122</v>
      </c>
      <c r="Q1154">
        <f>M1154+O1154*Dt/2</f>
        <v>-19.27414183393029</v>
      </c>
      <c r="R1154">
        <f>N1154+P1154*Dt/2</f>
        <v>-6.9547527778442619</v>
      </c>
      <c r="S1154">
        <f>x/r_</f>
        <v>0.94063734081406147</v>
      </c>
      <c r="T1154">
        <f>y/r_</f>
        <v>0.33941330714374052</v>
      </c>
      <c r="U1154">
        <f>S1154+M1154*Dt/2</f>
        <v>1.8873791418627661E-15</v>
      </c>
      <c r="V1154">
        <f>T1154+N1154*Dt/2</f>
        <v>4.4408920985006262E-16</v>
      </c>
      <c r="W1154">
        <f t="shared" si="160"/>
        <v>-1.7416546649406302E-14</v>
      </c>
      <c r="X1154">
        <f t="shared" si="161"/>
        <v>-4.3566320492207951E-15</v>
      </c>
      <c r="Y1154">
        <f>W1154/m_</f>
        <v>-1.7416546649406302E-14</v>
      </c>
      <c r="Z1154">
        <f>X1154/m_</f>
        <v>-4.3566320492207951E-15</v>
      </c>
      <c r="AA1154">
        <f>Q1154*Dt</f>
        <v>-1.9274141833930292</v>
      </c>
      <c r="AB1154">
        <f>R1154*Dt</f>
        <v>-0.69547527778442619</v>
      </c>
      <c r="AC1154">
        <f>Y1154*Dt</f>
        <v>-1.7416546649406303E-15</v>
      </c>
      <c r="AD1154">
        <f>Z1154*Dt</f>
        <v>-4.3566320492207955E-16</v>
      </c>
    </row>
    <row r="1155" spans="6:30" x14ac:dyDescent="0.25">
      <c r="F1155">
        <f>F1154+Dt</f>
        <v>113.8999999999978</v>
      </c>
      <c r="G1155">
        <f t="shared" si="153"/>
        <v>6376363.0868093949</v>
      </c>
      <c r="H1155">
        <f t="shared" si="154"/>
        <v>5997845.4970715232</v>
      </c>
      <c r="I1155">
        <f t="shared" si="155"/>
        <v>2164221.709549251</v>
      </c>
      <c r="J1155">
        <f>-G_*M*m_/(POWER(G1155,2))</f>
        <v>-9.8102695418094186</v>
      </c>
      <c r="K1155">
        <f t="shared" si="156"/>
        <v>-9.2279062837750256</v>
      </c>
      <c r="L1155">
        <f t="shared" si="157"/>
        <v>-3.3297348394157393</v>
      </c>
      <c r="M1155">
        <f t="shared" si="158"/>
        <v>-18.812746816281191</v>
      </c>
      <c r="N1155">
        <f t="shared" si="159"/>
        <v>-6.788266142874801</v>
      </c>
      <c r="O1155">
        <f>K1155/m_</f>
        <v>-9.2279062837750256</v>
      </c>
      <c r="P1155">
        <f>L1155/m_</f>
        <v>-3.3297348394157393</v>
      </c>
      <c r="Q1155">
        <f>M1155+O1155*Dt/2</f>
        <v>-19.274142130469944</v>
      </c>
      <c r="R1155">
        <f>N1155+P1155*Dt/2</f>
        <v>-6.954752884845588</v>
      </c>
      <c r="S1155">
        <f>x/r_</f>
        <v>0.94063734081406147</v>
      </c>
      <c r="T1155">
        <f>y/r_</f>
        <v>0.33941330714374052</v>
      </c>
      <c r="U1155">
        <f>S1155+M1155*Dt/2</f>
        <v>1.8873791418627661E-15</v>
      </c>
      <c r="V1155">
        <f>T1155+N1155*Dt/2</f>
        <v>4.4408920985006262E-16</v>
      </c>
      <c r="W1155">
        <f t="shared" si="160"/>
        <v>-1.7416557843061334E-14</v>
      </c>
      <c r="X1155">
        <f t="shared" si="161"/>
        <v>-4.3566348492382805E-15</v>
      </c>
      <c r="Y1155">
        <f>W1155/m_</f>
        <v>-1.7416557843061334E-14</v>
      </c>
      <c r="Z1155">
        <f>X1155/m_</f>
        <v>-4.3566348492382805E-15</v>
      </c>
      <c r="AA1155">
        <f>Q1155*Dt</f>
        <v>-1.9274142130469945</v>
      </c>
      <c r="AB1155">
        <f>R1155*Dt</f>
        <v>-0.69547528848455886</v>
      </c>
      <c r="AC1155">
        <f>Y1155*Dt</f>
        <v>-1.7416557843061335E-15</v>
      </c>
      <c r="AD1155">
        <f>Z1155*Dt</f>
        <v>-4.3566348492382806E-16</v>
      </c>
    </row>
    <row r="1156" spans="6:30" x14ac:dyDescent="0.25">
      <c r="F1156">
        <f>F1155+Dt</f>
        <v>113.9999999999978</v>
      </c>
      <c r="G1156">
        <f t="shared" si="153"/>
        <v>6376361.0377580458</v>
      </c>
      <c r="H1156">
        <f t="shared" si="154"/>
        <v>5997843.5696573099</v>
      </c>
      <c r="I1156">
        <f t="shared" si="155"/>
        <v>2164221.0140739623</v>
      </c>
      <c r="J1156">
        <f>-G_*M*m_/(POWER(G1156,2))</f>
        <v>-9.8102758468944522</v>
      </c>
      <c r="K1156">
        <f t="shared" si="156"/>
        <v>-9.2279122145738572</v>
      </c>
      <c r="L1156">
        <f t="shared" si="157"/>
        <v>-3.3297369794443652</v>
      </c>
      <c r="M1156">
        <f t="shared" si="158"/>
        <v>-18.812746816281191</v>
      </c>
      <c r="N1156">
        <f t="shared" si="159"/>
        <v>-6.788266142874801</v>
      </c>
      <c r="O1156">
        <f>K1156/m_</f>
        <v>-9.2279122145738572</v>
      </c>
      <c r="P1156">
        <f>L1156/m_</f>
        <v>-3.3297369794443652</v>
      </c>
      <c r="Q1156">
        <f>M1156+O1156*Dt/2</f>
        <v>-19.274142427009885</v>
      </c>
      <c r="R1156">
        <f>N1156+P1156*Dt/2</f>
        <v>-6.9547529918470197</v>
      </c>
      <c r="S1156">
        <f>x/r_</f>
        <v>0.94063734081406147</v>
      </c>
      <c r="T1156">
        <f>y/r_</f>
        <v>0.33941330714374052</v>
      </c>
      <c r="U1156">
        <f>S1156+M1156*Dt/2</f>
        <v>1.8873791418627661E-15</v>
      </c>
      <c r="V1156">
        <f>T1156+N1156*Dt/2</f>
        <v>4.4408920985006262E-16</v>
      </c>
      <c r="W1156">
        <f t="shared" si="160"/>
        <v>-1.7416569036727343E-14</v>
      </c>
      <c r="X1156">
        <f t="shared" si="161"/>
        <v>-4.3566376492585111E-15</v>
      </c>
      <c r="Y1156">
        <f>W1156/m_</f>
        <v>-1.7416569036727343E-14</v>
      </c>
      <c r="Z1156">
        <f>X1156/m_</f>
        <v>-4.3566376492585111E-15</v>
      </c>
      <c r="AA1156">
        <f>Q1156*Dt</f>
        <v>-1.9274142427009886</v>
      </c>
      <c r="AB1156">
        <f>R1156*Dt</f>
        <v>-0.69547529918470197</v>
      </c>
      <c r="AC1156">
        <f>Y1156*Dt</f>
        <v>-1.7416569036727344E-15</v>
      </c>
      <c r="AD1156">
        <f>Z1156*Dt</f>
        <v>-4.3566376492585114E-16</v>
      </c>
    </row>
    <row r="1157" spans="6:30" x14ac:dyDescent="0.25">
      <c r="F1157">
        <f>F1156+Dt</f>
        <v>114.09999999999779</v>
      </c>
      <c r="G1157">
        <f t="shared" si="153"/>
        <v>6376358.988706667</v>
      </c>
      <c r="H1157">
        <f t="shared" si="154"/>
        <v>5997841.6422430668</v>
      </c>
      <c r="I1157">
        <f t="shared" si="155"/>
        <v>2164220.318598663</v>
      </c>
      <c r="J1157">
        <f>-G_*M*m_/(POWER(G1157,2))</f>
        <v>-9.8102821519856533</v>
      </c>
      <c r="K1157">
        <f t="shared" si="156"/>
        <v>-9.2279181453784886</v>
      </c>
      <c r="L1157">
        <f t="shared" si="157"/>
        <v>-3.3297391194750832</v>
      </c>
      <c r="M1157">
        <f t="shared" si="158"/>
        <v>-18.812746816281191</v>
      </c>
      <c r="N1157">
        <f t="shared" si="159"/>
        <v>-6.788266142874801</v>
      </c>
      <c r="O1157">
        <f>K1157/m_</f>
        <v>-9.2279181453784886</v>
      </c>
      <c r="P1157">
        <f>L1157/m_</f>
        <v>-3.3297391194750832</v>
      </c>
      <c r="Q1157">
        <f>M1157+O1157*Dt/2</f>
        <v>-19.274142723550113</v>
      </c>
      <c r="R1157">
        <f>N1157+P1157*Dt/2</f>
        <v>-6.9547530988485553</v>
      </c>
      <c r="S1157">
        <f>x/r_</f>
        <v>0.94063734081406147</v>
      </c>
      <c r="T1157">
        <f>y/r_</f>
        <v>0.33941330714374052</v>
      </c>
      <c r="U1157">
        <f>S1157+M1157*Dt/2</f>
        <v>1.8873791418627661E-15</v>
      </c>
      <c r="V1157">
        <f>T1157+N1157*Dt/2</f>
        <v>4.4408920985006262E-16</v>
      </c>
      <c r="W1157">
        <f t="shared" si="160"/>
        <v>-1.7416580230404299E-14</v>
      </c>
      <c r="X1157">
        <f t="shared" si="161"/>
        <v>-4.3566404492814807E-15</v>
      </c>
      <c r="Y1157">
        <f>W1157/m_</f>
        <v>-1.7416580230404299E-14</v>
      </c>
      <c r="Z1157">
        <f>X1157/m_</f>
        <v>-4.3566404492814807E-15</v>
      </c>
      <c r="AA1157">
        <f>Q1157*Dt</f>
        <v>-1.9274142723550114</v>
      </c>
      <c r="AB1157">
        <f>R1157*Dt</f>
        <v>-0.69547530988485562</v>
      </c>
      <c r="AC1157">
        <f>Y1157*Dt</f>
        <v>-1.74165802304043E-15</v>
      </c>
      <c r="AD1157">
        <f>Z1157*Dt</f>
        <v>-4.3566404492814811E-16</v>
      </c>
    </row>
    <row r="1158" spans="6:30" x14ac:dyDescent="0.25">
      <c r="F1158">
        <f>F1157+Dt</f>
        <v>114.19999999999779</v>
      </c>
      <c r="G1158">
        <f t="shared" si="153"/>
        <v>6376356.9396552565</v>
      </c>
      <c r="H1158">
        <f t="shared" si="154"/>
        <v>5997839.7148287948</v>
      </c>
      <c r="I1158">
        <f t="shared" si="155"/>
        <v>2164219.6231233529</v>
      </c>
      <c r="J1158">
        <f>-G_*M*m_/(POWER(G1158,2))</f>
        <v>-9.8102884570830309</v>
      </c>
      <c r="K1158">
        <f t="shared" si="156"/>
        <v>-9.2279240761889287</v>
      </c>
      <c r="L1158">
        <f t="shared" si="157"/>
        <v>-3.3297412595078972</v>
      </c>
      <c r="M1158">
        <f t="shared" si="158"/>
        <v>-18.812746816281191</v>
      </c>
      <c r="N1158">
        <f t="shared" si="159"/>
        <v>-6.788266142874801</v>
      </c>
      <c r="O1158">
        <f>K1158/m_</f>
        <v>-9.2279240761889287</v>
      </c>
      <c r="P1158">
        <f>L1158/m_</f>
        <v>-3.3297412595078972</v>
      </c>
      <c r="Q1158">
        <f>M1158+O1158*Dt/2</f>
        <v>-19.274143020090637</v>
      </c>
      <c r="R1158">
        <f>N1158+P1158*Dt/2</f>
        <v>-6.9547532058501957</v>
      </c>
      <c r="S1158">
        <f>x/r_</f>
        <v>0.94063734081406147</v>
      </c>
      <c r="T1158">
        <f>y/r_</f>
        <v>0.33941330714374052</v>
      </c>
      <c r="U1158">
        <f>S1158+M1158*Dt/2</f>
        <v>1.8873791418627661E-15</v>
      </c>
      <c r="V1158">
        <f>T1158+N1158*Dt/2</f>
        <v>4.4408920985006262E-16</v>
      </c>
      <c r="W1158">
        <f t="shared" si="160"/>
        <v>-1.741659142409222E-14</v>
      </c>
      <c r="X1158">
        <f t="shared" si="161"/>
        <v>-4.3566432493071931E-15</v>
      </c>
      <c r="Y1158">
        <f>W1158/m_</f>
        <v>-1.741659142409222E-14</v>
      </c>
      <c r="Z1158">
        <f>X1158/m_</f>
        <v>-4.3566432493071931E-15</v>
      </c>
      <c r="AA1158">
        <f>Q1158*Dt</f>
        <v>-1.9274143020090637</v>
      </c>
      <c r="AB1158">
        <f>R1158*Dt</f>
        <v>-0.6954753205850196</v>
      </c>
      <c r="AC1158">
        <f>Y1158*Dt</f>
        <v>-1.7416591424092222E-15</v>
      </c>
      <c r="AD1158">
        <f>Z1158*Dt</f>
        <v>-4.3566432493071935E-16</v>
      </c>
    </row>
    <row r="1159" spans="6:30" x14ac:dyDescent="0.25">
      <c r="F1159">
        <f>F1158+Dt</f>
        <v>114.29999999999778</v>
      </c>
      <c r="G1159">
        <f t="shared" si="153"/>
        <v>6376354.8906038143</v>
      </c>
      <c r="H1159">
        <f t="shared" si="154"/>
        <v>5997837.787414493</v>
      </c>
      <c r="I1159">
        <f t="shared" si="155"/>
        <v>2164218.9276480321</v>
      </c>
      <c r="J1159">
        <f>-G_*M*m_/(POWER(G1159,2))</f>
        <v>-9.8102947621865866</v>
      </c>
      <c r="K1159">
        <f t="shared" si="156"/>
        <v>-9.2279300070051828</v>
      </c>
      <c r="L1159">
        <f t="shared" si="157"/>
        <v>-3.3297433995428087</v>
      </c>
      <c r="M1159">
        <f t="shared" si="158"/>
        <v>-18.812746816281191</v>
      </c>
      <c r="N1159">
        <f t="shared" si="159"/>
        <v>-6.788266142874801</v>
      </c>
      <c r="O1159">
        <f>K1159/m_</f>
        <v>-9.2279300070051828</v>
      </c>
      <c r="P1159">
        <f>L1159/m_</f>
        <v>-3.3297433995428087</v>
      </c>
      <c r="Q1159">
        <f>M1159+O1159*Dt/2</f>
        <v>-19.274143316631449</v>
      </c>
      <c r="R1159">
        <f>N1159+P1159*Dt/2</f>
        <v>-6.9547533128519419</v>
      </c>
      <c r="S1159">
        <f>x/r_</f>
        <v>0.94063734081406147</v>
      </c>
      <c r="T1159">
        <f>y/r_</f>
        <v>0.33941330714374052</v>
      </c>
      <c r="U1159">
        <f>S1159+M1159*Dt/2</f>
        <v>1.8873791418627661E-15</v>
      </c>
      <c r="V1159">
        <f>T1159+N1159*Dt/2</f>
        <v>4.4408920985006262E-16</v>
      </c>
      <c r="W1159">
        <f t="shared" si="160"/>
        <v>-1.741660261779111E-14</v>
      </c>
      <c r="X1159">
        <f t="shared" si="161"/>
        <v>-4.3566460493356492E-15</v>
      </c>
      <c r="Y1159">
        <f>W1159/m_</f>
        <v>-1.741660261779111E-14</v>
      </c>
      <c r="Z1159">
        <f>X1159/m_</f>
        <v>-4.3566460493356492E-15</v>
      </c>
      <c r="AA1159">
        <f>Q1159*Dt</f>
        <v>-1.9274143316631449</v>
      </c>
      <c r="AB1159">
        <f>R1159*Dt</f>
        <v>-0.69547533128519423</v>
      </c>
      <c r="AC1159">
        <f>Y1159*Dt</f>
        <v>-1.741660261779111E-15</v>
      </c>
      <c r="AD1159">
        <f>Z1159*Dt</f>
        <v>-4.3566460493356492E-16</v>
      </c>
    </row>
    <row r="1160" spans="6:30" x14ac:dyDescent="0.25">
      <c r="F1160">
        <f>F1159+Dt</f>
        <v>114.39999999999777</v>
      </c>
      <c r="G1160">
        <f t="shared" si="153"/>
        <v>6376352.8415523404</v>
      </c>
      <c r="H1160">
        <f t="shared" si="154"/>
        <v>5997835.8600001615</v>
      </c>
      <c r="I1160">
        <f t="shared" si="155"/>
        <v>2164218.2321727006</v>
      </c>
      <c r="J1160">
        <f>-G_*M*m_/(POWER(G1160,2))</f>
        <v>-9.8103010672963151</v>
      </c>
      <c r="K1160">
        <f t="shared" si="156"/>
        <v>-9.2279359378272421</v>
      </c>
      <c r="L1160">
        <f t="shared" si="157"/>
        <v>-3.3297455395798159</v>
      </c>
      <c r="M1160">
        <f t="shared" si="158"/>
        <v>-18.812746816281191</v>
      </c>
      <c r="N1160">
        <f t="shared" si="159"/>
        <v>-6.788266142874801</v>
      </c>
      <c r="O1160">
        <f>K1160/m_</f>
        <v>-9.2279359378272421</v>
      </c>
      <c r="P1160">
        <f>L1160/m_</f>
        <v>-3.3297455395798159</v>
      </c>
      <c r="Q1160">
        <f>M1160+O1160*Dt/2</f>
        <v>-19.274143613172551</v>
      </c>
      <c r="R1160">
        <f>N1160+P1160*Dt/2</f>
        <v>-6.9547534198537919</v>
      </c>
      <c r="S1160">
        <f>x/r_</f>
        <v>0.94063734081406147</v>
      </c>
      <c r="T1160">
        <f>y/r_</f>
        <v>0.33941330714374052</v>
      </c>
      <c r="U1160">
        <f>S1160+M1160*Dt/2</f>
        <v>1.8873791418627661E-15</v>
      </c>
      <c r="V1160">
        <f>T1160+N1160*Dt/2</f>
        <v>4.4408920985006262E-16</v>
      </c>
      <c r="W1160">
        <f t="shared" si="160"/>
        <v>-1.7416613811500961E-14</v>
      </c>
      <c r="X1160">
        <f t="shared" si="161"/>
        <v>-4.3566488493668465E-15</v>
      </c>
      <c r="Y1160">
        <f>W1160/m_</f>
        <v>-1.7416613811500961E-14</v>
      </c>
      <c r="Z1160">
        <f>X1160/m_</f>
        <v>-4.3566488493668465E-15</v>
      </c>
      <c r="AA1160">
        <f>Q1160*Dt</f>
        <v>-1.9274143613172552</v>
      </c>
      <c r="AB1160">
        <f>R1160*Dt</f>
        <v>-0.69547534198537919</v>
      </c>
      <c r="AC1160">
        <f>Y1160*Dt</f>
        <v>-1.7416613811500962E-15</v>
      </c>
      <c r="AD1160">
        <f>Z1160*Dt</f>
        <v>-4.3566488493668466E-16</v>
      </c>
    </row>
    <row r="1161" spans="6:30" x14ac:dyDescent="0.25">
      <c r="F1161">
        <f>F1160+Dt</f>
        <v>114.49999999999777</v>
      </c>
      <c r="G1161">
        <f t="shared" si="153"/>
        <v>6376350.7925008349</v>
      </c>
      <c r="H1161">
        <f t="shared" si="154"/>
        <v>5997833.9325858001</v>
      </c>
      <c r="I1161">
        <f t="shared" si="155"/>
        <v>2164217.5366973584</v>
      </c>
      <c r="J1161">
        <f>-G_*M*m_/(POWER(G1161,2))</f>
        <v>-9.8103073724122218</v>
      </c>
      <c r="K1161">
        <f t="shared" si="156"/>
        <v>-9.2279418686551136</v>
      </c>
      <c r="L1161">
        <f t="shared" si="157"/>
        <v>-3.3297476796189192</v>
      </c>
      <c r="M1161">
        <f t="shared" si="158"/>
        <v>-18.812746816281191</v>
      </c>
      <c r="N1161">
        <f t="shared" si="159"/>
        <v>-6.788266142874801</v>
      </c>
      <c r="O1161">
        <f>K1161/m_</f>
        <v>-9.2279418686551136</v>
      </c>
      <c r="P1161">
        <f>L1161/m_</f>
        <v>-3.3297476796189192</v>
      </c>
      <c r="Q1161">
        <f>M1161+O1161*Dt/2</f>
        <v>-19.274143909713946</v>
      </c>
      <c r="R1161">
        <f>N1161+P1161*Dt/2</f>
        <v>-6.9547535268557468</v>
      </c>
      <c r="S1161">
        <f>x/r_</f>
        <v>0.94063734081406147</v>
      </c>
      <c r="T1161">
        <f>y/r_</f>
        <v>0.33941330714374052</v>
      </c>
      <c r="U1161">
        <f>S1161+M1161*Dt/2</f>
        <v>1.8873791418627661E-15</v>
      </c>
      <c r="V1161">
        <f>T1161+N1161*Dt/2</f>
        <v>4.4408920985006262E-16</v>
      </c>
      <c r="W1161">
        <f t="shared" si="160"/>
        <v>-1.7416625005221778E-14</v>
      </c>
      <c r="X1161">
        <f t="shared" si="161"/>
        <v>-4.3566516494007876E-15</v>
      </c>
      <c r="Y1161">
        <f>W1161/m_</f>
        <v>-1.7416625005221778E-14</v>
      </c>
      <c r="Z1161">
        <f>X1161/m_</f>
        <v>-4.3566516494007876E-15</v>
      </c>
      <c r="AA1161">
        <f>Q1161*Dt</f>
        <v>-1.9274143909713946</v>
      </c>
      <c r="AB1161">
        <f>R1161*Dt</f>
        <v>-0.6954753526855747</v>
      </c>
      <c r="AC1161">
        <f>Y1161*Dt</f>
        <v>-1.7416625005221779E-15</v>
      </c>
      <c r="AD1161">
        <f>Z1161*Dt</f>
        <v>-4.3566516494007879E-16</v>
      </c>
    </row>
    <row r="1162" spans="6:30" x14ac:dyDescent="0.25">
      <c r="F1162">
        <f>F1161+Dt</f>
        <v>114.59999999999776</v>
      </c>
      <c r="G1162">
        <f t="shared" si="153"/>
        <v>6376348.7434492977</v>
      </c>
      <c r="H1162">
        <f t="shared" si="154"/>
        <v>5997832.0051714089</v>
      </c>
      <c r="I1162">
        <f t="shared" si="155"/>
        <v>2164216.8412220059</v>
      </c>
      <c r="J1162">
        <f>-G_*M*m_/(POWER(G1162,2))</f>
        <v>-9.8103136775343032</v>
      </c>
      <c r="K1162">
        <f t="shared" si="156"/>
        <v>-9.2279477994887902</v>
      </c>
      <c r="L1162">
        <f t="shared" si="157"/>
        <v>-3.3297498196601198</v>
      </c>
      <c r="M1162">
        <f t="shared" si="158"/>
        <v>-18.812746816281191</v>
      </c>
      <c r="N1162">
        <f t="shared" si="159"/>
        <v>-6.788266142874801</v>
      </c>
      <c r="O1162">
        <f>K1162/m_</f>
        <v>-9.2279477994887902</v>
      </c>
      <c r="P1162">
        <f>L1162/m_</f>
        <v>-3.3297498196601198</v>
      </c>
      <c r="Q1162">
        <f>M1162+O1162*Dt/2</f>
        <v>-19.274144206255631</v>
      </c>
      <c r="R1162">
        <f>N1162+P1162*Dt/2</f>
        <v>-6.9547536338578073</v>
      </c>
      <c r="S1162">
        <f>x/r_</f>
        <v>0.94063734081406147</v>
      </c>
      <c r="T1162">
        <f>y/r_</f>
        <v>0.33941330714374052</v>
      </c>
      <c r="U1162">
        <f>S1162+M1162*Dt/2</f>
        <v>1.8873791418627661E-15</v>
      </c>
      <c r="V1162">
        <f>T1162+N1162*Dt/2</f>
        <v>4.4408920985006262E-16</v>
      </c>
      <c r="W1162">
        <f t="shared" si="160"/>
        <v>-1.7416636198953554E-14</v>
      </c>
      <c r="X1162">
        <f t="shared" si="161"/>
        <v>-4.3566544494374707E-15</v>
      </c>
      <c r="Y1162">
        <f>W1162/m_</f>
        <v>-1.7416636198953554E-14</v>
      </c>
      <c r="Z1162">
        <f>X1162/m_</f>
        <v>-4.3566544494374707E-15</v>
      </c>
      <c r="AA1162">
        <f>Q1162*Dt</f>
        <v>-1.9274144206255632</v>
      </c>
      <c r="AB1162">
        <f>R1162*Dt</f>
        <v>-0.69547536338578075</v>
      </c>
      <c r="AC1162">
        <f>Y1162*Dt</f>
        <v>-1.7416636198953554E-15</v>
      </c>
      <c r="AD1162">
        <f>Z1162*Dt</f>
        <v>-4.3566544494374709E-16</v>
      </c>
    </row>
    <row r="1163" spans="6:30" x14ac:dyDescent="0.25">
      <c r="F1163">
        <f>F1162+Dt</f>
        <v>114.69999999999776</v>
      </c>
      <c r="G1163">
        <f t="shared" si="153"/>
        <v>6376346.6943977298</v>
      </c>
      <c r="H1163">
        <f t="shared" si="154"/>
        <v>5997830.0777569879</v>
      </c>
      <c r="I1163">
        <f t="shared" si="155"/>
        <v>2164216.1457466427</v>
      </c>
      <c r="J1163">
        <f>-G_*M*m_/(POWER(G1163,2))</f>
        <v>-9.8103199826625573</v>
      </c>
      <c r="K1163">
        <f t="shared" si="156"/>
        <v>-9.2279537303282755</v>
      </c>
      <c r="L1163">
        <f t="shared" si="157"/>
        <v>-3.3297519597034144</v>
      </c>
      <c r="M1163">
        <f t="shared" si="158"/>
        <v>-18.812746816281191</v>
      </c>
      <c r="N1163">
        <f t="shared" si="159"/>
        <v>-6.788266142874801</v>
      </c>
      <c r="O1163">
        <f>K1163/m_</f>
        <v>-9.2279537303282755</v>
      </c>
      <c r="P1163">
        <f>L1163/m_</f>
        <v>-3.3297519597034144</v>
      </c>
      <c r="Q1163">
        <f>M1163+O1163*Dt/2</f>
        <v>-19.274144502797604</v>
      </c>
      <c r="R1163">
        <f>N1163+P1163*Dt/2</f>
        <v>-6.9547537408599718</v>
      </c>
      <c r="S1163">
        <f>x/r_</f>
        <v>0.94063734081406147</v>
      </c>
      <c r="T1163">
        <f>y/r_</f>
        <v>0.33941330714374052</v>
      </c>
      <c r="U1163">
        <f>S1163+M1163*Dt/2</f>
        <v>1.8873791418627661E-15</v>
      </c>
      <c r="V1163">
        <f>T1163+N1163*Dt/2</f>
        <v>4.4408920985006262E-16</v>
      </c>
      <c r="W1163">
        <f t="shared" si="160"/>
        <v>-1.7416647392696291E-14</v>
      </c>
      <c r="X1163">
        <f t="shared" si="161"/>
        <v>-4.3566572494768951E-15</v>
      </c>
      <c r="Y1163">
        <f>W1163/m_</f>
        <v>-1.7416647392696291E-14</v>
      </c>
      <c r="Z1163">
        <f>X1163/m_</f>
        <v>-4.3566572494768951E-15</v>
      </c>
      <c r="AA1163">
        <f>Q1163*Dt</f>
        <v>-1.9274144502797605</v>
      </c>
      <c r="AB1163">
        <f>R1163*Dt</f>
        <v>-0.69547537408599724</v>
      </c>
      <c r="AC1163">
        <f>Y1163*Dt</f>
        <v>-1.7416647392696291E-15</v>
      </c>
      <c r="AD1163">
        <f>Z1163*Dt</f>
        <v>-4.3566572494768952E-16</v>
      </c>
    </row>
    <row r="1164" spans="6:30" x14ac:dyDescent="0.25">
      <c r="F1164">
        <f>F1163+Dt</f>
        <v>114.79999999999775</v>
      </c>
      <c r="G1164">
        <f t="shared" si="153"/>
        <v>6376344.6453461302</v>
      </c>
      <c r="H1164">
        <f t="shared" si="154"/>
        <v>5997828.150342538</v>
      </c>
      <c r="I1164">
        <f t="shared" si="155"/>
        <v>2164215.4502712688</v>
      </c>
      <c r="J1164">
        <f>-G_*M*m_/(POWER(G1164,2))</f>
        <v>-9.8103262877969897</v>
      </c>
      <c r="K1164">
        <f t="shared" si="156"/>
        <v>-9.2279596611735712</v>
      </c>
      <c r="L1164">
        <f t="shared" si="157"/>
        <v>-3.3297540997488064</v>
      </c>
      <c r="M1164">
        <f t="shared" si="158"/>
        <v>-18.812746816281191</v>
      </c>
      <c r="N1164">
        <f t="shared" si="159"/>
        <v>-6.788266142874801</v>
      </c>
      <c r="O1164">
        <f>K1164/m_</f>
        <v>-9.2279596611735712</v>
      </c>
      <c r="P1164">
        <f>L1164/m_</f>
        <v>-3.3297540997488064</v>
      </c>
      <c r="Q1164">
        <f>M1164+O1164*Dt/2</f>
        <v>-19.274144799339869</v>
      </c>
      <c r="R1164">
        <f>N1164+P1164*Dt/2</f>
        <v>-6.954753847862241</v>
      </c>
      <c r="S1164">
        <f>x/r_</f>
        <v>0.94063734081406147</v>
      </c>
      <c r="T1164">
        <f>y/r_</f>
        <v>0.33941330714374052</v>
      </c>
      <c r="U1164">
        <f>S1164+M1164*Dt/2</f>
        <v>1.8873791418627661E-15</v>
      </c>
      <c r="V1164">
        <f>T1164+N1164*Dt/2</f>
        <v>4.4408920985006262E-16</v>
      </c>
      <c r="W1164">
        <f t="shared" si="160"/>
        <v>-1.7416658586449997E-14</v>
      </c>
      <c r="X1164">
        <f t="shared" si="161"/>
        <v>-4.3566600495190631E-15</v>
      </c>
      <c r="Y1164">
        <f>W1164/m_</f>
        <v>-1.7416658586449997E-14</v>
      </c>
      <c r="Z1164">
        <f>X1164/m_</f>
        <v>-4.3566600495190631E-15</v>
      </c>
      <c r="AA1164">
        <f>Q1164*Dt</f>
        <v>-1.927414479933987</v>
      </c>
      <c r="AB1164">
        <f>R1164*Dt</f>
        <v>-0.69547538478622417</v>
      </c>
      <c r="AC1164">
        <f>Y1164*Dt</f>
        <v>-1.7416658586449998E-15</v>
      </c>
      <c r="AD1164">
        <f>Z1164*Dt</f>
        <v>-4.3566600495190632E-16</v>
      </c>
    </row>
    <row r="1165" spans="6:30" x14ac:dyDescent="0.25">
      <c r="F1165">
        <f>F1164+Dt</f>
        <v>114.89999999999775</v>
      </c>
      <c r="G1165">
        <f t="shared" si="153"/>
        <v>6376342.596294499</v>
      </c>
      <c r="H1165">
        <f t="shared" si="154"/>
        <v>5997826.2229280584</v>
      </c>
      <c r="I1165">
        <f t="shared" si="155"/>
        <v>2164214.7547958842</v>
      </c>
      <c r="J1165">
        <f>-G_*M*m_/(POWER(G1165,2))</f>
        <v>-9.8103325929375966</v>
      </c>
      <c r="K1165">
        <f t="shared" si="156"/>
        <v>-9.2279655920246757</v>
      </c>
      <c r="L1165">
        <f t="shared" si="157"/>
        <v>-3.3297562397962945</v>
      </c>
      <c r="M1165">
        <f t="shared" si="158"/>
        <v>-18.812746816281191</v>
      </c>
      <c r="N1165">
        <f t="shared" si="159"/>
        <v>-6.788266142874801</v>
      </c>
      <c r="O1165">
        <f>K1165/m_</f>
        <v>-9.2279655920246757</v>
      </c>
      <c r="P1165">
        <f>L1165/m_</f>
        <v>-3.3297562397962945</v>
      </c>
      <c r="Q1165">
        <f>M1165+O1165*Dt/2</f>
        <v>-19.274145095882425</v>
      </c>
      <c r="R1165">
        <f>N1165+P1165*Dt/2</f>
        <v>-6.954753954864616</v>
      </c>
      <c r="S1165">
        <f>x/r_</f>
        <v>0.94063734081406147</v>
      </c>
      <c r="T1165">
        <f>y/r_</f>
        <v>0.33941330714374052</v>
      </c>
      <c r="U1165">
        <f>S1165+M1165*Dt/2</f>
        <v>1.8873791418627661E-15</v>
      </c>
      <c r="V1165">
        <f>T1165+N1165*Dt/2</f>
        <v>4.4408920985006262E-16</v>
      </c>
      <c r="W1165">
        <f t="shared" si="160"/>
        <v>-1.7416669780214665E-14</v>
      </c>
      <c r="X1165">
        <f t="shared" si="161"/>
        <v>-4.3566628495639733E-15</v>
      </c>
      <c r="Y1165">
        <f>W1165/m_</f>
        <v>-1.7416669780214665E-14</v>
      </c>
      <c r="Z1165">
        <f>X1165/m_</f>
        <v>-4.3566628495639733E-15</v>
      </c>
      <c r="AA1165">
        <f>Q1165*Dt</f>
        <v>-1.9274145095882425</v>
      </c>
      <c r="AB1165">
        <f>R1165*Dt</f>
        <v>-0.69547539548646164</v>
      </c>
      <c r="AC1165">
        <f>Y1165*Dt</f>
        <v>-1.7416669780214666E-15</v>
      </c>
      <c r="AD1165">
        <f>Z1165*Dt</f>
        <v>-4.3566628495639736E-16</v>
      </c>
    </row>
    <row r="1166" spans="6:30" x14ac:dyDescent="0.25">
      <c r="F1166">
        <f>F1165+Dt</f>
        <v>114.99999999999774</v>
      </c>
      <c r="G1166">
        <f t="shared" si="153"/>
        <v>6376340.5472428361</v>
      </c>
      <c r="H1166">
        <f t="shared" si="154"/>
        <v>5997824.2955135489</v>
      </c>
      <c r="I1166">
        <f t="shared" si="155"/>
        <v>2164214.0593204889</v>
      </c>
      <c r="J1166">
        <f>-G_*M*m_/(POWER(G1166,2))</f>
        <v>-9.8103388980843782</v>
      </c>
      <c r="K1166">
        <f t="shared" si="156"/>
        <v>-9.2279715228815888</v>
      </c>
      <c r="L1166">
        <f t="shared" si="157"/>
        <v>-3.3297583798458783</v>
      </c>
      <c r="M1166">
        <f t="shared" si="158"/>
        <v>-18.812746816281191</v>
      </c>
      <c r="N1166">
        <f t="shared" si="159"/>
        <v>-6.788266142874801</v>
      </c>
      <c r="O1166">
        <f>K1166/m_</f>
        <v>-9.2279715228815888</v>
      </c>
      <c r="P1166">
        <f>L1166/m_</f>
        <v>-3.3297583798458783</v>
      </c>
      <c r="Q1166">
        <f>M1166+O1166*Dt/2</f>
        <v>-19.274145392425272</v>
      </c>
      <c r="R1166">
        <f>N1166+P1166*Dt/2</f>
        <v>-6.9547540618670949</v>
      </c>
      <c r="S1166">
        <f>x/r_</f>
        <v>0.94063734081406147</v>
      </c>
      <c r="T1166">
        <f>y/r_</f>
        <v>0.33941330714374052</v>
      </c>
      <c r="U1166">
        <f>S1166+M1166*Dt/2</f>
        <v>1.8873791418627661E-15</v>
      </c>
      <c r="V1166">
        <f>T1166+N1166*Dt/2</f>
        <v>4.4408920985006262E-16</v>
      </c>
      <c r="W1166">
        <f t="shared" si="160"/>
        <v>-1.7416680973990298E-14</v>
      </c>
      <c r="X1166">
        <f t="shared" si="161"/>
        <v>-4.3566656496116255E-15</v>
      </c>
      <c r="Y1166">
        <f>W1166/m_</f>
        <v>-1.7416680973990298E-14</v>
      </c>
      <c r="Z1166">
        <f>X1166/m_</f>
        <v>-4.3566656496116255E-15</v>
      </c>
      <c r="AA1166">
        <f>Q1166*Dt</f>
        <v>-1.9274145392425273</v>
      </c>
      <c r="AB1166">
        <f>R1166*Dt</f>
        <v>-0.69547540618670955</v>
      </c>
      <c r="AC1166">
        <f>Y1166*Dt</f>
        <v>-1.7416680973990299E-15</v>
      </c>
      <c r="AD1166">
        <f>Z1166*Dt</f>
        <v>-4.3566656496116257E-16</v>
      </c>
    </row>
    <row r="1167" spans="6:30" x14ac:dyDescent="0.25">
      <c r="F1167">
        <f>F1166+Dt</f>
        <v>115.09999999999773</v>
      </c>
      <c r="G1167">
        <f t="shared" si="153"/>
        <v>6376338.4981911415</v>
      </c>
      <c r="H1167">
        <f t="shared" si="154"/>
        <v>5997822.3680990096</v>
      </c>
      <c r="I1167">
        <f t="shared" si="155"/>
        <v>2164213.3638450829</v>
      </c>
      <c r="J1167">
        <f>-G_*M*m_/(POWER(G1167,2))</f>
        <v>-9.8103452032373379</v>
      </c>
      <c r="K1167">
        <f t="shared" si="156"/>
        <v>-9.2279774537443142</v>
      </c>
      <c r="L1167">
        <f t="shared" si="157"/>
        <v>-3.3297605198975586</v>
      </c>
      <c r="M1167">
        <f t="shared" si="158"/>
        <v>-18.812746816281191</v>
      </c>
      <c r="N1167">
        <f t="shared" si="159"/>
        <v>-6.788266142874801</v>
      </c>
      <c r="O1167">
        <f>K1167/m_</f>
        <v>-9.2279774537443142</v>
      </c>
      <c r="P1167">
        <f>L1167/m_</f>
        <v>-3.3297605198975586</v>
      </c>
      <c r="Q1167">
        <f>M1167+O1167*Dt/2</f>
        <v>-19.274145688968407</v>
      </c>
      <c r="R1167">
        <f>N1167+P1167*Dt/2</f>
        <v>-6.9547541688696786</v>
      </c>
      <c r="S1167">
        <f>x/r_</f>
        <v>0.94063734081406147</v>
      </c>
      <c r="T1167">
        <f>y/r_</f>
        <v>0.33941330714374052</v>
      </c>
      <c r="U1167">
        <f>S1167+M1167*Dt/2</f>
        <v>1.8873791418627661E-15</v>
      </c>
      <c r="V1167">
        <f>T1167+N1167*Dt/2</f>
        <v>4.4408920985006262E-16</v>
      </c>
      <c r="W1167">
        <f t="shared" si="160"/>
        <v>-1.7416692167776896E-14</v>
      </c>
      <c r="X1167">
        <f t="shared" si="161"/>
        <v>-4.3566684496620214E-15</v>
      </c>
      <c r="Y1167">
        <f>W1167/m_</f>
        <v>-1.7416692167776896E-14</v>
      </c>
      <c r="Z1167">
        <f>X1167/m_</f>
        <v>-4.3566684496620214E-15</v>
      </c>
      <c r="AA1167">
        <f>Q1167*Dt</f>
        <v>-1.9274145688968407</v>
      </c>
      <c r="AB1167">
        <f>R1167*Dt</f>
        <v>-0.6954754168869679</v>
      </c>
      <c r="AC1167">
        <f>Y1167*Dt</f>
        <v>-1.7416692167776897E-15</v>
      </c>
      <c r="AD1167">
        <f>Z1167*Dt</f>
        <v>-4.3566684496620216E-16</v>
      </c>
    </row>
    <row r="1168" spans="6:30" x14ac:dyDescent="0.25">
      <c r="F1168">
        <f>F1167+Dt</f>
        <v>115.19999999999773</v>
      </c>
      <c r="G1168">
        <f t="shared" si="153"/>
        <v>6376336.4491394153</v>
      </c>
      <c r="H1168">
        <f t="shared" si="154"/>
        <v>5997820.4406844405</v>
      </c>
      <c r="I1168">
        <f t="shared" si="155"/>
        <v>2164212.6683696662</v>
      </c>
      <c r="J1168">
        <f>-G_*M*m_/(POWER(G1168,2))</f>
        <v>-9.8103515083964723</v>
      </c>
      <c r="K1168">
        <f t="shared" si="156"/>
        <v>-9.2279833846128447</v>
      </c>
      <c r="L1168">
        <f t="shared" si="157"/>
        <v>-3.329762659951335</v>
      </c>
      <c r="M1168">
        <f t="shared" si="158"/>
        <v>-18.812746816281191</v>
      </c>
      <c r="N1168">
        <f t="shared" si="159"/>
        <v>-6.788266142874801</v>
      </c>
      <c r="O1168">
        <f>K1168/m_</f>
        <v>-9.2279833846128447</v>
      </c>
      <c r="P1168">
        <f>L1168/m_</f>
        <v>-3.329762659951335</v>
      </c>
      <c r="Q1168">
        <f>M1168+O1168*Dt/2</f>
        <v>-19.274145985511833</v>
      </c>
      <c r="R1168">
        <f>N1168+P1168*Dt/2</f>
        <v>-6.9547542758723679</v>
      </c>
      <c r="S1168">
        <f>x/r_</f>
        <v>0.94063734081406147</v>
      </c>
      <c r="T1168">
        <f>y/r_</f>
        <v>0.33941330714374052</v>
      </c>
      <c r="U1168">
        <f>S1168+M1168*Dt/2</f>
        <v>1.8873791418627661E-15</v>
      </c>
      <c r="V1168">
        <f>T1168+N1168*Dt/2</f>
        <v>4.4408920985006262E-16</v>
      </c>
      <c r="W1168">
        <f t="shared" si="160"/>
        <v>-1.7416703361574456E-14</v>
      </c>
      <c r="X1168">
        <f t="shared" si="161"/>
        <v>-4.3566712497151593E-15</v>
      </c>
      <c r="Y1168">
        <f>W1168/m_</f>
        <v>-1.7416703361574456E-14</v>
      </c>
      <c r="Z1168">
        <f>X1168/m_</f>
        <v>-4.3566712497151593E-15</v>
      </c>
      <c r="AA1168">
        <f>Q1168*Dt</f>
        <v>-1.9274145985511835</v>
      </c>
      <c r="AB1168">
        <f>R1168*Dt</f>
        <v>-0.69547542758723679</v>
      </c>
      <c r="AC1168">
        <f>Y1168*Dt</f>
        <v>-1.7416703361574456E-15</v>
      </c>
      <c r="AD1168">
        <f>Z1168*Dt</f>
        <v>-4.3566712497151597E-16</v>
      </c>
    </row>
    <row r="1169" spans="6:30" x14ac:dyDescent="0.25">
      <c r="F1169">
        <f>F1168+Dt</f>
        <v>115.29999999999772</v>
      </c>
      <c r="G1169">
        <f t="shared" si="153"/>
        <v>6376334.4000876574</v>
      </c>
      <c r="H1169">
        <f t="shared" si="154"/>
        <v>5997818.5132698417</v>
      </c>
      <c r="I1169">
        <f t="shared" si="155"/>
        <v>2164211.9728942388</v>
      </c>
      <c r="J1169">
        <f>-G_*M*m_/(POWER(G1169,2))</f>
        <v>-9.8103578135617813</v>
      </c>
      <c r="K1169">
        <f t="shared" si="156"/>
        <v>-9.2279893154871857</v>
      </c>
      <c r="L1169">
        <f t="shared" si="157"/>
        <v>-3.3297648000072071</v>
      </c>
      <c r="M1169">
        <f t="shared" si="158"/>
        <v>-18.812746816281191</v>
      </c>
      <c r="N1169">
        <f t="shared" si="159"/>
        <v>-6.788266142874801</v>
      </c>
      <c r="O1169">
        <f>K1169/m_</f>
        <v>-9.2279893154871857</v>
      </c>
      <c r="P1169">
        <f>L1169/m_</f>
        <v>-3.3297648000072071</v>
      </c>
      <c r="Q1169">
        <f>M1169+O1169*Dt/2</f>
        <v>-19.27414628205555</v>
      </c>
      <c r="R1169">
        <f>N1169+P1169*Dt/2</f>
        <v>-6.9547543828751612</v>
      </c>
      <c r="S1169">
        <f>x/r_</f>
        <v>0.94063734081406147</v>
      </c>
      <c r="T1169">
        <f>y/r_</f>
        <v>0.33941330714374052</v>
      </c>
      <c r="U1169">
        <f>S1169+M1169*Dt/2</f>
        <v>1.8873791418627661E-15</v>
      </c>
      <c r="V1169">
        <f>T1169+N1169*Dt/2</f>
        <v>4.4408920985006262E-16</v>
      </c>
      <c r="W1169">
        <f t="shared" si="160"/>
        <v>-1.7416714555382978E-14</v>
      </c>
      <c r="X1169">
        <f t="shared" si="161"/>
        <v>-4.3566740497710393E-15</v>
      </c>
      <c r="Y1169">
        <f>W1169/m_</f>
        <v>-1.7416714555382978E-14</v>
      </c>
      <c r="Z1169">
        <f>X1169/m_</f>
        <v>-4.3566740497710393E-15</v>
      </c>
      <c r="AA1169">
        <f>Q1169*Dt</f>
        <v>-1.9274146282055551</v>
      </c>
      <c r="AB1169">
        <f>R1169*Dt</f>
        <v>-0.69547543828751612</v>
      </c>
      <c r="AC1169">
        <f>Y1169*Dt</f>
        <v>-1.7416714555382979E-15</v>
      </c>
      <c r="AD1169">
        <f>Z1169*Dt</f>
        <v>-4.3566740497710396E-16</v>
      </c>
    </row>
    <row r="1170" spans="6:30" x14ac:dyDescent="0.25">
      <c r="F1170">
        <f>F1169+Dt</f>
        <v>115.39999999999772</v>
      </c>
      <c r="G1170">
        <f t="shared" ref="G1170:G1233" si="162">SQRT(POWER(H1170,2)+POWER(I1170,2))</f>
        <v>6376332.3510358697</v>
      </c>
      <c r="H1170">
        <f t="shared" ref="H1170:H1233" si="163">H1169+AA1169</f>
        <v>5997816.5858552139</v>
      </c>
      <c r="I1170">
        <f t="shared" ref="I1170:I1233" si="164">I1169+AB1169</f>
        <v>2164211.2774188006</v>
      </c>
      <c r="J1170">
        <f>-G_*M*m_/(POWER(G1170,2))</f>
        <v>-9.8103641187332613</v>
      </c>
      <c r="K1170">
        <f t="shared" ref="K1170:K1233" si="165">J1170*H1170/G1170</f>
        <v>-9.22799524636733</v>
      </c>
      <c r="L1170">
        <f t="shared" ref="L1170:L1233" si="166">J1170*I1170/G1170</f>
        <v>-3.329766940065173</v>
      </c>
      <c r="M1170">
        <f t="shared" ref="M1170:M1233" si="167">M1169+AC1169</f>
        <v>-18.812746816281191</v>
      </c>
      <c r="N1170">
        <f t="shared" ref="N1170:N1233" si="168">N1169+AD1169</f>
        <v>-6.788266142874801</v>
      </c>
      <c r="O1170">
        <f>K1170/m_</f>
        <v>-9.22799524636733</v>
      </c>
      <c r="P1170">
        <f>L1170/m_</f>
        <v>-3.329766940065173</v>
      </c>
      <c r="Q1170">
        <f>M1170+O1170*Dt/2</f>
        <v>-19.274146578599556</v>
      </c>
      <c r="R1170">
        <f>N1170+P1170*Dt/2</f>
        <v>-6.9547544898780593</v>
      </c>
      <c r="S1170">
        <f>x/r_</f>
        <v>0.94063734081406147</v>
      </c>
      <c r="T1170">
        <f>y/r_</f>
        <v>0.33941330714374052</v>
      </c>
      <c r="U1170">
        <f>S1170+M1170*Dt/2</f>
        <v>1.8873791418627661E-15</v>
      </c>
      <c r="V1170">
        <f>T1170+N1170*Dt/2</f>
        <v>4.4408920985006262E-16</v>
      </c>
      <c r="W1170">
        <f t="shared" ref="W1170:W1233" si="169">K1170*U1170</f>
        <v>-1.7416725749202456E-14</v>
      </c>
      <c r="X1170">
        <f t="shared" ref="X1170:X1233" si="170">J1170*V1170</f>
        <v>-4.3566768498296599E-15</v>
      </c>
      <c r="Y1170">
        <f>W1170/m_</f>
        <v>-1.7416725749202456E-14</v>
      </c>
      <c r="Z1170">
        <f>X1170/m_</f>
        <v>-4.3566768498296599E-15</v>
      </c>
      <c r="AA1170">
        <f>Q1170*Dt</f>
        <v>-1.9274146578599556</v>
      </c>
      <c r="AB1170">
        <f>R1170*Dt</f>
        <v>-0.695475448987806</v>
      </c>
      <c r="AC1170">
        <f>Y1170*Dt</f>
        <v>-1.7416725749202457E-15</v>
      </c>
      <c r="AD1170">
        <f>Z1170*Dt</f>
        <v>-4.3566768498296599E-16</v>
      </c>
    </row>
    <row r="1171" spans="6:30" x14ac:dyDescent="0.25">
      <c r="F1171">
        <f>F1170+Dt</f>
        <v>115.49999999999771</v>
      </c>
      <c r="G1171">
        <f t="shared" si="162"/>
        <v>6376330.3019840484</v>
      </c>
      <c r="H1171">
        <f t="shared" si="163"/>
        <v>5997814.6584405564</v>
      </c>
      <c r="I1171">
        <f t="shared" si="164"/>
        <v>2164210.5819433518</v>
      </c>
      <c r="J1171">
        <f>-G_*M*m_/(POWER(G1171,2))</f>
        <v>-9.8103704239109248</v>
      </c>
      <c r="K1171">
        <f t="shared" si="165"/>
        <v>-9.2280011772532919</v>
      </c>
      <c r="L1171">
        <f t="shared" si="166"/>
        <v>-3.3297690801252382</v>
      </c>
      <c r="M1171">
        <f t="shared" si="167"/>
        <v>-18.812746816281191</v>
      </c>
      <c r="N1171">
        <f t="shared" si="168"/>
        <v>-6.788266142874801</v>
      </c>
      <c r="O1171">
        <f>K1171/m_</f>
        <v>-9.2280011772532919</v>
      </c>
      <c r="P1171">
        <f>L1171/m_</f>
        <v>-3.3297690801252382</v>
      </c>
      <c r="Q1171">
        <f>M1171+O1171*Dt/2</f>
        <v>-19.274146875143856</v>
      </c>
      <c r="R1171">
        <f>N1171+P1171*Dt/2</f>
        <v>-6.9547545968810631</v>
      </c>
      <c r="S1171">
        <f>x/r_</f>
        <v>0.94063734081406147</v>
      </c>
      <c r="T1171">
        <f>y/r_</f>
        <v>0.33941330714374052</v>
      </c>
      <c r="U1171">
        <f>S1171+M1171*Dt/2</f>
        <v>1.8873791418627661E-15</v>
      </c>
      <c r="V1171">
        <f>T1171+N1171*Dt/2</f>
        <v>4.4408920985006262E-16</v>
      </c>
      <c r="W1171">
        <f t="shared" si="169"/>
        <v>-1.7416736943032915E-14</v>
      </c>
      <c r="X1171">
        <f t="shared" si="170"/>
        <v>-4.3566796498910264E-15</v>
      </c>
      <c r="Y1171">
        <f>W1171/m_</f>
        <v>-1.7416736943032915E-14</v>
      </c>
      <c r="Z1171">
        <f>X1171/m_</f>
        <v>-4.3566796498910264E-15</v>
      </c>
      <c r="AA1171">
        <f>Q1171*Dt</f>
        <v>-1.9274146875143856</v>
      </c>
      <c r="AB1171">
        <f>R1171*Dt</f>
        <v>-0.69547545968810631</v>
      </c>
      <c r="AC1171">
        <f>Y1171*Dt</f>
        <v>-1.7416736943032915E-15</v>
      </c>
      <c r="AD1171">
        <f>Z1171*Dt</f>
        <v>-4.3566796498910268E-16</v>
      </c>
    </row>
    <row r="1172" spans="6:30" x14ac:dyDescent="0.25">
      <c r="F1172">
        <f>F1171+Dt</f>
        <v>115.59999999999771</v>
      </c>
      <c r="G1172">
        <f t="shared" si="162"/>
        <v>6376328.2529321965</v>
      </c>
      <c r="H1172">
        <f t="shared" si="163"/>
        <v>5997812.731025869</v>
      </c>
      <c r="I1172">
        <f t="shared" si="164"/>
        <v>2164209.8864678922</v>
      </c>
      <c r="J1172">
        <f>-G_*M*m_/(POWER(G1172,2))</f>
        <v>-9.8103767290947594</v>
      </c>
      <c r="K1172">
        <f t="shared" si="165"/>
        <v>-9.2280071081450572</v>
      </c>
      <c r="L1172">
        <f t="shared" si="166"/>
        <v>-3.3297712201873981</v>
      </c>
      <c r="M1172">
        <f t="shared" si="167"/>
        <v>-18.812746816281191</v>
      </c>
      <c r="N1172">
        <f t="shared" si="168"/>
        <v>-6.788266142874801</v>
      </c>
      <c r="O1172">
        <f>K1172/m_</f>
        <v>-9.2280071081450572</v>
      </c>
      <c r="P1172">
        <f>L1172/m_</f>
        <v>-3.3297712201873981</v>
      </c>
      <c r="Q1172">
        <f>M1172+O1172*Dt/2</f>
        <v>-19.274147171688444</v>
      </c>
      <c r="R1172">
        <f>N1172+P1172*Dt/2</f>
        <v>-6.9547547038841708</v>
      </c>
      <c r="S1172">
        <f>x/r_</f>
        <v>0.94063734081406147</v>
      </c>
      <c r="T1172">
        <f>y/r_</f>
        <v>0.33941330714374052</v>
      </c>
      <c r="U1172">
        <f>S1172+M1172*Dt/2</f>
        <v>1.8873791418627661E-15</v>
      </c>
      <c r="V1172">
        <f>T1172+N1172*Dt/2</f>
        <v>4.4408920985006262E-16</v>
      </c>
      <c r="W1172">
        <f t="shared" si="169"/>
        <v>-1.7416748136874323E-14</v>
      </c>
      <c r="X1172">
        <f t="shared" si="170"/>
        <v>-4.3566824499551335E-15</v>
      </c>
      <c r="Y1172">
        <f>W1172/m_</f>
        <v>-1.7416748136874323E-14</v>
      </c>
      <c r="Z1172">
        <f>X1172/m_</f>
        <v>-4.3566824499551335E-15</v>
      </c>
      <c r="AA1172">
        <f>Q1172*Dt</f>
        <v>-1.9274147171688445</v>
      </c>
      <c r="AB1172">
        <f>R1172*Dt</f>
        <v>-0.69547547038841717</v>
      </c>
      <c r="AC1172">
        <f>Y1172*Dt</f>
        <v>-1.7416748136874324E-15</v>
      </c>
      <c r="AD1172">
        <f>Z1172*Dt</f>
        <v>-4.3566824499551336E-16</v>
      </c>
    </row>
    <row r="1173" spans="6:30" x14ac:dyDescent="0.25">
      <c r="F1173">
        <f>F1172+Dt</f>
        <v>115.6999999999977</v>
      </c>
      <c r="G1173">
        <f t="shared" si="162"/>
        <v>6376326.2038803129</v>
      </c>
      <c r="H1173">
        <f t="shared" si="163"/>
        <v>5997810.8036111519</v>
      </c>
      <c r="I1173">
        <f t="shared" si="164"/>
        <v>2164209.1909924219</v>
      </c>
      <c r="J1173">
        <f>-G_*M*m_/(POWER(G1173,2))</f>
        <v>-9.8103830342847722</v>
      </c>
      <c r="K1173">
        <f t="shared" si="165"/>
        <v>-9.2280130390426365</v>
      </c>
      <c r="L1173">
        <f t="shared" si="166"/>
        <v>-3.329773360251655</v>
      </c>
      <c r="M1173">
        <f t="shared" si="167"/>
        <v>-18.812746816281191</v>
      </c>
      <c r="N1173">
        <f t="shared" si="168"/>
        <v>-6.788266142874801</v>
      </c>
      <c r="O1173">
        <f>K1173/m_</f>
        <v>-9.2280130390426365</v>
      </c>
      <c r="P1173">
        <f>L1173/m_</f>
        <v>-3.329773360251655</v>
      </c>
      <c r="Q1173">
        <f>M1173+O1173*Dt/2</f>
        <v>-19.274147468233323</v>
      </c>
      <c r="R1173">
        <f>N1173+P1173*Dt/2</f>
        <v>-6.9547548108873833</v>
      </c>
      <c r="S1173">
        <f>x/r_</f>
        <v>0.94063734081406147</v>
      </c>
      <c r="T1173">
        <f>y/r_</f>
        <v>0.33941330714374052</v>
      </c>
      <c r="U1173">
        <f>S1173+M1173*Dt/2</f>
        <v>1.8873791418627661E-15</v>
      </c>
      <c r="V1173">
        <f>T1173+N1173*Dt/2</f>
        <v>4.4408920985006262E-16</v>
      </c>
      <c r="W1173">
        <f t="shared" si="169"/>
        <v>-1.7416759330726709E-14</v>
      </c>
      <c r="X1173">
        <f t="shared" si="170"/>
        <v>-4.3566852500219842E-15</v>
      </c>
      <c r="Y1173">
        <f>W1173/m_</f>
        <v>-1.7416759330726709E-14</v>
      </c>
      <c r="Z1173">
        <f>X1173/m_</f>
        <v>-4.3566852500219842E-15</v>
      </c>
      <c r="AA1173">
        <f>Q1173*Dt</f>
        <v>-1.9274147468233325</v>
      </c>
      <c r="AB1173">
        <f>R1173*Dt</f>
        <v>-0.69547548108873836</v>
      </c>
      <c r="AC1173">
        <f>Y1173*Dt</f>
        <v>-1.7416759330726711E-15</v>
      </c>
      <c r="AD1173">
        <f>Z1173*Dt</f>
        <v>-4.3566852500219846E-16</v>
      </c>
    </row>
    <row r="1174" spans="6:30" x14ac:dyDescent="0.25">
      <c r="F1174">
        <f>F1173+Dt</f>
        <v>115.79999999999769</v>
      </c>
      <c r="G1174">
        <f t="shared" si="162"/>
        <v>6376324.1548283985</v>
      </c>
      <c r="H1174">
        <f t="shared" si="163"/>
        <v>5997808.8761964049</v>
      </c>
      <c r="I1174">
        <f t="shared" si="164"/>
        <v>2164208.495516941</v>
      </c>
      <c r="J1174">
        <f>-G_*M*m_/(POWER(G1174,2))</f>
        <v>-9.810389339480956</v>
      </c>
      <c r="K1174">
        <f t="shared" si="165"/>
        <v>-9.2280189699460173</v>
      </c>
      <c r="L1174">
        <f t="shared" si="166"/>
        <v>-3.3297755003180054</v>
      </c>
      <c r="M1174">
        <f t="shared" si="167"/>
        <v>-18.812746816281191</v>
      </c>
      <c r="N1174">
        <f t="shared" si="168"/>
        <v>-6.788266142874801</v>
      </c>
      <c r="O1174">
        <f>K1174/m_</f>
        <v>-9.2280189699460173</v>
      </c>
      <c r="P1174">
        <f>L1174/m_</f>
        <v>-3.3297755003180054</v>
      </c>
      <c r="Q1174">
        <f>M1174+O1174*Dt/2</f>
        <v>-19.27414776477849</v>
      </c>
      <c r="R1174">
        <f>N1174+P1174*Dt/2</f>
        <v>-6.9547549178907015</v>
      </c>
      <c r="S1174">
        <f>x/r_</f>
        <v>0.94063734081406147</v>
      </c>
      <c r="T1174">
        <f>y/r_</f>
        <v>0.33941330714374052</v>
      </c>
      <c r="U1174">
        <f>S1174+M1174*Dt/2</f>
        <v>1.8873791418627661E-15</v>
      </c>
      <c r="V1174">
        <f>T1174+N1174*Dt/2</f>
        <v>4.4408920985006262E-16</v>
      </c>
      <c r="W1174">
        <f t="shared" si="169"/>
        <v>-1.7416770524590042E-14</v>
      </c>
      <c r="X1174">
        <f t="shared" si="170"/>
        <v>-4.3566880500915755E-15</v>
      </c>
      <c r="Y1174">
        <f>W1174/m_</f>
        <v>-1.7416770524590042E-14</v>
      </c>
      <c r="Z1174">
        <f>X1174/m_</f>
        <v>-4.3566880500915755E-15</v>
      </c>
      <c r="AA1174">
        <f>Q1174*Dt</f>
        <v>-1.9274147764778491</v>
      </c>
      <c r="AB1174">
        <f>R1174*Dt</f>
        <v>-0.6954754917890702</v>
      </c>
      <c r="AC1174">
        <f>Y1174*Dt</f>
        <v>-1.7416770524590042E-15</v>
      </c>
      <c r="AD1174">
        <f>Z1174*Dt</f>
        <v>-4.3566880500915755E-16</v>
      </c>
    </row>
    <row r="1175" spans="6:30" x14ac:dyDescent="0.25">
      <c r="F1175">
        <f>F1174+Dt</f>
        <v>115.89999999999769</v>
      </c>
      <c r="G1175">
        <f t="shared" si="162"/>
        <v>6376322.1057764515</v>
      </c>
      <c r="H1175">
        <f t="shared" si="163"/>
        <v>5997806.9487816282</v>
      </c>
      <c r="I1175">
        <f t="shared" si="164"/>
        <v>2164207.8000414493</v>
      </c>
      <c r="J1175">
        <f>-G_*M*m_/(POWER(G1175,2))</f>
        <v>-9.8103956446833216</v>
      </c>
      <c r="K1175">
        <f t="shared" si="165"/>
        <v>-9.228024900855214</v>
      </c>
      <c r="L1175">
        <f t="shared" si="166"/>
        <v>-3.3297776403864554</v>
      </c>
      <c r="M1175">
        <f t="shared" si="167"/>
        <v>-18.812746816281191</v>
      </c>
      <c r="N1175">
        <f t="shared" si="168"/>
        <v>-6.788266142874801</v>
      </c>
      <c r="O1175">
        <f>K1175/m_</f>
        <v>-9.228024900855214</v>
      </c>
      <c r="P1175">
        <f>L1175/m_</f>
        <v>-3.3297776403864554</v>
      </c>
      <c r="Q1175">
        <f>M1175+O1175*Dt/2</f>
        <v>-19.274148061323952</v>
      </c>
      <c r="R1175">
        <f>N1175+P1175*Dt/2</f>
        <v>-6.9547550248941237</v>
      </c>
      <c r="S1175">
        <f>x/r_</f>
        <v>0.94063734081406147</v>
      </c>
      <c r="T1175">
        <f>y/r_</f>
        <v>0.33941330714374052</v>
      </c>
      <c r="U1175">
        <f>S1175+M1175*Dt/2</f>
        <v>1.8873791418627661E-15</v>
      </c>
      <c r="V1175">
        <f>T1175+N1175*Dt/2</f>
        <v>4.4408920985006262E-16</v>
      </c>
      <c r="W1175">
        <f t="shared" si="169"/>
        <v>-1.7416781718464352E-14</v>
      </c>
      <c r="X1175">
        <f t="shared" si="170"/>
        <v>-4.3566908501639119E-15</v>
      </c>
      <c r="Y1175">
        <f>W1175/m_</f>
        <v>-1.7416781718464352E-14</v>
      </c>
      <c r="Z1175">
        <f>X1175/m_</f>
        <v>-4.3566908501639119E-15</v>
      </c>
      <c r="AA1175">
        <f>Q1175*Dt</f>
        <v>-1.9274148061323952</v>
      </c>
      <c r="AB1175">
        <f>R1175*Dt</f>
        <v>-0.69547550248941237</v>
      </c>
      <c r="AC1175">
        <f>Y1175*Dt</f>
        <v>-1.7416781718464353E-15</v>
      </c>
      <c r="AD1175">
        <f>Z1175*Dt</f>
        <v>-4.356690850163912E-16</v>
      </c>
    </row>
    <row r="1176" spans="6:30" x14ac:dyDescent="0.25">
      <c r="F1176">
        <f>F1175+Dt</f>
        <v>115.99999999999768</v>
      </c>
      <c r="G1176">
        <f t="shared" si="162"/>
        <v>6376320.0567244729</v>
      </c>
      <c r="H1176">
        <f t="shared" si="163"/>
        <v>5997805.0213668216</v>
      </c>
      <c r="I1176">
        <f t="shared" si="164"/>
        <v>2164207.1045659469</v>
      </c>
      <c r="J1176">
        <f>-G_*M*m_/(POWER(G1176,2))</f>
        <v>-9.81040194989186</v>
      </c>
      <c r="K1176">
        <f t="shared" si="165"/>
        <v>-9.2280308317702158</v>
      </c>
      <c r="L1176">
        <f t="shared" si="166"/>
        <v>-3.3297797804569997</v>
      </c>
      <c r="M1176">
        <f t="shared" si="167"/>
        <v>-18.812746816281191</v>
      </c>
      <c r="N1176">
        <f t="shared" si="168"/>
        <v>-6.788266142874801</v>
      </c>
      <c r="O1176">
        <f>K1176/m_</f>
        <v>-9.2280308317702158</v>
      </c>
      <c r="P1176">
        <f>L1176/m_</f>
        <v>-3.3297797804569997</v>
      </c>
      <c r="Q1176">
        <f>M1176+O1176*Dt/2</f>
        <v>-19.274148357869702</v>
      </c>
      <c r="R1176">
        <f>N1176+P1176*Dt/2</f>
        <v>-6.9547551318976506</v>
      </c>
      <c r="S1176">
        <f>x/r_</f>
        <v>0.94063734081406147</v>
      </c>
      <c r="T1176">
        <f>y/r_</f>
        <v>0.33941330714374052</v>
      </c>
      <c r="U1176">
        <f>S1176+M1176*Dt/2</f>
        <v>1.8873791418627661E-15</v>
      </c>
      <c r="V1176">
        <f>T1176+N1176*Dt/2</f>
        <v>4.4408920985006262E-16</v>
      </c>
      <c r="W1176">
        <f t="shared" si="169"/>
        <v>-1.7416792912349617E-14</v>
      </c>
      <c r="X1176">
        <f t="shared" si="170"/>
        <v>-4.3566936502389897E-15</v>
      </c>
      <c r="Y1176">
        <f>W1176/m_</f>
        <v>-1.7416792912349617E-14</v>
      </c>
      <c r="Z1176">
        <f>X1176/m_</f>
        <v>-4.3566936502389897E-15</v>
      </c>
      <c r="AA1176">
        <f>Q1176*Dt</f>
        <v>-1.9274148357869703</v>
      </c>
      <c r="AB1176">
        <f>R1176*Dt</f>
        <v>-0.69547551318976508</v>
      </c>
      <c r="AC1176">
        <f>Y1176*Dt</f>
        <v>-1.7416792912349618E-15</v>
      </c>
      <c r="AD1176">
        <f>Z1176*Dt</f>
        <v>-4.3566936502389899E-16</v>
      </c>
    </row>
    <row r="1177" spans="6:30" x14ac:dyDescent="0.25">
      <c r="F1177">
        <f>F1176+Dt</f>
        <v>116.09999999999768</v>
      </c>
      <c r="G1177">
        <f t="shared" si="162"/>
        <v>6376318.0076724626</v>
      </c>
      <c r="H1177">
        <f t="shared" si="163"/>
        <v>5997803.0939519862</v>
      </c>
      <c r="I1177">
        <f t="shared" si="164"/>
        <v>2164206.4090904337</v>
      </c>
      <c r="J1177">
        <f>-G_*M*m_/(POWER(G1177,2))</f>
        <v>-9.8104082551065765</v>
      </c>
      <c r="K1177">
        <f t="shared" si="165"/>
        <v>-9.2280367626910333</v>
      </c>
      <c r="L1177">
        <f t="shared" si="166"/>
        <v>-3.3297819205296419</v>
      </c>
      <c r="M1177">
        <f t="shared" si="167"/>
        <v>-18.812746816281191</v>
      </c>
      <c r="N1177">
        <f t="shared" si="168"/>
        <v>-6.788266142874801</v>
      </c>
      <c r="O1177">
        <f>K1177/m_</f>
        <v>-9.2280367626910333</v>
      </c>
      <c r="P1177">
        <f>L1177/m_</f>
        <v>-3.3297819205296419</v>
      </c>
      <c r="Q1177">
        <f>M1177+O1177*Dt/2</f>
        <v>-19.274148654415743</v>
      </c>
      <c r="R1177">
        <f>N1177+P1177*Dt/2</f>
        <v>-6.9547552389012832</v>
      </c>
      <c r="S1177">
        <f>x/r_</f>
        <v>0.94063734081406147</v>
      </c>
      <c r="T1177">
        <f>y/r_</f>
        <v>0.33941330714374052</v>
      </c>
      <c r="U1177">
        <f>S1177+M1177*Dt/2</f>
        <v>1.8873791418627661E-15</v>
      </c>
      <c r="V1177">
        <f>T1177+N1177*Dt/2</f>
        <v>4.4408920985006262E-16</v>
      </c>
      <c r="W1177">
        <f t="shared" si="169"/>
        <v>-1.7416804106245861E-14</v>
      </c>
      <c r="X1177">
        <f t="shared" si="170"/>
        <v>-4.3566964503168111E-15</v>
      </c>
      <c r="Y1177">
        <f>W1177/m_</f>
        <v>-1.7416804106245861E-14</v>
      </c>
      <c r="Z1177">
        <f>X1177/m_</f>
        <v>-4.3566964503168111E-15</v>
      </c>
      <c r="AA1177">
        <f>Q1177*Dt</f>
        <v>-1.9274148654415744</v>
      </c>
      <c r="AB1177">
        <f>R1177*Dt</f>
        <v>-0.69547552389012834</v>
      </c>
      <c r="AC1177">
        <f>Y1177*Dt</f>
        <v>-1.7416804106245862E-15</v>
      </c>
      <c r="AD1177">
        <f>Z1177*Dt</f>
        <v>-4.3566964503168115E-16</v>
      </c>
    </row>
    <row r="1178" spans="6:30" x14ac:dyDescent="0.25">
      <c r="F1178">
        <f>F1177+Dt</f>
        <v>116.19999999999767</v>
      </c>
      <c r="G1178">
        <f t="shared" si="162"/>
        <v>6376315.9586204216</v>
      </c>
      <c r="H1178">
        <f t="shared" si="163"/>
        <v>5997801.1665371209</v>
      </c>
      <c r="I1178">
        <f t="shared" si="164"/>
        <v>2164205.7136149099</v>
      </c>
      <c r="J1178">
        <f>-G_*M*m_/(POWER(G1178,2))</f>
        <v>-9.8104145603274642</v>
      </c>
      <c r="K1178">
        <f t="shared" si="165"/>
        <v>-9.2280426936176525</v>
      </c>
      <c r="L1178">
        <f t="shared" si="166"/>
        <v>-3.3297840606043776</v>
      </c>
      <c r="M1178">
        <f t="shared" si="167"/>
        <v>-18.812746816281191</v>
      </c>
      <c r="N1178">
        <f t="shared" si="168"/>
        <v>-6.788266142874801</v>
      </c>
      <c r="O1178">
        <f>K1178/m_</f>
        <v>-9.2280426936176525</v>
      </c>
      <c r="P1178">
        <f>L1178/m_</f>
        <v>-3.3297840606043776</v>
      </c>
      <c r="Q1178">
        <f>M1178+O1178*Dt/2</f>
        <v>-19.274148950962072</v>
      </c>
      <c r="R1178">
        <f>N1178+P1178*Dt/2</f>
        <v>-6.9547553459050198</v>
      </c>
      <c r="S1178">
        <f>x/r_</f>
        <v>0.94063734081406147</v>
      </c>
      <c r="T1178">
        <f>y/r_</f>
        <v>0.33941330714374052</v>
      </c>
      <c r="U1178">
        <f>S1178+M1178*Dt/2</f>
        <v>1.8873791418627661E-15</v>
      </c>
      <c r="V1178">
        <f>T1178+N1178*Dt/2</f>
        <v>4.4408920985006262E-16</v>
      </c>
      <c r="W1178">
        <f t="shared" si="169"/>
        <v>-1.7416815300153054E-14</v>
      </c>
      <c r="X1178">
        <f t="shared" si="170"/>
        <v>-4.356699250397373E-15</v>
      </c>
      <c r="Y1178">
        <f>W1178/m_</f>
        <v>-1.7416815300153054E-14</v>
      </c>
      <c r="Z1178">
        <f>X1178/m_</f>
        <v>-4.356699250397373E-15</v>
      </c>
      <c r="AA1178">
        <f>Q1178*Dt</f>
        <v>-1.9274148950962073</v>
      </c>
      <c r="AB1178">
        <f>R1178*Dt</f>
        <v>-0.69547553459050204</v>
      </c>
      <c r="AC1178">
        <f>Y1178*Dt</f>
        <v>-1.7416815300153055E-15</v>
      </c>
      <c r="AD1178">
        <f>Z1178*Dt</f>
        <v>-4.3566992503973734E-16</v>
      </c>
    </row>
    <row r="1179" spans="6:30" x14ac:dyDescent="0.25">
      <c r="F1179">
        <f>F1178+Dt</f>
        <v>116.29999999999767</v>
      </c>
      <c r="G1179">
        <f t="shared" si="162"/>
        <v>6376313.9095683489</v>
      </c>
      <c r="H1179">
        <f t="shared" si="163"/>
        <v>5997799.2391222259</v>
      </c>
      <c r="I1179">
        <f t="shared" si="164"/>
        <v>2164205.0181393754</v>
      </c>
      <c r="J1179">
        <f>-G_*M*m_/(POWER(G1179,2))</f>
        <v>-9.81042086555453</v>
      </c>
      <c r="K1179">
        <f t="shared" si="165"/>
        <v>-9.2280486245500839</v>
      </c>
      <c r="L1179">
        <f t="shared" si="166"/>
        <v>-3.3297862006812102</v>
      </c>
      <c r="M1179">
        <f t="shared" si="167"/>
        <v>-18.812746816281191</v>
      </c>
      <c r="N1179">
        <f t="shared" si="168"/>
        <v>-6.788266142874801</v>
      </c>
      <c r="O1179">
        <f>K1179/m_</f>
        <v>-9.2280486245500839</v>
      </c>
      <c r="P1179">
        <f>L1179/m_</f>
        <v>-3.3297862006812102</v>
      </c>
      <c r="Q1179">
        <f>M1179+O1179*Dt/2</f>
        <v>-19.274149247508696</v>
      </c>
      <c r="R1179">
        <f>N1179+P1179*Dt/2</f>
        <v>-6.9547554529088611</v>
      </c>
      <c r="S1179">
        <f>x/r_</f>
        <v>0.94063734081406147</v>
      </c>
      <c r="T1179">
        <f>y/r_</f>
        <v>0.33941330714374052</v>
      </c>
      <c r="U1179">
        <f>S1179+M1179*Dt/2</f>
        <v>1.8873791418627661E-15</v>
      </c>
      <c r="V1179">
        <f>T1179+N1179*Dt/2</f>
        <v>4.4408920985006262E-16</v>
      </c>
      <c r="W1179">
        <f t="shared" si="169"/>
        <v>-1.7416826494071215E-14</v>
      </c>
      <c r="X1179">
        <f t="shared" si="170"/>
        <v>-4.3567020504806786E-15</v>
      </c>
      <c r="Y1179">
        <f>W1179/m_</f>
        <v>-1.7416826494071215E-14</v>
      </c>
      <c r="Z1179">
        <f>X1179/m_</f>
        <v>-4.3567020504806786E-15</v>
      </c>
      <c r="AA1179">
        <f>Q1179*Dt</f>
        <v>-1.9274149247508696</v>
      </c>
      <c r="AB1179">
        <f>R1179*Dt</f>
        <v>-0.69547554529088618</v>
      </c>
      <c r="AC1179">
        <f>Y1179*Dt</f>
        <v>-1.7416826494071216E-15</v>
      </c>
      <c r="AD1179">
        <f>Z1179*Dt</f>
        <v>-4.3567020504806786E-16</v>
      </c>
    </row>
    <row r="1180" spans="6:30" x14ac:dyDescent="0.25">
      <c r="F1180">
        <f>F1179+Dt</f>
        <v>116.39999999999766</v>
      </c>
      <c r="G1180">
        <f t="shared" si="162"/>
        <v>6376311.8605162445</v>
      </c>
      <c r="H1180">
        <f t="shared" si="163"/>
        <v>5997797.3117073011</v>
      </c>
      <c r="I1180">
        <f t="shared" si="164"/>
        <v>2164204.3226638301</v>
      </c>
      <c r="J1180">
        <f>-G_*M*m_/(POWER(G1180,2))</f>
        <v>-9.8104271707877704</v>
      </c>
      <c r="K1180">
        <f t="shared" si="165"/>
        <v>-9.2280545554883222</v>
      </c>
      <c r="L1180">
        <f t="shared" si="166"/>
        <v>-3.3297883407601394</v>
      </c>
      <c r="M1180">
        <f t="shared" si="167"/>
        <v>-18.812746816281191</v>
      </c>
      <c r="N1180">
        <f t="shared" si="168"/>
        <v>-6.788266142874801</v>
      </c>
      <c r="O1180">
        <f>K1180/m_</f>
        <v>-9.2280545554883222</v>
      </c>
      <c r="P1180">
        <f>L1180/m_</f>
        <v>-3.3297883407601394</v>
      </c>
      <c r="Q1180">
        <f>M1180+O1180*Dt/2</f>
        <v>-19.274149544055607</v>
      </c>
      <c r="R1180">
        <f>N1180+P1180*Dt/2</f>
        <v>-6.9547555599128081</v>
      </c>
      <c r="S1180">
        <f>x/r_</f>
        <v>0.94063734081406147</v>
      </c>
      <c r="T1180">
        <f>y/r_</f>
        <v>0.33941330714374052</v>
      </c>
      <c r="U1180">
        <f>S1180+M1180*Dt/2</f>
        <v>1.8873791418627661E-15</v>
      </c>
      <c r="V1180">
        <f>T1180+N1180*Dt/2</f>
        <v>4.4408920985006262E-16</v>
      </c>
      <c r="W1180">
        <f t="shared" si="169"/>
        <v>-1.7416837688000338E-14</v>
      </c>
      <c r="X1180">
        <f t="shared" si="170"/>
        <v>-4.3567048505667262E-15</v>
      </c>
      <c r="Y1180">
        <f>W1180/m_</f>
        <v>-1.7416837688000338E-14</v>
      </c>
      <c r="Z1180">
        <f>X1180/m_</f>
        <v>-4.3567048505667262E-15</v>
      </c>
      <c r="AA1180">
        <f>Q1180*Dt</f>
        <v>-1.9274149544055608</v>
      </c>
      <c r="AB1180">
        <f>R1180*Dt</f>
        <v>-0.69547555599128086</v>
      </c>
      <c r="AC1180">
        <f>Y1180*Dt</f>
        <v>-1.7416837688000339E-15</v>
      </c>
      <c r="AD1180">
        <f>Z1180*Dt</f>
        <v>-4.3567048505667265E-16</v>
      </c>
    </row>
    <row r="1181" spans="6:30" x14ac:dyDescent="0.25">
      <c r="F1181">
        <f>F1180+Dt</f>
        <v>116.49999999999766</v>
      </c>
      <c r="G1181">
        <f t="shared" si="162"/>
        <v>6376309.8114641085</v>
      </c>
      <c r="H1181">
        <f t="shared" si="163"/>
        <v>5997795.3842923464</v>
      </c>
      <c r="I1181">
        <f t="shared" si="164"/>
        <v>2164203.6271882742</v>
      </c>
      <c r="J1181">
        <f>-G_*M*m_/(POWER(G1181,2))</f>
        <v>-9.810433476027189</v>
      </c>
      <c r="K1181">
        <f t="shared" si="165"/>
        <v>-9.2280604864323728</v>
      </c>
      <c r="L1181">
        <f t="shared" si="166"/>
        <v>-3.3297904808411647</v>
      </c>
      <c r="M1181">
        <f t="shared" si="167"/>
        <v>-18.812746816281191</v>
      </c>
      <c r="N1181">
        <f t="shared" si="168"/>
        <v>-6.788266142874801</v>
      </c>
      <c r="O1181">
        <f>K1181/m_</f>
        <v>-9.2280604864323728</v>
      </c>
      <c r="P1181">
        <f>L1181/m_</f>
        <v>-3.3297904808411647</v>
      </c>
      <c r="Q1181">
        <f>M1181+O1181*Dt/2</f>
        <v>-19.27414984060281</v>
      </c>
      <c r="R1181">
        <f>N1181+P1181*Dt/2</f>
        <v>-6.9547556669168591</v>
      </c>
      <c r="S1181">
        <f>x/r_</f>
        <v>0.94063734081406147</v>
      </c>
      <c r="T1181">
        <f>y/r_</f>
        <v>0.33941330714374052</v>
      </c>
      <c r="U1181">
        <f>S1181+M1181*Dt/2</f>
        <v>1.8873791418627661E-15</v>
      </c>
      <c r="V1181">
        <f>T1181+N1181*Dt/2</f>
        <v>4.4408920985006262E-16</v>
      </c>
      <c r="W1181">
        <f t="shared" si="169"/>
        <v>-1.7416848881940433E-14</v>
      </c>
      <c r="X1181">
        <f t="shared" si="170"/>
        <v>-4.3567076506555176E-15</v>
      </c>
      <c r="Y1181">
        <f>W1181/m_</f>
        <v>-1.7416848881940433E-14</v>
      </c>
      <c r="Z1181">
        <f>X1181/m_</f>
        <v>-4.3567076506555176E-15</v>
      </c>
      <c r="AA1181">
        <f>Q1181*Dt</f>
        <v>-1.927414984060281</v>
      </c>
      <c r="AB1181">
        <f>R1181*Dt</f>
        <v>-0.69547556669168598</v>
      </c>
      <c r="AC1181">
        <f>Y1181*Dt</f>
        <v>-1.7416848881940434E-15</v>
      </c>
      <c r="AD1181">
        <f>Z1181*Dt</f>
        <v>-4.3567076506555178E-16</v>
      </c>
    </row>
    <row r="1182" spans="6:30" x14ac:dyDescent="0.25">
      <c r="F1182">
        <f>F1181+Dt</f>
        <v>116.59999999999765</v>
      </c>
      <c r="G1182">
        <f t="shared" si="162"/>
        <v>6376307.7624119408</v>
      </c>
      <c r="H1182">
        <f t="shared" si="163"/>
        <v>5997793.456877362</v>
      </c>
      <c r="I1182">
        <f t="shared" si="164"/>
        <v>2164202.9317127075</v>
      </c>
      <c r="J1182">
        <f>-G_*M*m_/(POWER(G1182,2))</f>
        <v>-9.8104397812727804</v>
      </c>
      <c r="K1182">
        <f t="shared" si="165"/>
        <v>-9.2280664173822302</v>
      </c>
      <c r="L1182">
        <f t="shared" si="166"/>
        <v>-3.3297926209242856</v>
      </c>
      <c r="M1182">
        <f t="shared" si="167"/>
        <v>-18.812746816281191</v>
      </c>
      <c r="N1182">
        <f t="shared" si="168"/>
        <v>-6.788266142874801</v>
      </c>
      <c r="O1182">
        <f>K1182/m_</f>
        <v>-9.2280664173822302</v>
      </c>
      <c r="P1182">
        <f>L1182/m_</f>
        <v>-3.3297926209242856</v>
      </c>
      <c r="Q1182">
        <f>M1182+O1182*Dt/2</f>
        <v>-19.274150137150301</v>
      </c>
      <c r="R1182">
        <f>N1182+P1182*Dt/2</f>
        <v>-6.9547557739210148</v>
      </c>
      <c r="S1182">
        <f>x/r_</f>
        <v>0.94063734081406147</v>
      </c>
      <c r="T1182">
        <f>y/r_</f>
        <v>0.33941330714374052</v>
      </c>
      <c r="U1182">
        <f>S1182+M1182*Dt/2</f>
        <v>1.8873791418627661E-15</v>
      </c>
      <c r="V1182">
        <f>T1182+N1182*Dt/2</f>
        <v>4.4408920985006262E-16</v>
      </c>
      <c r="W1182">
        <f t="shared" si="169"/>
        <v>-1.7416860075891483E-14</v>
      </c>
      <c r="X1182">
        <f t="shared" si="170"/>
        <v>-4.3567104507470502E-15</v>
      </c>
      <c r="Y1182">
        <f>W1182/m_</f>
        <v>-1.7416860075891483E-14</v>
      </c>
      <c r="Z1182">
        <f>X1182/m_</f>
        <v>-4.3567104507470502E-15</v>
      </c>
      <c r="AA1182">
        <f>Q1182*Dt</f>
        <v>-1.9274150137150301</v>
      </c>
      <c r="AB1182">
        <f>R1182*Dt</f>
        <v>-0.69547557739210153</v>
      </c>
      <c r="AC1182">
        <f>Y1182*Dt</f>
        <v>-1.7416860075891484E-15</v>
      </c>
      <c r="AD1182">
        <f>Z1182*Dt</f>
        <v>-4.3567104507470503E-16</v>
      </c>
    </row>
    <row r="1183" spans="6:30" x14ac:dyDescent="0.25">
      <c r="F1183">
        <f>F1182+Dt</f>
        <v>116.69999999999764</v>
      </c>
      <c r="G1183">
        <f t="shared" si="162"/>
        <v>6376305.7133597424</v>
      </c>
      <c r="H1183">
        <f t="shared" si="163"/>
        <v>5997791.5294623487</v>
      </c>
      <c r="I1183">
        <f t="shared" si="164"/>
        <v>2164202.2362371301</v>
      </c>
      <c r="J1183">
        <f>-G_*M*m_/(POWER(G1183,2))</f>
        <v>-9.8104460865245482</v>
      </c>
      <c r="K1183">
        <f t="shared" si="165"/>
        <v>-9.2280723483378964</v>
      </c>
      <c r="L1183">
        <f t="shared" si="166"/>
        <v>-3.3297947610095027</v>
      </c>
      <c r="M1183">
        <f t="shared" si="167"/>
        <v>-18.812746816281191</v>
      </c>
      <c r="N1183">
        <f t="shared" si="168"/>
        <v>-6.788266142874801</v>
      </c>
      <c r="O1183">
        <f>K1183/m_</f>
        <v>-9.2280723483378964</v>
      </c>
      <c r="P1183">
        <f>L1183/m_</f>
        <v>-3.3297947610095027</v>
      </c>
      <c r="Q1183">
        <f>M1183+O1183*Dt/2</f>
        <v>-19.274150433698086</v>
      </c>
      <c r="R1183">
        <f>N1183+P1183*Dt/2</f>
        <v>-6.9547558809252763</v>
      </c>
      <c r="S1183">
        <f>x/r_</f>
        <v>0.94063734081406147</v>
      </c>
      <c r="T1183">
        <f>y/r_</f>
        <v>0.33941330714374052</v>
      </c>
      <c r="U1183">
        <f>S1183+M1183*Dt/2</f>
        <v>1.8873791418627661E-15</v>
      </c>
      <c r="V1183">
        <f>T1183+N1183*Dt/2</f>
        <v>4.4408920985006262E-16</v>
      </c>
      <c r="W1183">
        <f t="shared" si="169"/>
        <v>-1.7416871269853499E-14</v>
      </c>
      <c r="X1183">
        <f t="shared" si="170"/>
        <v>-4.3567132508413256E-15</v>
      </c>
      <c r="Y1183">
        <f>W1183/m_</f>
        <v>-1.7416871269853499E-14</v>
      </c>
      <c r="Z1183">
        <f>X1183/m_</f>
        <v>-4.3567132508413256E-15</v>
      </c>
      <c r="AA1183">
        <f>Q1183*Dt</f>
        <v>-1.9274150433698087</v>
      </c>
      <c r="AB1183">
        <f>R1183*Dt</f>
        <v>-0.69547558809252763</v>
      </c>
      <c r="AC1183">
        <f>Y1183*Dt</f>
        <v>-1.7416871269853499E-15</v>
      </c>
      <c r="AD1183">
        <f>Z1183*Dt</f>
        <v>-4.356713250841326E-16</v>
      </c>
    </row>
    <row r="1184" spans="6:30" x14ac:dyDescent="0.25">
      <c r="F1184">
        <f>F1183+Dt</f>
        <v>116.79999999999764</v>
      </c>
      <c r="G1184">
        <f t="shared" si="162"/>
        <v>6376303.6643075123</v>
      </c>
      <c r="H1184">
        <f t="shared" si="163"/>
        <v>5997789.6020473056</v>
      </c>
      <c r="I1184">
        <f t="shared" si="164"/>
        <v>2164201.540761542</v>
      </c>
      <c r="J1184">
        <f>-G_*M*m_/(POWER(G1184,2))</f>
        <v>-9.8104523917824906</v>
      </c>
      <c r="K1184">
        <f t="shared" si="165"/>
        <v>-9.2280782792993712</v>
      </c>
      <c r="L1184">
        <f t="shared" si="166"/>
        <v>-3.3297969010968149</v>
      </c>
      <c r="M1184">
        <f t="shared" si="167"/>
        <v>-18.812746816281191</v>
      </c>
      <c r="N1184">
        <f t="shared" si="168"/>
        <v>-6.788266142874801</v>
      </c>
      <c r="O1184">
        <f>K1184/m_</f>
        <v>-9.2280782792993712</v>
      </c>
      <c r="P1184">
        <f>L1184/m_</f>
        <v>-3.3297969010968149</v>
      </c>
      <c r="Q1184">
        <f>M1184+O1184*Dt/2</f>
        <v>-19.274150730246159</v>
      </c>
      <c r="R1184">
        <f>N1184+P1184*Dt/2</f>
        <v>-6.9547559879296417</v>
      </c>
      <c r="S1184">
        <f>x/r_</f>
        <v>0.94063734081406147</v>
      </c>
      <c r="T1184">
        <f>y/r_</f>
        <v>0.33941330714374052</v>
      </c>
      <c r="U1184">
        <f>S1184+M1184*Dt/2</f>
        <v>1.8873791418627661E-15</v>
      </c>
      <c r="V1184">
        <f>T1184+N1184*Dt/2</f>
        <v>4.4408920985006262E-16</v>
      </c>
      <c r="W1184">
        <f t="shared" si="169"/>
        <v>-1.741688246382648E-14</v>
      </c>
      <c r="X1184">
        <f t="shared" si="170"/>
        <v>-4.3567160509383432E-15</v>
      </c>
      <c r="Y1184">
        <f>W1184/m_</f>
        <v>-1.741688246382648E-14</v>
      </c>
      <c r="Z1184">
        <f>X1184/m_</f>
        <v>-4.3567160509383432E-15</v>
      </c>
      <c r="AA1184">
        <f>Q1184*Dt</f>
        <v>-1.927415073024616</v>
      </c>
      <c r="AB1184">
        <f>R1184*Dt</f>
        <v>-0.69547559879296417</v>
      </c>
      <c r="AC1184">
        <f>Y1184*Dt</f>
        <v>-1.741688246382648E-15</v>
      </c>
      <c r="AD1184">
        <f>Z1184*Dt</f>
        <v>-4.3567160509383436E-16</v>
      </c>
    </row>
    <row r="1185" spans="6:30" x14ac:dyDescent="0.25">
      <c r="F1185">
        <f>F1184+Dt</f>
        <v>116.89999999999763</v>
      </c>
      <c r="G1185">
        <f t="shared" si="162"/>
        <v>6376301.6152552506</v>
      </c>
      <c r="H1185">
        <f t="shared" si="163"/>
        <v>5997787.6746322326</v>
      </c>
      <c r="I1185">
        <f t="shared" si="164"/>
        <v>2164200.8452859432</v>
      </c>
      <c r="J1185">
        <f>-G_*M*m_/(POWER(G1185,2))</f>
        <v>-9.8104586970466094</v>
      </c>
      <c r="K1185">
        <f t="shared" si="165"/>
        <v>-9.2280842102666547</v>
      </c>
      <c r="L1185">
        <f t="shared" si="166"/>
        <v>-3.3297990411862242</v>
      </c>
      <c r="M1185">
        <f t="shared" si="167"/>
        <v>-18.812746816281191</v>
      </c>
      <c r="N1185">
        <f t="shared" si="168"/>
        <v>-6.788266142874801</v>
      </c>
      <c r="O1185">
        <f>K1185/m_</f>
        <v>-9.2280842102666547</v>
      </c>
      <c r="P1185">
        <f>L1185/m_</f>
        <v>-3.3297990411862242</v>
      </c>
      <c r="Q1185">
        <f>M1185+O1185*Dt/2</f>
        <v>-19.274151026794524</v>
      </c>
      <c r="R1185">
        <f>N1185+P1185*Dt/2</f>
        <v>-6.9547560949341118</v>
      </c>
      <c r="S1185">
        <f>x/r_</f>
        <v>0.94063734081406147</v>
      </c>
      <c r="T1185">
        <f>y/r_</f>
        <v>0.33941330714374052</v>
      </c>
      <c r="U1185">
        <f>S1185+M1185*Dt/2</f>
        <v>1.8873791418627661E-15</v>
      </c>
      <c r="V1185">
        <f>T1185+N1185*Dt/2</f>
        <v>4.4408920985006262E-16</v>
      </c>
      <c r="W1185">
        <f t="shared" si="169"/>
        <v>-1.7416893657810419E-14</v>
      </c>
      <c r="X1185">
        <f t="shared" si="170"/>
        <v>-4.3567188510381036E-15</v>
      </c>
      <c r="Y1185">
        <f>W1185/m_</f>
        <v>-1.7416893657810419E-14</v>
      </c>
      <c r="Z1185">
        <f>X1185/m_</f>
        <v>-4.3567188510381036E-15</v>
      </c>
      <c r="AA1185">
        <f>Q1185*Dt</f>
        <v>-1.9274151026794524</v>
      </c>
      <c r="AB1185">
        <f>R1185*Dt</f>
        <v>-0.69547560949341125</v>
      </c>
      <c r="AC1185">
        <f>Y1185*Dt</f>
        <v>-1.7416893657810419E-15</v>
      </c>
      <c r="AD1185">
        <f>Z1185*Dt</f>
        <v>-4.3567188510381039E-16</v>
      </c>
    </row>
    <row r="1186" spans="6:30" x14ac:dyDescent="0.25">
      <c r="F1186">
        <f>F1185+Dt</f>
        <v>116.99999999999763</v>
      </c>
      <c r="G1186">
        <f t="shared" si="162"/>
        <v>6376299.5662029572</v>
      </c>
      <c r="H1186">
        <f t="shared" si="163"/>
        <v>5997785.7472171299</v>
      </c>
      <c r="I1186">
        <f t="shared" si="164"/>
        <v>2164200.1498103337</v>
      </c>
      <c r="J1186">
        <f>-G_*M*m_/(POWER(G1186,2))</f>
        <v>-9.8104650023169029</v>
      </c>
      <c r="K1186">
        <f t="shared" si="165"/>
        <v>-9.2280901412397469</v>
      </c>
      <c r="L1186">
        <f t="shared" si="166"/>
        <v>-3.3298011812777286</v>
      </c>
      <c r="M1186">
        <f t="shared" si="167"/>
        <v>-18.812746816281191</v>
      </c>
      <c r="N1186">
        <f t="shared" si="168"/>
        <v>-6.788266142874801</v>
      </c>
      <c r="O1186">
        <f>K1186/m_</f>
        <v>-9.2280901412397469</v>
      </c>
      <c r="P1186">
        <f>L1186/m_</f>
        <v>-3.3298011812777286</v>
      </c>
      <c r="Q1186">
        <f>M1186+O1186*Dt/2</f>
        <v>-19.27415132334318</v>
      </c>
      <c r="R1186">
        <f>N1186+P1186*Dt/2</f>
        <v>-6.9547562019386877</v>
      </c>
      <c r="S1186">
        <f>x/r_</f>
        <v>0.94063734081406147</v>
      </c>
      <c r="T1186">
        <f>y/r_</f>
        <v>0.33941330714374052</v>
      </c>
      <c r="U1186">
        <f>S1186+M1186*Dt/2</f>
        <v>1.8873791418627661E-15</v>
      </c>
      <c r="V1186">
        <f>T1186+N1186*Dt/2</f>
        <v>4.4408920985006262E-16</v>
      </c>
      <c r="W1186">
        <f t="shared" si="169"/>
        <v>-1.7416904851805327E-14</v>
      </c>
      <c r="X1186">
        <f t="shared" si="170"/>
        <v>-4.3567216511406061E-15</v>
      </c>
      <c r="Y1186">
        <f>W1186/m_</f>
        <v>-1.7416904851805327E-14</v>
      </c>
      <c r="Z1186">
        <f>X1186/m_</f>
        <v>-4.3567216511406061E-15</v>
      </c>
      <c r="AA1186">
        <f>Q1186*Dt</f>
        <v>-1.927415132334318</v>
      </c>
      <c r="AB1186">
        <f>R1186*Dt</f>
        <v>-0.69547562019386877</v>
      </c>
      <c r="AC1186">
        <f>Y1186*Dt</f>
        <v>-1.7416904851805328E-15</v>
      </c>
      <c r="AD1186">
        <f>Z1186*Dt</f>
        <v>-4.3567216511406065E-16</v>
      </c>
    </row>
    <row r="1187" spans="6:30" x14ac:dyDescent="0.25">
      <c r="F1187">
        <f>F1186+Dt</f>
        <v>117.09999999999762</v>
      </c>
      <c r="G1187">
        <f t="shared" si="162"/>
        <v>6376297.5171506321</v>
      </c>
      <c r="H1187">
        <f t="shared" si="163"/>
        <v>5997783.8198019974</v>
      </c>
      <c r="I1187">
        <f t="shared" si="164"/>
        <v>2164199.4543347135</v>
      </c>
      <c r="J1187">
        <f>-G_*M*m_/(POWER(G1187,2))</f>
        <v>-9.8104713075933763</v>
      </c>
      <c r="K1187">
        <f t="shared" si="165"/>
        <v>-9.2280960722186531</v>
      </c>
      <c r="L1187">
        <f t="shared" si="166"/>
        <v>-3.3298033213713314</v>
      </c>
      <c r="M1187">
        <f t="shared" si="167"/>
        <v>-18.812746816281191</v>
      </c>
      <c r="N1187">
        <f t="shared" si="168"/>
        <v>-6.788266142874801</v>
      </c>
      <c r="O1187">
        <f>K1187/m_</f>
        <v>-9.2280960722186531</v>
      </c>
      <c r="P1187">
        <f>L1187/m_</f>
        <v>-3.3298033213713314</v>
      </c>
      <c r="Q1187">
        <f>M1187+O1187*Dt/2</f>
        <v>-19.274151619892123</v>
      </c>
      <c r="R1187">
        <f>N1187+P1187*Dt/2</f>
        <v>-6.9547563089433675</v>
      </c>
      <c r="S1187">
        <f>x/r_</f>
        <v>0.94063734081406147</v>
      </c>
      <c r="T1187">
        <f>y/r_</f>
        <v>0.33941330714374052</v>
      </c>
      <c r="U1187">
        <f>S1187+M1187*Dt/2</f>
        <v>1.8873791418627661E-15</v>
      </c>
      <c r="V1187">
        <f>T1187+N1187*Dt/2</f>
        <v>4.4408920985006262E-16</v>
      </c>
      <c r="W1187">
        <f t="shared" si="169"/>
        <v>-1.7416916045811204E-14</v>
      </c>
      <c r="X1187">
        <f t="shared" si="170"/>
        <v>-4.3567244512458531E-15</v>
      </c>
      <c r="Y1187">
        <f>W1187/m_</f>
        <v>-1.7416916045811204E-14</v>
      </c>
      <c r="Z1187">
        <f>X1187/m_</f>
        <v>-4.3567244512458531E-15</v>
      </c>
      <c r="AA1187">
        <f>Q1187*Dt</f>
        <v>-1.9274151619892124</v>
      </c>
      <c r="AB1187">
        <f>R1187*Dt</f>
        <v>-0.69547563089433684</v>
      </c>
      <c r="AC1187">
        <f>Y1187*Dt</f>
        <v>-1.7416916045811204E-15</v>
      </c>
      <c r="AD1187">
        <f>Z1187*Dt</f>
        <v>-4.3567244512458534E-16</v>
      </c>
    </row>
    <row r="1188" spans="6:30" x14ac:dyDescent="0.25">
      <c r="F1188">
        <f>F1187+Dt</f>
        <v>117.19999999999762</v>
      </c>
      <c r="G1188">
        <f t="shared" si="162"/>
        <v>6376295.4680982754</v>
      </c>
      <c r="H1188">
        <f t="shared" si="163"/>
        <v>5997781.8923868351</v>
      </c>
      <c r="I1188">
        <f t="shared" si="164"/>
        <v>2164198.7588590826</v>
      </c>
      <c r="J1188">
        <f>-G_*M*m_/(POWER(G1188,2))</f>
        <v>-9.8104776128760225</v>
      </c>
      <c r="K1188">
        <f t="shared" si="165"/>
        <v>-9.2281020032033645</v>
      </c>
      <c r="L1188">
        <f t="shared" si="166"/>
        <v>-3.3298054614670289</v>
      </c>
      <c r="M1188">
        <f t="shared" si="167"/>
        <v>-18.812746816281191</v>
      </c>
      <c r="N1188">
        <f t="shared" si="168"/>
        <v>-6.788266142874801</v>
      </c>
      <c r="O1188">
        <f>K1188/m_</f>
        <v>-9.2281020032033645</v>
      </c>
      <c r="P1188">
        <f>L1188/m_</f>
        <v>-3.3298054614670289</v>
      </c>
      <c r="Q1188">
        <f>M1188+O1188*Dt/2</f>
        <v>-19.274151916441358</v>
      </c>
      <c r="R1188">
        <f>N1188+P1188*Dt/2</f>
        <v>-6.9547564159481521</v>
      </c>
      <c r="S1188">
        <f>x/r_</f>
        <v>0.94063734081406147</v>
      </c>
      <c r="T1188">
        <f>y/r_</f>
        <v>0.33941330714374052</v>
      </c>
      <c r="U1188">
        <f>S1188+M1188*Dt/2</f>
        <v>1.8873791418627661E-15</v>
      </c>
      <c r="V1188">
        <f>T1188+N1188*Dt/2</f>
        <v>4.4408920985006262E-16</v>
      </c>
      <c r="W1188">
        <f t="shared" si="169"/>
        <v>-1.7416927239828039E-14</v>
      </c>
      <c r="X1188">
        <f t="shared" si="170"/>
        <v>-4.3567272513538413E-15</v>
      </c>
      <c r="Y1188">
        <f>W1188/m_</f>
        <v>-1.7416927239828039E-14</v>
      </c>
      <c r="Z1188">
        <f>X1188/m_</f>
        <v>-4.3567272513538413E-15</v>
      </c>
      <c r="AA1188">
        <f>Q1188*Dt</f>
        <v>-1.927415191644136</v>
      </c>
      <c r="AB1188">
        <f>R1188*Dt</f>
        <v>-0.69547564159481523</v>
      </c>
      <c r="AC1188">
        <f>Y1188*Dt</f>
        <v>-1.7416927239828039E-15</v>
      </c>
      <c r="AD1188">
        <f>Z1188*Dt</f>
        <v>-4.3567272513538415E-16</v>
      </c>
    </row>
    <row r="1189" spans="6:30" x14ac:dyDescent="0.25">
      <c r="F1189">
        <f>F1188+Dt</f>
        <v>117.29999999999761</v>
      </c>
      <c r="G1189">
        <f t="shared" si="162"/>
        <v>6376293.419045887</v>
      </c>
      <c r="H1189">
        <f t="shared" si="163"/>
        <v>5997779.9649716439</v>
      </c>
      <c r="I1189">
        <f t="shared" si="164"/>
        <v>2164198.063383441</v>
      </c>
      <c r="J1189">
        <f>-G_*M*m_/(POWER(G1189,2))</f>
        <v>-9.8104839181648433</v>
      </c>
      <c r="K1189">
        <f t="shared" si="165"/>
        <v>-9.2281079341938863</v>
      </c>
      <c r="L1189">
        <f t="shared" si="166"/>
        <v>-3.3298076015648226</v>
      </c>
      <c r="M1189">
        <f t="shared" si="167"/>
        <v>-18.812746816281191</v>
      </c>
      <c r="N1189">
        <f t="shared" si="168"/>
        <v>-6.788266142874801</v>
      </c>
      <c r="O1189">
        <f>K1189/m_</f>
        <v>-9.2281079341938863</v>
      </c>
      <c r="P1189">
        <f>L1189/m_</f>
        <v>-3.3298076015648226</v>
      </c>
      <c r="Q1189">
        <f>M1189+O1189*Dt/2</f>
        <v>-19.274152212990884</v>
      </c>
      <c r="R1189">
        <f>N1189+P1189*Dt/2</f>
        <v>-6.9547565229530424</v>
      </c>
      <c r="S1189">
        <f>x/r_</f>
        <v>0.94063734081406147</v>
      </c>
      <c r="T1189">
        <f>y/r_</f>
        <v>0.33941330714374052</v>
      </c>
      <c r="U1189">
        <f>S1189+M1189*Dt/2</f>
        <v>1.8873791418627661E-15</v>
      </c>
      <c r="V1189">
        <f>T1189+N1189*Dt/2</f>
        <v>4.4408920985006262E-16</v>
      </c>
      <c r="W1189">
        <f t="shared" si="169"/>
        <v>-1.7416938433855839E-14</v>
      </c>
      <c r="X1189">
        <f t="shared" si="170"/>
        <v>-4.3567300514645716E-15</v>
      </c>
      <c r="Y1189">
        <f>W1189/m_</f>
        <v>-1.7416938433855839E-14</v>
      </c>
      <c r="Z1189">
        <f>X1189/m_</f>
        <v>-4.3567300514645716E-15</v>
      </c>
      <c r="AA1189">
        <f>Q1189*Dt</f>
        <v>-1.9274152212990885</v>
      </c>
      <c r="AB1189">
        <f>R1189*Dt</f>
        <v>-0.69547565229530428</v>
      </c>
      <c r="AC1189">
        <f>Y1189*Dt</f>
        <v>-1.7416938433855839E-15</v>
      </c>
      <c r="AD1189">
        <f>Z1189*Dt</f>
        <v>-4.3567300514645719E-16</v>
      </c>
    </row>
    <row r="1190" spans="6:30" x14ac:dyDescent="0.25">
      <c r="F1190">
        <f>F1189+Dt</f>
        <v>117.3999999999976</v>
      </c>
      <c r="G1190">
        <f t="shared" si="162"/>
        <v>6376291.3699934678</v>
      </c>
      <c r="H1190">
        <f t="shared" si="163"/>
        <v>5997778.0375564229</v>
      </c>
      <c r="I1190">
        <f t="shared" si="164"/>
        <v>2164197.3679077886</v>
      </c>
      <c r="J1190">
        <f>-G_*M*m_/(POWER(G1190,2))</f>
        <v>-9.8104902234598423</v>
      </c>
      <c r="K1190">
        <f t="shared" si="165"/>
        <v>-9.2281138651902168</v>
      </c>
      <c r="L1190">
        <f t="shared" si="166"/>
        <v>-3.3298097416647119</v>
      </c>
      <c r="M1190">
        <f t="shared" si="167"/>
        <v>-18.812746816281191</v>
      </c>
      <c r="N1190">
        <f t="shared" si="168"/>
        <v>-6.788266142874801</v>
      </c>
      <c r="O1190">
        <f>K1190/m_</f>
        <v>-9.2281138651902168</v>
      </c>
      <c r="P1190">
        <f>L1190/m_</f>
        <v>-3.3298097416647119</v>
      </c>
      <c r="Q1190">
        <f>M1190+O1190*Dt/2</f>
        <v>-19.274152509540702</v>
      </c>
      <c r="R1190">
        <f>N1190+P1190*Dt/2</f>
        <v>-6.9547566299580366</v>
      </c>
      <c r="S1190">
        <f>x/r_</f>
        <v>0.94063734081406147</v>
      </c>
      <c r="T1190">
        <f>y/r_</f>
        <v>0.33941330714374052</v>
      </c>
      <c r="U1190">
        <f>S1190+M1190*Dt/2</f>
        <v>1.8873791418627661E-15</v>
      </c>
      <c r="V1190">
        <f>T1190+N1190*Dt/2</f>
        <v>4.4408920985006262E-16</v>
      </c>
      <c r="W1190">
        <f t="shared" si="169"/>
        <v>-1.7416949627894604E-14</v>
      </c>
      <c r="X1190">
        <f t="shared" si="170"/>
        <v>-4.3567328515780456E-15</v>
      </c>
      <c r="Y1190">
        <f>W1190/m_</f>
        <v>-1.7416949627894604E-14</v>
      </c>
      <c r="Z1190">
        <f>X1190/m_</f>
        <v>-4.3567328515780456E-15</v>
      </c>
      <c r="AA1190">
        <f>Q1190*Dt</f>
        <v>-1.9274152509540703</v>
      </c>
      <c r="AB1190">
        <f>R1190*Dt</f>
        <v>-0.69547566299580366</v>
      </c>
      <c r="AC1190">
        <f>Y1190*Dt</f>
        <v>-1.7416949627894605E-15</v>
      </c>
      <c r="AD1190">
        <f>Z1190*Dt</f>
        <v>-4.3567328515780456E-16</v>
      </c>
    </row>
    <row r="1191" spans="6:30" x14ac:dyDescent="0.25">
      <c r="F1191">
        <f>F1190+Dt</f>
        <v>117.4999999999976</v>
      </c>
      <c r="G1191">
        <f t="shared" si="162"/>
        <v>6376289.320941017</v>
      </c>
      <c r="H1191">
        <f t="shared" si="163"/>
        <v>5997776.1101411721</v>
      </c>
      <c r="I1191">
        <f t="shared" si="164"/>
        <v>2164196.6724321255</v>
      </c>
      <c r="J1191">
        <f>-G_*M*m_/(POWER(G1191,2))</f>
        <v>-9.8104965287610142</v>
      </c>
      <c r="K1191">
        <f t="shared" si="165"/>
        <v>-9.2281197961923542</v>
      </c>
      <c r="L1191">
        <f t="shared" si="166"/>
        <v>-3.3298118817666977</v>
      </c>
      <c r="M1191">
        <f t="shared" si="167"/>
        <v>-18.812746816281191</v>
      </c>
      <c r="N1191">
        <f t="shared" si="168"/>
        <v>-6.788266142874801</v>
      </c>
      <c r="O1191">
        <f>K1191/m_</f>
        <v>-9.2281197961923542</v>
      </c>
      <c r="P1191">
        <f>L1191/m_</f>
        <v>-3.3298118817666977</v>
      </c>
      <c r="Q1191">
        <f>M1191+O1191*Dt/2</f>
        <v>-19.274152806090807</v>
      </c>
      <c r="R1191">
        <f>N1191+P1191*Dt/2</f>
        <v>-6.9547567369631356</v>
      </c>
      <c r="S1191">
        <f>x/r_</f>
        <v>0.94063734081406147</v>
      </c>
      <c r="T1191">
        <f>y/r_</f>
        <v>0.33941330714374052</v>
      </c>
      <c r="U1191">
        <f>S1191+M1191*Dt/2</f>
        <v>1.8873791418627661E-15</v>
      </c>
      <c r="V1191">
        <f>T1191+N1191*Dt/2</f>
        <v>4.4408920985006262E-16</v>
      </c>
      <c r="W1191">
        <f t="shared" si="169"/>
        <v>-1.7416960821944329E-14</v>
      </c>
      <c r="X1191">
        <f t="shared" si="170"/>
        <v>-4.3567356516942609E-15</v>
      </c>
      <c r="Y1191">
        <f>W1191/m_</f>
        <v>-1.7416960821944329E-14</v>
      </c>
      <c r="Z1191">
        <f>X1191/m_</f>
        <v>-4.3567356516942609E-15</v>
      </c>
      <c r="AA1191">
        <f>Q1191*Dt</f>
        <v>-1.9274152806090807</v>
      </c>
      <c r="AB1191">
        <f>R1191*Dt</f>
        <v>-0.69547567369631358</v>
      </c>
      <c r="AC1191">
        <f>Y1191*Dt</f>
        <v>-1.7416960821944329E-15</v>
      </c>
      <c r="AD1191">
        <f>Z1191*Dt</f>
        <v>-4.3567356516942611E-16</v>
      </c>
    </row>
    <row r="1192" spans="6:30" x14ac:dyDescent="0.25">
      <c r="F1192">
        <f>F1191+Dt</f>
        <v>117.59999999999759</v>
      </c>
      <c r="G1192">
        <f t="shared" si="162"/>
        <v>6376287.2718885345</v>
      </c>
      <c r="H1192">
        <f t="shared" si="163"/>
        <v>5997774.1827258915</v>
      </c>
      <c r="I1192">
        <f t="shared" si="164"/>
        <v>2164195.9769564518</v>
      </c>
      <c r="J1192">
        <f>-G_*M*m_/(POWER(G1192,2))</f>
        <v>-9.8105028340683642</v>
      </c>
      <c r="K1192">
        <f t="shared" si="165"/>
        <v>-9.2281257272003039</v>
      </c>
      <c r="L1192">
        <f t="shared" si="166"/>
        <v>-3.3298140218707792</v>
      </c>
      <c r="M1192">
        <f t="shared" si="167"/>
        <v>-18.812746816281191</v>
      </c>
      <c r="N1192">
        <f t="shared" si="168"/>
        <v>-6.788266142874801</v>
      </c>
      <c r="O1192">
        <f>K1192/m_</f>
        <v>-9.2281257272003039</v>
      </c>
      <c r="P1192">
        <f>L1192/m_</f>
        <v>-3.3298140218707792</v>
      </c>
      <c r="Q1192">
        <f>M1192+O1192*Dt/2</f>
        <v>-19.274153102641208</v>
      </c>
      <c r="R1192">
        <f>N1192+P1192*Dt/2</f>
        <v>-6.9547568439683403</v>
      </c>
      <c r="S1192">
        <f>x/r_</f>
        <v>0.94063734081406147</v>
      </c>
      <c r="T1192">
        <f>y/r_</f>
        <v>0.33941330714374052</v>
      </c>
      <c r="U1192">
        <f>S1192+M1192*Dt/2</f>
        <v>1.8873791418627661E-15</v>
      </c>
      <c r="V1192">
        <f>T1192+N1192*Dt/2</f>
        <v>4.4408920985006262E-16</v>
      </c>
      <c r="W1192">
        <f t="shared" si="169"/>
        <v>-1.7416972016005024E-14</v>
      </c>
      <c r="X1192">
        <f t="shared" si="170"/>
        <v>-4.3567384518132198E-15</v>
      </c>
      <c r="Y1192">
        <f>W1192/m_</f>
        <v>-1.7416972016005024E-14</v>
      </c>
      <c r="Z1192">
        <f>X1192/m_</f>
        <v>-4.3567384518132198E-15</v>
      </c>
      <c r="AA1192">
        <f>Q1192*Dt</f>
        <v>-1.9274153102641209</v>
      </c>
      <c r="AB1192">
        <f>R1192*Dt</f>
        <v>-0.69547568439683405</v>
      </c>
      <c r="AC1192">
        <f>Y1192*Dt</f>
        <v>-1.7416972016005025E-15</v>
      </c>
      <c r="AD1192">
        <f>Z1192*Dt</f>
        <v>-4.3567384518132198E-16</v>
      </c>
    </row>
    <row r="1193" spans="6:30" x14ac:dyDescent="0.25">
      <c r="F1193">
        <f>F1192+Dt</f>
        <v>117.69999999999759</v>
      </c>
      <c r="G1193">
        <f t="shared" si="162"/>
        <v>6376285.2228360195</v>
      </c>
      <c r="H1193">
        <f t="shared" si="163"/>
        <v>5997772.2553105811</v>
      </c>
      <c r="I1193">
        <f t="shared" si="164"/>
        <v>2164195.2814807673</v>
      </c>
      <c r="J1193">
        <f>-G_*M*m_/(POWER(G1193,2))</f>
        <v>-9.8105091393818906</v>
      </c>
      <c r="K1193">
        <f t="shared" si="165"/>
        <v>-9.228131658214064</v>
      </c>
      <c r="L1193">
        <f t="shared" si="166"/>
        <v>-3.3298161619769586</v>
      </c>
      <c r="M1193">
        <f t="shared" si="167"/>
        <v>-18.812746816281191</v>
      </c>
      <c r="N1193">
        <f t="shared" si="168"/>
        <v>-6.788266142874801</v>
      </c>
      <c r="O1193">
        <f>K1193/m_</f>
        <v>-9.228131658214064</v>
      </c>
      <c r="P1193">
        <f>L1193/m_</f>
        <v>-3.3298161619769586</v>
      </c>
      <c r="Q1193">
        <f>M1193+O1193*Dt/2</f>
        <v>-19.274153399191896</v>
      </c>
      <c r="R1193">
        <f>N1193+P1193*Dt/2</f>
        <v>-6.9547569509736489</v>
      </c>
      <c r="S1193">
        <f>x/r_</f>
        <v>0.94063734081406147</v>
      </c>
      <c r="T1193">
        <f>y/r_</f>
        <v>0.33941330714374052</v>
      </c>
      <c r="U1193">
        <f>S1193+M1193*Dt/2</f>
        <v>1.8873791418627661E-15</v>
      </c>
      <c r="V1193">
        <f>T1193+N1193*Dt/2</f>
        <v>4.4408920985006262E-16</v>
      </c>
      <c r="W1193">
        <f t="shared" si="169"/>
        <v>-1.7416983210076685E-14</v>
      </c>
      <c r="X1193">
        <f t="shared" si="170"/>
        <v>-4.3567412519349216E-15</v>
      </c>
      <c r="Y1193">
        <f>W1193/m_</f>
        <v>-1.7416983210076685E-14</v>
      </c>
      <c r="Z1193">
        <f>X1193/m_</f>
        <v>-4.3567412519349216E-15</v>
      </c>
      <c r="AA1193">
        <f>Q1193*Dt</f>
        <v>-1.9274153399191896</v>
      </c>
      <c r="AB1193">
        <f>R1193*Dt</f>
        <v>-0.69547569509736495</v>
      </c>
      <c r="AC1193">
        <f>Y1193*Dt</f>
        <v>-1.7416983210076686E-15</v>
      </c>
      <c r="AD1193">
        <f>Z1193*Dt</f>
        <v>-4.3567412519349218E-16</v>
      </c>
    </row>
    <row r="1194" spans="6:30" x14ac:dyDescent="0.25">
      <c r="F1194">
        <f>F1193+Dt</f>
        <v>117.79999999999758</v>
      </c>
      <c r="G1194">
        <f t="shared" si="162"/>
        <v>6376283.1737834737</v>
      </c>
      <c r="H1194">
        <f t="shared" si="163"/>
        <v>5997770.3278952409</v>
      </c>
      <c r="I1194">
        <f t="shared" si="164"/>
        <v>2164194.5860050721</v>
      </c>
      <c r="J1194">
        <f>-G_*M*m_/(POWER(G1194,2))</f>
        <v>-9.8105154447015916</v>
      </c>
      <c r="K1194">
        <f t="shared" si="165"/>
        <v>-9.228137589233631</v>
      </c>
      <c r="L1194">
        <f t="shared" si="166"/>
        <v>-3.3298183020852328</v>
      </c>
      <c r="M1194">
        <f t="shared" si="167"/>
        <v>-18.812746816281191</v>
      </c>
      <c r="N1194">
        <f t="shared" si="168"/>
        <v>-6.788266142874801</v>
      </c>
      <c r="O1194">
        <f>K1194/m_</f>
        <v>-9.228137589233631</v>
      </c>
      <c r="P1194">
        <f>L1194/m_</f>
        <v>-3.3298183020852328</v>
      </c>
      <c r="Q1194">
        <f>M1194+O1194*Dt/2</f>
        <v>-19.274153695742871</v>
      </c>
      <c r="R1194">
        <f>N1194+P1194*Dt/2</f>
        <v>-6.9547570579790623</v>
      </c>
      <c r="S1194">
        <f>x/r_</f>
        <v>0.94063734081406147</v>
      </c>
      <c r="T1194">
        <f>y/r_</f>
        <v>0.33941330714374052</v>
      </c>
      <c r="U1194">
        <f>S1194+M1194*Dt/2</f>
        <v>1.8873791418627661E-15</v>
      </c>
      <c r="V1194">
        <f>T1194+N1194*Dt/2</f>
        <v>4.4408920985006262E-16</v>
      </c>
      <c r="W1194">
        <f t="shared" si="169"/>
        <v>-1.7416994404159305E-14</v>
      </c>
      <c r="X1194">
        <f t="shared" si="170"/>
        <v>-4.3567440520593655E-15</v>
      </c>
      <c r="Y1194">
        <f>W1194/m_</f>
        <v>-1.7416994404159305E-14</v>
      </c>
      <c r="Z1194">
        <f>X1194/m_</f>
        <v>-4.3567440520593655E-15</v>
      </c>
      <c r="AA1194">
        <f>Q1194*Dt</f>
        <v>-1.9274153695742873</v>
      </c>
      <c r="AB1194">
        <f>R1194*Dt</f>
        <v>-0.6954757057979063</v>
      </c>
      <c r="AC1194">
        <f>Y1194*Dt</f>
        <v>-1.7416994404159306E-15</v>
      </c>
      <c r="AD1194">
        <f>Z1194*Dt</f>
        <v>-4.3567440520593656E-16</v>
      </c>
    </row>
    <row r="1195" spans="6:30" x14ac:dyDescent="0.25">
      <c r="F1195">
        <f>F1194+Dt</f>
        <v>117.89999999999758</v>
      </c>
      <c r="G1195">
        <f t="shared" si="162"/>
        <v>6376281.1247308962</v>
      </c>
      <c r="H1195">
        <f t="shared" si="163"/>
        <v>5997768.4004798708</v>
      </c>
      <c r="I1195">
        <f t="shared" si="164"/>
        <v>2164193.8905293662</v>
      </c>
      <c r="J1195">
        <f>-G_*M*m_/(POWER(G1195,2))</f>
        <v>-9.8105217500274691</v>
      </c>
      <c r="K1195">
        <f t="shared" si="165"/>
        <v>-9.2281435202590085</v>
      </c>
      <c r="L1195">
        <f t="shared" si="166"/>
        <v>-3.3298204421956039</v>
      </c>
      <c r="M1195">
        <f t="shared" si="167"/>
        <v>-18.812746816281191</v>
      </c>
      <c r="N1195">
        <f t="shared" si="168"/>
        <v>-6.788266142874801</v>
      </c>
      <c r="O1195">
        <f>K1195/m_</f>
        <v>-9.2281435202590085</v>
      </c>
      <c r="P1195">
        <f>L1195/m_</f>
        <v>-3.3298204421956039</v>
      </c>
      <c r="Q1195">
        <f>M1195+O1195*Dt/2</f>
        <v>-19.274153992294142</v>
      </c>
      <c r="R1195">
        <f>N1195+P1195*Dt/2</f>
        <v>-6.9547571649845814</v>
      </c>
      <c r="S1195">
        <f>x/r_</f>
        <v>0.94063734081406147</v>
      </c>
      <c r="T1195">
        <f>y/r_</f>
        <v>0.33941330714374052</v>
      </c>
      <c r="U1195">
        <f>S1195+M1195*Dt/2</f>
        <v>1.8873791418627661E-15</v>
      </c>
      <c r="V1195">
        <f>T1195+N1195*Dt/2</f>
        <v>4.4408920985006262E-16</v>
      </c>
      <c r="W1195">
        <f t="shared" si="169"/>
        <v>-1.7417005598252893E-14</v>
      </c>
      <c r="X1195">
        <f t="shared" si="170"/>
        <v>-4.3567468521865523E-15</v>
      </c>
      <c r="Y1195">
        <f>W1195/m_</f>
        <v>-1.7417005598252893E-14</v>
      </c>
      <c r="Z1195">
        <f>X1195/m_</f>
        <v>-4.3567468521865523E-15</v>
      </c>
      <c r="AA1195">
        <f>Q1195*Dt</f>
        <v>-1.9274153992294143</v>
      </c>
      <c r="AB1195">
        <f>R1195*Dt</f>
        <v>-0.69547571649845819</v>
      </c>
      <c r="AC1195">
        <f>Y1195*Dt</f>
        <v>-1.7417005598252894E-15</v>
      </c>
      <c r="AD1195">
        <f>Z1195*Dt</f>
        <v>-4.3567468521865526E-16</v>
      </c>
    </row>
    <row r="1196" spans="6:30" x14ac:dyDescent="0.25">
      <c r="F1196">
        <f>F1195+Dt</f>
        <v>117.99999999999757</v>
      </c>
      <c r="G1196">
        <f t="shared" si="162"/>
        <v>6376279.075678288</v>
      </c>
      <c r="H1196">
        <f t="shared" si="163"/>
        <v>5997766.473064472</v>
      </c>
      <c r="I1196">
        <f t="shared" si="164"/>
        <v>2164193.1950536496</v>
      </c>
      <c r="J1196">
        <f>-G_*M*m_/(POWER(G1196,2))</f>
        <v>-9.8105280553595193</v>
      </c>
      <c r="K1196">
        <f t="shared" si="165"/>
        <v>-9.2281494512901912</v>
      </c>
      <c r="L1196">
        <f t="shared" si="166"/>
        <v>-3.3298225823080689</v>
      </c>
      <c r="M1196">
        <f t="shared" si="167"/>
        <v>-18.812746816281191</v>
      </c>
      <c r="N1196">
        <f t="shared" si="168"/>
        <v>-6.788266142874801</v>
      </c>
      <c r="O1196">
        <f>K1196/m_</f>
        <v>-9.2281494512901912</v>
      </c>
      <c r="P1196">
        <f>L1196/m_</f>
        <v>-3.3298225823080689</v>
      </c>
      <c r="Q1196">
        <f>M1196+O1196*Dt/2</f>
        <v>-19.2741542888457</v>
      </c>
      <c r="R1196">
        <f>N1196+P1196*Dt/2</f>
        <v>-6.9547572719902044</v>
      </c>
      <c r="S1196">
        <f>x/r_</f>
        <v>0.94063734081406147</v>
      </c>
      <c r="T1196">
        <f>y/r_</f>
        <v>0.33941330714374052</v>
      </c>
      <c r="U1196">
        <f>S1196+M1196*Dt/2</f>
        <v>1.8873791418627661E-15</v>
      </c>
      <c r="V1196">
        <f>T1196+N1196*Dt/2</f>
        <v>4.4408920985006262E-16</v>
      </c>
      <c r="W1196">
        <f t="shared" si="169"/>
        <v>-1.7417016792357437E-14</v>
      </c>
      <c r="X1196">
        <f t="shared" si="170"/>
        <v>-4.3567496523164803E-15</v>
      </c>
      <c r="Y1196">
        <f>W1196/m_</f>
        <v>-1.7417016792357437E-14</v>
      </c>
      <c r="Z1196">
        <f>X1196/m_</f>
        <v>-4.3567496523164803E-15</v>
      </c>
      <c r="AA1196">
        <f>Q1196*Dt</f>
        <v>-1.9274154288845702</v>
      </c>
      <c r="AB1196">
        <f>R1196*Dt</f>
        <v>-0.69547572719902051</v>
      </c>
      <c r="AC1196">
        <f>Y1196*Dt</f>
        <v>-1.7417016792357438E-15</v>
      </c>
      <c r="AD1196">
        <f>Z1196*Dt</f>
        <v>-4.3567496523164805E-16</v>
      </c>
    </row>
    <row r="1197" spans="6:30" x14ac:dyDescent="0.25">
      <c r="F1197">
        <f>F1196+Dt</f>
        <v>118.09999999999756</v>
      </c>
      <c r="G1197">
        <f t="shared" si="162"/>
        <v>6376277.0266256472</v>
      </c>
      <c r="H1197">
        <f t="shared" si="163"/>
        <v>5997764.5456490433</v>
      </c>
      <c r="I1197">
        <f t="shared" si="164"/>
        <v>2164192.4995779223</v>
      </c>
      <c r="J1197">
        <f>-G_*M*m_/(POWER(G1197,2))</f>
        <v>-9.8105343606977478</v>
      </c>
      <c r="K1197">
        <f t="shared" si="165"/>
        <v>-9.228155382327186</v>
      </c>
      <c r="L1197">
        <f t="shared" si="166"/>
        <v>-3.3298247224226318</v>
      </c>
      <c r="M1197">
        <f t="shared" si="167"/>
        <v>-18.812746816281191</v>
      </c>
      <c r="N1197">
        <f t="shared" si="168"/>
        <v>-6.788266142874801</v>
      </c>
      <c r="O1197">
        <f>K1197/m_</f>
        <v>-9.228155382327186</v>
      </c>
      <c r="P1197">
        <f>L1197/m_</f>
        <v>-3.3298247224226318</v>
      </c>
      <c r="Q1197">
        <f>M1197+O1197*Dt/2</f>
        <v>-19.27415458539755</v>
      </c>
      <c r="R1197">
        <f>N1197+P1197*Dt/2</f>
        <v>-6.9547573789959323</v>
      </c>
      <c r="S1197">
        <f>x/r_</f>
        <v>0.94063734081406147</v>
      </c>
      <c r="T1197">
        <f>y/r_</f>
        <v>0.33941330714374052</v>
      </c>
      <c r="U1197">
        <f>S1197+M1197*Dt/2</f>
        <v>1.8873791418627661E-15</v>
      </c>
      <c r="V1197">
        <f>T1197+N1197*Dt/2</f>
        <v>4.4408920985006262E-16</v>
      </c>
      <c r="W1197">
        <f t="shared" si="169"/>
        <v>-1.7417027986472949E-14</v>
      </c>
      <c r="X1197">
        <f t="shared" si="170"/>
        <v>-4.356752452449152E-15</v>
      </c>
      <c r="Y1197">
        <f>W1197/m_</f>
        <v>-1.7417027986472949E-14</v>
      </c>
      <c r="Z1197">
        <f>X1197/m_</f>
        <v>-4.356752452449152E-15</v>
      </c>
      <c r="AA1197">
        <f>Q1197*Dt</f>
        <v>-1.9274154585397552</v>
      </c>
      <c r="AB1197">
        <f>R1197*Dt</f>
        <v>-0.69547573789959327</v>
      </c>
      <c r="AC1197">
        <f>Y1197*Dt</f>
        <v>-1.741702798647295E-15</v>
      </c>
      <c r="AD1197">
        <f>Z1197*Dt</f>
        <v>-4.3567524524491521E-16</v>
      </c>
    </row>
    <row r="1198" spans="6:30" x14ac:dyDescent="0.25">
      <c r="F1198">
        <f>F1197+Dt</f>
        <v>118.19999999999756</v>
      </c>
      <c r="G1198">
        <f t="shared" si="162"/>
        <v>6376274.9775729766</v>
      </c>
      <c r="H1198">
        <f t="shared" si="163"/>
        <v>5997762.6182335848</v>
      </c>
      <c r="I1198">
        <f t="shared" si="164"/>
        <v>2164191.8041021843</v>
      </c>
      <c r="J1198">
        <f>-G_*M*m_/(POWER(G1198,2))</f>
        <v>-9.810540666042149</v>
      </c>
      <c r="K1198">
        <f t="shared" si="165"/>
        <v>-9.228161313369986</v>
      </c>
      <c r="L1198">
        <f t="shared" si="166"/>
        <v>-3.3298268625392895</v>
      </c>
      <c r="M1198">
        <f t="shared" si="167"/>
        <v>-18.812746816281191</v>
      </c>
      <c r="N1198">
        <f t="shared" si="168"/>
        <v>-6.788266142874801</v>
      </c>
      <c r="O1198">
        <f>K1198/m_</f>
        <v>-9.228161313369986</v>
      </c>
      <c r="P1198">
        <f>L1198/m_</f>
        <v>-3.3298268625392895</v>
      </c>
      <c r="Q1198">
        <f>M1198+O1198*Dt/2</f>
        <v>-19.274154881949691</v>
      </c>
      <c r="R1198">
        <f>N1198+P1198*Dt/2</f>
        <v>-6.9547574860017658</v>
      </c>
      <c r="S1198">
        <f>x/r_</f>
        <v>0.94063734081406147</v>
      </c>
      <c r="T1198">
        <f>y/r_</f>
        <v>0.33941330714374052</v>
      </c>
      <c r="U1198">
        <f>S1198+M1198*Dt/2</f>
        <v>1.8873791418627661E-15</v>
      </c>
      <c r="V1198">
        <f>T1198+N1198*Dt/2</f>
        <v>4.4408920985006262E-16</v>
      </c>
      <c r="W1198">
        <f t="shared" si="169"/>
        <v>-1.741703918059942E-14</v>
      </c>
      <c r="X1198">
        <f t="shared" si="170"/>
        <v>-4.356755252584565E-15</v>
      </c>
      <c r="Y1198">
        <f>W1198/m_</f>
        <v>-1.741703918059942E-14</v>
      </c>
      <c r="Z1198">
        <f>X1198/m_</f>
        <v>-4.356755252584565E-15</v>
      </c>
      <c r="AA1198">
        <f>Q1198*Dt</f>
        <v>-1.9274154881949692</v>
      </c>
      <c r="AB1198">
        <f>R1198*Dt</f>
        <v>-0.69547574860017658</v>
      </c>
      <c r="AC1198">
        <f>Y1198*Dt</f>
        <v>-1.7417039180599421E-15</v>
      </c>
      <c r="AD1198">
        <f>Z1198*Dt</f>
        <v>-4.356755252584565E-16</v>
      </c>
    </row>
    <row r="1199" spans="6:30" x14ac:dyDescent="0.25">
      <c r="F1199">
        <f>F1198+Dt</f>
        <v>118.29999999999755</v>
      </c>
      <c r="G1199">
        <f t="shared" si="162"/>
        <v>6376272.9285202725</v>
      </c>
      <c r="H1199">
        <f t="shared" si="163"/>
        <v>5997760.6908180965</v>
      </c>
      <c r="I1199">
        <f t="shared" si="164"/>
        <v>2164191.1086264355</v>
      </c>
      <c r="J1199">
        <f>-G_*M*m_/(POWER(G1199,2))</f>
        <v>-9.8105469713927302</v>
      </c>
      <c r="K1199">
        <f t="shared" si="165"/>
        <v>-9.2281672444186</v>
      </c>
      <c r="L1199">
        <f t="shared" si="166"/>
        <v>-3.3298290026580455</v>
      </c>
      <c r="M1199">
        <f t="shared" si="167"/>
        <v>-18.812746816281191</v>
      </c>
      <c r="N1199">
        <f t="shared" si="168"/>
        <v>-6.788266142874801</v>
      </c>
      <c r="O1199">
        <f>K1199/m_</f>
        <v>-9.2281672444186</v>
      </c>
      <c r="P1199">
        <f>L1199/m_</f>
        <v>-3.3298290026580455</v>
      </c>
      <c r="Q1199">
        <f>M1199+O1199*Dt/2</f>
        <v>-19.27415517850212</v>
      </c>
      <c r="R1199">
        <f>N1199+P1199*Dt/2</f>
        <v>-6.9547575930077032</v>
      </c>
      <c r="S1199">
        <f>x/r_</f>
        <v>0.94063734081406147</v>
      </c>
      <c r="T1199">
        <f>y/r_</f>
        <v>0.33941330714374052</v>
      </c>
      <c r="U1199">
        <f>S1199+M1199*Dt/2</f>
        <v>1.8873791418627661E-15</v>
      </c>
      <c r="V1199">
        <f>T1199+N1199*Dt/2</f>
        <v>4.4408920985006262E-16</v>
      </c>
      <c r="W1199">
        <f t="shared" si="169"/>
        <v>-1.7417050374736866E-14</v>
      </c>
      <c r="X1199">
        <f t="shared" si="170"/>
        <v>-4.3567580527227224E-15</v>
      </c>
      <c r="Y1199">
        <f>W1199/m_</f>
        <v>-1.7417050374736866E-14</v>
      </c>
      <c r="Z1199">
        <f>X1199/m_</f>
        <v>-4.3567580527227224E-15</v>
      </c>
      <c r="AA1199">
        <f>Q1199*Dt</f>
        <v>-1.9274155178502121</v>
      </c>
      <c r="AB1199">
        <f>R1199*Dt</f>
        <v>-0.69547575930077032</v>
      </c>
      <c r="AC1199">
        <f>Y1199*Dt</f>
        <v>-1.7417050374736867E-15</v>
      </c>
      <c r="AD1199">
        <f>Z1199*Dt</f>
        <v>-4.3567580527227226E-16</v>
      </c>
    </row>
    <row r="1200" spans="6:30" x14ac:dyDescent="0.25">
      <c r="F1200">
        <f>F1199+Dt</f>
        <v>118.39999999999755</v>
      </c>
      <c r="G1200">
        <f t="shared" si="162"/>
        <v>6376270.8794675376</v>
      </c>
      <c r="H1200">
        <f t="shared" si="163"/>
        <v>5997758.7634025784</v>
      </c>
      <c r="I1200">
        <f t="shared" si="164"/>
        <v>2164190.4131506761</v>
      </c>
      <c r="J1200">
        <f>-G_*M*m_/(POWER(G1200,2))</f>
        <v>-9.8105532767494861</v>
      </c>
      <c r="K1200">
        <f t="shared" si="165"/>
        <v>-9.2281731754730227</v>
      </c>
      <c r="L1200">
        <f t="shared" si="166"/>
        <v>-3.3298311427788967</v>
      </c>
      <c r="M1200">
        <f t="shared" si="167"/>
        <v>-18.812746816281191</v>
      </c>
      <c r="N1200">
        <f t="shared" si="168"/>
        <v>-6.788266142874801</v>
      </c>
      <c r="O1200">
        <f>K1200/m_</f>
        <v>-9.2281731754730227</v>
      </c>
      <c r="P1200">
        <f>L1200/m_</f>
        <v>-3.3298311427788967</v>
      </c>
      <c r="Q1200">
        <f>M1200+O1200*Dt/2</f>
        <v>-19.27415547505484</v>
      </c>
      <c r="R1200">
        <f>N1200+P1200*Dt/2</f>
        <v>-6.9547577000137455</v>
      </c>
      <c r="S1200">
        <f>x/r_</f>
        <v>0.94063734081406147</v>
      </c>
      <c r="T1200">
        <f>y/r_</f>
        <v>0.33941330714374052</v>
      </c>
      <c r="U1200">
        <f>S1200+M1200*Dt/2</f>
        <v>1.8873791418627661E-15</v>
      </c>
      <c r="V1200">
        <f>T1200+N1200*Dt/2</f>
        <v>4.4408920985006262E-16</v>
      </c>
      <c r="W1200">
        <f t="shared" si="169"/>
        <v>-1.741706156888527E-14</v>
      </c>
      <c r="X1200">
        <f t="shared" si="170"/>
        <v>-4.3567608528636219E-15</v>
      </c>
      <c r="Y1200">
        <f>W1200/m_</f>
        <v>-1.741706156888527E-14</v>
      </c>
      <c r="Z1200">
        <f>X1200/m_</f>
        <v>-4.3567608528636219E-15</v>
      </c>
      <c r="AA1200">
        <f>Q1200*Dt</f>
        <v>-1.9274155475054842</v>
      </c>
      <c r="AB1200">
        <f>R1200*Dt</f>
        <v>-0.69547577000137462</v>
      </c>
      <c r="AC1200">
        <f>Y1200*Dt</f>
        <v>-1.741706156888527E-15</v>
      </c>
      <c r="AD1200">
        <f>Z1200*Dt</f>
        <v>-4.356760852863622E-16</v>
      </c>
    </row>
    <row r="1201" spans="6:30" x14ac:dyDescent="0.25">
      <c r="F1201">
        <f>F1200+Dt</f>
        <v>118.49999999999754</v>
      </c>
      <c r="G1201">
        <f t="shared" si="162"/>
        <v>6376268.8304147702</v>
      </c>
      <c r="H1201">
        <f t="shared" si="163"/>
        <v>5997756.8359870305</v>
      </c>
      <c r="I1201">
        <f t="shared" si="164"/>
        <v>2164189.7176749059</v>
      </c>
      <c r="J1201">
        <f>-G_*M*m_/(POWER(G1201,2))</f>
        <v>-9.8105595821124219</v>
      </c>
      <c r="K1201">
        <f t="shared" si="165"/>
        <v>-9.2281791065332595</v>
      </c>
      <c r="L1201">
        <f t="shared" si="166"/>
        <v>-3.3298332829018453</v>
      </c>
      <c r="M1201">
        <f t="shared" si="167"/>
        <v>-18.812746816281191</v>
      </c>
      <c r="N1201">
        <f t="shared" si="168"/>
        <v>-6.788266142874801</v>
      </c>
      <c r="O1201">
        <f>K1201/m_</f>
        <v>-9.2281791065332595</v>
      </c>
      <c r="P1201">
        <f>L1201/m_</f>
        <v>-3.3298332829018453</v>
      </c>
      <c r="Q1201">
        <f>M1201+O1201*Dt/2</f>
        <v>-19.274155771607855</v>
      </c>
      <c r="R1201">
        <f>N1201+P1201*Dt/2</f>
        <v>-6.9547578070198934</v>
      </c>
      <c r="S1201">
        <f>x/r_</f>
        <v>0.94063734081406147</v>
      </c>
      <c r="T1201">
        <f>y/r_</f>
        <v>0.33941330714374052</v>
      </c>
      <c r="U1201">
        <f>S1201+M1201*Dt/2</f>
        <v>1.8873791418627661E-15</v>
      </c>
      <c r="V1201">
        <f>T1201+N1201*Dt/2</f>
        <v>4.4408920985006262E-16</v>
      </c>
      <c r="W1201">
        <f t="shared" si="169"/>
        <v>-1.741707276304465E-14</v>
      </c>
      <c r="X1201">
        <f t="shared" si="170"/>
        <v>-4.3567636530072659E-15</v>
      </c>
      <c r="Y1201">
        <f>W1201/m_</f>
        <v>-1.741707276304465E-14</v>
      </c>
      <c r="Z1201">
        <f>X1201/m_</f>
        <v>-4.3567636530072659E-15</v>
      </c>
      <c r="AA1201">
        <f>Q1201*Dt</f>
        <v>-1.9274155771607857</v>
      </c>
      <c r="AB1201">
        <f>R1201*Dt</f>
        <v>-0.69547578070198934</v>
      </c>
      <c r="AC1201">
        <f>Y1201*Dt</f>
        <v>-1.7417072763044651E-15</v>
      </c>
      <c r="AD1201">
        <f>Z1201*Dt</f>
        <v>-4.3567636530072662E-16</v>
      </c>
    </row>
    <row r="1202" spans="6:30" x14ac:dyDescent="0.25">
      <c r="F1202">
        <f>F1201+Dt</f>
        <v>118.59999999999754</v>
      </c>
      <c r="G1202">
        <f t="shared" si="162"/>
        <v>6376266.7813619729</v>
      </c>
      <c r="H1202">
        <f t="shared" si="163"/>
        <v>5997754.9085714538</v>
      </c>
      <c r="I1202">
        <f t="shared" si="164"/>
        <v>2164189.022199125</v>
      </c>
      <c r="J1202">
        <f>-G_*M*m_/(POWER(G1202,2))</f>
        <v>-9.8105658874815269</v>
      </c>
      <c r="K1202">
        <f t="shared" si="165"/>
        <v>-9.2281850375992978</v>
      </c>
      <c r="L1202">
        <f t="shared" si="166"/>
        <v>-3.3298354230268878</v>
      </c>
      <c r="M1202">
        <f t="shared" si="167"/>
        <v>-18.812746816281191</v>
      </c>
      <c r="N1202">
        <f t="shared" si="168"/>
        <v>-6.788266142874801</v>
      </c>
      <c r="O1202">
        <f>K1202/m_</f>
        <v>-9.2281850375992978</v>
      </c>
      <c r="P1202">
        <f>L1202/m_</f>
        <v>-3.3298354230268878</v>
      </c>
      <c r="Q1202">
        <f>M1202+O1202*Dt/2</f>
        <v>-19.274156068161155</v>
      </c>
      <c r="R1202">
        <f>N1202+P1202*Dt/2</f>
        <v>-6.9547579140261453</v>
      </c>
      <c r="S1202">
        <f>x/r_</f>
        <v>0.94063734081406147</v>
      </c>
      <c r="T1202">
        <f>y/r_</f>
        <v>0.33941330714374052</v>
      </c>
      <c r="U1202">
        <f>S1202+M1202*Dt/2</f>
        <v>1.8873791418627661E-15</v>
      </c>
      <c r="V1202">
        <f>T1202+N1202*Dt/2</f>
        <v>4.4408920985006262E-16</v>
      </c>
      <c r="W1202">
        <f t="shared" si="169"/>
        <v>-1.7417083957214981E-14</v>
      </c>
      <c r="X1202">
        <f t="shared" si="170"/>
        <v>-4.3567664531536496E-15</v>
      </c>
      <c r="Y1202">
        <f>W1202/m_</f>
        <v>-1.7417083957214981E-14</v>
      </c>
      <c r="Z1202">
        <f>X1202/m_</f>
        <v>-4.3567664531536496E-15</v>
      </c>
      <c r="AA1202">
        <f>Q1202*Dt</f>
        <v>-1.9274156068161155</v>
      </c>
      <c r="AB1202">
        <f>R1202*Dt</f>
        <v>-0.69547579140261462</v>
      </c>
      <c r="AC1202">
        <f>Y1202*Dt</f>
        <v>-1.7417083957214982E-15</v>
      </c>
      <c r="AD1202">
        <f>Z1202*Dt</f>
        <v>-4.3567664531536497E-16</v>
      </c>
    </row>
    <row r="1203" spans="6:30" x14ac:dyDescent="0.25">
      <c r="F1203">
        <f>F1202+Dt</f>
        <v>118.69999999999753</v>
      </c>
      <c r="G1203">
        <f t="shared" si="162"/>
        <v>6376264.7323091431</v>
      </c>
      <c r="H1203">
        <f t="shared" si="163"/>
        <v>5997752.9811558472</v>
      </c>
      <c r="I1203">
        <f t="shared" si="164"/>
        <v>2164188.3267233334</v>
      </c>
      <c r="J1203">
        <f>-G_*M*m_/(POWER(G1203,2))</f>
        <v>-9.8105721928568101</v>
      </c>
      <c r="K1203">
        <f t="shared" si="165"/>
        <v>-9.2281909686711483</v>
      </c>
      <c r="L1203">
        <f t="shared" si="166"/>
        <v>-3.3298375631540273</v>
      </c>
      <c r="M1203">
        <f t="shared" si="167"/>
        <v>-18.812746816281191</v>
      </c>
      <c r="N1203">
        <f t="shared" si="168"/>
        <v>-6.788266142874801</v>
      </c>
      <c r="O1203">
        <f>K1203/m_</f>
        <v>-9.2281909686711483</v>
      </c>
      <c r="P1203">
        <f>L1203/m_</f>
        <v>-3.3298375631540273</v>
      </c>
      <c r="Q1203">
        <f>M1203+O1203*Dt/2</f>
        <v>-19.274156364714749</v>
      </c>
      <c r="R1203">
        <f>N1203+P1203*Dt/2</f>
        <v>-6.954758021032502</v>
      </c>
      <c r="S1203">
        <f>x/r_</f>
        <v>0.94063734081406147</v>
      </c>
      <c r="T1203">
        <f>y/r_</f>
        <v>0.33941330714374052</v>
      </c>
      <c r="U1203">
        <f>S1203+M1203*Dt/2</f>
        <v>1.8873791418627661E-15</v>
      </c>
      <c r="V1203">
        <f>T1203+N1203*Dt/2</f>
        <v>4.4408920985006262E-16</v>
      </c>
      <c r="W1203">
        <f t="shared" si="169"/>
        <v>-1.7417095151396281E-14</v>
      </c>
      <c r="X1203">
        <f t="shared" si="170"/>
        <v>-4.3567692533027769E-15</v>
      </c>
      <c r="Y1203">
        <f>W1203/m_</f>
        <v>-1.7417095151396281E-14</v>
      </c>
      <c r="Z1203">
        <f>X1203/m_</f>
        <v>-4.3567692533027769E-15</v>
      </c>
      <c r="AA1203">
        <f>Q1203*Dt</f>
        <v>-1.927415636471475</v>
      </c>
      <c r="AB1203">
        <f>R1203*Dt</f>
        <v>-0.69547580210325022</v>
      </c>
      <c r="AC1203">
        <f>Y1203*Dt</f>
        <v>-1.7417095151396281E-15</v>
      </c>
      <c r="AD1203">
        <f>Z1203*Dt</f>
        <v>-4.3567692533027769E-16</v>
      </c>
    </row>
    <row r="1204" spans="6:30" x14ac:dyDescent="0.25">
      <c r="F1204">
        <f>F1203+Dt</f>
        <v>118.79999999999752</v>
      </c>
      <c r="G1204">
        <f t="shared" si="162"/>
        <v>6376262.6832562825</v>
      </c>
      <c r="H1204">
        <f t="shared" si="163"/>
        <v>5997751.0537402108</v>
      </c>
      <c r="I1204">
        <f t="shared" si="164"/>
        <v>2164187.6312475312</v>
      </c>
      <c r="J1204">
        <f>-G_*M*m_/(POWER(G1204,2))</f>
        <v>-9.810578498238268</v>
      </c>
      <c r="K1204">
        <f t="shared" si="165"/>
        <v>-9.2281968997488057</v>
      </c>
      <c r="L1204">
        <f t="shared" si="166"/>
        <v>-3.3298397032832625</v>
      </c>
      <c r="M1204">
        <f t="shared" si="167"/>
        <v>-18.812746816281191</v>
      </c>
      <c r="N1204">
        <f t="shared" si="168"/>
        <v>-6.788266142874801</v>
      </c>
      <c r="O1204">
        <f>K1204/m_</f>
        <v>-9.2281968997488057</v>
      </c>
      <c r="P1204">
        <f>L1204/m_</f>
        <v>-3.3298397032832625</v>
      </c>
      <c r="Q1204">
        <f>M1204+O1204*Dt/2</f>
        <v>-19.274156661268631</v>
      </c>
      <c r="R1204">
        <f>N1204+P1204*Dt/2</f>
        <v>-6.9547581280389643</v>
      </c>
      <c r="S1204">
        <f>x/r_</f>
        <v>0.94063734081406147</v>
      </c>
      <c r="T1204">
        <f>y/r_</f>
        <v>0.33941330714374052</v>
      </c>
      <c r="U1204">
        <f>S1204+M1204*Dt/2</f>
        <v>1.8873791418627661E-15</v>
      </c>
      <c r="V1204">
        <f>T1204+N1204*Dt/2</f>
        <v>4.4408920985006262E-16</v>
      </c>
      <c r="W1204">
        <f t="shared" si="169"/>
        <v>-1.741710634558854E-14</v>
      </c>
      <c r="X1204">
        <f t="shared" si="170"/>
        <v>-4.3567720534546464E-15</v>
      </c>
      <c r="Y1204">
        <f>W1204/m_</f>
        <v>-1.741710634558854E-14</v>
      </c>
      <c r="Z1204">
        <f>X1204/m_</f>
        <v>-4.3567720534546464E-15</v>
      </c>
      <c r="AA1204">
        <f>Q1204*Dt</f>
        <v>-1.9274156661268631</v>
      </c>
      <c r="AB1204">
        <f>R1204*Dt</f>
        <v>-0.69547581280389648</v>
      </c>
      <c r="AC1204">
        <f>Y1204*Dt</f>
        <v>-1.7417106345588541E-15</v>
      </c>
      <c r="AD1204">
        <f>Z1204*Dt</f>
        <v>-4.3567720534546465E-16</v>
      </c>
    </row>
    <row r="1205" spans="6:30" x14ac:dyDescent="0.25">
      <c r="F1205">
        <f>F1204+Dt</f>
        <v>118.89999999999752</v>
      </c>
      <c r="G1205">
        <f t="shared" si="162"/>
        <v>6376260.6342033893</v>
      </c>
      <c r="H1205">
        <f t="shared" si="163"/>
        <v>5997749.1263245447</v>
      </c>
      <c r="I1205">
        <f t="shared" si="164"/>
        <v>2164186.9357717182</v>
      </c>
      <c r="J1205">
        <f>-G_*M*m_/(POWER(G1205,2))</f>
        <v>-9.8105848036259058</v>
      </c>
      <c r="K1205">
        <f t="shared" si="165"/>
        <v>-9.228202830832279</v>
      </c>
      <c r="L1205">
        <f t="shared" si="166"/>
        <v>-3.3298418434145955</v>
      </c>
      <c r="M1205">
        <f t="shared" si="167"/>
        <v>-18.812746816281191</v>
      </c>
      <c r="N1205">
        <f t="shared" si="168"/>
        <v>-6.788266142874801</v>
      </c>
      <c r="O1205">
        <f>K1205/m_</f>
        <v>-9.228202830832279</v>
      </c>
      <c r="P1205">
        <f>L1205/m_</f>
        <v>-3.3298418434145955</v>
      </c>
      <c r="Q1205">
        <f>M1205+O1205*Dt/2</f>
        <v>-19.274156957822804</v>
      </c>
      <c r="R1205">
        <f>N1205+P1205*Dt/2</f>
        <v>-6.9547582350455306</v>
      </c>
      <c r="S1205">
        <f>x/r_</f>
        <v>0.94063734081406147</v>
      </c>
      <c r="T1205">
        <f>y/r_</f>
        <v>0.33941330714374052</v>
      </c>
      <c r="U1205">
        <f>S1205+M1205*Dt/2</f>
        <v>1.8873791418627661E-15</v>
      </c>
      <c r="V1205">
        <f>T1205+N1205*Dt/2</f>
        <v>4.4408920985006262E-16</v>
      </c>
      <c r="W1205">
        <f t="shared" si="169"/>
        <v>-1.7417117539791777E-14</v>
      </c>
      <c r="X1205">
        <f t="shared" si="170"/>
        <v>-4.3567748536092602E-15</v>
      </c>
      <c r="Y1205">
        <f>W1205/m_</f>
        <v>-1.7417117539791777E-14</v>
      </c>
      <c r="Z1205">
        <f>X1205/m_</f>
        <v>-4.3567748536092602E-15</v>
      </c>
      <c r="AA1205">
        <f>Q1205*Dt</f>
        <v>-1.9274156957822806</v>
      </c>
      <c r="AB1205">
        <f>R1205*Dt</f>
        <v>-0.69547582350455306</v>
      </c>
      <c r="AC1205">
        <f>Y1205*Dt</f>
        <v>-1.7417117539791778E-15</v>
      </c>
      <c r="AD1205">
        <f>Z1205*Dt</f>
        <v>-4.3567748536092602E-16</v>
      </c>
    </row>
    <row r="1206" spans="6:30" x14ac:dyDescent="0.25">
      <c r="F1206">
        <f>F1205+Dt</f>
        <v>118.99999999999751</v>
      </c>
      <c r="G1206">
        <f t="shared" si="162"/>
        <v>6376258.5851504654</v>
      </c>
      <c r="H1206">
        <f t="shared" si="163"/>
        <v>5997747.1989088487</v>
      </c>
      <c r="I1206">
        <f t="shared" si="164"/>
        <v>2164186.2402958944</v>
      </c>
      <c r="J1206">
        <f>-G_*M*m_/(POWER(G1206,2))</f>
        <v>-9.8105911090197147</v>
      </c>
      <c r="K1206">
        <f t="shared" si="165"/>
        <v>-9.228208761921552</v>
      </c>
      <c r="L1206">
        <f t="shared" si="166"/>
        <v>-3.3298439835480229</v>
      </c>
      <c r="M1206">
        <f t="shared" si="167"/>
        <v>-18.812746816281191</v>
      </c>
      <c r="N1206">
        <f t="shared" si="168"/>
        <v>-6.788266142874801</v>
      </c>
      <c r="O1206">
        <f>K1206/m_</f>
        <v>-9.228208761921552</v>
      </c>
      <c r="P1206">
        <f>L1206/m_</f>
        <v>-3.3298439835480229</v>
      </c>
      <c r="Q1206">
        <f>M1206+O1206*Dt/2</f>
        <v>-19.274157254377268</v>
      </c>
      <c r="R1206">
        <f>N1206+P1206*Dt/2</f>
        <v>-6.9547583420522026</v>
      </c>
      <c r="S1206">
        <f>x/r_</f>
        <v>0.94063734081406147</v>
      </c>
      <c r="T1206">
        <f>y/r_</f>
        <v>0.33941330714374052</v>
      </c>
      <c r="U1206">
        <f>S1206+M1206*Dt/2</f>
        <v>1.8873791418627661E-15</v>
      </c>
      <c r="V1206">
        <f>T1206+N1206*Dt/2</f>
        <v>4.4408920985006262E-16</v>
      </c>
      <c r="W1206">
        <f t="shared" si="169"/>
        <v>-1.741712873400596E-14</v>
      </c>
      <c r="X1206">
        <f t="shared" si="170"/>
        <v>-4.3567776537666146E-15</v>
      </c>
      <c r="Y1206">
        <f>W1206/m_</f>
        <v>-1.741712873400596E-14</v>
      </c>
      <c r="Z1206">
        <f>X1206/m_</f>
        <v>-4.3567776537666146E-15</v>
      </c>
      <c r="AA1206">
        <f>Q1206*Dt</f>
        <v>-1.9274157254377269</v>
      </c>
      <c r="AB1206">
        <f>R1206*Dt</f>
        <v>-0.6954758342052203</v>
      </c>
      <c r="AC1206">
        <f>Y1206*Dt</f>
        <v>-1.7417128734005961E-15</v>
      </c>
      <c r="AD1206">
        <f>Z1206*Dt</f>
        <v>-4.3567776537666148E-16</v>
      </c>
    </row>
    <row r="1207" spans="6:30" x14ac:dyDescent="0.25">
      <c r="F1207">
        <f>F1206+Dt</f>
        <v>119.09999999999751</v>
      </c>
      <c r="G1207">
        <f t="shared" si="162"/>
        <v>6376256.5360975098</v>
      </c>
      <c r="H1207">
        <f t="shared" si="163"/>
        <v>5997745.2714931229</v>
      </c>
      <c r="I1207">
        <f t="shared" si="164"/>
        <v>2164185.54482006</v>
      </c>
      <c r="J1207">
        <f>-G_*M*m_/(POWER(G1207,2))</f>
        <v>-9.8105974144197017</v>
      </c>
      <c r="K1207">
        <f t="shared" si="165"/>
        <v>-9.2282146930166391</v>
      </c>
      <c r="L1207">
        <f t="shared" si="166"/>
        <v>-3.3298461236835468</v>
      </c>
      <c r="M1207">
        <f t="shared" si="167"/>
        <v>-18.812746816281191</v>
      </c>
      <c r="N1207">
        <f t="shared" si="168"/>
        <v>-6.788266142874801</v>
      </c>
      <c r="O1207">
        <f>K1207/m_</f>
        <v>-9.2282146930166391</v>
      </c>
      <c r="P1207">
        <f>L1207/m_</f>
        <v>-3.3298461236835468</v>
      </c>
      <c r="Q1207">
        <f>M1207+O1207*Dt/2</f>
        <v>-19.274157550932024</v>
      </c>
      <c r="R1207">
        <f>N1207+P1207*Dt/2</f>
        <v>-6.9547584490589784</v>
      </c>
      <c r="S1207">
        <f>x/r_</f>
        <v>0.94063734081406147</v>
      </c>
      <c r="T1207">
        <f>y/r_</f>
        <v>0.33941330714374052</v>
      </c>
      <c r="U1207">
        <f>S1207+M1207*Dt/2</f>
        <v>1.8873791418627661E-15</v>
      </c>
      <c r="V1207">
        <f>T1207+N1207*Dt/2</f>
        <v>4.4408920985006262E-16</v>
      </c>
      <c r="W1207">
        <f t="shared" si="169"/>
        <v>-1.7417139928231114E-14</v>
      </c>
      <c r="X1207">
        <f t="shared" si="170"/>
        <v>-4.3567804539267126E-15</v>
      </c>
      <c r="Y1207">
        <f>W1207/m_</f>
        <v>-1.7417139928231114E-14</v>
      </c>
      <c r="Z1207">
        <f>X1207/m_</f>
        <v>-4.3567804539267126E-15</v>
      </c>
      <c r="AA1207">
        <f>Q1207*Dt</f>
        <v>-1.9274157550932025</v>
      </c>
      <c r="AB1207">
        <f>R1207*Dt</f>
        <v>-0.69547584490589787</v>
      </c>
      <c r="AC1207">
        <f>Y1207*Dt</f>
        <v>-1.7417139928231114E-15</v>
      </c>
      <c r="AD1207">
        <f>Z1207*Dt</f>
        <v>-4.3567804539267126E-16</v>
      </c>
    </row>
    <row r="1208" spans="6:30" x14ac:dyDescent="0.25">
      <c r="F1208">
        <f>F1207+Dt</f>
        <v>119.1999999999975</v>
      </c>
      <c r="G1208">
        <f t="shared" si="162"/>
        <v>6376254.4870445235</v>
      </c>
      <c r="H1208">
        <f t="shared" si="163"/>
        <v>5997743.3440773683</v>
      </c>
      <c r="I1208">
        <f t="shared" si="164"/>
        <v>2164184.8493442149</v>
      </c>
      <c r="J1208">
        <f>-G_*M*m_/(POWER(G1208,2))</f>
        <v>-9.8106037198258598</v>
      </c>
      <c r="K1208">
        <f t="shared" si="165"/>
        <v>-9.2282206241175313</v>
      </c>
      <c r="L1208">
        <f t="shared" si="166"/>
        <v>-3.3298482638211655</v>
      </c>
      <c r="M1208">
        <f t="shared" si="167"/>
        <v>-18.812746816281191</v>
      </c>
      <c r="N1208">
        <f t="shared" si="168"/>
        <v>-6.788266142874801</v>
      </c>
      <c r="O1208">
        <f>K1208/m_</f>
        <v>-9.2282206241175313</v>
      </c>
      <c r="P1208">
        <f>L1208/m_</f>
        <v>-3.3298482638211655</v>
      </c>
      <c r="Q1208">
        <f>M1208+O1208*Dt/2</f>
        <v>-19.274157847487068</v>
      </c>
      <c r="R1208">
        <f>N1208+P1208*Dt/2</f>
        <v>-6.9547585560658591</v>
      </c>
      <c r="S1208">
        <f>x/r_</f>
        <v>0.94063734081406147</v>
      </c>
      <c r="T1208">
        <f>y/r_</f>
        <v>0.33941330714374052</v>
      </c>
      <c r="U1208">
        <f>S1208+M1208*Dt/2</f>
        <v>1.8873791418627661E-15</v>
      </c>
      <c r="V1208">
        <f>T1208+N1208*Dt/2</f>
        <v>4.4408920985006262E-16</v>
      </c>
      <c r="W1208">
        <f t="shared" si="169"/>
        <v>-1.7417151122467227E-14</v>
      </c>
      <c r="X1208">
        <f t="shared" si="170"/>
        <v>-4.3567832540895511E-15</v>
      </c>
      <c r="Y1208">
        <f>W1208/m_</f>
        <v>-1.7417151122467227E-14</v>
      </c>
      <c r="Z1208">
        <f>X1208/m_</f>
        <v>-4.3567832540895511E-15</v>
      </c>
      <c r="AA1208">
        <f>Q1208*Dt</f>
        <v>-1.9274157847487068</v>
      </c>
      <c r="AB1208">
        <f>R1208*Dt</f>
        <v>-0.69547585560658598</v>
      </c>
      <c r="AC1208">
        <f>Y1208*Dt</f>
        <v>-1.7417151122467227E-15</v>
      </c>
      <c r="AD1208">
        <f>Z1208*Dt</f>
        <v>-4.3567832540895512E-16</v>
      </c>
    </row>
    <row r="1209" spans="6:30" x14ac:dyDescent="0.25">
      <c r="F1209">
        <f>F1208+Dt</f>
        <v>119.2999999999975</v>
      </c>
      <c r="G1209">
        <f t="shared" si="162"/>
        <v>6376252.4379915046</v>
      </c>
      <c r="H1209">
        <f t="shared" si="163"/>
        <v>5997741.4166615838</v>
      </c>
      <c r="I1209">
        <f t="shared" si="164"/>
        <v>2164184.1538683595</v>
      </c>
      <c r="J1209">
        <f>-G_*M*m_/(POWER(G1209,2))</f>
        <v>-9.8106100252381996</v>
      </c>
      <c r="K1209">
        <f t="shared" si="165"/>
        <v>-9.2282265552242393</v>
      </c>
      <c r="L1209">
        <f t="shared" si="166"/>
        <v>-3.3298504039608834</v>
      </c>
      <c r="M1209">
        <f t="shared" si="167"/>
        <v>-18.812746816281191</v>
      </c>
      <c r="N1209">
        <f t="shared" si="168"/>
        <v>-6.788266142874801</v>
      </c>
      <c r="O1209">
        <f>K1209/m_</f>
        <v>-9.2282265552242393</v>
      </c>
      <c r="P1209">
        <f>L1209/m_</f>
        <v>-3.3298504039608834</v>
      </c>
      <c r="Q1209">
        <f>M1209+O1209*Dt/2</f>
        <v>-19.274158144042403</v>
      </c>
      <c r="R1209">
        <f>N1209+P1209*Dt/2</f>
        <v>-6.9547586630728455</v>
      </c>
      <c r="S1209">
        <f>x/r_</f>
        <v>0.94063734081406147</v>
      </c>
      <c r="T1209">
        <f>y/r_</f>
        <v>0.33941330714374052</v>
      </c>
      <c r="U1209">
        <f>S1209+M1209*Dt/2</f>
        <v>1.8873791418627661E-15</v>
      </c>
      <c r="V1209">
        <f>T1209+N1209*Dt/2</f>
        <v>4.4408920985006262E-16</v>
      </c>
      <c r="W1209">
        <f t="shared" si="169"/>
        <v>-1.7417162316714315E-14</v>
      </c>
      <c r="X1209">
        <f t="shared" si="170"/>
        <v>-4.3567860542551349E-15</v>
      </c>
      <c r="Y1209">
        <f>W1209/m_</f>
        <v>-1.7417162316714315E-14</v>
      </c>
      <c r="Z1209">
        <f>X1209/m_</f>
        <v>-4.3567860542551349E-15</v>
      </c>
      <c r="AA1209">
        <f>Q1209*Dt</f>
        <v>-1.9274158144042404</v>
      </c>
      <c r="AB1209">
        <f>R1209*Dt</f>
        <v>-0.69547586630728464</v>
      </c>
      <c r="AC1209">
        <f>Y1209*Dt</f>
        <v>-1.7417162316714315E-15</v>
      </c>
      <c r="AD1209">
        <f>Z1209*Dt</f>
        <v>-4.3567860542551351E-16</v>
      </c>
    </row>
    <row r="1210" spans="6:30" x14ac:dyDescent="0.25">
      <c r="F1210">
        <f>F1209+Dt</f>
        <v>119.39999999999749</v>
      </c>
      <c r="G1210">
        <f t="shared" si="162"/>
        <v>6376250.3889384549</v>
      </c>
      <c r="H1210">
        <f t="shared" si="163"/>
        <v>5997739.4892457696</v>
      </c>
      <c r="I1210">
        <f t="shared" si="164"/>
        <v>2164183.4583924934</v>
      </c>
      <c r="J1210">
        <f>-G_*M*m_/(POWER(G1210,2))</f>
        <v>-9.8106163306567122</v>
      </c>
      <c r="K1210">
        <f t="shared" si="165"/>
        <v>-9.2282324863367506</v>
      </c>
      <c r="L1210">
        <f t="shared" si="166"/>
        <v>-3.3298525441026956</v>
      </c>
      <c r="M1210">
        <f t="shared" si="167"/>
        <v>-18.812746816281191</v>
      </c>
      <c r="N1210">
        <f t="shared" si="168"/>
        <v>-6.788266142874801</v>
      </c>
      <c r="O1210">
        <f>K1210/m_</f>
        <v>-9.2282324863367506</v>
      </c>
      <c r="P1210">
        <f>L1210/m_</f>
        <v>-3.3298525441026956</v>
      </c>
      <c r="Q1210">
        <f>M1210+O1210*Dt/2</f>
        <v>-19.274158440598029</v>
      </c>
      <c r="R1210">
        <f>N1210+P1210*Dt/2</f>
        <v>-6.9547587700799358</v>
      </c>
      <c r="S1210">
        <f>x/r_</f>
        <v>0.94063734081406147</v>
      </c>
      <c r="T1210">
        <f>y/r_</f>
        <v>0.33941330714374052</v>
      </c>
      <c r="U1210">
        <f>S1210+M1210*Dt/2</f>
        <v>1.8873791418627661E-15</v>
      </c>
      <c r="V1210">
        <f>T1210+N1210*Dt/2</f>
        <v>4.4408920985006262E-16</v>
      </c>
      <c r="W1210">
        <f t="shared" si="169"/>
        <v>-1.7417173510972359E-14</v>
      </c>
      <c r="X1210">
        <f t="shared" si="170"/>
        <v>-4.35678885442346E-15</v>
      </c>
      <c r="Y1210">
        <f>W1210/m_</f>
        <v>-1.7417173510972359E-14</v>
      </c>
      <c r="Z1210">
        <f>X1210/m_</f>
        <v>-4.35678885442346E-15</v>
      </c>
      <c r="AA1210">
        <f>Q1210*Dt</f>
        <v>-1.927415844059803</v>
      </c>
      <c r="AB1210">
        <f>R1210*Dt</f>
        <v>-0.69547587700799363</v>
      </c>
      <c r="AC1210">
        <f>Y1210*Dt</f>
        <v>-1.741717351097236E-15</v>
      </c>
      <c r="AD1210">
        <f>Z1210*Dt</f>
        <v>-4.3567888544234603E-16</v>
      </c>
    </row>
    <row r="1211" spans="6:30" x14ac:dyDescent="0.25">
      <c r="F1211">
        <f>F1210+Dt</f>
        <v>119.49999999999748</v>
      </c>
      <c r="G1211">
        <f t="shared" si="162"/>
        <v>6376248.3398853727</v>
      </c>
      <c r="H1211">
        <f t="shared" si="163"/>
        <v>5997737.5618299255</v>
      </c>
      <c r="I1211">
        <f t="shared" si="164"/>
        <v>2164182.7629166166</v>
      </c>
      <c r="J1211">
        <f>-G_*M*m_/(POWER(G1211,2))</f>
        <v>-9.8106226360814048</v>
      </c>
      <c r="K1211">
        <f t="shared" si="165"/>
        <v>-9.2282384174550778</v>
      </c>
      <c r="L1211">
        <f t="shared" si="166"/>
        <v>-3.3298546842466061</v>
      </c>
      <c r="M1211">
        <f t="shared" si="167"/>
        <v>-18.812746816281191</v>
      </c>
      <c r="N1211">
        <f t="shared" si="168"/>
        <v>-6.788266142874801</v>
      </c>
      <c r="O1211">
        <f>K1211/m_</f>
        <v>-9.2282384174550778</v>
      </c>
      <c r="P1211">
        <f>L1211/m_</f>
        <v>-3.3298546842466061</v>
      </c>
      <c r="Q1211">
        <f>M1211+O1211*Dt/2</f>
        <v>-19.274158737153943</v>
      </c>
      <c r="R1211">
        <f>N1211+P1211*Dt/2</f>
        <v>-6.9547588770871309</v>
      </c>
      <c r="S1211">
        <f>x/r_</f>
        <v>0.94063734081406147</v>
      </c>
      <c r="T1211">
        <f>y/r_</f>
        <v>0.33941330714374052</v>
      </c>
      <c r="U1211">
        <f>S1211+M1211*Dt/2</f>
        <v>1.8873791418627661E-15</v>
      </c>
      <c r="V1211">
        <f>T1211+N1211*Dt/2</f>
        <v>4.4408920985006262E-16</v>
      </c>
      <c r="W1211">
        <f t="shared" si="169"/>
        <v>-1.7417184705241377E-14</v>
      </c>
      <c r="X1211">
        <f t="shared" si="170"/>
        <v>-4.3567916545945295E-15</v>
      </c>
      <c r="Y1211">
        <f>W1211/m_</f>
        <v>-1.7417184705241377E-14</v>
      </c>
      <c r="Z1211">
        <f>X1211/m_</f>
        <v>-4.3567916545945295E-15</v>
      </c>
      <c r="AA1211">
        <f>Q1211*Dt</f>
        <v>-1.9274158737153944</v>
      </c>
      <c r="AB1211">
        <f>R1211*Dt</f>
        <v>-0.69547588770871316</v>
      </c>
      <c r="AC1211">
        <f>Y1211*Dt</f>
        <v>-1.7417184705241378E-15</v>
      </c>
      <c r="AD1211">
        <f>Z1211*Dt</f>
        <v>-4.3567916545945297E-16</v>
      </c>
    </row>
    <row r="1212" spans="6:30" x14ac:dyDescent="0.25">
      <c r="F1212">
        <f>F1211+Dt</f>
        <v>119.59999999999748</v>
      </c>
      <c r="G1212">
        <f t="shared" si="162"/>
        <v>6376246.2908322606</v>
      </c>
      <c r="H1212">
        <f t="shared" si="163"/>
        <v>5997735.6344140517</v>
      </c>
      <c r="I1212">
        <f t="shared" si="164"/>
        <v>2164182.0674407291</v>
      </c>
      <c r="J1212">
        <f>-G_*M*m_/(POWER(G1212,2))</f>
        <v>-9.8106289415122649</v>
      </c>
      <c r="K1212">
        <f t="shared" si="165"/>
        <v>-9.2282443485792047</v>
      </c>
      <c r="L1212">
        <f t="shared" si="166"/>
        <v>-3.3298568243926092</v>
      </c>
      <c r="M1212">
        <f t="shared" si="167"/>
        <v>-18.812746816281191</v>
      </c>
      <c r="N1212">
        <f t="shared" si="168"/>
        <v>-6.788266142874801</v>
      </c>
      <c r="O1212">
        <f>K1212/m_</f>
        <v>-9.2282443485792047</v>
      </c>
      <c r="P1212">
        <f>L1212/m_</f>
        <v>-3.3298568243926092</v>
      </c>
      <c r="Q1212">
        <f>M1212+O1212*Dt/2</f>
        <v>-19.274159033710152</v>
      </c>
      <c r="R1212">
        <f>N1212+P1212*Dt/2</f>
        <v>-6.9547589840944317</v>
      </c>
      <c r="S1212">
        <f>x/r_</f>
        <v>0.94063734081406147</v>
      </c>
      <c r="T1212">
        <f>y/r_</f>
        <v>0.33941330714374052</v>
      </c>
      <c r="U1212">
        <f>S1212+M1212*Dt/2</f>
        <v>1.8873791418627661E-15</v>
      </c>
      <c r="V1212">
        <f>T1212+N1212*Dt/2</f>
        <v>4.4408920985006262E-16</v>
      </c>
      <c r="W1212">
        <f t="shared" si="169"/>
        <v>-1.7417195899521341E-14</v>
      </c>
      <c r="X1212">
        <f t="shared" si="170"/>
        <v>-4.3567944547683379E-15</v>
      </c>
      <c r="Y1212">
        <f>W1212/m_</f>
        <v>-1.7417195899521341E-14</v>
      </c>
      <c r="Z1212">
        <f>X1212/m_</f>
        <v>-4.3567944547683379E-15</v>
      </c>
      <c r="AA1212">
        <f>Q1212*Dt</f>
        <v>-1.9274159033710152</v>
      </c>
      <c r="AB1212">
        <f>R1212*Dt</f>
        <v>-0.69547589840944324</v>
      </c>
      <c r="AC1212">
        <f>Y1212*Dt</f>
        <v>-1.7417195899521342E-15</v>
      </c>
      <c r="AD1212">
        <f>Z1212*Dt</f>
        <v>-4.3567944547683379E-16</v>
      </c>
    </row>
    <row r="1213" spans="6:30" x14ac:dyDescent="0.25">
      <c r="F1213">
        <f>F1212+Dt</f>
        <v>119.69999999999747</v>
      </c>
      <c r="G1213">
        <f t="shared" si="162"/>
        <v>6376244.241779116</v>
      </c>
      <c r="H1213">
        <f t="shared" si="163"/>
        <v>5997733.706998148</v>
      </c>
      <c r="I1213">
        <f t="shared" si="164"/>
        <v>2164181.3719648309</v>
      </c>
      <c r="J1213">
        <f>-G_*M*m_/(POWER(G1213,2))</f>
        <v>-9.8106352469493068</v>
      </c>
      <c r="K1213">
        <f t="shared" si="165"/>
        <v>-9.2282502797091457</v>
      </c>
      <c r="L1213">
        <f t="shared" si="166"/>
        <v>-3.3298589645407111</v>
      </c>
      <c r="M1213">
        <f t="shared" si="167"/>
        <v>-18.812746816281191</v>
      </c>
      <c r="N1213">
        <f t="shared" si="168"/>
        <v>-6.788266142874801</v>
      </c>
      <c r="O1213">
        <f>K1213/m_</f>
        <v>-9.2282502797091457</v>
      </c>
      <c r="P1213">
        <f>L1213/m_</f>
        <v>-3.3298589645407111</v>
      </c>
      <c r="Q1213">
        <f>M1213+O1213*Dt/2</f>
        <v>-19.274159330266649</v>
      </c>
      <c r="R1213">
        <f>N1213+P1213*Dt/2</f>
        <v>-6.9547590911018364</v>
      </c>
      <c r="S1213">
        <f>x/r_</f>
        <v>0.94063734081406147</v>
      </c>
      <c r="T1213">
        <f>y/r_</f>
        <v>0.33941330714374052</v>
      </c>
      <c r="U1213">
        <f>S1213+M1213*Dt/2</f>
        <v>1.8873791418627661E-15</v>
      </c>
      <c r="V1213">
        <f>T1213+N1213*Dt/2</f>
        <v>4.4408920985006262E-16</v>
      </c>
      <c r="W1213">
        <f t="shared" si="169"/>
        <v>-1.741720709381228E-14</v>
      </c>
      <c r="X1213">
        <f t="shared" si="170"/>
        <v>-4.3567972549448916E-15</v>
      </c>
      <c r="Y1213">
        <f>W1213/m_</f>
        <v>-1.741720709381228E-14</v>
      </c>
      <c r="Z1213">
        <f>X1213/m_</f>
        <v>-4.3567972549448916E-15</v>
      </c>
      <c r="AA1213">
        <f>Q1213*Dt</f>
        <v>-1.9274159330266649</v>
      </c>
      <c r="AB1213">
        <f>R1213*Dt</f>
        <v>-0.69547590911018364</v>
      </c>
      <c r="AC1213">
        <f>Y1213*Dt</f>
        <v>-1.7417207093812281E-15</v>
      </c>
      <c r="AD1213">
        <f>Z1213*Dt</f>
        <v>-4.3567972549448919E-16</v>
      </c>
    </row>
    <row r="1214" spans="6:30" x14ac:dyDescent="0.25">
      <c r="F1214">
        <f>F1213+Dt</f>
        <v>119.79999999999747</v>
      </c>
      <c r="G1214">
        <f t="shared" si="162"/>
        <v>6376242.1927259387</v>
      </c>
      <c r="H1214">
        <f t="shared" si="163"/>
        <v>5997731.7795822145</v>
      </c>
      <c r="I1214">
        <f t="shared" si="164"/>
        <v>2164180.676488922</v>
      </c>
      <c r="J1214">
        <f>-G_*M*m_/(POWER(G1214,2))</f>
        <v>-9.8106415523925286</v>
      </c>
      <c r="K1214">
        <f t="shared" si="165"/>
        <v>-9.2282562108449024</v>
      </c>
      <c r="L1214">
        <f t="shared" si="166"/>
        <v>-3.3298611046909108</v>
      </c>
      <c r="M1214">
        <f t="shared" si="167"/>
        <v>-18.812746816281191</v>
      </c>
      <c r="N1214">
        <f t="shared" si="168"/>
        <v>-6.788266142874801</v>
      </c>
      <c r="O1214">
        <f>K1214/m_</f>
        <v>-9.2282562108449024</v>
      </c>
      <c r="P1214">
        <f>L1214/m_</f>
        <v>-3.3298611046909108</v>
      </c>
      <c r="Q1214">
        <f>M1214+O1214*Dt/2</f>
        <v>-19.274159626823437</v>
      </c>
      <c r="R1214">
        <f>N1214+P1214*Dt/2</f>
        <v>-6.9547591981093468</v>
      </c>
      <c r="S1214">
        <f>x/r_</f>
        <v>0.94063734081406147</v>
      </c>
      <c r="T1214">
        <f>y/r_</f>
        <v>0.33941330714374052</v>
      </c>
      <c r="U1214">
        <f>S1214+M1214*Dt/2</f>
        <v>1.8873791418627661E-15</v>
      </c>
      <c r="V1214">
        <f>T1214+N1214*Dt/2</f>
        <v>4.4408920985006262E-16</v>
      </c>
      <c r="W1214">
        <f t="shared" si="169"/>
        <v>-1.7417218288114194E-14</v>
      </c>
      <c r="X1214">
        <f t="shared" si="170"/>
        <v>-4.3568000551241897E-15</v>
      </c>
      <c r="Y1214">
        <f>W1214/m_</f>
        <v>-1.7417218288114194E-14</v>
      </c>
      <c r="Z1214">
        <f>X1214/m_</f>
        <v>-4.3568000551241897E-15</v>
      </c>
      <c r="AA1214">
        <f>Q1214*Dt</f>
        <v>-1.9274159626823437</v>
      </c>
      <c r="AB1214">
        <f>R1214*Dt</f>
        <v>-0.69547591981093471</v>
      </c>
      <c r="AC1214">
        <f>Y1214*Dt</f>
        <v>-1.7417218288114194E-15</v>
      </c>
      <c r="AD1214">
        <f>Z1214*Dt</f>
        <v>-4.3568000551241901E-16</v>
      </c>
    </row>
    <row r="1215" spans="6:30" x14ac:dyDescent="0.25">
      <c r="F1215">
        <f>F1214+Dt</f>
        <v>119.89999999999746</v>
      </c>
      <c r="G1215">
        <f t="shared" si="162"/>
        <v>6376240.1436727308</v>
      </c>
      <c r="H1215">
        <f t="shared" si="163"/>
        <v>5997729.8521662522</v>
      </c>
      <c r="I1215">
        <f t="shared" si="164"/>
        <v>2164179.9810130023</v>
      </c>
      <c r="J1215">
        <f>-G_*M*m_/(POWER(G1215,2))</f>
        <v>-9.8106478578419214</v>
      </c>
      <c r="K1215">
        <f t="shared" si="165"/>
        <v>-9.2282621419864626</v>
      </c>
      <c r="L1215">
        <f t="shared" si="166"/>
        <v>-3.3298632448432044</v>
      </c>
      <c r="M1215">
        <f t="shared" si="167"/>
        <v>-18.812746816281191</v>
      </c>
      <c r="N1215">
        <f t="shared" si="168"/>
        <v>-6.788266142874801</v>
      </c>
      <c r="O1215">
        <f>K1215/m_</f>
        <v>-9.2282621419864626</v>
      </c>
      <c r="P1215">
        <f>L1215/m_</f>
        <v>-3.3298632448432044</v>
      </c>
      <c r="Q1215">
        <f>M1215+O1215*Dt/2</f>
        <v>-19.274159923380513</v>
      </c>
      <c r="R1215">
        <f>N1215+P1215*Dt/2</f>
        <v>-6.9547593051169612</v>
      </c>
      <c r="S1215">
        <f>x/r_</f>
        <v>0.94063734081406147</v>
      </c>
      <c r="T1215">
        <f>y/r_</f>
        <v>0.33941330714374052</v>
      </c>
      <c r="U1215">
        <f>S1215+M1215*Dt/2</f>
        <v>1.8873791418627661E-15</v>
      </c>
      <c r="V1215">
        <f>T1215+N1215*Dt/2</f>
        <v>4.4408920985006262E-16</v>
      </c>
      <c r="W1215">
        <f t="shared" si="169"/>
        <v>-1.7417229482427063E-14</v>
      </c>
      <c r="X1215">
        <f t="shared" si="170"/>
        <v>-4.3568028553062283E-15</v>
      </c>
      <c r="Y1215">
        <f>W1215/m_</f>
        <v>-1.7417229482427063E-14</v>
      </c>
      <c r="Z1215">
        <f>X1215/m_</f>
        <v>-4.3568028553062283E-15</v>
      </c>
      <c r="AA1215">
        <f>Q1215*Dt</f>
        <v>-1.9274159923380514</v>
      </c>
      <c r="AB1215">
        <f>R1215*Dt</f>
        <v>-0.69547593051169621</v>
      </c>
      <c r="AC1215">
        <f>Y1215*Dt</f>
        <v>-1.7417229482427063E-15</v>
      </c>
      <c r="AD1215">
        <f>Z1215*Dt</f>
        <v>-4.3568028553062286E-16</v>
      </c>
    </row>
    <row r="1216" spans="6:30" x14ac:dyDescent="0.25">
      <c r="F1216">
        <f>F1215+Dt</f>
        <v>119.99999999999746</v>
      </c>
      <c r="G1216">
        <f t="shared" si="162"/>
        <v>6376238.0946194921</v>
      </c>
      <c r="H1216">
        <f t="shared" si="163"/>
        <v>5997727.9247502601</v>
      </c>
      <c r="I1216">
        <f t="shared" si="164"/>
        <v>2164179.285537072</v>
      </c>
      <c r="J1216">
        <f>-G_*M*m_/(POWER(G1216,2))</f>
        <v>-9.8106541632974889</v>
      </c>
      <c r="K1216">
        <f t="shared" si="165"/>
        <v>-9.2282680731338314</v>
      </c>
      <c r="L1216">
        <f t="shared" si="166"/>
        <v>-3.3298653849975941</v>
      </c>
      <c r="M1216">
        <f t="shared" si="167"/>
        <v>-18.812746816281191</v>
      </c>
      <c r="N1216">
        <f t="shared" si="168"/>
        <v>-6.788266142874801</v>
      </c>
      <c r="O1216">
        <f>K1216/m_</f>
        <v>-9.2282680731338314</v>
      </c>
      <c r="P1216">
        <f>L1216/m_</f>
        <v>-3.3298653849975941</v>
      </c>
      <c r="Q1216">
        <f>M1216+O1216*Dt/2</f>
        <v>-19.274160219937883</v>
      </c>
      <c r="R1216">
        <f>N1216+P1216*Dt/2</f>
        <v>-6.9547594121246803</v>
      </c>
      <c r="S1216">
        <f>x/r_</f>
        <v>0.94063734081406147</v>
      </c>
      <c r="T1216">
        <f>y/r_</f>
        <v>0.33941330714374052</v>
      </c>
      <c r="U1216">
        <f>S1216+M1216*Dt/2</f>
        <v>1.8873791418627661E-15</v>
      </c>
      <c r="V1216">
        <f>T1216+N1216*Dt/2</f>
        <v>4.4408920985006262E-16</v>
      </c>
      <c r="W1216">
        <f t="shared" si="169"/>
        <v>-1.7417240676750891E-14</v>
      </c>
      <c r="X1216">
        <f t="shared" si="170"/>
        <v>-4.356805655491009E-15</v>
      </c>
      <c r="Y1216">
        <f>W1216/m_</f>
        <v>-1.7417240676750891E-14</v>
      </c>
      <c r="Z1216">
        <f>X1216/m_</f>
        <v>-4.356805655491009E-15</v>
      </c>
      <c r="AA1216">
        <f>Q1216*Dt</f>
        <v>-1.9274160219937884</v>
      </c>
      <c r="AB1216">
        <f>R1216*Dt</f>
        <v>-0.69547594121246803</v>
      </c>
      <c r="AC1216">
        <f>Y1216*Dt</f>
        <v>-1.7417240676750891E-15</v>
      </c>
      <c r="AD1216">
        <f>Z1216*Dt</f>
        <v>-4.3568056554910094E-16</v>
      </c>
    </row>
    <row r="1217" spans="6:30" x14ac:dyDescent="0.25">
      <c r="F1217">
        <f>F1216+Dt</f>
        <v>120.09999999999745</v>
      </c>
      <c r="G1217">
        <f t="shared" si="162"/>
        <v>6376236.0455662217</v>
      </c>
      <c r="H1217">
        <f t="shared" si="163"/>
        <v>5997725.9973342381</v>
      </c>
      <c r="I1217">
        <f t="shared" si="164"/>
        <v>2164178.5900611309</v>
      </c>
      <c r="J1217">
        <f>-G_*M*m_/(POWER(G1217,2))</f>
        <v>-9.8106604687592345</v>
      </c>
      <c r="K1217">
        <f t="shared" si="165"/>
        <v>-9.2282740042870088</v>
      </c>
      <c r="L1217">
        <f t="shared" si="166"/>
        <v>-3.3298675251540804</v>
      </c>
      <c r="M1217">
        <f t="shared" si="167"/>
        <v>-18.812746816281191</v>
      </c>
      <c r="N1217">
        <f t="shared" si="168"/>
        <v>-6.788266142874801</v>
      </c>
      <c r="O1217">
        <f>K1217/m_</f>
        <v>-9.2282740042870088</v>
      </c>
      <c r="P1217">
        <f>L1217/m_</f>
        <v>-3.3298675251540804</v>
      </c>
      <c r="Q1217">
        <f>M1217+O1217*Dt/2</f>
        <v>-19.274160516495542</v>
      </c>
      <c r="R1217">
        <f>N1217+P1217*Dt/2</f>
        <v>-6.9547595191325051</v>
      </c>
      <c r="S1217">
        <f>x/r_</f>
        <v>0.94063734081406147</v>
      </c>
      <c r="T1217">
        <f>y/r_</f>
        <v>0.33941330714374052</v>
      </c>
      <c r="U1217">
        <f>S1217+M1217*Dt/2</f>
        <v>1.8873791418627661E-15</v>
      </c>
      <c r="V1217">
        <f>T1217+N1217*Dt/2</f>
        <v>4.4408920985006262E-16</v>
      </c>
      <c r="W1217">
        <f t="shared" si="169"/>
        <v>-1.7417251871085688E-14</v>
      </c>
      <c r="X1217">
        <f t="shared" si="170"/>
        <v>-4.3568084556785334E-15</v>
      </c>
      <c r="Y1217">
        <f>W1217/m_</f>
        <v>-1.7417251871085688E-14</v>
      </c>
      <c r="Z1217">
        <f>X1217/m_</f>
        <v>-4.3568084556785334E-15</v>
      </c>
      <c r="AA1217">
        <f>Q1217*Dt</f>
        <v>-1.9274160516495542</v>
      </c>
      <c r="AB1217">
        <f>R1217*Dt</f>
        <v>-0.69547595191325051</v>
      </c>
      <c r="AC1217">
        <f>Y1217*Dt</f>
        <v>-1.7417251871085689E-15</v>
      </c>
      <c r="AD1217">
        <f>Z1217*Dt</f>
        <v>-4.3568084556785335E-16</v>
      </c>
    </row>
    <row r="1218" spans="6:30" x14ac:dyDescent="0.25">
      <c r="F1218">
        <f>F1217+Dt</f>
        <v>120.19999999999744</v>
      </c>
      <c r="G1218">
        <f t="shared" si="162"/>
        <v>6376233.9965129197</v>
      </c>
      <c r="H1218">
        <f t="shared" si="163"/>
        <v>5997724.0699181864</v>
      </c>
      <c r="I1218">
        <f t="shared" si="164"/>
        <v>2164177.8945851792</v>
      </c>
      <c r="J1218">
        <f>-G_*M*m_/(POWER(G1218,2))</f>
        <v>-9.8106667742271547</v>
      </c>
      <c r="K1218">
        <f t="shared" si="165"/>
        <v>-9.2282799354459968</v>
      </c>
      <c r="L1218">
        <f t="shared" si="166"/>
        <v>-3.3298696653126623</v>
      </c>
      <c r="M1218">
        <f t="shared" si="167"/>
        <v>-18.812746816281191</v>
      </c>
      <c r="N1218">
        <f t="shared" si="168"/>
        <v>-6.788266142874801</v>
      </c>
      <c r="O1218">
        <f>K1218/m_</f>
        <v>-9.2282799354459968</v>
      </c>
      <c r="P1218">
        <f>L1218/m_</f>
        <v>-3.3298696653126623</v>
      </c>
      <c r="Q1218">
        <f>M1218+O1218*Dt/2</f>
        <v>-19.274160813053491</v>
      </c>
      <c r="R1218">
        <f>N1218+P1218*Dt/2</f>
        <v>-6.9547596261404339</v>
      </c>
      <c r="S1218">
        <f>x/r_</f>
        <v>0.94063734081406147</v>
      </c>
      <c r="T1218">
        <f>y/r_</f>
        <v>0.33941330714374052</v>
      </c>
      <c r="U1218">
        <f>S1218+M1218*Dt/2</f>
        <v>1.8873791418627661E-15</v>
      </c>
      <c r="V1218">
        <f>T1218+N1218*Dt/2</f>
        <v>4.4408920985006262E-16</v>
      </c>
      <c r="W1218">
        <f t="shared" si="169"/>
        <v>-1.7417263065431447E-14</v>
      </c>
      <c r="X1218">
        <f t="shared" si="170"/>
        <v>-4.3568112558687998E-15</v>
      </c>
      <c r="Y1218">
        <f>W1218/m_</f>
        <v>-1.7417263065431447E-14</v>
      </c>
      <c r="Z1218">
        <f>X1218/m_</f>
        <v>-4.3568112558687998E-15</v>
      </c>
      <c r="AA1218">
        <f>Q1218*Dt</f>
        <v>-1.9274160813053491</v>
      </c>
      <c r="AB1218">
        <f>R1218*Dt</f>
        <v>-0.69547596261404343</v>
      </c>
      <c r="AC1218">
        <f>Y1218*Dt</f>
        <v>-1.7417263065431447E-15</v>
      </c>
      <c r="AD1218">
        <f>Z1218*Dt</f>
        <v>-4.3568112558687998E-16</v>
      </c>
    </row>
    <row r="1219" spans="6:30" x14ac:dyDescent="0.25">
      <c r="F1219">
        <f>F1218+Dt</f>
        <v>120.29999999999744</v>
      </c>
      <c r="G1219">
        <f t="shared" si="162"/>
        <v>6376231.947459585</v>
      </c>
      <c r="H1219">
        <f t="shared" si="163"/>
        <v>5997722.1425021049</v>
      </c>
      <c r="I1219">
        <f t="shared" si="164"/>
        <v>2164177.1991092167</v>
      </c>
      <c r="J1219">
        <f>-G_*M*m_/(POWER(G1219,2))</f>
        <v>-9.8106730797012549</v>
      </c>
      <c r="K1219">
        <f t="shared" si="165"/>
        <v>-9.228285866610797</v>
      </c>
      <c r="L1219">
        <f t="shared" si="166"/>
        <v>-3.3298718054733429</v>
      </c>
      <c r="M1219">
        <f t="shared" si="167"/>
        <v>-18.812746816281191</v>
      </c>
      <c r="N1219">
        <f t="shared" si="168"/>
        <v>-6.788266142874801</v>
      </c>
      <c r="O1219">
        <f>K1219/m_</f>
        <v>-9.228285866610797</v>
      </c>
      <c r="P1219">
        <f>L1219/m_</f>
        <v>-3.3298718054733429</v>
      </c>
      <c r="Q1219">
        <f>M1219+O1219*Dt/2</f>
        <v>-19.274161109611732</v>
      </c>
      <c r="R1219">
        <f>N1219+P1219*Dt/2</f>
        <v>-6.9547597331484683</v>
      </c>
      <c r="S1219">
        <f>x/r_</f>
        <v>0.94063734081406147</v>
      </c>
      <c r="T1219">
        <f>y/r_</f>
        <v>0.33941330714374052</v>
      </c>
      <c r="U1219">
        <f>S1219+M1219*Dt/2</f>
        <v>1.8873791418627661E-15</v>
      </c>
      <c r="V1219">
        <f>T1219+N1219*Dt/2</f>
        <v>4.4408920985006262E-16</v>
      </c>
      <c r="W1219">
        <f t="shared" si="169"/>
        <v>-1.741727425978818E-14</v>
      </c>
      <c r="X1219">
        <f t="shared" si="170"/>
        <v>-4.3568140560618107E-15</v>
      </c>
      <c r="Y1219">
        <f>W1219/m_</f>
        <v>-1.741727425978818E-14</v>
      </c>
      <c r="Z1219">
        <f>X1219/m_</f>
        <v>-4.3568140560618107E-15</v>
      </c>
      <c r="AA1219">
        <f>Q1219*Dt</f>
        <v>-1.9274161109611734</v>
      </c>
      <c r="AB1219">
        <f>R1219*Dt</f>
        <v>-0.6954759733148469</v>
      </c>
      <c r="AC1219">
        <f>Y1219*Dt</f>
        <v>-1.7417274259788181E-15</v>
      </c>
      <c r="AD1219">
        <f>Z1219*Dt</f>
        <v>-4.3568140560618109E-16</v>
      </c>
    </row>
    <row r="1220" spans="6:30" x14ac:dyDescent="0.25">
      <c r="F1220">
        <f>F1219+Dt</f>
        <v>120.39999999999743</v>
      </c>
      <c r="G1220">
        <f t="shared" si="162"/>
        <v>6376229.8984062197</v>
      </c>
      <c r="H1220">
        <f t="shared" si="163"/>
        <v>5997720.2150859935</v>
      </c>
      <c r="I1220">
        <f t="shared" si="164"/>
        <v>2164176.5036332435</v>
      </c>
      <c r="J1220">
        <f>-G_*M*m_/(POWER(G1220,2))</f>
        <v>-9.8106793851815262</v>
      </c>
      <c r="K1220">
        <f t="shared" si="165"/>
        <v>-9.2282917977814041</v>
      </c>
      <c r="L1220">
        <f t="shared" si="166"/>
        <v>-3.329873945636117</v>
      </c>
      <c r="M1220">
        <f t="shared" si="167"/>
        <v>-18.812746816281191</v>
      </c>
      <c r="N1220">
        <f t="shared" si="168"/>
        <v>-6.788266142874801</v>
      </c>
      <c r="O1220">
        <f>K1220/m_</f>
        <v>-9.2282917977814041</v>
      </c>
      <c r="P1220">
        <f>L1220/m_</f>
        <v>-3.329873945636117</v>
      </c>
      <c r="Q1220">
        <f>M1220+O1220*Dt/2</f>
        <v>-19.274161406170261</v>
      </c>
      <c r="R1220">
        <f>N1220+P1220*Dt/2</f>
        <v>-6.9547598401566066</v>
      </c>
      <c r="S1220">
        <f>x/r_</f>
        <v>0.94063734081406147</v>
      </c>
      <c r="T1220">
        <f>y/r_</f>
        <v>0.33941330714374052</v>
      </c>
      <c r="U1220">
        <f>S1220+M1220*Dt/2</f>
        <v>1.8873791418627661E-15</v>
      </c>
      <c r="V1220">
        <f>T1220+N1220*Dt/2</f>
        <v>4.4408920985006262E-16</v>
      </c>
      <c r="W1220">
        <f t="shared" si="169"/>
        <v>-1.7417285454155869E-14</v>
      </c>
      <c r="X1220">
        <f t="shared" si="170"/>
        <v>-4.3568168562575621E-15</v>
      </c>
      <c r="Y1220">
        <f>W1220/m_</f>
        <v>-1.7417285454155869E-14</v>
      </c>
      <c r="Z1220">
        <f>X1220/m_</f>
        <v>-4.3568168562575621E-15</v>
      </c>
      <c r="AA1220">
        <f>Q1220*Dt</f>
        <v>-1.9274161406170263</v>
      </c>
      <c r="AB1220">
        <f>R1220*Dt</f>
        <v>-0.69547598401566069</v>
      </c>
      <c r="AC1220">
        <f>Y1220*Dt</f>
        <v>-1.741728545415587E-15</v>
      </c>
      <c r="AD1220">
        <f>Z1220*Dt</f>
        <v>-4.3568168562575623E-16</v>
      </c>
    </row>
    <row r="1221" spans="6:30" x14ac:dyDescent="0.25">
      <c r="F1221">
        <f>F1220+Dt</f>
        <v>120.49999999999743</v>
      </c>
      <c r="G1221">
        <f t="shared" si="162"/>
        <v>6376227.8493528226</v>
      </c>
      <c r="H1221">
        <f t="shared" si="163"/>
        <v>5997718.2876698533</v>
      </c>
      <c r="I1221">
        <f t="shared" si="164"/>
        <v>2164175.8081572596</v>
      </c>
      <c r="J1221">
        <f>-G_*M*m_/(POWER(G1221,2))</f>
        <v>-9.8106856906679756</v>
      </c>
      <c r="K1221">
        <f t="shared" si="165"/>
        <v>-9.2282977289578199</v>
      </c>
      <c r="L1221">
        <f t="shared" si="166"/>
        <v>-3.3298760858009882</v>
      </c>
      <c r="M1221">
        <f t="shared" si="167"/>
        <v>-18.812746816281191</v>
      </c>
      <c r="N1221">
        <f t="shared" si="168"/>
        <v>-6.788266142874801</v>
      </c>
      <c r="O1221">
        <f>K1221/m_</f>
        <v>-9.2282977289578199</v>
      </c>
      <c r="P1221">
        <f>L1221/m_</f>
        <v>-3.3298760858009882</v>
      </c>
      <c r="Q1221">
        <f>M1221+O1221*Dt/2</f>
        <v>-19.274161702729081</v>
      </c>
      <c r="R1221">
        <f>N1221+P1221*Dt/2</f>
        <v>-6.9547599471648507</v>
      </c>
      <c r="S1221">
        <f>x/r_</f>
        <v>0.94063734081406147</v>
      </c>
      <c r="T1221">
        <f>y/r_</f>
        <v>0.33941330714374052</v>
      </c>
      <c r="U1221">
        <f>S1221+M1221*Dt/2</f>
        <v>1.8873791418627661E-15</v>
      </c>
      <c r="V1221">
        <f>T1221+N1221*Dt/2</f>
        <v>4.4408920985006262E-16</v>
      </c>
      <c r="W1221">
        <f t="shared" si="169"/>
        <v>-1.7417296648534523E-14</v>
      </c>
      <c r="X1221">
        <f t="shared" si="170"/>
        <v>-4.3568196564560571E-15</v>
      </c>
      <c r="Y1221">
        <f>W1221/m_</f>
        <v>-1.7417296648534523E-14</v>
      </c>
      <c r="Z1221">
        <f>X1221/m_</f>
        <v>-4.3568196564560571E-15</v>
      </c>
      <c r="AA1221">
        <f>Q1221*Dt</f>
        <v>-1.9274161702729082</v>
      </c>
      <c r="AB1221">
        <f>R1221*Dt</f>
        <v>-0.69547599471648514</v>
      </c>
      <c r="AC1221">
        <f>Y1221*Dt</f>
        <v>-1.7417296648534524E-15</v>
      </c>
      <c r="AD1221">
        <f>Z1221*Dt</f>
        <v>-4.3568196564560574E-16</v>
      </c>
    </row>
    <row r="1222" spans="6:30" x14ac:dyDescent="0.25">
      <c r="F1222">
        <f>F1221+Dt</f>
        <v>120.59999999999742</v>
      </c>
      <c r="G1222">
        <f t="shared" si="162"/>
        <v>6376225.8002993949</v>
      </c>
      <c r="H1222">
        <f t="shared" si="163"/>
        <v>5997716.3602536833</v>
      </c>
      <c r="I1222">
        <f t="shared" si="164"/>
        <v>2164175.112681265</v>
      </c>
      <c r="J1222">
        <f>-G_*M*m_/(POWER(G1222,2))</f>
        <v>-9.8106919961605996</v>
      </c>
      <c r="K1222">
        <f t="shared" si="165"/>
        <v>-9.2283036601400461</v>
      </c>
      <c r="L1222">
        <f t="shared" si="166"/>
        <v>-3.3298782259679545</v>
      </c>
      <c r="M1222">
        <f t="shared" si="167"/>
        <v>-18.812746816281191</v>
      </c>
      <c r="N1222">
        <f t="shared" si="168"/>
        <v>-6.788266142874801</v>
      </c>
      <c r="O1222">
        <f>K1222/m_</f>
        <v>-9.2283036601400461</v>
      </c>
      <c r="P1222">
        <f>L1222/m_</f>
        <v>-3.3298782259679545</v>
      </c>
      <c r="Q1222">
        <f>M1222+O1222*Dt/2</f>
        <v>-19.274161999288193</v>
      </c>
      <c r="R1222">
        <f>N1222+P1222*Dt/2</f>
        <v>-6.9547600541731986</v>
      </c>
      <c r="S1222">
        <f>x/r_</f>
        <v>0.94063734081406147</v>
      </c>
      <c r="T1222">
        <f>y/r_</f>
        <v>0.33941330714374052</v>
      </c>
      <c r="U1222">
        <f>S1222+M1222*Dt/2</f>
        <v>1.8873791418627661E-15</v>
      </c>
      <c r="V1222">
        <f>T1222+N1222*Dt/2</f>
        <v>4.4408920985006262E-16</v>
      </c>
      <c r="W1222">
        <f t="shared" si="169"/>
        <v>-1.7417307842924145E-14</v>
      </c>
      <c r="X1222">
        <f t="shared" si="170"/>
        <v>-4.3568224566572942E-15</v>
      </c>
      <c r="Y1222">
        <f>W1222/m_</f>
        <v>-1.7417307842924145E-14</v>
      </c>
      <c r="Z1222">
        <f>X1222/m_</f>
        <v>-4.3568224566572942E-15</v>
      </c>
      <c r="AA1222">
        <f>Q1222*Dt</f>
        <v>-1.9274161999288193</v>
      </c>
      <c r="AB1222">
        <f>R1222*Dt</f>
        <v>-0.69547600541731991</v>
      </c>
      <c r="AC1222">
        <f>Y1222*Dt</f>
        <v>-1.7417307842924145E-15</v>
      </c>
      <c r="AD1222">
        <f>Z1222*Dt</f>
        <v>-4.3568224566572943E-16</v>
      </c>
    </row>
    <row r="1223" spans="6:30" x14ac:dyDescent="0.25">
      <c r="F1223">
        <f>F1222+Dt</f>
        <v>120.69999999999742</v>
      </c>
      <c r="G1223">
        <f t="shared" si="162"/>
        <v>6376223.7512459345</v>
      </c>
      <c r="H1223">
        <f t="shared" si="163"/>
        <v>5997714.4328374835</v>
      </c>
      <c r="I1223">
        <f t="shared" si="164"/>
        <v>2164174.4172052597</v>
      </c>
      <c r="J1223">
        <f>-G_*M*m_/(POWER(G1223,2))</f>
        <v>-9.8106983016594018</v>
      </c>
      <c r="K1223">
        <f t="shared" si="165"/>
        <v>-9.2283095913280828</v>
      </c>
      <c r="L1223">
        <f t="shared" si="166"/>
        <v>-3.3298803661370187</v>
      </c>
      <c r="M1223">
        <f t="shared" si="167"/>
        <v>-18.812746816281191</v>
      </c>
      <c r="N1223">
        <f t="shared" si="168"/>
        <v>-6.788266142874801</v>
      </c>
      <c r="O1223">
        <f>K1223/m_</f>
        <v>-9.2283095913280828</v>
      </c>
      <c r="P1223">
        <f>L1223/m_</f>
        <v>-3.3298803661370187</v>
      </c>
      <c r="Q1223">
        <f>M1223+O1223*Dt/2</f>
        <v>-19.274162295847596</v>
      </c>
      <c r="R1223">
        <f>N1223+P1223*Dt/2</f>
        <v>-6.9547601611816523</v>
      </c>
      <c r="S1223">
        <f>x/r_</f>
        <v>0.94063734081406147</v>
      </c>
      <c r="T1223">
        <f>y/r_</f>
        <v>0.33941330714374052</v>
      </c>
      <c r="U1223">
        <f>S1223+M1223*Dt/2</f>
        <v>1.8873791418627661E-15</v>
      </c>
      <c r="V1223">
        <f>T1223+N1223*Dt/2</f>
        <v>4.4408920985006262E-16</v>
      </c>
      <c r="W1223">
        <f t="shared" si="169"/>
        <v>-1.7417319037324729E-14</v>
      </c>
      <c r="X1223">
        <f t="shared" si="170"/>
        <v>-4.356825256861275E-15</v>
      </c>
      <c r="Y1223">
        <f>W1223/m_</f>
        <v>-1.7417319037324729E-14</v>
      </c>
      <c r="Z1223">
        <f>X1223/m_</f>
        <v>-4.356825256861275E-15</v>
      </c>
      <c r="AA1223">
        <f>Q1223*Dt</f>
        <v>-1.9274162295847597</v>
      </c>
      <c r="AB1223">
        <f>R1223*Dt</f>
        <v>-0.69547601611816523</v>
      </c>
      <c r="AC1223">
        <f>Y1223*Dt</f>
        <v>-1.7417319037324729E-15</v>
      </c>
      <c r="AD1223">
        <f>Z1223*Dt</f>
        <v>-4.356825256861275E-16</v>
      </c>
    </row>
    <row r="1224" spans="6:30" x14ac:dyDescent="0.25">
      <c r="F1224">
        <f>F1223+Dt</f>
        <v>120.79999999999741</v>
      </c>
      <c r="G1224">
        <f t="shared" si="162"/>
        <v>6376221.7021924434</v>
      </c>
      <c r="H1224">
        <f t="shared" si="163"/>
        <v>5997712.5054212539</v>
      </c>
      <c r="I1224">
        <f t="shared" si="164"/>
        <v>2164173.7217292436</v>
      </c>
      <c r="J1224">
        <f>-G_*M*m_/(POWER(G1224,2))</f>
        <v>-9.8107046071643786</v>
      </c>
      <c r="K1224">
        <f t="shared" si="165"/>
        <v>-9.2283155225219264</v>
      </c>
      <c r="L1224">
        <f t="shared" si="166"/>
        <v>-3.3298825063081781</v>
      </c>
      <c r="M1224">
        <f t="shared" si="167"/>
        <v>-18.812746816281191</v>
      </c>
      <c r="N1224">
        <f t="shared" si="168"/>
        <v>-6.788266142874801</v>
      </c>
      <c r="O1224">
        <f>K1224/m_</f>
        <v>-9.2283155225219264</v>
      </c>
      <c r="P1224">
        <f>L1224/m_</f>
        <v>-3.3298825063081781</v>
      </c>
      <c r="Q1224">
        <f>M1224+O1224*Dt/2</f>
        <v>-19.274162592407286</v>
      </c>
      <c r="R1224">
        <f>N1224+P1224*Dt/2</f>
        <v>-6.9547602681902099</v>
      </c>
      <c r="S1224">
        <f>x/r_</f>
        <v>0.94063734081406147</v>
      </c>
      <c r="T1224">
        <f>y/r_</f>
        <v>0.33941330714374052</v>
      </c>
      <c r="U1224">
        <f>S1224+M1224*Dt/2</f>
        <v>1.8873791418627661E-15</v>
      </c>
      <c r="V1224">
        <f>T1224+N1224*Dt/2</f>
        <v>4.4408920985006262E-16</v>
      </c>
      <c r="W1224">
        <f t="shared" si="169"/>
        <v>-1.7417330231736279E-14</v>
      </c>
      <c r="X1224">
        <f t="shared" si="170"/>
        <v>-4.3568280570679979E-15</v>
      </c>
      <c r="Y1224">
        <f>W1224/m_</f>
        <v>-1.7417330231736279E-14</v>
      </c>
      <c r="Z1224">
        <f>X1224/m_</f>
        <v>-4.3568280570679979E-15</v>
      </c>
      <c r="AA1224">
        <f>Q1224*Dt</f>
        <v>-1.9274162592407287</v>
      </c>
      <c r="AB1224">
        <f>R1224*Dt</f>
        <v>-0.69547602681902099</v>
      </c>
      <c r="AC1224">
        <f>Y1224*Dt</f>
        <v>-1.7417330231736279E-15</v>
      </c>
      <c r="AD1224">
        <f>Z1224*Dt</f>
        <v>-4.356828057067998E-16</v>
      </c>
    </row>
    <row r="1225" spans="6:30" x14ac:dyDescent="0.25">
      <c r="F1225">
        <f>F1224+Dt</f>
        <v>120.89999999999741</v>
      </c>
      <c r="G1225">
        <f t="shared" si="162"/>
        <v>6376219.6531389207</v>
      </c>
      <c r="H1225">
        <f t="shared" si="163"/>
        <v>5997710.5780049944</v>
      </c>
      <c r="I1225">
        <f t="shared" si="164"/>
        <v>2164173.0262532169</v>
      </c>
      <c r="J1225">
        <f>-G_*M*m_/(POWER(G1225,2))</f>
        <v>-9.8107109126755301</v>
      </c>
      <c r="K1225">
        <f t="shared" si="165"/>
        <v>-9.2283214537215787</v>
      </c>
      <c r="L1225">
        <f t="shared" si="166"/>
        <v>-3.3298846464814331</v>
      </c>
      <c r="M1225">
        <f t="shared" si="167"/>
        <v>-18.812746816281191</v>
      </c>
      <c r="N1225">
        <f t="shared" si="168"/>
        <v>-6.788266142874801</v>
      </c>
      <c r="O1225">
        <f>K1225/m_</f>
        <v>-9.2283214537215787</v>
      </c>
      <c r="P1225">
        <f>L1225/m_</f>
        <v>-3.3298846464814331</v>
      </c>
      <c r="Q1225">
        <f>M1225+O1225*Dt/2</f>
        <v>-19.274162888967268</v>
      </c>
      <c r="R1225">
        <f>N1225+P1225*Dt/2</f>
        <v>-6.9547603751988731</v>
      </c>
      <c r="S1225">
        <f>x/r_</f>
        <v>0.94063734081406147</v>
      </c>
      <c r="T1225">
        <f>y/r_</f>
        <v>0.33941330714374052</v>
      </c>
      <c r="U1225">
        <f>S1225+M1225*Dt/2</f>
        <v>1.8873791418627661E-15</v>
      </c>
      <c r="V1225">
        <f>T1225+N1225*Dt/2</f>
        <v>4.4408920985006262E-16</v>
      </c>
      <c r="W1225">
        <f t="shared" si="169"/>
        <v>-1.7417341426158787E-14</v>
      </c>
      <c r="X1225">
        <f t="shared" si="170"/>
        <v>-4.3568308572774628E-15</v>
      </c>
      <c r="Y1225">
        <f>W1225/m_</f>
        <v>-1.7417341426158787E-14</v>
      </c>
      <c r="Z1225">
        <f>X1225/m_</f>
        <v>-4.3568308572774628E-15</v>
      </c>
      <c r="AA1225">
        <f>Q1225*Dt</f>
        <v>-1.927416288896727</v>
      </c>
      <c r="AB1225">
        <f>R1225*Dt</f>
        <v>-0.6954760375198874</v>
      </c>
      <c r="AC1225">
        <f>Y1225*Dt</f>
        <v>-1.7417341426158788E-15</v>
      </c>
      <c r="AD1225">
        <f>Z1225*Dt</f>
        <v>-4.3568308572774632E-16</v>
      </c>
    </row>
    <row r="1226" spans="6:30" x14ac:dyDescent="0.25">
      <c r="F1226">
        <f>F1225+Dt</f>
        <v>120.9999999999974</v>
      </c>
      <c r="G1226">
        <f t="shared" si="162"/>
        <v>6376217.6040853653</v>
      </c>
      <c r="H1226">
        <f t="shared" si="163"/>
        <v>5997708.6505887052</v>
      </c>
      <c r="I1226">
        <f t="shared" si="164"/>
        <v>2164172.3307771794</v>
      </c>
      <c r="J1226">
        <f>-G_*M*m_/(POWER(G1226,2))</f>
        <v>-9.8107172181928615</v>
      </c>
      <c r="K1226">
        <f t="shared" si="165"/>
        <v>-9.2283273849270433</v>
      </c>
      <c r="L1226">
        <f t="shared" si="166"/>
        <v>-3.3298867866567865</v>
      </c>
      <c r="M1226">
        <f t="shared" si="167"/>
        <v>-18.812746816281191</v>
      </c>
      <c r="N1226">
        <f t="shared" si="168"/>
        <v>-6.788266142874801</v>
      </c>
      <c r="O1226">
        <f>K1226/m_</f>
        <v>-9.2283273849270433</v>
      </c>
      <c r="P1226">
        <f>L1226/m_</f>
        <v>-3.3298867866567865</v>
      </c>
      <c r="Q1226">
        <f>M1226+O1226*Dt/2</f>
        <v>-19.274163185527541</v>
      </c>
      <c r="R1226">
        <f>N1226+P1226*Dt/2</f>
        <v>-6.9547604822076403</v>
      </c>
      <c r="S1226">
        <f>x/r_</f>
        <v>0.94063734081406147</v>
      </c>
      <c r="T1226">
        <f>y/r_</f>
        <v>0.33941330714374052</v>
      </c>
      <c r="U1226">
        <f>S1226+M1226*Dt/2</f>
        <v>1.8873791418627661E-15</v>
      </c>
      <c r="V1226">
        <f>T1226+N1226*Dt/2</f>
        <v>4.4408920985006262E-16</v>
      </c>
      <c r="W1226">
        <f t="shared" si="169"/>
        <v>-1.7417352620592267E-14</v>
      </c>
      <c r="X1226">
        <f t="shared" si="170"/>
        <v>-4.3568336574896722E-15</v>
      </c>
      <c r="Y1226">
        <f>W1226/m_</f>
        <v>-1.7417352620592267E-14</v>
      </c>
      <c r="Z1226">
        <f>X1226/m_</f>
        <v>-4.3568336574896722E-15</v>
      </c>
      <c r="AA1226">
        <f>Q1226*Dt</f>
        <v>-1.9274163185527542</v>
      </c>
      <c r="AB1226">
        <f>R1226*Dt</f>
        <v>-0.69547604822076403</v>
      </c>
      <c r="AC1226">
        <f>Y1226*Dt</f>
        <v>-1.7417352620592268E-15</v>
      </c>
      <c r="AD1226">
        <f>Z1226*Dt</f>
        <v>-4.3568336574896722E-16</v>
      </c>
    </row>
    <row r="1227" spans="6:30" x14ac:dyDescent="0.25">
      <c r="F1227">
        <f>F1226+Dt</f>
        <v>121.09999999999739</v>
      </c>
      <c r="G1227">
        <f t="shared" si="162"/>
        <v>6376215.5550317792</v>
      </c>
      <c r="H1227">
        <f t="shared" si="163"/>
        <v>5997706.7231723871</v>
      </c>
      <c r="I1227">
        <f t="shared" si="164"/>
        <v>2164171.6353011313</v>
      </c>
      <c r="J1227">
        <f>-G_*M*m_/(POWER(G1227,2))</f>
        <v>-9.8107235237163675</v>
      </c>
      <c r="K1227">
        <f t="shared" si="165"/>
        <v>-9.2283333161383183</v>
      </c>
      <c r="L1227">
        <f t="shared" si="166"/>
        <v>-3.3298889268342351</v>
      </c>
      <c r="M1227">
        <f t="shared" si="167"/>
        <v>-18.812746816281191</v>
      </c>
      <c r="N1227">
        <f t="shared" si="168"/>
        <v>-6.788266142874801</v>
      </c>
      <c r="O1227">
        <f>K1227/m_</f>
        <v>-9.2283333161383183</v>
      </c>
      <c r="P1227">
        <f>L1227/m_</f>
        <v>-3.3298889268342351</v>
      </c>
      <c r="Q1227">
        <f>M1227+O1227*Dt/2</f>
        <v>-19.274163482088106</v>
      </c>
      <c r="R1227">
        <f>N1227+P1227*Dt/2</f>
        <v>-6.9547605892165132</v>
      </c>
      <c r="S1227">
        <f>x/r_</f>
        <v>0.94063734081406147</v>
      </c>
      <c r="T1227">
        <f>y/r_</f>
        <v>0.33941330714374052</v>
      </c>
      <c r="U1227">
        <f>S1227+M1227*Dt/2</f>
        <v>1.8873791418627661E-15</v>
      </c>
      <c r="V1227">
        <f>T1227+N1227*Dt/2</f>
        <v>4.4408920985006262E-16</v>
      </c>
      <c r="W1227">
        <f t="shared" si="169"/>
        <v>-1.7417363815036716E-14</v>
      </c>
      <c r="X1227">
        <f t="shared" si="170"/>
        <v>-4.3568364577046237E-15</v>
      </c>
      <c r="Y1227">
        <f>W1227/m_</f>
        <v>-1.7417363815036716E-14</v>
      </c>
      <c r="Z1227">
        <f>X1227/m_</f>
        <v>-4.3568364577046237E-15</v>
      </c>
      <c r="AA1227">
        <f>Q1227*Dt</f>
        <v>-1.9274163482088107</v>
      </c>
      <c r="AB1227">
        <f>R1227*Dt</f>
        <v>-0.69547605892165132</v>
      </c>
      <c r="AC1227">
        <f>Y1227*Dt</f>
        <v>-1.7417363815036717E-15</v>
      </c>
      <c r="AD1227">
        <f>Z1227*Dt</f>
        <v>-4.356836457704624E-16</v>
      </c>
    </row>
    <row r="1228" spans="6:30" x14ac:dyDescent="0.25">
      <c r="F1228">
        <f>F1227+Dt</f>
        <v>121.19999999999739</v>
      </c>
      <c r="G1228">
        <f t="shared" si="162"/>
        <v>6376213.5059781624</v>
      </c>
      <c r="H1228">
        <f t="shared" si="163"/>
        <v>5997704.7957560392</v>
      </c>
      <c r="I1228">
        <f t="shared" si="164"/>
        <v>2164170.9398250724</v>
      </c>
      <c r="J1228">
        <f>-G_*M*m_/(POWER(G1228,2))</f>
        <v>-9.8107298292460463</v>
      </c>
      <c r="K1228">
        <f t="shared" si="165"/>
        <v>-9.2283392473553985</v>
      </c>
      <c r="L1228">
        <f t="shared" si="166"/>
        <v>-3.3298910670137785</v>
      </c>
      <c r="M1228">
        <f t="shared" si="167"/>
        <v>-18.812746816281191</v>
      </c>
      <c r="N1228">
        <f t="shared" si="168"/>
        <v>-6.788266142874801</v>
      </c>
      <c r="O1228">
        <f>K1228/m_</f>
        <v>-9.2283392473553985</v>
      </c>
      <c r="P1228">
        <f>L1228/m_</f>
        <v>-3.3298910670137785</v>
      </c>
      <c r="Q1228">
        <f>M1228+O1228*Dt/2</f>
        <v>-19.274163778648962</v>
      </c>
      <c r="R1228">
        <f>N1228+P1228*Dt/2</f>
        <v>-6.95476069622549</v>
      </c>
      <c r="S1228">
        <f>x/r_</f>
        <v>0.94063734081406147</v>
      </c>
      <c r="T1228">
        <f>y/r_</f>
        <v>0.33941330714374052</v>
      </c>
      <c r="U1228">
        <f>S1228+M1228*Dt/2</f>
        <v>1.8873791418627661E-15</v>
      </c>
      <c r="V1228">
        <f>T1228+N1228*Dt/2</f>
        <v>4.4408920985006262E-16</v>
      </c>
      <c r="W1228">
        <f t="shared" si="169"/>
        <v>-1.7417375009492116E-14</v>
      </c>
      <c r="X1228">
        <f t="shared" si="170"/>
        <v>-4.3568392579223164E-15</v>
      </c>
      <c r="Y1228">
        <f>W1228/m_</f>
        <v>-1.7417375009492116E-14</v>
      </c>
      <c r="Z1228">
        <f>X1228/m_</f>
        <v>-4.3568392579223164E-15</v>
      </c>
      <c r="AA1228">
        <f>Q1228*Dt</f>
        <v>-1.9274163778648963</v>
      </c>
      <c r="AB1228">
        <f>R1228*Dt</f>
        <v>-0.69547606962254904</v>
      </c>
      <c r="AC1228">
        <f>Y1228*Dt</f>
        <v>-1.7417375009492117E-15</v>
      </c>
      <c r="AD1228">
        <f>Z1228*Dt</f>
        <v>-4.3568392579223165E-16</v>
      </c>
    </row>
    <row r="1229" spans="6:30" x14ac:dyDescent="0.25">
      <c r="F1229">
        <f>F1228+Dt</f>
        <v>121.29999999999738</v>
      </c>
      <c r="G1229">
        <f t="shared" si="162"/>
        <v>6376211.4569245139</v>
      </c>
      <c r="H1229">
        <f t="shared" si="163"/>
        <v>5997702.8683396615</v>
      </c>
      <c r="I1229">
        <f t="shared" si="164"/>
        <v>2164170.2443490028</v>
      </c>
      <c r="J1229">
        <f>-G_*M*m_/(POWER(G1229,2))</f>
        <v>-9.8107361347819015</v>
      </c>
      <c r="K1229">
        <f t="shared" si="165"/>
        <v>-9.2283451785782873</v>
      </c>
      <c r="L1229">
        <f t="shared" si="166"/>
        <v>-3.3298932071954184</v>
      </c>
      <c r="M1229">
        <f t="shared" si="167"/>
        <v>-18.812746816281191</v>
      </c>
      <c r="N1229">
        <f t="shared" si="168"/>
        <v>-6.788266142874801</v>
      </c>
      <c r="O1229">
        <f>K1229/m_</f>
        <v>-9.2283451785782873</v>
      </c>
      <c r="P1229">
        <f>L1229/m_</f>
        <v>-3.3298932071954184</v>
      </c>
      <c r="Q1229">
        <f>M1229+O1229*Dt/2</f>
        <v>-19.274164075210106</v>
      </c>
      <c r="R1229">
        <f>N1229+P1229*Dt/2</f>
        <v>-6.9547608032345716</v>
      </c>
      <c r="S1229">
        <f>x/r_</f>
        <v>0.94063734081406147</v>
      </c>
      <c r="T1229">
        <f>y/r_</f>
        <v>0.33941330714374052</v>
      </c>
      <c r="U1229">
        <f>S1229+M1229*Dt/2</f>
        <v>1.8873791418627661E-15</v>
      </c>
      <c r="V1229">
        <f>T1229+N1229*Dt/2</f>
        <v>4.4408920985006262E-16</v>
      </c>
      <c r="W1229">
        <f t="shared" si="169"/>
        <v>-1.7417386203958482E-14</v>
      </c>
      <c r="X1229">
        <f t="shared" si="170"/>
        <v>-4.3568420581427521E-15</v>
      </c>
      <c r="Y1229">
        <f>W1229/m_</f>
        <v>-1.7417386203958482E-14</v>
      </c>
      <c r="Z1229">
        <f>X1229/m_</f>
        <v>-4.3568420581427521E-15</v>
      </c>
      <c r="AA1229">
        <f>Q1229*Dt</f>
        <v>-1.9274164075210107</v>
      </c>
      <c r="AB1229">
        <f>R1229*Dt</f>
        <v>-0.6954760803234572</v>
      </c>
      <c r="AC1229">
        <f>Y1229*Dt</f>
        <v>-1.7417386203958483E-15</v>
      </c>
      <c r="AD1229">
        <f>Z1229*Dt</f>
        <v>-4.3568420581427524E-16</v>
      </c>
    </row>
    <row r="1230" spans="6:30" x14ac:dyDescent="0.25">
      <c r="F1230">
        <f>F1229+Dt</f>
        <v>121.39999999999738</v>
      </c>
      <c r="G1230">
        <f t="shared" si="162"/>
        <v>6376209.4078708328</v>
      </c>
      <c r="H1230">
        <f t="shared" si="163"/>
        <v>5997700.940923254</v>
      </c>
      <c r="I1230">
        <f t="shared" si="164"/>
        <v>2164169.5488729225</v>
      </c>
      <c r="J1230">
        <f>-G_*M*m_/(POWER(G1230,2))</f>
        <v>-9.8107424403239349</v>
      </c>
      <c r="K1230">
        <f t="shared" si="165"/>
        <v>-9.2283511098069901</v>
      </c>
      <c r="L1230">
        <f t="shared" si="166"/>
        <v>-3.3298953473791553</v>
      </c>
      <c r="M1230">
        <f t="shared" si="167"/>
        <v>-18.812746816281191</v>
      </c>
      <c r="N1230">
        <f t="shared" si="168"/>
        <v>-6.788266142874801</v>
      </c>
      <c r="O1230">
        <f>K1230/m_</f>
        <v>-9.2283511098069901</v>
      </c>
      <c r="P1230">
        <f>L1230/m_</f>
        <v>-3.3298953473791553</v>
      </c>
      <c r="Q1230">
        <f>M1230+O1230*Dt/2</f>
        <v>-19.274164371771541</v>
      </c>
      <c r="R1230">
        <f>N1230+P1230*Dt/2</f>
        <v>-6.9547609102437589</v>
      </c>
      <c r="S1230">
        <f>x/r_</f>
        <v>0.94063734081406147</v>
      </c>
      <c r="T1230">
        <f>y/r_</f>
        <v>0.33941330714374052</v>
      </c>
      <c r="U1230">
        <f>S1230+M1230*Dt/2</f>
        <v>1.8873791418627661E-15</v>
      </c>
      <c r="V1230">
        <f>T1230+N1230*Dt/2</f>
        <v>4.4408920985006262E-16</v>
      </c>
      <c r="W1230">
        <f t="shared" si="169"/>
        <v>-1.7417397398435823E-14</v>
      </c>
      <c r="X1230">
        <f t="shared" si="170"/>
        <v>-4.3568448583659314E-15</v>
      </c>
      <c r="Y1230">
        <f>W1230/m_</f>
        <v>-1.7417397398435823E-14</v>
      </c>
      <c r="Z1230">
        <f>X1230/m_</f>
        <v>-4.3568448583659314E-15</v>
      </c>
      <c r="AA1230">
        <f>Q1230*Dt</f>
        <v>-1.9274164371771541</v>
      </c>
      <c r="AB1230">
        <f>R1230*Dt</f>
        <v>-0.69547609102437591</v>
      </c>
      <c r="AC1230">
        <f>Y1230*Dt</f>
        <v>-1.7417397398435823E-15</v>
      </c>
      <c r="AD1230">
        <f>Z1230*Dt</f>
        <v>-4.3568448583659315E-16</v>
      </c>
    </row>
    <row r="1231" spans="6:30" x14ac:dyDescent="0.25">
      <c r="F1231">
        <f>F1230+Dt</f>
        <v>121.49999999999737</v>
      </c>
      <c r="G1231">
        <f t="shared" si="162"/>
        <v>6376207.3588171201</v>
      </c>
      <c r="H1231">
        <f t="shared" si="163"/>
        <v>5997699.0135068167</v>
      </c>
      <c r="I1231">
        <f t="shared" si="164"/>
        <v>2164168.8533968315</v>
      </c>
      <c r="J1231">
        <f>-G_*M*m_/(POWER(G1231,2))</f>
        <v>-9.8107487458721465</v>
      </c>
      <c r="K1231">
        <f t="shared" si="165"/>
        <v>-9.2283570410415035</v>
      </c>
      <c r="L1231">
        <f t="shared" si="166"/>
        <v>-3.3298974875649896</v>
      </c>
      <c r="M1231">
        <f t="shared" si="167"/>
        <v>-18.812746816281191</v>
      </c>
      <c r="N1231">
        <f t="shared" si="168"/>
        <v>-6.788266142874801</v>
      </c>
      <c r="O1231">
        <f>K1231/m_</f>
        <v>-9.2283570410415035</v>
      </c>
      <c r="P1231">
        <f>L1231/m_</f>
        <v>-3.3298974875649896</v>
      </c>
      <c r="Q1231">
        <f>M1231+O1231*Dt/2</f>
        <v>-19.274164668333267</v>
      </c>
      <c r="R1231">
        <f>N1231+P1231*Dt/2</f>
        <v>-6.9547610172530501</v>
      </c>
      <c r="S1231">
        <f>x/r_</f>
        <v>0.94063734081406147</v>
      </c>
      <c r="T1231">
        <f>y/r_</f>
        <v>0.33941330714374052</v>
      </c>
      <c r="U1231">
        <f>S1231+M1231*Dt/2</f>
        <v>1.8873791418627661E-15</v>
      </c>
      <c r="V1231">
        <f>T1231+N1231*Dt/2</f>
        <v>4.4408920985006262E-16</v>
      </c>
      <c r="W1231">
        <f t="shared" si="169"/>
        <v>-1.7417408592924129E-14</v>
      </c>
      <c r="X1231">
        <f t="shared" si="170"/>
        <v>-4.3568476585918543E-15</v>
      </c>
      <c r="Y1231">
        <f>W1231/m_</f>
        <v>-1.7417408592924129E-14</v>
      </c>
      <c r="Z1231">
        <f>X1231/m_</f>
        <v>-4.3568476585918543E-15</v>
      </c>
      <c r="AA1231">
        <f>Q1231*Dt</f>
        <v>-1.9274164668333267</v>
      </c>
      <c r="AB1231">
        <f>R1231*Dt</f>
        <v>-0.69547610172530505</v>
      </c>
      <c r="AC1231">
        <f>Y1231*Dt</f>
        <v>-1.7417408592924129E-15</v>
      </c>
      <c r="AD1231">
        <f>Z1231*Dt</f>
        <v>-4.3568476585918543E-16</v>
      </c>
    </row>
    <row r="1232" spans="6:30" x14ac:dyDescent="0.25">
      <c r="F1232">
        <f>F1231+Dt</f>
        <v>121.59999999999737</v>
      </c>
      <c r="G1232">
        <f t="shared" si="162"/>
        <v>6376205.3097633766</v>
      </c>
      <c r="H1232">
        <f t="shared" si="163"/>
        <v>5997697.0860903496</v>
      </c>
      <c r="I1232">
        <f t="shared" si="164"/>
        <v>2164168.1579207298</v>
      </c>
      <c r="J1232">
        <f>-G_*M*m_/(POWER(G1232,2))</f>
        <v>-9.8107550514265291</v>
      </c>
      <c r="K1232">
        <f t="shared" si="165"/>
        <v>-9.2283629722818183</v>
      </c>
      <c r="L1232">
        <f t="shared" si="166"/>
        <v>-3.3298996277529178</v>
      </c>
      <c r="M1232">
        <f t="shared" si="167"/>
        <v>-18.812746816281191</v>
      </c>
      <c r="N1232">
        <f t="shared" si="168"/>
        <v>-6.788266142874801</v>
      </c>
      <c r="O1232">
        <f>K1232/m_</f>
        <v>-9.2283629722818183</v>
      </c>
      <c r="P1232">
        <f>L1232/m_</f>
        <v>-3.3298996277529178</v>
      </c>
      <c r="Q1232">
        <f>M1232+O1232*Dt/2</f>
        <v>-19.274164964895281</v>
      </c>
      <c r="R1232">
        <f>N1232+P1232*Dt/2</f>
        <v>-6.954761124262447</v>
      </c>
      <c r="S1232">
        <f>x/r_</f>
        <v>0.94063734081406147</v>
      </c>
      <c r="T1232">
        <f>y/r_</f>
        <v>0.33941330714374052</v>
      </c>
      <c r="U1232">
        <f>S1232+M1232*Dt/2</f>
        <v>1.8873791418627661E-15</v>
      </c>
      <c r="V1232">
        <f>T1232+N1232*Dt/2</f>
        <v>4.4408920985006262E-16</v>
      </c>
      <c r="W1232">
        <f t="shared" si="169"/>
        <v>-1.7417419787423384E-14</v>
      </c>
      <c r="X1232">
        <f t="shared" si="170"/>
        <v>-4.3568504588205178E-15</v>
      </c>
      <c r="Y1232">
        <f>W1232/m_</f>
        <v>-1.7417419787423384E-14</v>
      </c>
      <c r="Z1232">
        <f>X1232/m_</f>
        <v>-4.3568504588205178E-15</v>
      </c>
      <c r="AA1232">
        <f>Q1232*Dt</f>
        <v>-1.9274164964895282</v>
      </c>
      <c r="AB1232">
        <f>R1232*Dt</f>
        <v>-0.69547611242624474</v>
      </c>
      <c r="AC1232">
        <f>Y1232*Dt</f>
        <v>-1.7417419787423384E-15</v>
      </c>
      <c r="AD1232">
        <f>Z1232*Dt</f>
        <v>-4.356850458820518E-16</v>
      </c>
    </row>
    <row r="1233" spans="6:30" x14ac:dyDescent="0.25">
      <c r="F1233">
        <f>F1232+Dt</f>
        <v>121.69999999999736</v>
      </c>
      <c r="G1233">
        <f t="shared" si="162"/>
        <v>6376203.2607096015</v>
      </c>
      <c r="H1233">
        <f t="shared" si="163"/>
        <v>5997695.1586738527</v>
      </c>
      <c r="I1233">
        <f t="shared" si="164"/>
        <v>2164167.4624446174</v>
      </c>
      <c r="J1233">
        <f>-G_*M*m_/(POWER(G1233,2))</f>
        <v>-9.8107613569870917</v>
      </c>
      <c r="K1233">
        <f t="shared" si="165"/>
        <v>-9.228368903527949</v>
      </c>
      <c r="L1233">
        <f t="shared" si="166"/>
        <v>-3.3299017679429439</v>
      </c>
      <c r="M1233">
        <f t="shared" si="167"/>
        <v>-18.812746816281191</v>
      </c>
      <c r="N1233">
        <f t="shared" si="168"/>
        <v>-6.788266142874801</v>
      </c>
      <c r="O1233">
        <f>K1233/m_</f>
        <v>-9.228368903527949</v>
      </c>
      <c r="P1233">
        <f>L1233/m_</f>
        <v>-3.3299017679429439</v>
      </c>
      <c r="Q1233">
        <f>M1233+O1233*Dt/2</f>
        <v>-19.27416526145759</v>
      </c>
      <c r="R1233">
        <f>N1233+P1233*Dt/2</f>
        <v>-6.9547612312719487</v>
      </c>
      <c r="S1233">
        <f>x/r_</f>
        <v>0.94063734081406147</v>
      </c>
      <c r="T1233">
        <f>y/r_</f>
        <v>0.33941330714374052</v>
      </c>
      <c r="U1233">
        <f>S1233+M1233*Dt/2</f>
        <v>1.8873791418627661E-15</v>
      </c>
      <c r="V1233">
        <f>T1233+N1233*Dt/2</f>
        <v>4.4408920985006262E-16</v>
      </c>
      <c r="W1233">
        <f t="shared" si="169"/>
        <v>-1.7417430981933617E-14</v>
      </c>
      <c r="X1233">
        <f t="shared" si="170"/>
        <v>-4.3568532590519257E-15</v>
      </c>
      <c r="Y1233">
        <f>W1233/m_</f>
        <v>-1.7417430981933617E-14</v>
      </c>
      <c r="Z1233">
        <f>X1233/m_</f>
        <v>-4.3568532590519257E-15</v>
      </c>
      <c r="AA1233">
        <f>Q1233*Dt</f>
        <v>-1.927416526145759</v>
      </c>
      <c r="AB1233">
        <f>R1233*Dt</f>
        <v>-0.69547612312719487</v>
      </c>
      <c r="AC1233">
        <f>Y1233*Dt</f>
        <v>-1.7417430981933618E-15</v>
      </c>
      <c r="AD1233">
        <f>Z1233*Dt</f>
        <v>-4.3568532590519259E-16</v>
      </c>
    </row>
    <row r="1234" spans="6:30" x14ac:dyDescent="0.25">
      <c r="F1234">
        <f>F1233+Dt</f>
        <v>121.79999999999735</v>
      </c>
      <c r="G1234">
        <f t="shared" ref="G1234:G1297" si="171">SQRT(POWER(H1234,2)+POWER(I1234,2))</f>
        <v>6376201.2116557946</v>
      </c>
      <c r="H1234">
        <f t="shared" ref="H1234:H1297" si="172">H1233+AA1233</f>
        <v>5997693.2312573269</v>
      </c>
      <c r="I1234">
        <f t="shared" ref="I1234:I1297" si="173">I1233+AB1233</f>
        <v>2164166.7669684943</v>
      </c>
      <c r="J1234">
        <f>-G_*M*m_/(POWER(G1234,2))</f>
        <v>-9.8107676625538307</v>
      </c>
      <c r="K1234">
        <f t="shared" ref="K1234:K1297" si="174">J1234*H1234/G1234</f>
        <v>-9.2283748347798902</v>
      </c>
      <c r="L1234">
        <f t="shared" ref="L1234:L1297" si="175">J1234*I1234/G1234</f>
        <v>-3.3299039081350665</v>
      </c>
      <c r="M1234">
        <f t="shared" ref="M1234:M1297" si="176">M1233+AC1233</f>
        <v>-18.812746816281191</v>
      </c>
      <c r="N1234">
        <f t="shared" ref="N1234:N1297" si="177">N1233+AD1233</f>
        <v>-6.788266142874801</v>
      </c>
      <c r="O1234">
        <f>K1234/m_</f>
        <v>-9.2283748347798902</v>
      </c>
      <c r="P1234">
        <f>L1234/m_</f>
        <v>-3.3299039081350665</v>
      </c>
      <c r="Q1234">
        <f>M1234+O1234*Dt/2</f>
        <v>-19.274165558020186</v>
      </c>
      <c r="R1234">
        <f>N1234+P1234*Dt/2</f>
        <v>-6.9547613382815543</v>
      </c>
      <c r="S1234">
        <f>x/r_</f>
        <v>0.94063734081406147</v>
      </c>
      <c r="T1234">
        <f>y/r_</f>
        <v>0.33941330714374052</v>
      </c>
      <c r="U1234">
        <f>S1234+M1234*Dt/2</f>
        <v>1.8873791418627661E-15</v>
      </c>
      <c r="V1234">
        <f>T1234+N1234*Dt/2</f>
        <v>4.4408920985006262E-16</v>
      </c>
      <c r="W1234">
        <f t="shared" ref="W1234:W1297" si="178">K1234*U1234</f>
        <v>-1.7417442176454815E-14</v>
      </c>
      <c r="X1234">
        <f t="shared" ref="X1234:X1297" si="179">J1234*V1234</f>
        <v>-4.3568560592860764E-15</v>
      </c>
      <c r="Y1234">
        <f>W1234/m_</f>
        <v>-1.7417442176454815E-14</v>
      </c>
      <c r="Z1234">
        <f>X1234/m_</f>
        <v>-4.3568560592860764E-15</v>
      </c>
      <c r="AA1234">
        <f>Q1234*Dt</f>
        <v>-1.9274165558020186</v>
      </c>
      <c r="AB1234">
        <f>R1234*Dt</f>
        <v>-0.69547613382815543</v>
      </c>
      <c r="AC1234">
        <f>Y1234*Dt</f>
        <v>-1.7417442176454815E-15</v>
      </c>
      <c r="AD1234">
        <f>Z1234*Dt</f>
        <v>-4.3568560592860765E-16</v>
      </c>
    </row>
    <row r="1235" spans="6:30" x14ac:dyDescent="0.25">
      <c r="F1235">
        <f>F1234+Dt</f>
        <v>121.89999999999735</v>
      </c>
      <c r="G1235">
        <f t="shared" si="171"/>
        <v>6376199.1626019562</v>
      </c>
      <c r="H1235">
        <f t="shared" si="172"/>
        <v>5997691.3038407713</v>
      </c>
      <c r="I1235">
        <f t="shared" si="173"/>
        <v>2164166.0714923604</v>
      </c>
      <c r="J1235">
        <f>-G_*M*m_/(POWER(G1235,2))</f>
        <v>-9.8107739681267425</v>
      </c>
      <c r="K1235">
        <f t="shared" si="174"/>
        <v>-9.2283807660376365</v>
      </c>
      <c r="L1235">
        <f t="shared" si="175"/>
        <v>-3.3299060483292839</v>
      </c>
      <c r="M1235">
        <f t="shared" si="176"/>
        <v>-18.812746816281191</v>
      </c>
      <c r="N1235">
        <f t="shared" si="177"/>
        <v>-6.788266142874801</v>
      </c>
      <c r="O1235">
        <f>K1235/m_</f>
        <v>-9.2283807660376365</v>
      </c>
      <c r="P1235">
        <f>L1235/m_</f>
        <v>-3.3299060483292839</v>
      </c>
      <c r="Q1235">
        <f>M1235+O1235*Dt/2</f>
        <v>-19.274165854583071</v>
      </c>
      <c r="R1235">
        <f>N1235+P1235*Dt/2</f>
        <v>-6.9547614452912656</v>
      </c>
      <c r="S1235">
        <f>x/r_</f>
        <v>0.94063734081406147</v>
      </c>
      <c r="T1235">
        <f>y/r_</f>
        <v>0.33941330714374052</v>
      </c>
      <c r="U1235">
        <f>S1235+M1235*Dt/2</f>
        <v>1.8873791418627661E-15</v>
      </c>
      <c r="V1235">
        <f>T1235+N1235*Dt/2</f>
        <v>4.4408920985006262E-16</v>
      </c>
      <c r="W1235">
        <f t="shared" si="178"/>
        <v>-1.7417453370986972E-14</v>
      </c>
      <c r="X1235">
        <f t="shared" si="179"/>
        <v>-4.3568588595229685E-15</v>
      </c>
      <c r="Y1235">
        <f>W1235/m_</f>
        <v>-1.7417453370986972E-14</v>
      </c>
      <c r="Z1235">
        <f>X1235/m_</f>
        <v>-4.3568588595229685E-15</v>
      </c>
      <c r="AA1235">
        <f>Q1235*Dt</f>
        <v>-1.9274165854583072</v>
      </c>
      <c r="AB1235">
        <f>R1235*Dt</f>
        <v>-0.69547614452912665</v>
      </c>
      <c r="AC1235">
        <f>Y1235*Dt</f>
        <v>-1.7417453370986972E-15</v>
      </c>
      <c r="AD1235">
        <f>Z1235*Dt</f>
        <v>-4.3568588595229685E-16</v>
      </c>
    </row>
    <row r="1236" spans="6:30" x14ac:dyDescent="0.25">
      <c r="F1236">
        <f>F1235+Dt</f>
        <v>121.99999999999734</v>
      </c>
      <c r="G1236">
        <f t="shared" si="171"/>
        <v>6376197.113548086</v>
      </c>
      <c r="H1236">
        <f t="shared" si="172"/>
        <v>5997689.3764241859</v>
      </c>
      <c r="I1236">
        <f t="shared" si="173"/>
        <v>2164165.3760162159</v>
      </c>
      <c r="J1236">
        <f>-G_*M*m_/(POWER(G1236,2))</f>
        <v>-9.8107802737058343</v>
      </c>
      <c r="K1236">
        <f t="shared" si="174"/>
        <v>-9.2283866973011968</v>
      </c>
      <c r="L1236">
        <f t="shared" si="175"/>
        <v>-3.3299081885255992</v>
      </c>
      <c r="M1236">
        <f t="shared" si="176"/>
        <v>-18.812746816281191</v>
      </c>
      <c r="N1236">
        <f t="shared" si="177"/>
        <v>-6.788266142874801</v>
      </c>
      <c r="O1236">
        <f>K1236/m_</f>
        <v>-9.2283866973011968</v>
      </c>
      <c r="P1236">
        <f>L1236/m_</f>
        <v>-3.3299081885255992</v>
      </c>
      <c r="Q1236">
        <f>M1236+O1236*Dt/2</f>
        <v>-19.27416615114625</v>
      </c>
      <c r="R1236">
        <f>N1236+P1236*Dt/2</f>
        <v>-6.9547615523010808</v>
      </c>
      <c r="S1236">
        <f>x/r_</f>
        <v>0.94063734081406147</v>
      </c>
      <c r="T1236">
        <f>y/r_</f>
        <v>0.33941330714374052</v>
      </c>
      <c r="U1236">
        <f>S1236+M1236*Dt/2</f>
        <v>1.8873791418627661E-15</v>
      </c>
      <c r="V1236">
        <f>T1236+N1236*Dt/2</f>
        <v>4.4408920985006262E-16</v>
      </c>
      <c r="W1236">
        <f t="shared" si="178"/>
        <v>-1.74174645655301E-14</v>
      </c>
      <c r="X1236">
        <f t="shared" si="179"/>
        <v>-4.356861659762605E-15</v>
      </c>
      <c r="Y1236">
        <f>W1236/m_</f>
        <v>-1.74174645655301E-14</v>
      </c>
      <c r="Z1236">
        <f>X1236/m_</f>
        <v>-4.356861659762605E-15</v>
      </c>
      <c r="AA1236">
        <f>Q1236*Dt</f>
        <v>-1.927416615114625</v>
      </c>
      <c r="AB1236">
        <f>R1236*Dt</f>
        <v>-0.69547615523010808</v>
      </c>
      <c r="AC1236">
        <f>Y1236*Dt</f>
        <v>-1.7417464565530102E-15</v>
      </c>
      <c r="AD1236">
        <f>Z1236*Dt</f>
        <v>-4.3568616597626052E-16</v>
      </c>
    </row>
    <row r="1237" spans="6:30" x14ac:dyDescent="0.25">
      <c r="F1237">
        <f>F1236+Dt</f>
        <v>122.09999999999734</v>
      </c>
      <c r="G1237">
        <f t="shared" si="171"/>
        <v>6376195.0644941851</v>
      </c>
      <c r="H1237">
        <f t="shared" si="172"/>
        <v>5997687.4490075707</v>
      </c>
      <c r="I1237">
        <f t="shared" si="173"/>
        <v>2164164.6805400606</v>
      </c>
      <c r="J1237">
        <f>-G_*M*m_/(POWER(G1237,2))</f>
        <v>-9.8107865792910989</v>
      </c>
      <c r="K1237">
        <f t="shared" si="174"/>
        <v>-9.2283926285705622</v>
      </c>
      <c r="L1237">
        <f t="shared" si="175"/>
        <v>-3.3299103287240088</v>
      </c>
      <c r="M1237">
        <f t="shared" si="176"/>
        <v>-18.812746816281191</v>
      </c>
      <c r="N1237">
        <f t="shared" si="177"/>
        <v>-6.788266142874801</v>
      </c>
      <c r="O1237">
        <f>K1237/m_</f>
        <v>-9.2283926285705622</v>
      </c>
      <c r="P1237">
        <f>L1237/m_</f>
        <v>-3.3299103287240088</v>
      </c>
      <c r="Q1237">
        <f>M1237+O1237*Dt/2</f>
        <v>-19.274166447709717</v>
      </c>
      <c r="R1237">
        <f>N1237+P1237*Dt/2</f>
        <v>-6.9547616593110018</v>
      </c>
      <c r="S1237">
        <f>x/r_</f>
        <v>0.94063734081406147</v>
      </c>
      <c r="T1237">
        <f>y/r_</f>
        <v>0.33941330714374052</v>
      </c>
      <c r="U1237">
        <f>S1237+M1237*Dt/2</f>
        <v>1.8873791418627661E-15</v>
      </c>
      <c r="V1237">
        <f>T1237+N1237*Dt/2</f>
        <v>4.4408920985006262E-16</v>
      </c>
      <c r="W1237">
        <f t="shared" si="178"/>
        <v>-1.7417475760084184E-14</v>
      </c>
      <c r="X1237">
        <f t="shared" si="179"/>
        <v>-4.3568644600049828E-15</v>
      </c>
      <c r="Y1237">
        <f>W1237/m_</f>
        <v>-1.7417475760084184E-14</v>
      </c>
      <c r="Z1237">
        <f>X1237/m_</f>
        <v>-4.3568644600049828E-15</v>
      </c>
      <c r="AA1237">
        <f>Q1237*Dt</f>
        <v>-1.9274166447709717</v>
      </c>
      <c r="AB1237">
        <f>R1237*Dt</f>
        <v>-0.69547616593110018</v>
      </c>
      <c r="AC1237">
        <f>Y1237*Dt</f>
        <v>-1.7417475760084184E-15</v>
      </c>
      <c r="AD1237">
        <f>Z1237*Dt</f>
        <v>-4.3568644600049832E-16</v>
      </c>
    </row>
    <row r="1238" spans="6:30" x14ac:dyDescent="0.25">
      <c r="F1238">
        <f>F1237+Dt</f>
        <v>122.19999999999733</v>
      </c>
      <c r="G1238">
        <f t="shared" si="171"/>
        <v>6376193.0154402517</v>
      </c>
      <c r="H1238">
        <f t="shared" si="172"/>
        <v>5997685.5215909258</v>
      </c>
      <c r="I1238">
        <f t="shared" si="173"/>
        <v>2164163.9850638947</v>
      </c>
      <c r="J1238">
        <f>-G_*M*m_/(POWER(G1238,2))</f>
        <v>-9.8107928848825434</v>
      </c>
      <c r="K1238">
        <f t="shared" si="174"/>
        <v>-9.2283985598457434</v>
      </c>
      <c r="L1238">
        <f t="shared" si="175"/>
        <v>-3.3299124689245168</v>
      </c>
      <c r="M1238">
        <f t="shared" si="176"/>
        <v>-18.812746816281191</v>
      </c>
      <c r="N1238">
        <f t="shared" si="177"/>
        <v>-6.788266142874801</v>
      </c>
      <c r="O1238">
        <f>K1238/m_</f>
        <v>-9.2283985598457434</v>
      </c>
      <c r="P1238">
        <f>L1238/m_</f>
        <v>-3.3299124689245168</v>
      </c>
      <c r="Q1238">
        <f>M1238+O1238*Dt/2</f>
        <v>-19.274166744273479</v>
      </c>
      <c r="R1238">
        <f>N1238+P1238*Dt/2</f>
        <v>-6.9547617663210266</v>
      </c>
      <c r="S1238">
        <f>x/r_</f>
        <v>0.94063734081406147</v>
      </c>
      <c r="T1238">
        <f>y/r_</f>
        <v>0.33941330714374052</v>
      </c>
      <c r="U1238">
        <f>S1238+M1238*Dt/2</f>
        <v>1.8873791418627661E-15</v>
      </c>
      <c r="V1238">
        <f>T1238+N1238*Dt/2</f>
        <v>4.4408920985006262E-16</v>
      </c>
      <c r="W1238">
        <f t="shared" si="178"/>
        <v>-1.7417486954649246E-14</v>
      </c>
      <c r="X1238">
        <f t="shared" si="179"/>
        <v>-4.356867260250105E-15</v>
      </c>
      <c r="Y1238">
        <f>W1238/m_</f>
        <v>-1.7417486954649246E-14</v>
      </c>
      <c r="Z1238">
        <f>X1238/m_</f>
        <v>-4.356867260250105E-15</v>
      </c>
      <c r="AA1238">
        <f>Q1238*Dt</f>
        <v>-1.927416674427348</v>
      </c>
      <c r="AB1238">
        <f>R1238*Dt</f>
        <v>-0.6954761766321027</v>
      </c>
      <c r="AC1238">
        <f>Y1238*Dt</f>
        <v>-1.7417486954649246E-15</v>
      </c>
      <c r="AD1238">
        <f>Z1238*Dt</f>
        <v>-4.3568672602501054E-16</v>
      </c>
    </row>
    <row r="1239" spans="6:30" x14ac:dyDescent="0.25">
      <c r="F1239">
        <f>F1238+Dt</f>
        <v>122.29999999999733</v>
      </c>
      <c r="G1239">
        <f t="shared" si="171"/>
        <v>6376190.9663862875</v>
      </c>
      <c r="H1239">
        <f t="shared" si="172"/>
        <v>5997683.594174251</v>
      </c>
      <c r="I1239">
        <f t="shared" si="173"/>
        <v>2164163.289587718</v>
      </c>
      <c r="J1239">
        <f>-G_*M*m_/(POWER(G1239,2))</f>
        <v>-9.810799190480159</v>
      </c>
      <c r="K1239">
        <f t="shared" si="174"/>
        <v>-9.2284044911267245</v>
      </c>
      <c r="L1239">
        <f t="shared" si="175"/>
        <v>-3.3299146091271186</v>
      </c>
      <c r="M1239">
        <f t="shared" si="176"/>
        <v>-18.812746816281191</v>
      </c>
      <c r="N1239">
        <f t="shared" si="177"/>
        <v>-6.788266142874801</v>
      </c>
      <c r="O1239">
        <f>K1239/m_</f>
        <v>-9.2284044911267245</v>
      </c>
      <c r="P1239">
        <f>L1239/m_</f>
        <v>-3.3299146091271186</v>
      </c>
      <c r="Q1239">
        <f>M1239+O1239*Dt/2</f>
        <v>-19.274167040837526</v>
      </c>
      <c r="R1239">
        <f>N1239+P1239*Dt/2</f>
        <v>-6.9547618733311571</v>
      </c>
      <c r="S1239">
        <f>x/r_</f>
        <v>0.94063734081406147</v>
      </c>
      <c r="T1239">
        <f>y/r_</f>
        <v>0.33941330714374052</v>
      </c>
      <c r="U1239">
        <f>S1239+M1239*Dt/2</f>
        <v>1.8873791418627661E-15</v>
      </c>
      <c r="V1239">
        <f>T1239+N1239*Dt/2</f>
        <v>4.4408920985006262E-16</v>
      </c>
      <c r="W1239">
        <f t="shared" si="178"/>
        <v>-1.7417498149225254E-14</v>
      </c>
      <c r="X1239">
        <f t="shared" si="179"/>
        <v>-4.3568700604979678E-15</v>
      </c>
      <c r="Y1239">
        <f>W1239/m_</f>
        <v>-1.7417498149225254E-14</v>
      </c>
      <c r="Z1239">
        <f>X1239/m_</f>
        <v>-4.3568700604979678E-15</v>
      </c>
      <c r="AA1239">
        <f>Q1239*Dt</f>
        <v>-1.9274167040837527</v>
      </c>
      <c r="AB1239">
        <f>R1239*Dt</f>
        <v>-0.69547618733311578</v>
      </c>
      <c r="AC1239">
        <f>Y1239*Dt</f>
        <v>-1.7417498149225256E-15</v>
      </c>
      <c r="AD1239">
        <f>Z1239*Dt</f>
        <v>-4.356870060497968E-16</v>
      </c>
    </row>
    <row r="1240" spans="6:30" x14ac:dyDescent="0.25">
      <c r="F1240">
        <f>F1239+Dt</f>
        <v>122.39999999999732</v>
      </c>
      <c r="G1240">
        <f t="shared" si="171"/>
        <v>6376188.9173322916</v>
      </c>
      <c r="H1240">
        <f t="shared" si="172"/>
        <v>5997681.6667575473</v>
      </c>
      <c r="I1240">
        <f t="shared" si="173"/>
        <v>2164162.5941115306</v>
      </c>
      <c r="J1240">
        <f>-G_*M*m_/(POWER(G1240,2))</f>
        <v>-9.8108054960839528</v>
      </c>
      <c r="K1240">
        <f t="shared" si="174"/>
        <v>-9.2284104224135213</v>
      </c>
      <c r="L1240">
        <f t="shared" si="175"/>
        <v>-3.3299167493318178</v>
      </c>
      <c r="M1240">
        <f t="shared" si="176"/>
        <v>-18.812746816281191</v>
      </c>
      <c r="N1240">
        <f t="shared" si="177"/>
        <v>-6.788266142874801</v>
      </c>
      <c r="O1240">
        <f>K1240/m_</f>
        <v>-9.2284104224135213</v>
      </c>
      <c r="P1240">
        <f>L1240/m_</f>
        <v>-3.3299167493318178</v>
      </c>
      <c r="Q1240">
        <f>M1240+O1240*Dt/2</f>
        <v>-19.274167337401867</v>
      </c>
      <c r="R1240">
        <f>N1240+P1240*Dt/2</f>
        <v>-6.9547619803413916</v>
      </c>
      <c r="S1240">
        <f>x/r_</f>
        <v>0.94063734081406147</v>
      </c>
      <c r="T1240">
        <f>y/r_</f>
        <v>0.33941330714374052</v>
      </c>
      <c r="U1240">
        <f>S1240+M1240*Dt/2</f>
        <v>1.8873791418627661E-15</v>
      </c>
      <c r="V1240">
        <f>T1240+N1240*Dt/2</f>
        <v>4.4408920985006262E-16</v>
      </c>
      <c r="W1240">
        <f t="shared" si="178"/>
        <v>-1.741750934381224E-14</v>
      </c>
      <c r="X1240">
        <f t="shared" si="179"/>
        <v>-4.3568728607485742E-15</v>
      </c>
      <c r="Y1240">
        <f>W1240/m_</f>
        <v>-1.741750934381224E-14</v>
      </c>
      <c r="Z1240">
        <f>X1240/m_</f>
        <v>-4.3568728607485742E-15</v>
      </c>
      <c r="AA1240">
        <f>Q1240*Dt</f>
        <v>-1.9274167337401868</v>
      </c>
      <c r="AB1240">
        <f>R1240*Dt</f>
        <v>-0.69547619803413918</v>
      </c>
      <c r="AC1240">
        <f>Y1240*Dt</f>
        <v>-1.741750934381224E-15</v>
      </c>
      <c r="AD1240">
        <f>Z1240*Dt</f>
        <v>-4.3568728607485743E-16</v>
      </c>
    </row>
    <row r="1241" spans="6:30" x14ac:dyDescent="0.25">
      <c r="F1241">
        <f>F1240+Dt</f>
        <v>122.49999999999731</v>
      </c>
      <c r="G1241">
        <f t="shared" si="171"/>
        <v>6376186.8682782641</v>
      </c>
      <c r="H1241">
        <f t="shared" si="172"/>
        <v>5997679.7393408138</v>
      </c>
      <c r="I1241">
        <f t="shared" si="173"/>
        <v>2164161.8986353325</v>
      </c>
      <c r="J1241">
        <f>-G_*M*m_/(POWER(G1241,2))</f>
        <v>-9.810811801693923</v>
      </c>
      <c r="K1241">
        <f t="shared" si="174"/>
        <v>-9.2284163537061268</v>
      </c>
      <c r="L1241">
        <f t="shared" si="175"/>
        <v>-3.3299188895386136</v>
      </c>
      <c r="M1241">
        <f t="shared" si="176"/>
        <v>-18.812746816281191</v>
      </c>
      <c r="N1241">
        <f t="shared" si="177"/>
        <v>-6.788266142874801</v>
      </c>
      <c r="O1241">
        <f>K1241/m_</f>
        <v>-9.2284163537061268</v>
      </c>
      <c r="P1241">
        <f>L1241/m_</f>
        <v>-3.3299188895386136</v>
      </c>
      <c r="Q1241">
        <f>M1241+O1241*Dt/2</f>
        <v>-19.274167633966496</v>
      </c>
      <c r="R1241">
        <f>N1241+P1241*Dt/2</f>
        <v>-6.9547620873517317</v>
      </c>
      <c r="S1241">
        <f>x/r_</f>
        <v>0.94063734081406147</v>
      </c>
      <c r="T1241">
        <f>y/r_</f>
        <v>0.33941330714374052</v>
      </c>
      <c r="U1241">
        <f>S1241+M1241*Dt/2</f>
        <v>1.8873791418627661E-15</v>
      </c>
      <c r="V1241">
        <f>T1241+N1241*Dt/2</f>
        <v>4.4408920985006262E-16</v>
      </c>
      <c r="W1241">
        <f t="shared" si="178"/>
        <v>-1.7417520538410188E-14</v>
      </c>
      <c r="X1241">
        <f t="shared" si="179"/>
        <v>-4.3568756610019235E-15</v>
      </c>
      <c r="Y1241">
        <f>W1241/m_</f>
        <v>-1.7417520538410188E-14</v>
      </c>
      <c r="Z1241">
        <f>X1241/m_</f>
        <v>-4.3568756610019235E-15</v>
      </c>
      <c r="AA1241">
        <f>Q1241*Dt</f>
        <v>-1.9274167633966497</v>
      </c>
      <c r="AB1241">
        <f>R1241*Dt</f>
        <v>-0.69547620873517324</v>
      </c>
      <c r="AC1241">
        <f>Y1241*Dt</f>
        <v>-1.7417520538410189E-15</v>
      </c>
      <c r="AD1241">
        <f>Z1241*Dt</f>
        <v>-4.3568756610019239E-16</v>
      </c>
    </row>
    <row r="1242" spans="6:30" x14ac:dyDescent="0.25">
      <c r="F1242">
        <f>F1241+Dt</f>
        <v>122.59999999999731</v>
      </c>
      <c r="G1242">
        <f t="shared" si="171"/>
        <v>6376184.8192242058</v>
      </c>
      <c r="H1242">
        <f t="shared" si="172"/>
        <v>5997677.8119240506</v>
      </c>
      <c r="I1242">
        <f t="shared" si="173"/>
        <v>2164161.2031591237</v>
      </c>
      <c r="J1242">
        <f>-G_*M*m_/(POWER(G1242,2))</f>
        <v>-9.8108181073100678</v>
      </c>
      <c r="K1242">
        <f t="shared" si="174"/>
        <v>-9.2284222850045392</v>
      </c>
      <c r="L1242">
        <f t="shared" si="175"/>
        <v>-3.3299210297475046</v>
      </c>
      <c r="M1242">
        <f t="shared" si="176"/>
        <v>-18.812746816281191</v>
      </c>
      <c r="N1242">
        <f t="shared" si="177"/>
        <v>-6.788266142874801</v>
      </c>
      <c r="O1242">
        <f>K1242/m_</f>
        <v>-9.2284222850045392</v>
      </c>
      <c r="P1242">
        <f>L1242/m_</f>
        <v>-3.3299210297475046</v>
      </c>
      <c r="Q1242">
        <f>M1242+O1242*Dt/2</f>
        <v>-19.274167930531419</v>
      </c>
      <c r="R1242">
        <f>N1242+P1242*Dt/2</f>
        <v>-6.9547621943621767</v>
      </c>
      <c r="S1242">
        <f>x/r_</f>
        <v>0.94063734081406147</v>
      </c>
      <c r="T1242">
        <f>y/r_</f>
        <v>0.33941330714374052</v>
      </c>
      <c r="U1242">
        <f>S1242+M1242*Dt/2</f>
        <v>1.8873791418627661E-15</v>
      </c>
      <c r="V1242">
        <f>T1242+N1242*Dt/2</f>
        <v>4.4408920985006262E-16</v>
      </c>
      <c r="W1242">
        <f t="shared" si="178"/>
        <v>-1.7417531733019095E-14</v>
      </c>
      <c r="X1242">
        <f t="shared" si="179"/>
        <v>-4.3568784612580148E-15</v>
      </c>
      <c r="Y1242">
        <f>W1242/m_</f>
        <v>-1.7417531733019095E-14</v>
      </c>
      <c r="Z1242">
        <f>X1242/m_</f>
        <v>-4.3568784612580148E-15</v>
      </c>
      <c r="AA1242">
        <f>Q1242*Dt</f>
        <v>-1.9274167930531421</v>
      </c>
      <c r="AB1242">
        <f>R1242*Dt</f>
        <v>-0.69547621943621774</v>
      </c>
      <c r="AC1242">
        <f>Y1242*Dt</f>
        <v>-1.7417531733019096E-15</v>
      </c>
      <c r="AD1242">
        <f>Z1242*Dt</f>
        <v>-4.3568784612580152E-16</v>
      </c>
    </row>
    <row r="1243" spans="6:30" x14ac:dyDescent="0.25">
      <c r="F1243">
        <f>F1242+Dt</f>
        <v>122.6999999999973</v>
      </c>
      <c r="G1243">
        <f t="shared" si="171"/>
        <v>6376182.7701701149</v>
      </c>
      <c r="H1243">
        <f t="shared" si="172"/>
        <v>5997675.8845072575</v>
      </c>
      <c r="I1243">
        <f t="shared" si="173"/>
        <v>2164160.5076829041</v>
      </c>
      <c r="J1243">
        <f>-G_*M*m_/(POWER(G1243,2))</f>
        <v>-9.8108244129323925</v>
      </c>
      <c r="K1243">
        <f t="shared" si="174"/>
        <v>-9.2284282163087656</v>
      </c>
      <c r="L1243">
        <f t="shared" si="175"/>
        <v>-3.3299231699584935</v>
      </c>
      <c r="M1243">
        <f t="shared" si="176"/>
        <v>-18.812746816281191</v>
      </c>
      <c r="N1243">
        <f t="shared" si="177"/>
        <v>-6.788266142874801</v>
      </c>
      <c r="O1243">
        <f>K1243/m_</f>
        <v>-9.2284282163087656</v>
      </c>
      <c r="P1243">
        <f>L1243/m_</f>
        <v>-3.3299231699584935</v>
      </c>
      <c r="Q1243">
        <f>M1243+O1243*Dt/2</f>
        <v>-19.274168227096631</v>
      </c>
      <c r="R1243">
        <f>N1243+P1243*Dt/2</f>
        <v>-6.9547623013727256</v>
      </c>
      <c r="S1243">
        <f>x/r_</f>
        <v>0.94063734081406147</v>
      </c>
      <c r="T1243">
        <f>y/r_</f>
        <v>0.33941330714374052</v>
      </c>
      <c r="U1243">
        <f>S1243+M1243*Dt/2</f>
        <v>1.8873791418627661E-15</v>
      </c>
      <c r="V1243">
        <f>T1243+N1243*Dt/2</f>
        <v>4.4408920985006262E-16</v>
      </c>
      <c r="W1243">
        <f t="shared" si="178"/>
        <v>-1.7417542927638976E-14</v>
      </c>
      <c r="X1243">
        <f t="shared" si="179"/>
        <v>-4.3568812615168506E-15</v>
      </c>
      <c r="Y1243">
        <f>W1243/m_</f>
        <v>-1.7417542927638976E-14</v>
      </c>
      <c r="Z1243">
        <f>X1243/m_</f>
        <v>-4.3568812615168506E-15</v>
      </c>
      <c r="AA1243">
        <f>Q1243*Dt</f>
        <v>-1.9274168227096631</v>
      </c>
      <c r="AB1243">
        <f>R1243*Dt</f>
        <v>-0.69547623013727256</v>
      </c>
      <c r="AC1243">
        <f>Y1243*Dt</f>
        <v>-1.7417542927638976E-15</v>
      </c>
      <c r="AD1243">
        <f>Z1243*Dt</f>
        <v>-4.3568812615168508E-16</v>
      </c>
    </row>
    <row r="1244" spans="6:30" x14ac:dyDescent="0.25">
      <c r="F1244">
        <f>F1243+Dt</f>
        <v>122.7999999999973</v>
      </c>
      <c r="G1244">
        <f t="shared" si="171"/>
        <v>6376180.7211159933</v>
      </c>
      <c r="H1244">
        <f t="shared" si="172"/>
        <v>5997673.9570904346</v>
      </c>
      <c r="I1244">
        <f t="shared" si="173"/>
        <v>2164159.8122066739</v>
      </c>
      <c r="J1244">
        <f>-G_*M*m_/(POWER(G1244,2))</f>
        <v>-9.8108307185608901</v>
      </c>
      <c r="K1244">
        <f t="shared" si="174"/>
        <v>-9.2284341476187972</v>
      </c>
      <c r="L1244">
        <f t="shared" si="175"/>
        <v>-3.3299253101715771</v>
      </c>
      <c r="M1244">
        <f t="shared" si="176"/>
        <v>-18.812746816281191</v>
      </c>
      <c r="N1244">
        <f t="shared" si="177"/>
        <v>-6.788266142874801</v>
      </c>
      <c r="O1244">
        <f>K1244/m_</f>
        <v>-9.2284341476187972</v>
      </c>
      <c r="P1244">
        <f>L1244/m_</f>
        <v>-3.3299253101715771</v>
      </c>
      <c r="Q1244">
        <f>M1244+O1244*Dt/2</f>
        <v>-19.27416852366213</v>
      </c>
      <c r="R1244">
        <f>N1244+P1244*Dt/2</f>
        <v>-6.9547624083833801</v>
      </c>
      <c r="S1244">
        <f>x/r_</f>
        <v>0.94063734081406147</v>
      </c>
      <c r="T1244">
        <f>y/r_</f>
        <v>0.33941330714374052</v>
      </c>
      <c r="U1244">
        <f>S1244+M1244*Dt/2</f>
        <v>1.8873791418627661E-15</v>
      </c>
      <c r="V1244">
        <f>T1244+N1244*Dt/2</f>
        <v>4.4408920985006262E-16</v>
      </c>
      <c r="W1244">
        <f t="shared" si="178"/>
        <v>-1.7417554122269813E-14</v>
      </c>
      <c r="X1244">
        <f t="shared" si="179"/>
        <v>-4.3568840617784277E-15</v>
      </c>
      <c r="Y1244">
        <f>W1244/m_</f>
        <v>-1.7417554122269813E-14</v>
      </c>
      <c r="Z1244">
        <f>X1244/m_</f>
        <v>-4.3568840617784277E-15</v>
      </c>
      <c r="AA1244">
        <f>Q1244*Dt</f>
        <v>-1.9274168523662132</v>
      </c>
      <c r="AB1244">
        <f>R1244*Dt</f>
        <v>-0.69547624083833803</v>
      </c>
      <c r="AC1244">
        <f>Y1244*Dt</f>
        <v>-1.7417554122269813E-15</v>
      </c>
      <c r="AD1244">
        <f>Z1244*Dt</f>
        <v>-4.3568840617784277E-16</v>
      </c>
    </row>
    <row r="1245" spans="6:30" x14ac:dyDescent="0.25">
      <c r="F1245">
        <f>F1244+Dt</f>
        <v>122.89999999999729</v>
      </c>
      <c r="G1245">
        <f t="shared" si="171"/>
        <v>6376178.6720618382</v>
      </c>
      <c r="H1245">
        <f t="shared" si="172"/>
        <v>5997672.0296735819</v>
      </c>
      <c r="I1245">
        <f t="shared" si="173"/>
        <v>2164159.116730433</v>
      </c>
      <c r="J1245">
        <f>-G_*M*m_/(POWER(G1245,2))</f>
        <v>-9.8108370241955694</v>
      </c>
      <c r="K1245">
        <f t="shared" si="174"/>
        <v>-9.2284400789346464</v>
      </c>
      <c r="L1245">
        <f t="shared" si="175"/>
        <v>-3.3299274503867595</v>
      </c>
      <c r="M1245">
        <f t="shared" si="176"/>
        <v>-18.812746816281191</v>
      </c>
      <c r="N1245">
        <f t="shared" si="177"/>
        <v>-6.788266142874801</v>
      </c>
      <c r="O1245">
        <f>K1245/m_</f>
        <v>-9.2284400789346464</v>
      </c>
      <c r="P1245">
        <f>L1245/m_</f>
        <v>-3.3299274503867595</v>
      </c>
      <c r="Q1245">
        <f>M1245+O1245*Dt/2</f>
        <v>-19.274168820227924</v>
      </c>
      <c r="R1245">
        <f>N1245+P1245*Dt/2</f>
        <v>-6.9547625153941386</v>
      </c>
      <c r="S1245">
        <f>x/r_</f>
        <v>0.94063734081406147</v>
      </c>
      <c r="T1245">
        <f>y/r_</f>
        <v>0.33941330714374052</v>
      </c>
      <c r="U1245">
        <f>S1245+M1245*Dt/2</f>
        <v>1.8873791418627661E-15</v>
      </c>
      <c r="V1245">
        <f>T1245+N1245*Dt/2</f>
        <v>4.4408920985006262E-16</v>
      </c>
      <c r="W1245">
        <f t="shared" si="178"/>
        <v>-1.7417565316911631E-14</v>
      </c>
      <c r="X1245">
        <f t="shared" si="179"/>
        <v>-4.35688686204275E-15</v>
      </c>
      <c r="Y1245">
        <f>W1245/m_</f>
        <v>-1.7417565316911631E-14</v>
      </c>
      <c r="Z1245">
        <f>X1245/m_</f>
        <v>-4.35688686204275E-15</v>
      </c>
      <c r="AA1245">
        <f>Q1245*Dt</f>
        <v>-1.9274168820227926</v>
      </c>
      <c r="AB1245">
        <f>R1245*Dt</f>
        <v>-0.69547625153941395</v>
      </c>
      <c r="AC1245">
        <f>Y1245*Dt</f>
        <v>-1.7417565316911631E-15</v>
      </c>
      <c r="AD1245">
        <f>Z1245*Dt</f>
        <v>-4.3568868620427503E-16</v>
      </c>
    </row>
    <row r="1246" spans="6:30" x14ac:dyDescent="0.25">
      <c r="F1246">
        <f>F1245+Dt</f>
        <v>122.99999999999729</v>
      </c>
      <c r="G1246">
        <f t="shared" si="171"/>
        <v>6376176.6230076533</v>
      </c>
      <c r="H1246">
        <f t="shared" si="172"/>
        <v>5997670.1022566995</v>
      </c>
      <c r="I1246">
        <f t="shared" si="173"/>
        <v>2164158.4212541813</v>
      </c>
      <c r="J1246">
        <f>-G_*M*m_/(POWER(G1246,2))</f>
        <v>-9.8108433298364197</v>
      </c>
      <c r="K1246">
        <f t="shared" si="174"/>
        <v>-9.2284460102562988</v>
      </c>
      <c r="L1246">
        <f t="shared" si="175"/>
        <v>-3.3299295906040363</v>
      </c>
      <c r="M1246">
        <f t="shared" si="176"/>
        <v>-18.812746816281191</v>
      </c>
      <c r="N1246">
        <f t="shared" si="177"/>
        <v>-6.788266142874801</v>
      </c>
      <c r="O1246">
        <f>K1246/m_</f>
        <v>-9.2284460102562988</v>
      </c>
      <c r="P1246">
        <f>L1246/m_</f>
        <v>-3.3299295906040363</v>
      </c>
      <c r="Q1246">
        <f>M1246+O1246*Dt/2</f>
        <v>-19.274169116794006</v>
      </c>
      <c r="R1246">
        <f>N1246+P1246*Dt/2</f>
        <v>-6.9547626224050028</v>
      </c>
      <c r="S1246">
        <f>x/r_</f>
        <v>0.94063734081406147</v>
      </c>
      <c r="T1246">
        <f>y/r_</f>
        <v>0.33941330714374052</v>
      </c>
      <c r="U1246">
        <f>S1246+M1246*Dt/2</f>
        <v>1.8873791418627661E-15</v>
      </c>
      <c r="V1246">
        <f>T1246+N1246*Dt/2</f>
        <v>4.4408920985006262E-16</v>
      </c>
      <c r="W1246">
        <f t="shared" si="178"/>
        <v>-1.7417576511564402E-14</v>
      </c>
      <c r="X1246">
        <f t="shared" si="179"/>
        <v>-4.3568896623098129E-15</v>
      </c>
      <c r="Y1246">
        <f>W1246/m_</f>
        <v>-1.7417576511564402E-14</v>
      </c>
      <c r="Z1246">
        <f>X1246/m_</f>
        <v>-4.3568896623098129E-15</v>
      </c>
      <c r="AA1246">
        <f>Q1246*Dt</f>
        <v>-1.9274169116794007</v>
      </c>
      <c r="AB1246">
        <f>R1246*Dt</f>
        <v>-0.6954762622405003</v>
      </c>
      <c r="AC1246">
        <f>Y1246*Dt</f>
        <v>-1.7417576511564403E-15</v>
      </c>
      <c r="AD1246">
        <f>Z1246*Dt</f>
        <v>-4.3568896623098133E-16</v>
      </c>
    </row>
    <row r="1247" spans="6:30" x14ac:dyDescent="0.25">
      <c r="F1247">
        <f>F1246+Dt</f>
        <v>123.09999999999728</v>
      </c>
      <c r="G1247">
        <f t="shared" si="171"/>
        <v>6376174.5739534376</v>
      </c>
      <c r="H1247">
        <f t="shared" si="172"/>
        <v>5997668.1748397881</v>
      </c>
      <c r="I1247">
        <f t="shared" si="173"/>
        <v>2164157.7257779189</v>
      </c>
      <c r="J1247">
        <f>-G_*M*m_/(POWER(G1247,2))</f>
        <v>-9.8108496354834429</v>
      </c>
      <c r="K1247">
        <f t="shared" si="174"/>
        <v>-9.2284519415837565</v>
      </c>
      <c r="L1247">
        <f t="shared" si="175"/>
        <v>-3.3299317308234073</v>
      </c>
      <c r="M1247">
        <f t="shared" si="176"/>
        <v>-18.812746816281191</v>
      </c>
      <c r="N1247">
        <f t="shared" si="177"/>
        <v>-6.788266142874801</v>
      </c>
      <c r="O1247">
        <f>K1247/m_</f>
        <v>-9.2284519415837565</v>
      </c>
      <c r="P1247">
        <f>L1247/m_</f>
        <v>-3.3299317308234073</v>
      </c>
      <c r="Q1247">
        <f>M1247+O1247*Dt/2</f>
        <v>-19.274169413360379</v>
      </c>
      <c r="R1247">
        <f>N1247+P1247*Dt/2</f>
        <v>-6.9547627294159717</v>
      </c>
      <c r="S1247">
        <f>x/r_</f>
        <v>0.94063734081406147</v>
      </c>
      <c r="T1247">
        <f>y/r_</f>
        <v>0.33941330714374052</v>
      </c>
      <c r="U1247">
        <f>S1247+M1247*Dt/2</f>
        <v>1.8873791418627661E-15</v>
      </c>
      <c r="V1247">
        <f>T1247+N1247*Dt/2</f>
        <v>4.4408920985006262E-16</v>
      </c>
      <c r="W1247">
        <f t="shared" si="178"/>
        <v>-1.7417587706228128E-14</v>
      </c>
      <c r="X1247">
        <f t="shared" si="179"/>
        <v>-4.356892462579617E-15</v>
      </c>
      <c r="Y1247">
        <f>W1247/m_</f>
        <v>-1.7417587706228128E-14</v>
      </c>
      <c r="Z1247">
        <f>X1247/m_</f>
        <v>-4.356892462579617E-15</v>
      </c>
      <c r="AA1247">
        <f>Q1247*Dt</f>
        <v>-1.927416941336038</v>
      </c>
      <c r="AB1247">
        <f>R1247*Dt</f>
        <v>-0.6954762729415972</v>
      </c>
      <c r="AC1247">
        <f>Y1247*Dt</f>
        <v>-1.7417587706228129E-15</v>
      </c>
      <c r="AD1247">
        <f>Z1247*Dt</f>
        <v>-4.356892462579617E-16</v>
      </c>
    </row>
    <row r="1248" spans="6:30" x14ac:dyDescent="0.25">
      <c r="F1248">
        <f>F1247+Dt</f>
        <v>123.19999999999727</v>
      </c>
      <c r="G1248">
        <f t="shared" si="171"/>
        <v>6376172.5248991884</v>
      </c>
      <c r="H1248">
        <f t="shared" si="172"/>
        <v>5997666.247422847</v>
      </c>
      <c r="I1248">
        <f t="shared" si="173"/>
        <v>2164157.0303016459</v>
      </c>
      <c r="J1248">
        <f>-G_*M*m_/(POWER(G1248,2))</f>
        <v>-9.8108559411366514</v>
      </c>
      <c r="K1248">
        <f t="shared" si="174"/>
        <v>-9.2284578729170352</v>
      </c>
      <c r="L1248">
        <f t="shared" si="175"/>
        <v>-3.3299338710448789</v>
      </c>
      <c r="M1248">
        <f t="shared" si="176"/>
        <v>-18.812746816281191</v>
      </c>
      <c r="N1248">
        <f t="shared" si="177"/>
        <v>-6.788266142874801</v>
      </c>
      <c r="O1248">
        <f>K1248/m_</f>
        <v>-9.2284578729170352</v>
      </c>
      <c r="P1248">
        <f>L1248/m_</f>
        <v>-3.3299338710448789</v>
      </c>
      <c r="Q1248">
        <f>M1248+O1248*Dt/2</f>
        <v>-19.274169709927044</v>
      </c>
      <c r="R1248">
        <f>N1248+P1248*Dt/2</f>
        <v>-6.9547628364270446</v>
      </c>
      <c r="S1248">
        <f>x/r_</f>
        <v>0.94063734081406147</v>
      </c>
      <c r="T1248">
        <f>y/r_</f>
        <v>0.33941330714374052</v>
      </c>
      <c r="U1248">
        <f>S1248+M1248*Dt/2</f>
        <v>1.8873791418627661E-15</v>
      </c>
      <c r="V1248">
        <f>T1248+N1248*Dt/2</f>
        <v>4.4408920985006262E-16</v>
      </c>
      <c r="W1248">
        <f t="shared" si="178"/>
        <v>-1.7417598900902842E-14</v>
      </c>
      <c r="X1248">
        <f t="shared" si="179"/>
        <v>-4.3568952628521679E-15</v>
      </c>
      <c r="Y1248">
        <f>W1248/m_</f>
        <v>-1.7417598900902842E-14</v>
      </c>
      <c r="Z1248">
        <f>X1248/m_</f>
        <v>-4.3568952628521679E-15</v>
      </c>
      <c r="AA1248">
        <f>Q1248*Dt</f>
        <v>-1.9274169709927045</v>
      </c>
      <c r="AB1248">
        <f>R1248*Dt</f>
        <v>-0.69547628364270453</v>
      </c>
      <c r="AC1248">
        <f>Y1248*Dt</f>
        <v>-1.7417598900902843E-15</v>
      </c>
      <c r="AD1248">
        <f>Z1248*Dt</f>
        <v>-4.3568952628521679E-16</v>
      </c>
    </row>
    <row r="1249" spans="6:30" x14ac:dyDescent="0.25">
      <c r="F1249">
        <f>F1248+Dt</f>
        <v>123.29999999999727</v>
      </c>
      <c r="G1249">
        <f t="shared" si="171"/>
        <v>6376170.4758449085</v>
      </c>
      <c r="H1249">
        <f t="shared" si="172"/>
        <v>5997664.320005876</v>
      </c>
      <c r="I1249">
        <f t="shared" si="173"/>
        <v>2164156.3348253621</v>
      </c>
      <c r="J1249">
        <f>-G_*M*m_/(POWER(G1249,2))</f>
        <v>-9.8108622467960309</v>
      </c>
      <c r="K1249">
        <f t="shared" si="174"/>
        <v>-9.2284638042561173</v>
      </c>
      <c r="L1249">
        <f t="shared" si="175"/>
        <v>-3.3299360112684444</v>
      </c>
      <c r="M1249">
        <f t="shared" si="176"/>
        <v>-18.812746816281191</v>
      </c>
      <c r="N1249">
        <f t="shared" si="177"/>
        <v>-6.788266142874801</v>
      </c>
      <c r="O1249">
        <f>K1249/m_</f>
        <v>-9.2284638042561173</v>
      </c>
      <c r="P1249">
        <f>L1249/m_</f>
        <v>-3.3299360112684444</v>
      </c>
      <c r="Q1249">
        <f>M1249+O1249*Dt/2</f>
        <v>-19.274170006493996</v>
      </c>
      <c r="R1249">
        <f>N1249+P1249*Dt/2</f>
        <v>-6.9547629434382232</v>
      </c>
      <c r="S1249">
        <f>x/r_</f>
        <v>0.94063734081406147</v>
      </c>
      <c r="T1249">
        <f>y/r_</f>
        <v>0.33941330714374052</v>
      </c>
      <c r="U1249">
        <f>S1249+M1249*Dt/2</f>
        <v>1.8873791418627661E-15</v>
      </c>
      <c r="V1249">
        <f>T1249+N1249*Dt/2</f>
        <v>4.4408920985006262E-16</v>
      </c>
      <c r="W1249">
        <f t="shared" si="178"/>
        <v>-1.7417610095588508E-14</v>
      </c>
      <c r="X1249">
        <f t="shared" si="179"/>
        <v>-4.3568980631274594E-15</v>
      </c>
      <c r="Y1249">
        <f>W1249/m_</f>
        <v>-1.7417610095588508E-14</v>
      </c>
      <c r="Z1249">
        <f>X1249/m_</f>
        <v>-4.3568980631274594E-15</v>
      </c>
      <c r="AA1249">
        <f>Q1249*Dt</f>
        <v>-1.9274170006493998</v>
      </c>
      <c r="AB1249">
        <f>R1249*Dt</f>
        <v>-0.69547629434382241</v>
      </c>
      <c r="AC1249">
        <f>Y1249*Dt</f>
        <v>-1.7417610095588508E-15</v>
      </c>
      <c r="AD1249">
        <f>Z1249*Dt</f>
        <v>-4.3568980631274597E-16</v>
      </c>
    </row>
    <row r="1250" spans="6:30" x14ac:dyDescent="0.25">
      <c r="F1250">
        <f>F1249+Dt</f>
        <v>123.39999999999726</v>
      </c>
      <c r="G1250">
        <f t="shared" si="171"/>
        <v>6376168.4267905969</v>
      </c>
      <c r="H1250">
        <f t="shared" si="172"/>
        <v>5997662.3925888753</v>
      </c>
      <c r="I1250">
        <f t="shared" si="173"/>
        <v>2164155.6393490676</v>
      </c>
      <c r="J1250">
        <f>-G_*M*m_/(POWER(G1250,2))</f>
        <v>-9.8108685524615886</v>
      </c>
      <c r="K1250">
        <f t="shared" si="174"/>
        <v>-9.2284697356010099</v>
      </c>
      <c r="L1250">
        <f t="shared" si="175"/>
        <v>-3.3299381514941073</v>
      </c>
      <c r="M1250">
        <f t="shared" si="176"/>
        <v>-18.812746816281191</v>
      </c>
      <c r="N1250">
        <f t="shared" si="177"/>
        <v>-6.788266142874801</v>
      </c>
      <c r="O1250">
        <f>K1250/m_</f>
        <v>-9.2284697356010099</v>
      </c>
      <c r="P1250">
        <f>L1250/m_</f>
        <v>-3.3299381514941073</v>
      </c>
      <c r="Q1250">
        <f>M1250+O1250*Dt/2</f>
        <v>-19.27417030306124</v>
      </c>
      <c r="R1250">
        <f>N1250+P1250*Dt/2</f>
        <v>-6.9547630504495066</v>
      </c>
      <c r="S1250">
        <f>x/r_</f>
        <v>0.94063734081406147</v>
      </c>
      <c r="T1250">
        <f>y/r_</f>
        <v>0.33941330714374052</v>
      </c>
      <c r="U1250">
        <f>S1250+M1250*Dt/2</f>
        <v>1.8873791418627661E-15</v>
      </c>
      <c r="V1250">
        <f>T1250+N1250*Dt/2</f>
        <v>4.4408920985006262E-16</v>
      </c>
      <c r="W1250">
        <f t="shared" si="178"/>
        <v>-1.7417621290285142E-14</v>
      </c>
      <c r="X1250">
        <f t="shared" si="179"/>
        <v>-4.3569008634054945E-15</v>
      </c>
      <c r="Y1250">
        <f>W1250/m_</f>
        <v>-1.7417621290285142E-14</v>
      </c>
      <c r="Z1250">
        <f>X1250/m_</f>
        <v>-4.3569008634054945E-15</v>
      </c>
      <c r="AA1250">
        <f>Q1250*Dt</f>
        <v>-1.927417030306124</v>
      </c>
      <c r="AB1250">
        <f>R1250*Dt</f>
        <v>-0.69547630504495073</v>
      </c>
      <c r="AC1250">
        <f>Y1250*Dt</f>
        <v>-1.7417621290285144E-15</v>
      </c>
      <c r="AD1250">
        <f>Z1250*Dt</f>
        <v>-4.3569008634054947E-16</v>
      </c>
    </row>
    <row r="1251" spans="6:30" x14ac:dyDescent="0.25">
      <c r="F1251">
        <f>F1250+Dt</f>
        <v>123.49999999999726</v>
      </c>
      <c r="G1251">
        <f t="shared" si="171"/>
        <v>6376166.3777362546</v>
      </c>
      <c r="H1251">
        <f t="shared" si="172"/>
        <v>5997660.4651718447</v>
      </c>
      <c r="I1251">
        <f t="shared" si="173"/>
        <v>2164154.9438727624</v>
      </c>
      <c r="J1251">
        <f>-G_*M*m_/(POWER(G1251,2))</f>
        <v>-9.8108748581333174</v>
      </c>
      <c r="K1251">
        <f t="shared" si="174"/>
        <v>-9.2284756669517076</v>
      </c>
      <c r="L1251">
        <f t="shared" si="175"/>
        <v>-3.3299402917218641</v>
      </c>
      <c r="M1251">
        <f t="shared" si="176"/>
        <v>-18.812746816281191</v>
      </c>
      <c r="N1251">
        <f t="shared" si="177"/>
        <v>-6.788266142874801</v>
      </c>
      <c r="O1251">
        <f>K1251/m_</f>
        <v>-9.2284756669517076</v>
      </c>
      <c r="P1251">
        <f>L1251/m_</f>
        <v>-3.3299402917218641</v>
      </c>
      <c r="Q1251">
        <f>M1251+O1251*Dt/2</f>
        <v>-19.274170599628775</v>
      </c>
      <c r="R1251">
        <f>N1251+P1251*Dt/2</f>
        <v>-6.9547631574608939</v>
      </c>
      <c r="S1251">
        <f>x/r_</f>
        <v>0.94063734081406147</v>
      </c>
      <c r="T1251">
        <f>y/r_</f>
        <v>0.33941330714374052</v>
      </c>
      <c r="U1251">
        <f>S1251+M1251*Dt/2</f>
        <v>1.8873791418627661E-15</v>
      </c>
      <c r="V1251">
        <f>T1251+N1251*Dt/2</f>
        <v>4.4408920985006262E-16</v>
      </c>
      <c r="W1251">
        <f t="shared" si="178"/>
        <v>-1.7417632484992732E-14</v>
      </c>
      <c r="X1251">
        <f t="shared" si="179"/>
        <v>-4.3569036636862701E-15</v>
      </c>
      <c r="Y1251">
        <f>W1251/m_</f>
        <v>-1.7417632484992732E-14</v>
      </c>
      <c r="Z1251">
        <f>X1251/m_</f>
        <v>-4.3569036636862701E-15</v>
      </c>
      <c r="AA1251">
        <f>Q1251*Dt</f>
        <v>-1.9274170599628775</v>
      </c>
      <c r="AB1251">
        <f>R1251*Dt</f>
        <v>-0.69547631574608948</v>
      </c>
      <c r="AC1251">
        <f>Y1251*Dt</f>
        <v>-1.7417632484992733E-15</v>
      </c>
      <c r="AD1251">
        <f>Z1251*Dt</f>
        <v>-4.3569036636862705E-16</v>
      </c>
    </row>
    <row r="1252" spans="6:30" x14ac:dyDescent="0.25">
      <c r="F1252">
        <f>F1251+Dt</f>
        <v>123.59999999999725</v>
      </c>
      <c r="G1252">
        <f t="shared" si="171"/>
        <v>6376164.3286818797</v>
      </c>
      <c r="H1252">
        <f t="shared" si="172"/>
        <v>5997658.5377547843</v>
      </c>
      <c r="I1252">
        <f t="shared" si="173"/>
        <v>2164154.2483964465</v>
      </c>
      <c r="J1252">
        <f>-G_*M*m_/(POWER(G1252,2))</f>
        <v>-9.8108811638112297</v>
      </c>
      <c r="K1252">
        <f t="shared" si="174"/>
        <v>-9.2284815983082211</v>
      </c>
      <c r="L1252">
        <f t="shared" si="175"/>
        <v>-3.3299424319517201</v>
      </c>
      <c r="M1252">
        <f t="shared" si="176"/>
        <v>-18.812746816281191</v>
      </c>
      <c r="N1252">
        <f t="shared" si="177"/>
        <v>-6.788266142874801</v>
      </c>
      <c r="O1252">
        <f>K1252/m_</f>
        <v>-9.2284815983082211</v>
      </c>
      <c r="P1252">
        <f>L1252/m_</f>
        <v>-3.3299424319517201</v>
      </c>
      <c r="Q1252">
        <f>M1252+O1252*Dt/2</f>
        <v>-19.274170896196601</v>
      </c>
      <c r="R1252">
        <f>N1252+P1252*Dt/2</f>
        <v>-6.9547632644723869</v>
      </c>
      <c r="S1252">
        <f>x/r_</f>
        <v>0.94063734081406147</v>
      </c>
      <c r="T1252">
        <f>y/r_</f>
        <v>0.33941330714374052</v>
      </c>
      <c r="U1252">
        <f>S1252+M1252*Dt/2</f>
        <v>1.8873791418627661E-15</v>
      </c>
      <c r="V1252">
        <f>T1252+N1252*Dt/2</f>
        <v>4.4408920985006262E-16</v>
      </c>
      <c r="W1252">
        <f t="shared" si="178"/>
        <v>-1.74176436797113E-14</v>
      </c>
      <c r="X1252">
        <f t="shared" si="179"/>
        <v>-4.3569064639697917E-15</v>
      </c>
      <c r="Y1252">
        <f>W1252/m_</f>
        <v>-1.74176436797113E-14</v>
      </c>
      <c r="Z1252">
        <f>X1252/m_</f>
        <v>-4.3569064639697917E-15</v>
      </c>
      <c r="AA1252">
        <f>Q1252*Dt</f>
        <v>-1.9274170896196603</v>
      </c>
      <c r="AB1252">
        <f>R1252*Dt</f>
        <v>-0.69547632644723878</v>
      </c>
      <c r="AC1252">
        <f>Y1252*Dt</f>
        <v>-1.7417643679711301E-15</v>
      </c>
      <c r="AD1252">
        <f>Z1252*Dt</f>
        <v>-4.356906463969792E-16</v>
      </c>
    </row>
    <row r="1253" spans="6:30" x14ac:dyDescent="0.25">
      <c r="F1253">
        <f>F1252+Dt</f>
        <v>123.69999999999725</v>
      </c>
      <c r="G1253">
        <f t="shared" si="171"/>
        <v>6376162.279627475</v>
      </c>
      <c r="H1253">
        <f t="shared" si="172"/>
        <v>5997656.6103376951</v>
      </c>
      <c r="I1253">
        <f t="shared" si="173"/>
        <v>2164153.5529201198</v>
      </c>
      <c r="J1253">
        <f>-G_*M*m_/(POWER(G1253,2))</f>
        <v>-9.8108874694953112</v>
      </c>
      <c r="K1253">
        <f t="shared" si="174"/>
        <v>-9.2284875296705362</v>
      </c>
      <c r="L1253">
        <f t="shared" si="175"/>
        <v>-3.3299445721836696</v>
      </c>
      <c r="M1253">
        <f t="shared" si="176"/>
        <v>-18.812746816281191</v>
      </c>
      <c r="N1253">
        <f t="shared" si="177"/>
        <v>-6.788266142874801</v>
      </c>
      <c r="O1253">
        <f>K1253/m_</f>
        <v>-9.2284875296705362</v>
      </c>
      <c r="P1253">
        <f>L1253/m_</f>
        <v>-3.3299445721836696</v>
      </c>
      <c r="Q1253">
        <f>M1253+O1253*Dt/2</f>
        <v>-19.274171192764719</v>
      </c>
      <c r="R1253">
        <f>N1253+P1253*Dt/2</f>
        <v>-6.9547633714839847</v>
      </c>
      <c r="S1253">
        <f>x/r_</f>
        <v>0.94063734081406147</v>
      </c>
      <c r="T1253">
        <f>y/r_</f>
        <v>0.33941330714374052</v>
      </c>
      <c r="U1253">
        <f>S1253+M1253*Dt/2</f>
        <v>1.8873791418627661E-15</v>
      </c>
      <c r="V1253">
        <f>T1253+N1253*Dt/2</f>
        <v>4.4408920985006262E-16</v>
      </c>
      <c r="W1253">
        <f t="shared" si="178"/>
        <v>-1.7417654874440814E-14</v>
      </c>
      <c r="X1253">
        <f t="shared" si="179"/>
        <v>-4.3569092642560531E-15</v>
      </c>
      <c r="Y1253">
        <f>W1253/m_</f>
        <v>-1.7417654874440814E-14</v>
      </c>
      <c r="Z1253">
        <f>X1253/m_</f>
        <v>-4.3569092642560531E-15</v>
      </c>
      <c r="AA1253">
        <f>Q1253*Dt</f>
        <v>-1.927417119276472</v>
      </c>
      <c r="AB1253">
        <f>R1253*Dt</f>
        <v>-0.69547633714839852</v>
      </c>
      <c r="AC1253">
        <f>Y1253*Dt</f>
        <v>-1.7417654874440815E-15</v>
      </c>
      <c r="AD1253">
        <f>Z1253*Dt</f>
        <v>-4.3569092642560533E-16</v>
      </c>
    </row>
    <row r="1254" spans="6:30" x14ac:dyDescent="0.25">
      <c r="F1254">
        <f>F1253+Dt</f>
        <v>123.79999999999724</v>
      </c>
      <c r="G1254">
        <f t="shared" si="171"/>
        <v>6376160.2305730367</v>
      </c>
      <c r="H1254">
        <f t="shared" si="172"/>
        <v>5997654.6829205761</v>
      </c>
      <c r="I1254">
        <f t="shared" si="173"/>
        <v>2164152.8574437825</v>
      </c>
      <c r="J1254">
        <f>-G_*M*m_/(POWER(G1254,2))</f>
        <v>-9.8108937751855727</v>
      </c>
      <c r="K1254">
        <f t="shared" si="174"/>
        <v>-9.2284934610386689</v>
      </c>
      <c r="L1254">
        <f t="shared" si="175"/>
        <v>-3.3299467124177169</v>
      </c>
      <c r="M1254">
        <f t="shared" si="176"/>
        <v>-18.812746816281191</v>
      </c>
      <c r="N1254">
        <f t="shared" si="177"/>
        <v>-6.788266142874801</v>
      </c>
      <c r="O1254">
        <f>K1254/m_</f>
        <v>-9.2284934610386689</v>
      </c>
      <c r="P1254">
        <f>L1254/m_</f>
        <v>-3.3299467124177169</v>
      </c>
      <c r="Q1254">
        <f>M1254+O1254*Dt/2</f>
        <v>-19.274171489333124</v>
      </c>
      <c r="R1254">
        <f>N1254+P1254*Dt/2</f>
        <v>-6.9547634784956873</v>
      </c>
      <c r="S1254">
        <f>x/r_</f>
        <v>0.94063734081406147</v>
      </c>
      <c r="T1254">
        <f>y/r_</f>
        <v>0.33941330714374052</v>
      </c>
      <c r="U1254">
        <f>S1254+M1254*Dt/2</f>
        <v>1.8873791418627661E-15</v>
      </c>
      <c r="V1254">
        <f>T1254+N1254*Dt/2</f>
        <v>4.4408920985006262E-16</v>
      </c>
      <c r="W1254">
        <f t="shared" si="178"/>
        <v>-1.7417666069181313E-14</v>
      </c>
      <c r="X1254">
        <f t="shared" si="179"/>
        <v>-4.3569120645450588E-15</v>
      </c>
      <c r="Y1254">
        <f>W1254/m_</f>
        <v>-1.7417666069181313E-14</v>
      </c>
      <c r="Z1254">
        <f>X1254/m_</f>
        <v>-4.3569120645450588E-15</v>
      </c>
      <c r="AA1254">
        <f>Q1254*Dt</f>
        <v>-1.9274171489333125</v>
      </c>
      <c r="AB1254">
        <f>R1254*Dt</f>
        <v>-0.6954763478495688</v>
      </c>
      <c r="AC1254">
        <f>Y1254*Dt</f>
        <v>-1.7417666069181314E-15</v>
      </c>
      <c r="AD1254">
        <f>Z1254*Dt</f>
        <v>-4.3569120645450589E-16</v>
      </c>
    </row>
    <row r="1255" spans="6:30" x14ac:dyDescent="0.25">
      <c r="F1255">
        <f>F1254+Dt</f>
        <v>123.89999999999723</v>
      </c>
      <c r="G1255">
        <f t="shared" si="171"/>
        <v>6376158.1815185677</v>
      </c>
      <c r="H1255">
        <f t="shared" si="172"/>
        <v>5997652.7555034272</v>
      </c>
      <c r="I1255">
        <f t="shared" si="173"/>
        <v>2164152.1619674345</v>
      </c>
      <c r="J1255">
        <f>-G_*M*m_/(POWER(G1255,2))</f>
        <v>-9.8109000808820106</v>
      </c>
      <c r="K1255">
        <f t="shared" si="174"/>
        <v>-9.2284993924126084</v>
      </c>
      <c r="L1255">
        <f t="shared" si="175"/>
        <v>-3.3299488526538603</v>
      </c>
      <c r="M1255">
        <f t="shared" si="176"/>
        <v>-18.812746816281191</v>
      </c>
      <c r="N1255">
        <f t="shared" si="177"/>
        <v>-6.788266142874801</v>
      </c>
      <c r="O1255">
        <f>K1255/m_</f>
        <v>-9.2284993924126084</v>
      </c>
      <c r="P1255">
        <f>L1255/m_</f>
        <v>-3.3299488526538603</v>
      </c>
      <c r="Q1255">
        <f>M1255+O1255*Dt/2</f>
        <v>-19.274171785901821</v>
      </c>
      <c r="R1255">
        <f>N1255+P1255*Dt/2</f>
        <v>-6.9547635855074939</v>
      </c>
      <c r="S1255">
        <f>x/r_</f>
        <v>0.94063734081406147</v>
      </c>
      <c r="T1255">
        <f>y/r_</f>
        <v>0.33941330714374052</v>
      </c>
      <c r="U1255">
        <f>S1255+M1255*Dt/2</f>
        <v>1.8873791418627661E-15</v>
      </c>
      <c r="V1255">
        <f>T1255+N1255*Dt/2</f>
        <v>4.4408920985006262E-16</v>
      </c>
      <c r="W1255">
        <f t="shared" si="178"/>
        <v>-1.7417677263932767E-14</v>
      </c>
      <c r="X1255">
        <f t="shared" si="179"/>
        <v>-4.3569148648368075E-15</v>
      </c>
      <c r="Y1255">
        <f>W1255/m_</f>
        <v>-1.7417677263932767E-14</v>
      </c>
      <c r="Z1255">
        <f>X1255/m_</f>
        <v>-4.3569148648368075E-15</v>
      </c>
      <c r="AA1255">
        <f>Q1255*Dt</f>
        <v>-1.9274171785901821</v>
      </c>
      <c r="AB1255">
        <f>R1255*Dt</f>
        <v>-0.69547635855074941</v>
      </c>
      <c r="AC1255">
        <f>Y1255*Dt</f>
        <v>-1.7417677263932768E-15</v>
      </c>
      <c r="AD1255">
        <f>Z1255*Dt</f>
        <v>-4.3569148648368078E-16</v>
      </c>
    </row>
    <row r="1256" spans="6:30" x14ac:dyDescent="0.25">
      <c r="F1256">
        <f>F1255+Dt</f>
        <v>123.99999999999723</v>
      </c>
      <c r="G1256">
        <f t="shared" si="171"/>
        <v>6376156.132464068</v>
      </c>
      <c r="H1256">
        <f t="shared" si="172"/>
        <v>5997650.8280862486</v>
      </c>
      <c r="I1256">
        <f t="shared" si="173"/>
        <v>2164151.4664910757</v>
      </c>
      <c r="J1256">
        <f>-G_*M*m_/(POWER(G1256,2))</f>
        <v>-9.8109063865846231</v>
      </c>
      <c r="K1256">
        <f t="shared" si="174"/>
        <v>-9.2285053237923549</v>
      </c>
      <c r="L1256">
        <f t="shared" si="175"/>
        <v>-3.3299509928920998</v>
      </c>
      <c r="M1256">
        <f t="shared" si="176"/>
        <v>-18.812746816281191</v>
      </c>
      <c r="N1256">
        <f t="shared" si="177"/>
        <v>-6.788266142874801</v>
      </c>
      <c r="O1256">
        <f>K1256/m_</f>
        <v>-9.2285053237923549</v>
      </c>
      <c r="P1256">
        <f>L1256/m_</f>
        <v>-3.3299509928920998</v>
      </c>
      <c r="Q1256">
        <f>M1256+O1256*Dt/2</f>
        <v>-19.274172082470809</v>
      </c>
      <c r="R1256">
        <f>N1256+P1256*Dt/2</f>
        <v>-6.9547636925194061</v>
      </c>
      <c r="S1256">
        <f>x/r_</f>
        <v>0.94063734081406147</v>
      </c>
      <c r="T1256">
        <f>y/r_</f>
        <v>0.33941330714374052</v>
      </c>
      <c r="U1256">
        <f>S1256+M1256*Dt/2</f>
        <v>1.8873791418627661E-15</v>
      </c>
      <c r="V1256">
        <f>T1256+N1256*Dt/2</f>
        <v>4.4408920985006262E-16</v>
      </c>
      <c r="W1256">
        <f t="shared" si="178"/>
        <v>-1.7417688458695183E-14</v>
      </c>
      <c r="X1256">
        <f t="shared" si="179"/>
        <v>-4.3569176651312982E-15</v>
      </c>
      <c r="Y1256">
        <f>W1256/m_</f>
        <v>-1.7417688458695183E-14</v>
      </c>
      <c r="Z1256">
        <f>X1256/m_</f>
        <v>-4.3569176651312982E-15</v>
      </c>
      <c r="AA1256">
        <f>Q1256*Dt</f>
        <v>-1.9274172082470811</v>
      </c>
      <c r="AB1256">
        <f>R1256*Dt</f>
        <v>-0.69547636925194067</v>
      </c>
      <c r="AC1256">
        <f>Y1256*Dt</f>
        <v>-1.7417688458695183E-15</v>
      </c>
      <c r="AD1256">
        <f>Z1256*Dt</f>
        <v>-4.3569176651312984E-16</v>
      </c>
    </row>
    <row r="1257" spans="6:30" x14ac:dyDescent="0.25">
      <c r="F1257">
        <f>F1256+Dt</f>
        <v>124.09999999999722</v>
      </c>
      <c r="G1257">
        <f t="shared" si="171"/>
        <v>6376154.0834095357</v>
      </c>
      <c r="H1257">
        <f t="shared" si="172"/>
        <v>5997648.9006690402</v>
      </c>
      <c r="I1257">
        <f t="shared" si="173"/>
        <v>2164150.7710147062</v>
      </c>
      <c r="J1257">
        <f>-G_*M*m_/(POWER(G1257,2))</f>
        <v>-9.8109126922934138</v>
      </c>
      <c r="K1257">
        <f t="shared" si="174"/>
        <v>-9.2285112551779154</v>
      </c>
      <c r="L1257">
        <f t="shared" si="175"/>
        <v>-3.3299531331324363</v>
      </c>
      <c r="M1257">
        <f t="shared" si="176"/>
        <v>-18.812746816281191</v>
      </c>
      <c r="N1257">
        <f t="shared" si="177"/>
        <v>-6.788266142874801</v>
      </c>
      <c r="O1257">
        <f>K1257/m_</f>
        <v>-9.2285112551779154</v>
      </c>
      <c r="P1257">
        <f>L1257/m_</f>
        <v>-3.3299531331324363</v>
      </c>
      <c r="Q1257">
        <f>M1257+O1257*Dt/2</f>
        <v>-19.274172379040088</v>
      </c>
      <c r="R1257">
        <f>N1257+P1257*Dt/2</f>
        <v>-6.9547637995314231</v>
      </c>
      <c r="S1257">
        <f>x/r_</f>
        <v>0.94063734081406147</v>
      </c>
      <c r="T1257">
        <f>y/r_</f>
        <v>0.33941330714374052</v>
      </c>
      <c r="U1257">
        <f>S1257+M1257*Dt/2</f>
        <v>1.8873791418627661E-15</v>
      </c>
      <c r="V1257">
        <f>T1257+N1257*Dt/2</f>
        <v>4.4408920985006262E-16</v>
      </c>
      <c r="W1257">
        <f t="shared" si="178"/>
        <v>-1.7417699653468573E-14</v>
      </c>
      <c r="X1257">
        <f t="shared" si="179"/>
        <v>-4.3569204654285326E-15</v>
      </c>
      <c r="Y1257">
        <f>W1257/m_</f>
        <v>-1.7417699653468573E-14</v>
      </c>
      <c r="Z1257">
        <f>X1257/m_</f>
        <v>-4.3569204654285326E-15</v>
      </c>
      <c r="AA1257">
        <f>Q1257*Dt</f>
        <v>-1.9274172379040089</v>
      </c>
      <c r="AB1257">
        <f>R1257*Dt</f>
        <v>-0.69547637995314238</v>
      </c>
      <c r="AC1257">
        <f>Y1257*Dt</f>
        <v>-1.7417699653468573E-15</v>
      </c>
      <c r="AD1257">
        <f>Z1257*Dt</f>
        <v>-4.3569204654285328E-16</v>
      </c>
    </row>
    <row r="1258" spans="6:30" x14ac:dyDescent="0.25">
      <c r="F1258">
        <f>F1257+Dt</f>
        <v>124.19999999999722</v>
      </c>
      <c r="G1258">
        <f t="shared" si="171"/>
        <v>6376152.0343549717</v>
      </c>
      <c r="H1258">
        <f t="shared" si="172"/>
        <v>5997646.9732518019</v>
      </c>
      <c r="I1258">
        <f t="shared" si="173"/>
        <v>2164150.0755383261</v>
      </c>
      <c r="J1258">
        <f>-G_*M*m_/(POWER(G1258,2))</f>
        <v>-9.8109189980083809</v>
      </c>
      <c r="K1258">
        <f t="shared" si="174"/>
        <v>-9.2285171865692845</v>
      </c>
      <c r="L1258">
        <f t="shared" si="175"/>
        <v>-3.329955273374869</v>
      </c>
      <c r="M1258">
        <f t="shared" si="176"/>
        <v>-18.812746816281191</v>
      </c>
      <c r="N1258">
        <f t="shared" si="177"/>
        <v>-6.788266142874801</v>
      </c>
      <c r="O1258">
        <f>K1258/m_</f>
        <v>-9.2285171865692845</v>
      </c>
      <c r="P1258">
        <f>L1258/m_</f>
        <v>-3.329955273374869</v>
      </c>
      <c r="Q1258">
        <f>M1258+O1258*Dt/2</f>
        <v>-19.274172675609655</v>
      </c>
      <c r="R1258">
        <f>N1258+P1258*Dt/2</f>
        <v>-6.954763906543544</v>
      </c>
      <c r="S1258">
        <f>x/r_</f>
        <v>0.94063734081406147</v>
      </c>
      <c r="T1258">
        <f>y/r_</f>
        <v>0.33941330714374052</v>
      </c>
      <c r="U1258">
        <f>S1258+M1258*Dt/2</f>
        <v>1.8873791418627661E-15</v>
      </c>
      <c r="V1258">
        <f>T1258+N1258*Dt/2</f>
        <v>4.4408920985006262E-16</v>
      </c>
      <c r="W1258">
        <f t="shared" si="178"/>
        <v>-1.7417710848252926E-14</v>
      </c>
      <c r="X1258">
        <f t="shared" si="179"/>
        <v>-4.3569232657285099E-15</v>
      </c>
      <c r="Y1258">
        <f>W1258/m_</f>
        <v>-1.7417710848252926E-14</v>
      </c>
      <c r="Z1258">
        <f>X1258/m_</f>
        <v>-4.3569232657285099E-15</v>
      </c>
      <c r="AA1258">
        <f>Q1258*Dt</f>
        <v>-1.9274172675609655</v>
      </c>
      <c r="AB1258">
        <f>R1258*Dt</f>
        <v>-0.6954763906543544</v>
      </c>
      <c r="AC1258">
        <f>Y1258*Dt</f>
        <v>-1.7417710848252927E-15</v>
      </c>
      <c r="AD1258">
        <f>Z1258*Dt</f>
        <v>-4.35692326572851E-16</v>
      </c>
    </row>
    <row r="1259" spans="6:30" x14ac:dyDescent="0.25">
      <c r="F1259">
        <f>F1258+Dt</f>
        <v>124.29999999999721</v>
      </c>
      <c r="G1259">
        <f t="shared" si="171"/>
        <v>6376149.985300377</v>
      </c>
      <c r="H1259">
        <f t="shared" si="172"/>
        <v>5997645.0458345348</v>
      </c>
      <c r="I1259">
        <f t="shared" si="173"/>
        <v>2164149.3800619352</v>
      </c>
      <c r="J1259">
        <f>-G_*M*m_/(POWER(G1259,2))</f>
        <v>-9.8109253037295225</v>
      </c>
      <c r="K1259">
        <f t="shared" si="174"/>
        <v>-9.2285231179664624</v>
      </c>
      <c r="L1259">
        <f t="shared" si="175"/>
        <v>-3.3299574136193972</v>
      </c>
      <c r="M1259">
        <f t="shared" si="176"/>
        <v>-18.812746816281191</v>
      </c>
      <c r="N1259">
        <f t="shared" si="177"/>
        <v>-6.788266142874801</v>
      </c>
      <c r="O1259">
        <f>K1259/m_</f>
        <v>-9.2285231179664624</v>
      </c>
      <c r="P1259">
        <f>L1259/m_</f>
        <v>-3.3299574136193972</v>
      </c>
      <c r="Q1259">
        <f>M1259+O1259*Dt/2</f>
        <v>-19.274172972179514</v>
      </c>
      <c r="R1259">
        <f>N1259+P1259*Dt/2</f>
        <v>-6.9547640135557707</v>
      </c>
      <c r="S1259">
        <f>x/r_</f>
        <v>0.94063734081406147</v>
      </c>
      <c r="T1259">
        <f>y/r_</f>
        <v>0.33941330714374052</v>
      </c>
      <c r="U1259">
        <f>S1259+M1259*Dt/2</f>
        <v>1.8873791418627661E-15</v>
      </c>
      <c r="V1259">
        <f>T1259+N1259*Dt/2</f>
        <v>4.4408920985006262E-16</v>
      </c>
      <c r="W1259">
        <f t="shared" si="178"/>
        <v>-1.741772204304824E-14</v>
      </c>
      <c r="X1259">
        <f t="shared" si="179"/>
        <v>-4.3569260660312292E-15</v>
      </c>
      <c r="Y1259">
        <f>W1259/m_</f>
        <v>-1.741772204304824E-14</v>
      </c>
      <c r="Z1259">
        <f>X1259/m_</f>
        <v>-4.3569260660312292E-15</v>
      </c>
      <c r="AA1259">
        <f>Q1259*Dt</f>
        <v>-1.9274172972179515</v>
      </c>
      <c r="AB1259">
        <f>R1259*Dt</f>
        <v>-0.69547640135557709</v>
      </c>
      <c r="AC1259">
        <f>Y1259*Dt</f>
        <v>-1.7417722043048241E-15</v>
      </c>
      <c r="AD1259">
        <f>Z1259*Dt</f>
        <v>-4.3569260660312294E-16</v>
      </c>
    </row>
    <row r="1260" spans="6:30" x14ac:dyDescent="0.25">
      <c r="F1260">
        <f>F1259+Dt</f>
        <v>124.39999999999721</v>
      </c>
      <c r="G1260">
        <f t="shared" si="171"/>
        <v>6376147.9362457506</v>
      </c>
      <c r="H1260">
        <f t="shared" si="172"/>
        <v>5997643.1184172379</v>
      </c>
      <c r="I1260">
        <f t="shared" si="173"/>
        <v>2164148.684585534</v>
      </c>
      <c r="J1260">
        <f>-G_*M*m_/(POWER(G1260,2))</f>
        <v>-9.8109316094568406</v>
      </c>
      <c r="K1260">
        <f t="shared" si="174"/>
        <v>-9.2285290493694507</v>
      </c>
      <c r="L1260">
        <f t="shared" si="175"/>
        <v>-3.329959553866022</v>
      </c>
      <c r="M1260">
        <f t="shared" si="176"/>
        <v>-18.812746816281191</v>
      </c>
      <c r="N1260">
        <f t="shared" si="177"/>
        <v>-6.788266142874801</v>
      </c>
      <c r="O1260">
        <f>K1260/m_</f>
        <v>-9.2285290493694507</v>
      </c>
      <c r="P1260">
        <f>L1260/m_</f>
        <v>-3.329959553866022</v>
      </c>
      <c r="Q1260">
        <f>M1260+O1260*Dt/2</f>
        <v>-19.274173268749664</v>
      </c>
      <c r="R1260">
        <f>N1260+P1260*Dt/2</f>
        <v>-6.9547641205681021</v>
      </c>
      <c r="S1260">
        <f>x/r_</f>
        <v>0.94063734081406147</v>
      </c>
      <c r="T1260">
        <f>y/r_</f>
        <v>0.33941330714374052</v>
      </c>
      <c r="U1260">
        <f>S1260+M1260*Dt/2</f>
        <v>1.8873791418627661E-15</v>
      </c>
      <c r="V1260">
        <f>T1260+N1260*Dt/2</f>
        <v>4.4408920985006262E-16</v>
      </c>
      <c r="W1260">
        <f t="shared" si="178"/>
        <v>-1.7417733237854523E-14</v>
      </c>
      <c r="X1260">
        <f t="shared" si="179"/>
        <v>-4.3569288663366915E-15</v>
      </c>
      <c r="Y1260">
        <f>W1260/m_</f>
        <v>-1.7417733237854523E-14</v>
      </c>
      <c r="Z1260">
        <f>X1260/m_</f>
        <v>-4.3569288663366915E-15</v>
      </c>
      <c r="AA1260">
        <f>Q1260*Dt</f>
        <v>-1.9274173268749664</v>
      </c>
      <c r="AB1260">
        <f>R1260*Dt</f>
        <v>-0.69547641205681021</v>
      </c>
      <c r="AC1260">
        <f>Y1260*Dt</f>
        <v>-1.7417733237854525E-15</v>
      </c>
      <c r="AD1260">
        <f>Z1260*Dt</f>
        <v>-4.3569288663366917E-16</v>
      </c>
    </row>
    <row r="1261" spans="6:30" x14ac:dyDescent="0.25">
      <c r="F1261">
        <f>F1260+Dt</f>
        <v>124.4999999999972</v>
      </c>
      <c r="G1261">
        <f t="shared" si="171"/>
        <v>6376145.8871910926</v>
      </c>
      <c r="H1261">
        <f t="shared" si="172"/>
        <v>5997641.1909999112</v>
      </c>
      <c r="I1261">
        <f t="shared" si="173"/>
        <v>2164147.9891091222</v>
      </c>
      <c r="J1261">
        <f>-G_*M*m_/(POWER(G1261,2))</f>
        <v>-9.8109379151903369</v>
      </c>
      <c r="K1261">
        <f t="shared" si="174"/>
        <v>-9.2285349807782495</v>
      </c>
      <c r="L1261">
        <f t="shared" si="175"/>
        <v>-3.3299616941147443</v>
      </c>
      <c r="M1261">
        <f t="shared" si="176"/>
        <v>-18.812746816281191</v>
      </c>
      <c r="N1261">
        <f t="shared" si="177"/>
        <v>-6.788266142874801</v>
      </c>
      <c r="O1261">
        <f>K1261/m_</f>
        <v>-9.2285349807782495</v>
      </c>
      <c r="P1261">
        <f>L1261/m_</f>
        <v>-3.3299616941147443</v>
      </c>
      <c r="Q1261">
        <f>M1261+O1261*Dt/2</f>
        <v>-19.274173565320105</v>
      </c>
      <c r="R1261">
        <f>N1261+P1261*Dt/2</f>
        <v>-6.9547642275805384</v>
      </c>
      <c r="S1261">
        <f>x/r_</f>
        <v>0.94063734081406147</v>
      </c>
      <c r="T1261">
        <f>y/r_</f>
        <v>0.33941330714374052</v>
      </c>
      <c r="U1261">
        <f>S1261+M1261*Dt/2</f>
        <v>1.8873791418627661E-15</v>
      </c>
      <c r="V1261">
        <f>T1261+N1261*Dt/2</f>
        <v>4.4408920985006262E-16</v>
      </c>
      <c r="W1261">
        <f t="shared" si="178"/>
        <v>-1.7417744432671771E-14</v>
      </c>
      <c r="X1261">
        <f t="shared" si="179"/>
        <v>-4.3569316666448973E-15</v>
      </c>
      <c r="Y1261">
        <f>W1261/m_</f>
        <v>-1.7417744432671771E-14</v>
      </c>
      <c r="Z1261">
        <f>X1261/m_</f>
        <v>-4.3569316666448973E-15</v>
      </c>
      <c r="AA1261">
        <f>Q1261*Dt</f>
        <v>-1.9274173565320105</v>
      </c>
      <c r="AB1261">
        <f>R1261*Dt</f>
        <v>-0.69547642275805388</v>
      </c>
      <c r="AC1261">
        <f>Y1261*Dt</f>
        <v>-1.7417744432671772E-15</v>
      </c>
      <c r="AD1261">
        <f>Z1261*Dt</f>
        <v>-4.3569316666448976E-16</v>
      </c>
    </row>
    <row r="1262" spans="6:30" x14ac:dyDescent="0.25">
      <c r="F1262">
        <f>F1261+Dt</f>
        <v>124.59999999999719</v>
      </c>
      <c r="G1262">
        <f t="shared" si="171"/>
        <v>6376143.8381364038</v>
      </c>
      <c r="H1262">
        <f t="shared" si="172"/>
        <v>5997639.2635825546</v>
      </c>
      <c r="I1262">
        <f t="shared" si="173"/>
        <v>2164147.2936326996</v>
      </c>
      <c r="J1262">
        <f>-G_*M*m_/(POWER(G1262,2))</f>
        <v>-9.8109442209300042</v>
      </c>
      <c r="K1262">
        <f t="shared" si="174"/>
        <v>-9.2285409121928517</v>
      </c>
      <c r="L1262">
        <f t="shared" si="175"/>
        <v>-3.3299638343655609</v>
      </c>
      <c r="M1262">
        <f t="shared" si="176"/>
        <v>-18.812746816281191</v>
      </c>
      <c r="N1262">
        <f t="shared" si="177"/>
        <v>-6.788266142874801</v>
      </c>
      <c r="O1262">
        <f>K1262/m_</f>
        <v>-9.2285409121928517</v>
      </c>
      <c r="P1262">
        <f>L1262/m_</f>
        <v>-3.3299638343655609</v>
      </c>
      <c r="Q1262">
        <f>M1262+O1262*Dt/2</f>
        <v>-19.274173861890834</v>
      </c>
      <c r="R1262">
        <f>N1262+P1262*Dt/2</f>
        <v>-6.9547643345930794</v>
      </c>
      <c r="S1262">
        <f>x/r_</f>
        <v>0.94063734081406147</v>
      </c>
      <c r="T1262">
        <f>y/r_</f>
        <v>0.33941330714374052</v>
      </c>
      <c r="U1262">
        <f>S1262+M1262*Dt/2</f>
        <v>1.8873791418627661E-15</v>
      </c>
      <c r="V1262">
        <f>T1262+N1262*Dt/2</f>
        <v>4.4408920985006262E-16</v>
      </c>
      <c r="W1262">
        <f t="shared" si="178"/>
        <v>-1.7417755627499972E-14</v>
      </c>
      <c r="X1262">
        <f t="shared" si="179"/>
        <v>-4.3569344669558437E-15</v>
      </c>
      <c r="Y1262">
        <f>W1262/m_</f>
        <v>-1.7417755627499972E-14</v>
      </c>
      <c r="Z1262">
        <f>X1262/m_</f>
        <v>-4.3569344669558437E-15</v>
      </c>
      <c r="AA1262">
        <f>Q1262*Dt</f>
        <v>-1.9274173861890835</v>
      </c>
      <c r="AB1262">
        <f>R1262*Dt</f>
        <v>-0.69547643345930799</v>
      </c>
      <c r="AC1262">
        <f>Y1262*Dt</f>
        <v>-1.7417755627499972E-15</v>
      </c>
      <c r="AD1262">
        <f>Z1262*Dt</f>
        <v>-4.3569344669558439E-16</v>
      </c>
    </row>
    <row r="1263" spans="6:30" x14ac:dyDescent="0.25">
      <c r="F1263">
        <f>F1262+Dt</f>
        <v>124.69999999999719</v>
      </c>
      <c r="G1263">
        <f t="shared" si="171"/>
        <v>6376141.7890816815</v>
      </c>
      <c r="H1263">
        <f t="shared" si="172"/>
        <v>5997637.3361651683</v>
      </c>
      <c r="I1263">
        <f t="shared" si="173"/>
        <v>2164146.5981562664</v>
      </c>
      <c r="J1263">
        <f>-G_*M*m_/(POWER(G1263,2))</f>
        <v>-9.810950526675855</v>
      </c>
      <c r="K1263">
        <f t="shared" si="174"/>
        <v>-9.2285468436132714</v>
      </c>
      <c r="L1263">
        <f t="shared" si="175"/>
        <v>-3.3299659746184771</v>
      </c>
      <c r="M1263">
        <f t="shared" si="176"/>
        <v>-18.812746816281191</v>
      </c>
      <c r="N1263">
        <f t="shared" si="177"/>
        <v>-6.788266142874801</v>
      </c>
      <c r="O1263">
        <f>K1263/m_</f>
        <v>-9.2285468436132714</v>
      </c>
      <c r="P1263">
        <f>L1263/m_</f>
        <v>-3.3299659746184771</v>
      </c>
      <c r="Q1263">
        <f>M1263+O1263*Dt/2</f>
        <v>-19.274174158461854</v>
      </c>
      <c r="R1263">
        <f>N1263+P1263*Dt/2</f>
        <v>-6.9547644416057253</v>
      </c>
      <c r="S1263">
        <f>x/r_</f>
        <v>0.94063734081406147</v>
      </c>
      <c r="T1263">
        <f>y/r_</f>
        <v>0.33941330714374052</v>
      </c>
      <c r="U1263">
        <f>S1263+M1263*Dt/2</f>
        <v>1.8873791418627661E-15</v>
      </c>
      <c r="V1263">
        <f>T1263+N1263*Dt/2</f>
        <v>4.4408920985006262E-16</v>
      </c>
      <c r="W1263">
        <f t="shared" si="178"/>
        <v>-1.7417766822339154E-14</v>
      </c>
      <c r="X1263">
        <f t="shared" si="179"/>
        <v>-4.3569372672695361E-15</v>
      </c>
      <c r="Y1263">
        <f>W1263/m_</f>
        <v>-1.7417766822339154E-14</v>
      </c>
      <c r="Z1263">
        <f>X1263/m_</f>
        <v>-4.3569372672695361E-15</v>
      </c>
      <c r="AA1263">
        <f>Q1263*Dt</f>
        <v>-1.9274174158461854</v>
      </c>
      <c r="AB1263">
        <f>R1263*Dt</f>
        <v>-0.69547644416057253</v>
      </c>
      <c r="AC1263">
        <f>Y1263*Dt</f>
        <v>-1.7417766822339155E-15</v>
      </c>
      <c r="AD1263">
        <f>Z1263*Dt</f>
        <v>-4.3569372672695364E-16</v>
      </c>
    </row>
    <row r="1264" spans="6:30" x14ac:dyDescent="0.25">
      <c r="F1264">
        <f>F1263+Dt</f>
        <v>124.79999999999718</v>
      </c>
      <c r="G1264">
        <f t="shared" si="171"/>
        <v>6376139.7400269303</v>
      </c>
      <c r="H1264">
        <f t="shared" si="172"/>
        <v>5997635.4087477522</v>
      </c>
      <c r="I1264">
        <f t="shared" si="173"/>
        <v>2164145.9026798224</v>
      </c>
      <c r="J1264">
        <f>-G_*M*m_/(POWER(G1264,2))</f>
        <v>-9.8109568324278751</v>
      </c>
      <c r="K1264">
        <f t="shared" si="174"/>
        <v>-9.2285527750394909</v>
      </c>
      <c r="L1264">
        <f t="shared" si="175"/>
        <v>-3.3299681148734859</v>
      </c>
      <c r="M1264">
        <f t="shared" si="176"/>
        <v>-18.812746816281191</v>
      </c>
      <c r="N1264">
        <f t="shared" si="177"/>
        <v>-6.788266142874801</v>
      </c>
      <c r="O1264">
        <f>K1264/m_</f>
        <v>-9.2285527750394909</v>
      </c>
      <c r="P1264">
        <f>L1264/m_</f>
        <v>-3.3299681148734859</v>
      </c>
      <c r="Q1264">
        <f>M1264+O1264*Dt/2</f>
        <v>-19.274174455033165</v>
      </c>
      <c r="R1264">
        <f>N1264+P1264*Dt/2</f>
        <v>-6.954764548618475</v>
      </c>
      <c r="S1264">
        <f>x/r_</f>
        <v>0.94063734081406147</v>
      </c>
      <c r="T1264">
        <f>y/r_</f>
        <v>0.33941330714374052</v>
      </c>
      <c r="U1264">
        <f>S1264+M1264*Dt/2</f>
        <v>1.8873791418627661E-15</v>
      </c>
      <c r="V1264">
        <f>T1264+N1264*Dt/2</f>
        <v>4.4408920985006262E-16</v>
      </c>
      <c r="W1264">
        <f t="shared" si="178"/>
        <v>-1.7417778017189285E-14</v>
      </c>
      <c r="X1264">
        <f t="shared" si="179"/>
        <v>-4.3569400675859682E-15</v>
      </c>
      <c r="Y1264">
        <f>W1264/m_</f>
        <v>-1.7417778017189285E-14</v>
      </c>
      <c r="Z1264">
        <f>X1264/m_</f>
        <v>-4.3569400675859682E-15</v>
      </c>
      <c r="AA1264">
        <f>Q1264*Dt</f>
        <v>-1.9274174455033166</v>
      </c>
      <c r="AB1264">
        <f>R1264*Dt</f>
        <v>-0.6954764548618475</v>
      </c>
      <c r="AC1264">
        <f>Y1264*Dt</f>
        <v>-1.7417778017189286E-15</v>
      </c>
      <c r="AD1264">
        <f>Z1264*Dt</f>
        <v>-4.3569400675859682E-16</v>
      </c>
    </row>
    <row r="1265" spans="6:30" x14ac:dyDescent="0.25">
      <c r="F1265">
        <f>F1264+Dt</f>
        <v>124.89999999999718</v>
      </c>
      <c r="G1265">
        <f t="shared" si="171"/>
        <v>6376137.6909721447</v>
      </c>
      <c r="H1265">
        <f t="shared" si="172"/>
        <v>5997633.4813303063</v>
      </c>
      <c r="I1265">
        <f t="shared" si="173"/>
        <v>2164145.2072033677</v>
      </c>
      <c r="J1265">
        <f>-G_*M*m_/(POWER(G1265,2))</f>
        <v>-9.8109631381860787</v>
      </c>
      <c r="K1265">
        <f t="shared" si="174"/>
        <v>-9.2285587064715315</v>
      </c>
      <c r="L1265">
        <f t="shared" si="175"/>
        <v>-3.3299702551305952</v>
      </c>
      <c r="M1265">
        <f t="shared" si="176"/>
        <v>-18.812746816281191</v>
      </c>
      <c r="N1265">
        <f t="shared" si="177"/>
        <v>-6.788266142874801</v>
      </c>
      <c r="O1265">
        <f>K1265/m_</f>
        <v>-9.2285587064715315</v>
      </c>
      <c r="P1265">
        <f>L1265/m_</f>
        <v>-3.3299702551305952</v>
      </c>
      <c r="Q1265">
        <f>M1265+O1265*Dt/2</f>
        <v>-19.274174751604768</v>
      </c>
      <c r="R1265">
        <f>N1265+P1265*Dt/2</f>
        <v>-6.9547646556313305</v>
      </c>
      <c r="S1265">
        <f>x/r_</f>
        <v>0.94063734081406147</v>
      </c>
      <c r="T1265">
        <f>y/r_</f>
        <v>0.33941330714374052</v>
      </c>
      <c r="U1265">
        <f>S1265+M1265*Dt/2</f>
        <v>1.8873791418627661E-15</v>
      </c>
      <c r="V1265">
        <f>T1265+N1265*Dt/2</f>
        <v>4.4408920985006262E-16</v>
      </c>
      <c r="W1265">
        <f t="shared" si="178"/>
        <v>-1.7417789212050397E-14</v>
      </c>
      <c r="X1265">
        <f t="shared" si="179"/>
        <v>-4.3569428679051464E-15</v>
      </c>
      <c r="Y1265">
        <f>W1265/m_</f>
        <v>-1.7417789212050397E-14</v>
      </c>
      <c r="Z1265">
        <f>X1265/m_</f>
        <v>-4.3569428679051464E-15</v>
      </c>
      <c r="AA1265">
        <f>Q1265*Dt</f>
        <v>-1.9274174751604769</v>
      </c>
      <c r="AB1265">
        <f>R1265*Dt</f>
        <v>-0.69547646556313314</v>
      </c>
      <c r="AC1265">
        <f>Y1265*Dt</f>
        <v>-1.7417789212050397E-15</v>
      </c>
      <c r="AD1265">
        <f>Z1265*Dt</f>
        <v>-4.3569428679051468E-16</v>
      </c>
    </row>
    <row r="1266" spans="6:30" x14ac:dyDescent="0.25">
      <c r="F1266">
        <f>F1265+Dt</f>
        <v>124.99999999999717</v>
      </c>
      <c r="G1266">
        <f t="shared" si="171"/>
        <v>6376135.6419173293</v>
      </c>
      <c r="H1266">
        <f t="shared" si="172"/>
        <v>5997631.5539128315</v>
      </c>
      <c r="I1266">
        <f t="shared" si="173"/>
        <v>2164144.5117269023</v>
      </c>
      <c r="J1266">
        <f>-G_*M*m_/(POWER(G1266,2))</f>
        <v>-9.8109694439504533</v>
      </c>
      <c r="K1266">
        <f t="shared" si="174"/>
        <v>-9.2285646379093773</v>
      </c>
      <c r="L1266">
        <f t="shared" si="175"/>
        <v>-3.3299723953897971</v>
      </c>
      <c r="M1266">
        <f t="shared" si="176"/>
        <v>-18.812746816281191</v>
      </c>
      <c r="N1266">
        <f t="shared" si="177"/>
        <v>-6.788266142874801</v>
      </c>
      <c r="O1266">
        <f>K1266/m_</f>
        <v>-9.2285646379093773</v>
      </c>
      <c r="P1266">
        <f>L1266/m_</f>
        <v>-3.3299723953897971</v>
      </c>
      <c r="Q1266">
        <f>M1266+O1266*Dt/2</f>
        <v>-19.274175048176659</v>
      </c>
      <c r="R1266">
        <f>N1266+P1266*Dt/2</f>
        <v>-6.9547647626442908</v>
      </c>
      <c r="S1266">
        <f>x/r_</f>
        <v>0.94063734081406147</v>
      </c>
      <c r="T1266">
        <f>y/r_</f>
        <v>0.33941330714374052</v>
      </c>
      <c r="U1266">
        <f>S1266+M1266*Dt/2</f>
        <v>1.8873791418627661E-15</v>
      </c>
      <c r="V1266">
        <f>T1266+N1266*Dt/2</f>
        <v>4.4408920985006262E-16</v>
      </c>
      <c r="W1266">
        <f t="shared" si="178"/>
        <v>-1.741780040692247E-14</v>
      </c>
      <c r="X1266">
        <f t="shared" si="179"/>
        <v>-4.356945668227065E-15</v>
      </c>
      <c r="Y1266">
        <f>W1266/m_</f>
        <v>-1.741780040692247E-14</v>
      </c>
      <c r="Z1266">
        <f>X1266/m_</f>
        <v>-4.356945668227065E-15</v>
      </c>
      <c r="AA1266">
        <f>Q1266*Dt</f>
        <v>-1.927417504817666</v>
      </c>
      <c r="AB1266">
        <f>R1266*Dt</f>
        <v>-0.6954764762644291</v>
      </c>
      <c r="AC1266">
        <f>Y1266*Dt</f>
        <v>-1.7417800406922472E-15</v>
      </c>
      <c r="AD1266">
        <f>Z1266*Dt</f>
        <v>-4.3569456682270651E-16</v>
      </c>
    </row>
    <row r="1267" spans="6:30" x14ac:dyDescent="0.25">
      <c r="F1267">
        <f>F1266+Dt</f>
        <v>125.09999999999717</v>
      </c>
      <c r="G1267">
        <f t="shared" si="171"/>
        <v>6376133.5928624831</v>
      </c>
      <c r="H1267">
        <f t="shared" si="172"/>
        <v>5997629.6264953269</v>
      </c>
      <c r="I1267">
        <f t="shared" si="173"/>
        <v>2164143.8162504262</v>
      </c>
      <c r="J1267">
        <f>-G_*M*m_/(POWER(G1267,2))</f>
        <v>-9.8109757497210044</v>
      </c>
      <c r="K1267">
        <f t="shared" si="174"/>
        <v>-9.2285705693530282</v>
      </c>
      <c r="L1267">
        <f t="shared" si="175"/>
        <v>-3.3299745356510959</v>
      </c>
      <c r="M1267">
        <f t="shared" si="176"/>
        <v>-18.812746816281191</v>
      </c>
      <c r="N1267">
        <f t="shared" si="177"/>
        <v>-6.788266142874801</v>
      </c>
      <c r="O1267">
        <f>K1267/m_</f>
        <v>-9.2285705693530282</v>
      </c>
      <c r="P1267">
        <f>L1267/m_</f>
        <v>-3.3299745356510959</v>
      </c>
      <c r="Q1267">
        <f>M1267+O1267*Dt/2</f>
        <v>-19.274175344748841</v>
      </c>
      <c r="R1267">
        <f>N1267+P1267*Dt/2</f>
        <v>-6.9547648696573559</v>
      </c>
      <c r="S1267">
        <f>x/r_</f>
        <v>0.94063734081406147</v>
      </c>
      <c r="T1267">
        <f>y/r_</f>
        <v>0.33941330714374052</v>
      </c>
      <c r="U1267">
        <f>S1267+M1267*Dt/2</f>
        <v>1.8873791418627661E-15</v>
      </c>
      <c r="V1267">
        <f>T1267+N1267*Dt/2</f>
        <v>4.4408920985006262E-16</v>
      </c>
      <c r="W1267">
        <f t="shared" si="178"/>
        <v>-1.7417811601805497E-14</v>
      </c>
      <c r="X1267">
        <f t="shared" si="179"/>
        <v>-4.3569484685517265E-15</v>
      </c>
      <c r="Y1267">
        <f>W1267/m_</f>
        <v>-1.7417811601805497E-14</v>
      </c>
      <c r="Z1267">
        <f>X1267/m_</f>
        <v>-4.3569484685517265E-15</v>
      </c>
      <c r="AA1267">
        <f>Q1267*Dt</f>
        <v>-1.9274175344748841</v>
      </c>
      <c r="AB1267">
        <f>R1267*Dt</f>
        <v>-0.69547648696573561</v>
      </c>
      <c r="AC1267">
        <f>Y1267*Dt</f>
        <v>-1.7417811601805498E-15</v>
      </c>
      <c r="AD1267">
        <f>Z1267*Dt</f>
        <v>-4.3569484685517267E-16</v>
      </c>
    </row>
    <row r="1268" spans="6:30" x14ac:dyDescent="0.25">
      <c r="F1268">
        <f>F1267+Dt</f>
        <v>125.19999999999716</v>
      </c>
      <c r="G1268">
        <f t="shared" si="171"/>
        <v>6376131.5438076034</v>
      </c>
      <c r="H1268">
        <f t="shared" si="172"/>
        <v>5997627.6990777925</v>
      </c>
      <c r="I1268">
        <f t="shared" si="173"/>
        <v>2164143.1207739394</v>
      </c>
      <c r="J1268">
        <f>-G_*M*m_/(POWER(G1268,2))</f>
        <v>-9.8109820554977354</v>
      </c>
      <c r="K1268">
        <f t="shared" si="174"/>
        <v>-9.2285765008024967</v>
      </c>
      <c r="L1268">
        <f t="shared" si="175"/>
        <v>-3.3299766759144931</v>
      </c>
      <c r="M1268">
        <f t="shared" si="176"/>
        <v>-18.812746816281191</v>
      </c>
      <c r="N1268">
        <f t="shared" si="177"/>
        <v>-6.788266142874801</v>
      </c>
      <c r="O1268">
        <f>K1268/m_</f>
        <v>-9.2285765008024967</v>
      </c>
      <c r="P1268">
        <f>L1268/m_</f>
        <v>-3.3299766759144931</v>
      </c>
      <c r="Q1268">
        <f>M1268+O1268*Dt/2</f>
        <v>-19.274175641321314</v>
      </c>
      <c r="R1268">
        <f>N1268+P1268*Dt/2</f>
        <v>-6.9547649766705257</v>
      </c>
      <c r="S1268">
        <f>x/r_</f>
        <v>0.94063734081406147</v>
      </c>
      <c r="T1268">
        <f>y/r_</f>
        <v>0.33941330714374052</v>
      </c>
      <c r="U1268">
        <f>S1268+M1268*Dt/2</f>
        <v>1.8873791418627661E-15</v>
      </c>
      <c r="V1268">
        <f>T1268+N1268*Dt/2</f>
        <v>4.4408920985006262E-16</v>
      </c>
      <c r="W1268">
        <f t="shared" si="178"/>
        <v>-1.7417822796699504E-14</v>
      </c>
      <c r="X1268">
        <f t="shared" si="179"/>
        <v>-4.3569512688791325E-15</v>
      </c>
      <c r="Y1268">
        <f>W1268/m_</f>
        <v>-1.7417822796699504E-14</v>
      </c>
      <c r="Z1268">
        <f>X1268/m_</f>
        <v>-4.3569512688791325E-15</v>
      </c>
      <c r="AA1268">
        <f>Q1268*Dt</f>
        <v>-1.9274175641321314</v>
      </c>
      <c r="AB1268">
        <f>R1268*Dt</f>
        <v>-0.69547649766705266</v>
      </c>
      <c r="AC1268">
        <f>Y1268*Dt</f>
        <v>-1.7417822796699505E-15</v>
      </c>
      <c r="AD1268">
        <f>Z1268*Dt</f>
        <v>-4.3569512688791326E-16</v>
      </c>
    </row>
    <row r="1269" spans="6:30" x14ac:dyDescent="0.25">
      <c r="F1269">
        <f>F1268+Dt</f>
        <v>125.29999999999715</v>
      </c>
      <c r="G1269">
        <f t="shared" si="171"/>
        <v>6376129.4947526939</v>
      </c>
      <c r="H1269">
        <f t="shared" si="172"/>
        <v>5997625.7716602283</v>
      </c>
      <c r="I1269">
        <f t="shared" si="173"/>
        <v>2164142.4252974419</v>
      </c>
      <c r="J1269">
        <f>-G_*M*m_/(POWER(G1269,2))</f>
        <v>-9.8109883612806392</v>
      </c>
      <c r="K1269">
        <f t="shared" si="174"/>
        <v>-9.2285824322577685</v>
      </c>
      <c r="L1269">
        <f t="shared" si="175"/>
        <v>-3.3299788161799846</v>
      </c>
      <c r="M1269">
        <f t="shared" si="176"/>
        <v>-18.812746816281191</v>
      </c>
      <c r="N1269">
        <f t="shared" si="177"/>
        <v>-6.788266142874801</v>
      </c>
      <c r="O1269">
        <f>K1269/m_</f>
        <v>-9.2285824322577685</v>
      </c>
      <c r="P1269">
        <f>L1269/m_</f>
        <v>-3.3299788161799846</v>
      </c>
      <c r="Q1269">
        <f>M1269+O1269*Dt/2</f>
        <v>-19.274175937894078</v>
      </c>
      <c r="R1269">
        <f>N1269+P1269*Dt/2</f>
        <v>-6.9547650836838004</v>
      </c>
      <c r="S1269">
        <f>x/r_</f>
        <v>0.94063734081406147</v>
      </c>
      <c r="T1269">
        <f>y/r_</f>
        <v>0.33941330714374052</v>
      </c>
      <c r="U1269">
        <f>S1269+M1269*Dt/2</f>
        <v>1.8873791418627661E-15</v>
      </c>
      <c r="V1269">
        <f>T1269+N1269*Dt/2</f>
        <v>4.4408920985006262E-16</v>
      </c>
      <c r="W1269">
        <f t="shared" si="178"/>
        <v>-1.7417833991604467E-14</v>
      </c>
      <c r="X1269">
        <f t="shared" si="179"/>
        <v>-4.3569540692092797E-15</v>
      </c>
      <c r="Y1269">
        <f>W1269/m_</f>
        <v>-1.7417833991604467E-14</v>
      </c>
      <c r="Z1269">
        <f>X1269/m_</f>
        <v>-4.3569540692092797E-15</v>
      </c>
      <c r="AA1269">
        <f>Q1269*Dt</f>
        <v>-1.927417593789408</v>
      </c>
      <c r="AB1269">
        <f>R1269*Dt</f>
        <v>-0.69547650836838004</v>
      </c>
      <c r="AC1269">
        <f>Y1269*Dt</f>
        <v>-1.7417833991604467E-15</v>
      </c>
      <c r="AD1269">
        <f>Z1269*Dt</f>
        <v>-4.3569540692092797E-16</v>
      </c>
    </row>
    <row r="1270" spans="6:30" x14ac:dyDescent="0.25">
      <c r="F1270">
        <f>F1269+Dt</f>
        <v>125.39999999999715</v>
      </c>
      <c r="G1270">
        <f t="shared" si="171"/>
        <v>6376127.4456977518</v>
      </c>
      <c r="H1270">
        <f t="shared" si="172"/>
        <v>5997623.8442426343</v>
      </c>
      <c r="I1270">
        <f t="shared" si="173"/>
        <v>2164141.7298209337</v>
      </c>
      <c r="J1270">
        <f>-G_*M*m_/(POWER(G1270,2))</f>
        <v>-9.8109946670697212</v>
      </c>
      <c r="K1270">
        <f t="shared" si="174"/>
        <v>-9.2285883637188526</v>
      </c>
      <c r="L1270">
        <f t="shared" si="175"/>
        <v>-3.3299809564475731</v>
      </c>
      <c r="M1270">
        <f t="shared" si="176"/>
        <v>-18.812746816281191</v>
      </c>
      <c r="N1270">
        <f t="shared" si="177"/>
        <v>-6.788266142874801</v>
      </c>
      <c r="O1270">
        <f>K1270/m_</f>
        <v>-9.2285883637188526</v>
      </c>
      <c r="P1270">
        <f>L1270/m_</f>
        <v>-3.3299809564475731</v>
      </c>
      <c r="Q1270">
        <f>M1270+O1270*Dt/2</f>
        <v>-19.274176234467134</v>
      </c>
      <c r="R1270">
        <f>N1270+P1270*Dt/2</f>
        <v>-6.9547651906971799</v>
      </c>
      <c r="S1270">
        <f>x/r_</f>
        <v>0.94063734081406147</v>
      </c>
      <c r="T1270">
        <f>y/r_</f>
        <v>0.33941330714374052</v>
      </c>
      <c r="U1270">
        <f>S1270+M1270*Dt/2</f>
        <v>1.8873791418627661E-15</v>
      </c>
      <c r="V1270">
        <f>T1270+N1270*Dt/2</f>
        <v>4.4408920985006262E-16</v>
      </c>
      <c r="W1270">
        <f t="shared" si="178"/>
        <v>-1.7417845186520396E-14</v>
      </c>
      <c r="X1270">
        <f t="shared" si="179"/>
        <v>-4.3569568695421706E-15</v>
      </c>
      <c r="Y1270">
        <f>W1270/m_</f>
        <v>-1.7417845186520396E-14</v>
      </c>
      <c r="Z1270">
        <f>X1270/m_</f>
        <v>-4.3569568695421706E-15</v>
      </c>
      <c r="AA1270">
        <f>Q1270*Dt</f>
        <v>-1.9274176234467135</v>
      </c>
      <c r="AB1270">
        <f>R1270*Dt</f>
        <v>-0.69547651906971808</v>
      </c>
      <c r="AC1270">
        <f>Y1270*Dt</f>
        <v>-1.7417845186520397E-15</v>
      </c>
      <c r="AD1270">
        <f>Z1270*Dt</f>
        <v>-4.3569568695421706E-16</v>
      </c>
    </row>
    <row r="1271" spans="6:30" x14ac:dyDescent="0.25">
      <c r="F1271">
        <f>F1270+Dt</f>
        <v>125.49999999999714</v>
      </c>
      <c r="G1271">
        <f t="shared" si="171"/>
        <v>6376125.3966427781</v>
      </c>
      <c r="H1271">
        <f t="shared" si="172"/>
        <v>5997621.9168250104</v>
      </c>
      <c r="I1271">
        <f t="shared" si="173"/>
        <v>2164141.0343444147</v>
      </c>
      <c r="J1271">
        <f>-G_*M*m_/(POWER(G1271,2))</f>
        <v>-9.8110009728649814</v>
      </c>
      <c r="K1271">
        <f t="shared" si="174"/>
        <v>-9.2285942951857489</v>
      </c>
      <c r="L1271">
        <f t="shared" si="175"/>
        <v>-3.329983096717259</v>
      </c>
      <c r="M1271">
        <f t="shared" si="176"/>
        <v>-18.812746816281191</v>
      </c>
      <c r="N1271">
        <f t="shared" si="177"/>
        <v>-6.788266142874801</v>
      </c>
      <c r="O1271">
        <f>K1271/m_</f>
        <v>-9.2285942951857489</v>
      </c>
      <c r="P1271">
        <f>L1271/m_</f>
        <v>-3.329983096717259</v>
      </c>
      <c r="Q1271">
        <f>M1271+O1271*Dt/2</f>
        <v>-19.274176531040478</v>
      </c>
      <c r="R1271">
        <f>N1271+P1271*Dt/2</f>
        <v>-6.9547652977106642</v>
      </c>
      <c r="S1271">
        <f>x/r_</f>
        <v>0.94063734081406147</v>
      </c>
      <c r="T1271">
        <f>y/r_</f>
        <v>0.33941330714374052</v>
      </c>
      <c r="U1271">
        <f>S1271+M1271*Dt/2</f>
        <v>1.8873791418627661E-15</v>
      </c>
      <c r="V1271">
        <f>T1271+N1271*Dt/2</f>
        <v>4.4408920985006262E-16</v>
      </c>
      <c r="W1271">
        <f t="shared" si="178"/>
        <v>-1.7417856381447299E-14</v>
      </c>
      <c r="X1271">
        <f t="shared" si="179"/>
        <v>-4.3569596698778052E-15</v>
      </c>
      <c r="Y1271">
        <f>W1271/m_</f>
        <v>-1.7417856381447299E-14</v>
      </c>
      <c r="Z1271">
        <f>X1271/m_</f>
        <v>-4.3569596698778052E-15</v>
      </c>
      <c r="AA1271">
        <f>Q1271*Dt</f>
        <v>-1.9274176531040479</v>
      </c>
      <c r="AB1271">
        <f>R1271*Dt</f>
        <v>-0.69547652977106644</v>
      </c>
      <c r="AC1271">
        <f>Y1271*Dt</f>
        <v>-1.7417856381447299E-15</v>
      </c>
      <c r="AD1271">
        <f>Z1271*Dt</f>
        <v>-4.3569596698778053E-16</v>
      </c>
    </row>
    <row r="1272" spans="6:30" x14ac:dyDescent="0.25">
      <c r="F1272">
        <f>F1271+Dt</f>
        <v>125.59999999999714</v>
      </c>
      <c r="G1272">
        <f t="shared" si="171"/>
        <v>6376123.3475877736</v>
      </c>
      <c r="H1272">
        <f t="shared" si="172"/>
        <v>5997619.9894073578</v>
      </c>
      <c r="I1272">
        <f t="shared" si="173"/>
        <v>2164140.3388678851</v>
      </c>
      <c r="J1272">
        <f>-G_*M*m_/(POWER(G1272,2))</f>
        <v>-9.8110072786664162</v>
      </c>
      <c r="K1272">
        <f t="shared" si="174"/>
        <v>-9.2286002266584521</v>
      </c>
      <c r="L1272">
        <f t="shared" si="175"/>
        <v>-3.3299852369890406</v>
      </c>
      <c r="M1272">
        <f t="shared" si="176"/>
        <v>-18.812746816281191</v>
      </c>
      <c r="N1272">
        <f t="shared" si="177"/>
        <v>-6.788266142874801</v>
      </c>
      <c r="O1272">
        <f>K1272/m_</f>
        <v>-9.2286002266584521</v>
      </c>
      <c r="P1272">
        <f>L1272/m_</f>
        <v>-3.3299852369890406</v>
      </c>
      <c r="Q1272">
        <f>M1272+O1272*Dt/2</f>
        <v>-19.274176827614113</v>
      </c>
      <c r="R1272">
        <f>N1272+P1272*Dt/2</f>
        <v>-6.9547654047242533</v>
      </c>
      <c r="S1272">
        <f>x/r_</f>
        <v>0.94063734081406147</v>
      </c>
      <c r="T1272">
        <f>y/r_</f>
        <v>0.33941330714374052</v>
      </c>
      <c r="U1272">
        <f>S1272+M1272*Dt/2</f>
        <v>1.8873791418627661E-15</v>
      </c>
      <c r="V1272">
        <f>T1272+N1272*Dt/2</f>
        <v>4.4408920985006262E-16</v>
      </c>
      <c r="W1272">
        <f t="shared" si="178"/>
        <v>-1.7417867576385157E-14</v>
      </c>
      <c r="X1272">
        <f t="shared" si="179"/>
        <v>-4.3569624702161819E-15</v>
      </c>
      <c r="Y1272">
        <f>W1272/m_</f>
        <v>-1.7417867576385157E-14</v>
      </c>
      <c r="Z1272">
        <f>X1272/m_</f>
        <v>-4.3569624702161819E-15</v>
      </c>
      <c r="AA1272">
        <f>Q1272*Dt</f>
        <v>-1.9274176827614113</v>
      </c>
      <c r="AB1272">
        <f>R1272*Dt</f>
        <v>-0.69547654047242535</v>
      </c>
      <c r="AC1272">
        <f>Y1272*Dt</f>
        <v>-1.7417867576385157E-15</v>
      </c>
      <c r="AD1272">
        <f>Z1272*Dt</f>
        <v>-4.3569624702161823E-16</v>
      </c>
    </row>
    <row r="1273" spans="6:30" x14ac:dyDescent="0.25">
      <c r="F1273">
        <f>F1272+Dt</f>
        <v>125.69999999999713</v>
      </c>
      <c r="G1273">
        <f t="shared" si="171"/>
        <v>6376121.2985327374</v>
      </c>
      <c r="H1273">
        <f t="shared" si="172"/>
        <v>5997618.0619896753</v>
      </c>
      <c r="I1273">
        <f t="shared" si="173"/>
        <v>2164139.6433913447</v>
      </c>
      <c r="J1273">
        <f>-G_*M*m_/(POWER(G1273,2))</f>
        <v>-9.8110135844740256</v>
      </c>
      <c r="K1273">
        <f t="shared" si="174"/>
        <v>-9.2286061581369658</v>
      </c>
      <c r="L1273">
        <f t="shared" si="175"/>
        <v>-3.3299873772629169</v>
      </c>
      <c r="M1273">
        <f t="shared" si="176"/>
        <v>-18.812746816281191</v>
      </c>
      <c r="N1273">
        <f t="shared" si="177"/>
        <v>-6.788266142874801</v>
      </c>
      <c r="O1273">
        <f>K1273/m_</f>
        <v>-9.2286061581369658</v>
      </c>
      <c r="P1273">
        <f>L1273/m_</f>
        <v>-3.3299873772629169</v>
      </c>
      <c r="Q1273">
        <f>M1273+O1273*Dt/2</f>
        <v>-19.274177124188039</v>
      </c>
      <c r="R1273">
        <f>N1273+P1273*Dt/2</f>
        <v>-6.9547655117379472</v>
      </c>
      <c r="S1273">
        <f>x/r_</f>
        <v>0.94063734081406147</v>
      </c>
      <c r="T1273">
        <f>y/r_</f>
        <v>0.33941330714374052</v>
      </c>
      <c r="U1273">
        <f>S1273+M1273*Dt/2</f>
        <v>1.8873791418627661E-15</v>
      </c>
      <c r="V1273">
        <f>T1273+N1273*Dt/2</f>
        <v>4.4408920985006262E-16</v>
      </c>
      <c r="W1273">
        <f t="shared" si="178"/>
        <v>-1.7417878771333984E-14</v>
      </c>
      <c r="X1273">
        <f t="shared" si="179"/>
        <v>-4.3569652705573006E-15</v>
      </c>
      <c r="Y1273">
        <f>W1273/m_</f>
        <v>-1.7417878771333984E-14</v>
      </c>
      <c r="Z1273">
        <f>X1273/m_</f>
        <v>-4.3569652705573006E-15</v>
      </c>
      <c r="AA1273">
        <f>Q1273*Dt</f>
        <v>-1.9274177124188041</v>
      </c>
      <c r="AB1273">
        <f>R1273*Dt</f>
        <v>-0.69547655117379481</v>
      </c>
      <c r="AC1273">
        <f>Y1273*Dt</f>
        <v>-1.7417878771333984E-15</v>
      </c>
      <c r="AD1273">
        <f>Z1273*Dt</f>
        <v>-4.356965270557301E-16</v>
      </c>
    </row>
    <row r="1274" spans="6:30" x14ac:dyDescent="0.25">
      <c r="F1274">
        <f>F1273+Dt</f>
        <v>125.79999999999713</v>
      </c>
      <c r="G1274">
        <f t="shared" si="171"/>
        <v>6376119.2494776705</v>
      </c>
      <c r="H1274">
        <f t="shared" si="172"/>
        <v>5997616.134571963</v>
      </c>
      <c r="I1274">
        <f t="shared" si="173"/>
        <v>2164138.9479147936</v>
      </c>
      <c r="J1274">
        <f>-G_*M*m_/(POWER(G1274,2))</f>
        <v>-9.8110198902878096</v>
      </c>
      <c r="K1274">
        <f t="shared" si="174"/>
        <v>-9.2286120896212847</v>
      </c>
      <c r="L1274">
        <f t="shared" si="175"/>
        <v>-3.3299895175388894</v>
      </c>
      <c r="M1274">
        <f t="shared" si="176"/>
        <v>-18.812746816281191</v>
      </c>
      <c r="N1274">
        <f t="shared" si="177"/>
        <v>-6.788266142874801</v>
      </c>
      <c r="O1274">
        <f>K1274/m_</f>
        <v>-9.2286120896212847</v>
      </c>
      <c r="P1274">
        <f>L1274/m_</f>
        <v>-3.3299895175388894</v>
      </c>
      <c r="Q1274">
        <f>M1274+O1274*Dt/2</f>
        <v>-19.274177420762253</v>
      </c>
      <c r="R1274">
        <f>N1274+P1274*Dt/2</f>
        <v>-6.954765618751745</v>
      </c>
      <c r="S1274">
        <f>x/r_</f>
        <v>0.94063734081406147</v>
      </c>
      <c r="T1274">
        <f>y/r_</f>
        <v>0.33941330714374052</v>
      </c>
      <c r="U1274">
        <f>S1274+M1274*Dt/2</f>
        <v>1.8873791418627661E-15</v>
      </c>
      <c r="V1274">
        <f>T1274+N1274*Dt/2</f>
        <v>4.4408920985006262E-16</v>
      </c>
      <c r="W1274">
        <f t="shared" si="178"/>
        <v>-1.741788996629377E-14</v>
      </c>
      <c r="X1274">
        <f t="shared" si="179"/>
        <v>-4.3569680709011614E-15</v>
      </c>
      <c r="Y1274">
        <f>W1274/m_</f>
        <v>-1.741788996629377E-14</v>
      </c>
      <c r="Z1274">
        <f>X1274/m_</f>
        <v>-4.3569680709011614E-15</v>
      </c>
      <c r="AA1274">
        <f>Q1274*Dt</f>
        <v>-1.9274177420762255</v>
      </c>
      <c r="AB1274">
        <f>R1274*Dt</f>
        <v>-0.69547656187517459</v>
      </c>
      <c r="AC1274">
        <f>Y1274*Dt</f>
        <v>-1.741788996629377E-15</v>
      </c>
      <c r="AD1274">
        <f>Z1274*Dt</f>
        <v>-4.3569680709011615E-16</v>
      </c>
    </row>
    <row r="1275" spans="6:30" x14ac:dyDescent="0.25">
      <c r="F1275">
        <f>F1274+Dt</f>
        <v>125.89999999999712</v>
      </c>
      <c r="G1275">
        <f t="shared" si="171"/>
        <v>6376117.200422571</v>
      </c>
      <c r="H1275">
        <f t="shared" si="172"/>
        <v>5997614.2071542209</v>
      </c>
      <c r="I1275">
        <f t="shared" si="173"/>
        <v>2164138.2524382318</v>
      </c>
      <c r="J1275">
        <f>-G_*M*m_/(POWER(G1275,2))</f>
        <v>-9.8110261961077754</v>
      </c>
      <c r="K1275">
        <f t="shared" si="174"/>
        <v>-9.2286180211114175</v>
      </c>
      <c r="L1275">
        <f t="shared" si="175"/>
        <v>-3.3299916578169606</v>
      </c>
      <c r="M1275">
        <f t="shared" si="176"/>
        <v>-18.812746816281191</v>
      </c>
      <c r="N1275">
        <f t="shared" si="177"/>
        <v>-6.788266142874801</v>
      </c>
      <c r="O1275">
        <f>K1275/m_</f>
        <v>-9.2286180211114175</v>
      </c>
      <c r="P1275">
        <f>L1275/m_</f>
        <v>-3.3299916578169606</v>
      </c>
      <c r="Q1275">
        <f>M1275+O1275*Dt/2</f>
        <v>-19.274177717336762</v>
      </c>
      <c r="R1275">
        <f>N1275+P1275*Dt/2</f>
        <v>-6.9547657257656494</v>
      </c>
      <c r="S1275">
        <f>x/r_</f>
        <v>0.94063734081406147</v>
      </c>
      <c r="T1275">
        <f>y/r_</f>
        <v>0.33941330714374052</v>
      </c>
      <c r="U1275">
        <f>S1275+M1275*Dt/2</f>
        <v>1.8873791418627661E-15</v>
      </c>
      <c r="V1275">
        <f>T1275+N1275*Dt/2</f>
        <v>4.4408920985006262E-16</v>
      </c>
      <c r="W1275">
        <f t="shared" si="178"/>
        <v>-1.7417901161264527E-14</v>
      </c>
      <c r="X1275">
        <f t="shared" si="179"/>
        <v>-4.3569708712477674E-15</v>
      </c>
      <c r="Y1275">
        <f>W1275/m_</f>
        <v>-1.7417901161264527E-14</v>
      </c>
      <c r="Z1275">
        <f>X1275/m_</f>
        <v>-4.3569708712477674E-15</v>
      </c>
      <c r="AA1275">
        <f>Q1275*Dt</f>
        <v>-1.9274177717336762</v>
      </c>
      <c r="AB1275">
        <f>R1275*Dt</f>
        <v>-0.69547657257656503</v>
      </c>
      <c r="AC1275">
        <f>Y1275*Dt</f>
        <v>-1.7417901161264528E-15</v>
      </c>
      <c r="AD1275">
        <f>Z1275*Dt</f>
        <v>-4.3569708712477677E-16</v>
      </c>
    </row>
    <row r="1276" spans="6:30" x14ac:dyDescent="0.25">
      <c r="F1276">
        <f>F1275+Dt</f>
        <v>125.99999999999712</v>
      </c>
      <c r="G1276">
        <f t="shared" si="171"/>
        <v>6376115.151367439</v>
      </c>
      <c r="H1276">
        <f t="shared" si="172"/>
        <v>5997612.279736449</v>
      </c>
      <c r="I1276">
        <f t="shared" si="173"/>
        <v>2164137.5569616593</v>
      </c>
      <c r="J1276">
        <f>-G_*M*m_/(POWER(G1276,2))</f>
        <v>-9.8110325019339175</v>
      </c>
      <c r="K1276">
        <f t="shared" si="174"/>
        <v>-9.2286239526073643</v>
      </c>
      <c r="L1276">
        <f t="shared" si="175"/>
        <v>-3.3299937980971284</v>
      </c>
      <c r="M1276">
        <f t="shared" si="176"/>
        <v>-18.812746816281191</v>
      </c>
      <c r="N1276">
        <f t="shared" si="177"/>
        <v>-6.788266142874801</v>
      </c>
      <c r="O1276">
        <f>K1276/m_</f>
        <v>-9.2286239526073643</v>
      </c>
      <c r="P1276">
        <f>L1276/m_</f>
        <v>-3.3299937980971284</v>
      </c>
      <c r="Q1276">
        <f>M1276+O1276*Dt/2</f>
        <v>-19.274178013911559</v>
      </c>
      <c r="R1276">
        <f>N1276+P1276*Dt/2</f>
        <v>-6.9547658327796578</v>
      </c>
      <c r="S1276">
        <f>x/r_</f>
        <v>0.94063734081406147</v>
      </c>
      <c r="T1276">
        <f>y/r_</f>
        <v>0.33941330714374052</v>
      </c>
      <c r="U1276">
        <f>S1276+M1276*Dt/2</f>
        <v>1.8873791418627661E-15</v>
      </c>
      <c r="V1276">
        <f>T1276+N1276*Dt/2</f>
        <v>4.4408920985006262E-16</v>
      </c>
      <c r="W1276">
        <f t="shared" si="178"/>
        <v>-1.7417912356246256E-14</v>
      </c>
      <c r="X1276">
        <f t="shared" si="179"/>
        <v>-4.3569736715971164E-15</v>
      </c>
      <c r="Y1276">
        <f>W1276/m_</f>
        <v>-1.7417912356246256E-14</v>
      </c>
      <c r="Z1276">
        <f>X1276/m_</f>
        <v>-4.3569736715971164E-15</v>
      </c>
      <c r="AA1276">
        <f>Q1276*Dt</f>
        <v>-1.927417801391156</v>
      </c>
      <c r="AB1276">
        <f>R1276*Dt</f>
        <v>-0.6954765832779658</v>
      </c>
      <c r="AC1276">
        <f>Y1276*Dt</f>
        <v>-1.7417912356246256E-15</v>
      </c>
      <c r="AD1276">
        <f>Z1276*Dt</f>
        <v>-4.3569736715971168E-16</v>
      </c>
    </row>
    <row r="1277" spans="6:30" x14ac:dyDescent="0.25">
      <c r="F1277">
        <f>F1276+Dt</f>
        <v>126.09999999999711</v>
      </c>
      <c r="G1277">
        <f t="shared" si="171"/>
        <v>6376113.1023122771</v>
      </c>
      <c r="H1277">
        <f t="shared" si="172"/>
        <v>5997610.3523186473</v>
      </c>
      <c r="I1277">
        <f t="shared" si="173"/>
        <v>2164136.8614850761</v>
      </c>
      <c r="J1277">
        <f>-G_*M*m_/(POWER(G1277,2))</f>
        <v>-9.8110388077662325</v>
      </c>
      <c r="K1277">
        <f t="shared" si="174"/>
        <v>-9.2286298841091146</v>
      </c>
      <c r="L1277">
        <f t="shared" si="175"/>
        <v>-3.3299959383793905</v>
      </c>
      <c r="M1277">
        <f t="shared" si="176"/>
        <v>-18.812746816281191</v>
      </c>
      <c r="N1277">
        <f t="shared" si="177"/>
        <v>-6.788266142874801</v>
      </c>
      <c r="O1277">
        <f>K1277/m_</f>
        <v>-9.2286298841091146</v>
      </c>
      <c r="P1277">
        <f>L1277/m_</f>
        <v>-3.3299959383793905</v>
      </c>
      <c r="Q1277">
        <f>M1277+O1277*Dt/2</f>
        <v>-19.274178310486647</v>
      </c>
      <c r="R1277">
        <f>N1277+P1277*Dt/2</f>
        <v>-6.9547659397937709</v>
      </c>
      <c r="S1277">
        <f>x/r_</f>
        <v>0.94063734081406147</v>
      </c>
      <c r="T1277">
        <f>y/r_</f>
        <v>0.33941330714374052</v>
      </c>
      <c r="U1277">
        <f>S1277+M1277*Dt/2</f>
        <v>1.8873791418627661E-15</v>
      </c>
      <c r="V1277">
        <f>T1277+N1277*Dt/2</f>
        <v>4.4408920985006262E-16</v>
      </c>
      <c r="W1277">
        <f t="shared" si="178"/>
        <v>-1.7417923551238941E-14</v>
      </c>
      <c r="X1277">
        <f t="shared" si="179"/>
        <v>-4.3569764719492066E-15</v>
      </c>
      <c r="Y1277">
        <f>W1277/m_</f>
        <v>-1.7417923551238941E-14</v>
      </c>
      <c r="Z1277">
        <f>X1277/m_</f>
        <v>-4.3569764719492066E-15</v>
      </c>
      <c r="AA1277">
        <f>Q1277*Dt</f>
        <v>-1.9274178310486647</v>
      </c>
      <c r="AB1277">
        <f>R1277*Dt</f>
        <v>-0.69547659397937711</v>
      </c>
      <c r="AC1277">
        <f>Y1277*Dt</f>
        <v>-1.7417923551238942E-15</v>
      </c>
      <c r="AD1277">
        <f>Z1277*Dt</f>
        <v>-4.3569764719492066E-16</v>
      </c>
    </row>
    <row r="1278" spans="6:30" x14ac:dyDescent="0.25">
      <c r="F1278">
        <f>F1277+Dt</f>
        <v>126.1999999999971</v>
      </c>
      <c r="G1278">
        <f t="shared" si="171"/>
        <v>6376111.0532570817</v>
      </c>
      <c r="H1278">
        <f t="shared" si="172"/>
        <v>5997608.4249008158</v>
      </c>
      <c r="I1278">
        <f t="shared" si="173"/>
        <v>2164136.1660084822</v>
      </c>
      <c r="J1278">
        <f>-G_*M*m_/(POWER(G1278,2))</f>
        <v>-9.8110451136047292</v>
      </c>
      <c r="K1278">
        <f t="shared" si="174"/>
        <v>-9.2286358156166806</v>
      </c>
      <c r="L1278">
        <f t="shared" si="175"/>
        <v>-3.3299980786637522</v>
      </c>
      <c r="M1278">
        <f t="shared" si="176"/>
        <v>-18.812746816281191</v>
      </c>
      <c r="N1278">
        <f t="shared" si="177"/>
        <v>-6.788266142874801</v>
      </c>
      <c r="O1278">
        <f>K1278/m_</f>
        <v>-9.2286358156166806</v>
      </c>
      <c r="P1278">
        <f>L1278/m_</f>
        <v>-3.3299980786637522</v>
      </c>
      <c r="Q1278">
        <f>M1278+O1278*Dt/2</f>
        <v>-19.274178607062026</v>
      </c>
      <c r="R1278">
        <f>N1278+P1278*Dt/2</f>
        <v>-6.9547660468079888</v>
      </c>
      <c r="S1278">
        <f>x/r_</f>
        <v>0.94063734081406147</v>
      </c>
      <c r="T1278">
        <f>y/r_</f>
        <v>0.33941330714374052</v>
      </c>
      <c r="U1278">
        <f>S1278+M1278*Dt/2</f>
        <v>1.8873791418627661E-15</v>
      </c>
      <c r="V1278">
        <f>T1278+N1278*Dt/2</f>
        <v>4.4408920985006262E-16</v>
      </c>
      <c r="W1278">
        <f t="shared" si="178"/>
        <v>-1.74179347462426E-14</v>
      </c>
      <c r="X1278">
        <f t="shared" si="179"/>
        <v>-4.356979272304042E-15</v>
      </c>
      <c r="Y1278">
        <f>W1278/m_</f>
        <v>-1.74179347462426E-14</v>
      </c>
      <c r="Z1278">
        <f>X1278/m_</f>
        <v>-4.356979272304042E-15</v>
      </c>
      <c r="AA1278">
        <f>Q1278*Dt</f>
        <v>-1.9274178607062027</v>
      </c>
      <c r="AB1278">
        <f>R1278*Dt</f>
        <v>-0.69547660468079897</v>
      </c>
      <c r="AC1278">
        <f>Y1278*Dt</f>
        <v>-1.74179347462426E-15</v>
      </c>
      <c r="AD1278">
        <f>Z1278*Dt</f>
        <v>-4.3569792723040421E-16</v>
      </c>
    </row>
    <row r="1279" spans="6:30" x14ac:dyDescent="0.25">
      <c r="F1279">
        <f>F1278+Dt</f>
        <v>126.2999999999971</v>
      </c>
      <c r="G1279">
        <f t="shared" si="171"/>
        <v>6376109.0042018574</v>
      </c>
      <c r="H1279">
        <f t="shared" si="172"/>
        <v>5997606.4974829555</v>
      </c>
      <c r="I1279">
        <f t="shared" si="173"/>
        <v>2164135.4705318776</v>
      </c>
      <c r="J1279">
        <f>-G_*M*m_/(POWER(G1279,2))</f>
        <v>-9.8110514194493952</v>
      </c>
      <c r="K1279">
        <f t="shared" si="174"/>
        <v>-9.2286417471300481</v>
      </c>
      <c r="L1279">
        <f t="shared" si="175"/>
        <v>-3.330000218950206</v>
      </c>
      <c r="M1279">
        <f t="shared" si="176"/>
        <v>-18.812746816281191</v>
      </c>
      <c r="N1279">
        <f t="shared" si="177"/>
        <v>-6.788266142874801</v>
      </c>
      <c r="O1279">
        <f>K1279/m_</f>
        <v>-9.2286417471300481</v>
      </c>
      <c r="P1279">
        <f>L1279/m_</f>
        <v>-3.330000218950206</v>
      </c>
      <c r="Q1279">
        <f>M1279+O1279*Dt/2</f>
        <v>-19.274178903637694</v>
      </c>
      <c r="R1279">
        <f>N1279+P1279*Dt/2</f>
        <v>-6.9547661538223116</v>
      </c>
      <c r="S1279">
        <f>x/r_</f>
        <v>0.94063734081406147</v>
      </c>
      <c r="T1279">
        <f>y/r_</f>
        <v>0.33941330714374052</v>
      </c>
      <c r="U1279">
        <f>S1279+M1279*Dt/2</f>
        <v>1.8873791418627661E-15</v>
      </c>
      <c r="V1279">
        <f>T1279+N1279*Dt/2</f>
        <v>4.4408920985006262E-16</v>
      </c>
      <c r="W1279">
        <f t="shared" si="178"/>
        <v>-1.7417945941257208E-14</v>
      </c>
      <c r="X1279">
        <f t="shared" si="179"/>
        <v>-4.3569820726616172E-15</v>
      </c>
      <c r="Y1279">
        <f>W1279/m_</f>
        <v>-1.7417945941257208E-14</v>
      </c>
      <c r="Z1279">
        <f>X1279/m_</f>
        <v>-4.3569820726616172E-15</v>
      </c>
      <c r="AA1279">
        <f>Q1279*Dt</f>
        <v>-1.9274178903637695</v>
      </c>
      <c r="AB1279">
        <f>R1279*Dt</f>
        <v>-0.69547661538223116</v>
      </c>
      <c r="AC1279">
        <f>Y1279*Dt</f>
        <v>-1.7417945941257209E-15</v>
      </c>
      <c r="AD1279">
        <f>Z1279*Dt</f>
        <v>-4.3569820726616175E-16</v>
      </c>
    </row>
    <row r="1280" spans="6:30" x14ac:dyDescent="0.25">
      <c r="F1280">
        <f>F1279+Dt</f>
        <v>126.39999999999709</v>
      </c>
      <c r="G1280">
        <f t="shared" si="171"/>
        <v>6376106.9551466005</v>
      </c>
      <c r="H1280">
        <f t="shared" si="172"/>
        <v>5997604.5700650653</v>
      </c>
      <c r="I1280">
        <f t="shared" si="173"/>
        <v>2164134.7750552623</v>
      </c>
      <c r="J1280">
        <f>-G_*M*m_/(POWER(G1280,2))</f>
        <v>-9.8110577253002411</v>
      </c>
      <c r="K1280">
        <f t="shared" si="174"/>
        <v>-9.2286476786492315</v>
      </c>
      <c r="L1280">
        <f t="shared" si="175"/>
        <v>-3.3300023592387578</v>
      </c>
      <c r="M1280">
        <f t="shared" si="176"/>
        <v>-18.812746816281191</v>
      </c>
      <c r="N1280">
        <f t="shared" si="177"/>
        <v>-6.788266142874801</v>
      </c>
      <c r="O1280">
        <f>K1280/m_</f>
        <v>-9.2286476786492315</v>
      </c>
      <c r="P1280">
        <f>L1280/m_</f>
        <v>-3.3300023592387578</v>
      </c>
      <c r="Q1280">
        <f>M1280+O1280*Dt/2</f>
        <v>-19.274179200213652</v>
      </c>
      <c r="R1280">
        <f>N1280+P1280*Dt/2</f>
        <v>-6.9547662608367391</v>
      </c>
      <c r="S1280">
        <f>x/r_</f>
        <v>0.94063734081406147</v>
      </c>
      <c r="T1280">
        <f>y/r_</f>
        <v>0.33941330714374052</v>
      </c>
      <c r="U1280">
        <f>S1280+M1280*Dt/2</f>
        <v>1.8873791418627661E-15</v>
      </c>
      <c r="V1280">
        <f>T1280+N1280*Dt/2</f>
        <v>4.4408920985006262E-16</v>
      </c>
      <c r="W1280">
        <f t="shared" si="178"/>
        <v>-1.7417957136282794E-14</v>
      </c>
      <c r="X1280">
        <f t="shared" si="179"/>
        <v>-4.3569848730219368E-15</v>
      </c>
      <c r="Y1280">
        <f>W1280/m_</f>
        <v>-1.7417957136282794E-14</v>
      </c>
      <c r="Z1280">
        <f>X1280/m_</f>
        <v>-4.3569848730219368E-15</v>
      </c>
      <c r="AA1280">
        <f>Q1280*Dt</f>
        <v>-1.9274179200213652</v>
      </c>
      <c r="AB1280">
        <f>R1280*Dt</f>
        <v>-0.695476626083674</v>
      </c>
      <c r="AC1280">
        <f>Y1280*Dt</f>
        <v>-1.7417957136282796E-15</v>
      </c>
      <c r="AD1280">
        <f>Z1280*Dt</f>
        <v>-4.3569848730219371E-16</v>
      </c>
    </row>
    <row r="1281" spans="6:30" x14ac:dyDescent="0.25">
      <c r="F1281">
        <f>F1280+Dt</f>
        <v>126.49999999999709</v>
      </c>
      <c r="G1281">
        <f t="shared" si="171"/>
        <v>6376104.9060913119</v>
      </c>
      <c r="H1281">
        <f t="shared" si="172"/>
        <v>5997602.6426471453</v>
      </c>
      <c r="I1281">
        <f t="shared" si="173"/>
        <v>2164134.0795786362</v>
      </c>
      <c r="J1281">
        <f>-G_*M*m_/(POWER(G1281,2))</f>
        <v>-9.8110640311572634</v>
      </c>
      <c r="K1281">
        <f t="shared" si="174"/>
        <v>-9.2286536101742236</v>
      </c>
      <c r="L1281">
        <f t="shared" si="175"/>
        <v>-3.330004499529406</v>
      </c>
      <c r="M1281">
        <f t="shared" si="176"/>
        <v>-18.812746816281191</v>
      </c>
      <c r="N1281">
        <f t="shared" si="177"/>
        <v>-6.788266142874801</v>
      </c>
      <c r="O1281">
        <f>K1281/m_</f>
        <v>-9.2286536101742236</v>
      </c>
      <c r="P1281">
        <f>L1281/m_</f>
        <v>-3.330004499529406</v>
      </c>
      <c r="Q1281">
        <f>M1281+O1281*Dt/2</f>
        <v>-19.274179496789902</v>
      </c>
      <c r="R1281">
        <f>N1281+P1281*Dt/2</f>
        <v>-6.9547663678512714</v>
      </c>
      <c r="S1281">
        <f>x/r_</f>
        <v>0.94063734081406147</v>
      </c>
      <c r="T1281">
        <f>y/r_</f>
        <v>0.33941330714374052</v>
      </c>
      <c r="U1281">
        <f>S1281+M1281*Dt/2</f>
        <v>1.8873791418627661E-15</v>
      </c>
      <c r="V1281">
        <f>T1281+N1281*Dt/2</f>
        <v>4.4408920985006262E-16</v>
      </c>
      <c r="W1281">
        <f t="shared" si="178"/>
        <v>-1.7417968331319346E-14</v>
      </c>
      <c r="X1281">
        <f t="shared" si="179"/>
        <v>-4.3569876733849992E-15</v>
      </c>
      <c r="Y1281">
        <f>W1281/m_</f>
        <v>-1.7417968331319346E-14</v>
      </c>
      <c r="Z1281">
        <f>X1281/m_</f>
        <v>-4.3569876733849992E-15</v>
      </c>
      <c r="AA1281">
        <f>Q1281*Dt</f>
        <v>-1.9274179496789903</v>
      </c>
      <c r="AB1281">
        <f>R1281*Dt</f>
        <v>-0.69547663678512717</v>
      </c>
      <c r="AC1281">
        <f>Y1281*Dt</f>
        <v>-1.7417968331319346E-15</v>
      </c>
      <c r="AD1281">
        <f>Z1281*Dt</f>
        <v>-4.3569876733849994E-16</v>
      </c>
    </row>
    <row r="1282" spans="6:30" x14ac:dyDescent="0.25">
      <c r="F1282">
        <f>F1281+Dt</f>
        <v>126.59999999999708</v>
      </c>
      <c r="G1282">
        <f t="shared" si="171"/>
        <v>6376102.8570359917</v>
      </c>
      <c r="H1282">
        <f t="shared" si="172"/>
        <v>5997600.7152291955</v>
      </c>
      <c r="I1282">
        <f t="shared" si="173"/>
        <v>2164133.3841019995</v>
      </c>
      <c r="J1282">
        <f>-G_*M*m_/(POWER(G1282,2))</f>
        <v>-9.8110703370204622</v>
      </c>
      <c r="K1282">
        <f t="shared" si="174"/>
        <v>-9.2286595417050243</v>
      </c>
      <c r="L1282">
        <f t="shared" si="175"/>
        <v>-3.3300066398221508</v>
      </c>
      <c r="M1282">
        <f t="shared" si="176"/>
        <v>-18.812746816281191</v>
      </c>
      <c r="N1282">
        <f t="shared" si="177"/>
        <v>-6.788266142874801</v>
      </c>
      <c r="O1282">
        <f>K1282/m_</f>
        <v>-9.2286595417050243</v>
      </c>
      <c r="P1282">
        <f>L1282/m_</f>
        <v>-3.3300066398221508</v>
      </c>
      <c r="Q1282">
        <f>M1282+O1282*Dt/2</f>
        <v>-19.274179793366443</v>
      </c>
      <c r="R1282">
        <f>N1282+P1282*Dt/2</f>
        <v>-6.9547664748659086</v>
      </c>
      <c r="S1282">
        <f>x/r_</f>
        <v>0.94063734081406147</v>
      </c>
      <c r="T1282">
        <f>y/r_</f>
        <v>0.33941330714374052</v>
      </c>
      <c r="U1282">
        <f>S1282+M1282*Dt/2</f>
        <v>1.8873791418627661E-15</v>
      </c>
      <c r="V1282">
        <f>T1282+N1282*Dt/2</f>
        <v>4.4408920985006262E-16</v>
      </c>
      <c r="W1282">
        <f t="shared" si="178"/>
        <v>-1.7417979526366856E-14</v>
      </c>
      <c r="X1282">
        <f t="shared" si="179"/>
        <v>-4.3569904737508046E-15</v>
      </c>
      <c r="Y1282">
        <f>W1282/m_</f>
        <v>-1.7417979526366856E-14</v>
      </c>
      <c r="Z1282">
        <f>X1282/m_</f>
        <v>-4.3569904737508046E-15</v>
      </c>
      <c r="AA1282">
        <f>Q1282*Dt</f>
        <v>-1.9274179793366444</v>
      </c>
      <c r="AB1282">
        <f>R1282*Dt</f>
        <v>-0.69547664748659088</v>
      </c>
      <c r="AC1282">
        <f>Y1282*Dt</f>
        <v>-1.7417979526366857E-15</v>
      </c>
      <c r="AD1282">
        <f>Z1282*Dt</f>
        <v>-4.3569904737508046E-16</v>
      </c>
    </row>
    <row r="1283" spans="6:30" x14ac:dyDescent="0.25">
      <c r="F1283">
        <f>F1282+Dt</f>
        <v>126.69999999999708</v>
      </c>
      <c r="G1283">
        <f t="shared" si="171"/>
        <v>6376100.8079806399</v>
      </c>
      <c r="H1283">
        <f t="shared" si="172"/>
        <v>5997598.787811216</v>
      </c>
      <c r="I1283">
        <f t="shared" si="173"/>
        <v>2164132.688625352</v>
      </c>
      <c r="J1283">
        <f>-G_*M*m_/(POWER(G1283,2))</f>
        <v>-9.8110766428898391</v>
      </c>
      <c r="K1283">
        <f t="shared" si="174"/>
        <v>-9.2286654732416373</v>
      </c>
      <c r="L1283">
        <f t="shared" si="175"/>
        <v>-3.3300087801169922</v>
      </c>
      <c r="M1283">
        <f t="shared" si="176"/>
        <v>-18.812746816281191</v>
      </c>
      <c r="N1283">
        <f t="shared" si="177"/>
        <v>-6.788266142874801</v>
      </c>
      <c r="O1283">
        <f>K1283/m_</f>
        <v>-9.2286654732416373</v>
      </c>
      <c r="P1283">
        <f>L1283/m_</f>
        <v>-3.3300087801169922</v>
      </c>
      <c r="Q1283">
        <f>M1283+O1283*Dt/2</f>
        <v>-19.274180089943272</v>
      </c>
      <c r="R1283">
        <f>N1283+P1283*Dt/2</f>
        <v>-6.9547665818806506</v>
      </c>
      <c r="S1283">
        <f>x/r_</f>
        <v>0.94063734081406147</v>
      </c>
      <c r="T1283">
        <f>y/r_</f>
        <v>0.33941330714374052</v>
      </c>
      <c r="U1283">
        <f>S1283+M1283*Dt/2</f>
        <v>1.8873791418627661E-15</v>
      </c>
      <c r="V1283">
        <f>T1283+N1283*Dt/2</f>
        <v>4.4408920985006262E-16</v>
      </c>
      <c r="W1283">
        <f t="shared" si="178"/>
        <v>-1.7417990721425341E-14</v>
      </c>
      <c r="X1283">
        <f t="shared" si="179"/>
        <v>-4.3569932741193536E-15</v>
      </c>
      <c r="Y1283">
        <f>W1283/m_</f>
        <v>-1.7417990721425341E-14</v>
      </c>
      <c r="Z1283">
        <f>X1283/m_</f>
        <v>-4.3569932741193536E-15</v>
      </c>
      <c r="AA1283">
        <f>Q1283*Dt</f>
        <v>-1.9274180089943274</v>
      </c>
      <c r="AB1283">
        <f>R1283*Dt</f>
        <v>-0.69547665818806514</v>
      </c>
      <c r="AC1283">
        <f>Y1283*Dt</f>
        <v>-1.7417990721425342E-15</v>
      </c>
      <c r="AD1283">
        <f>Z1283*Dt</f>
        <v>-4.356993274119354E-16</v>
      </c>
    </row>
    <row r="1284" spans="6:30" x14ac:dyDescent="0.25">
      <c r="F1284">
        <f>F1283+Dt</f>
        <v>126.79999999999707</v>
      </c>
      <c r="G1284">
        <f t="shared" si="171"/>
        <v>6376098.7589252554</v>
      </c>
      <c r="H1284">
        <f t="shared" si="172"/>
        <v>5997596.8603932066</v>
      </c>
      <c r="I1284">
        <f t="shared" si="173"/>
        <v>2164131.9931486938</v>
      </c>
      <c r="J1284">
        <f>-G_*M*m_/(POWER(G1284,2))</f>
        <v>-9.8110829487653959</v>
      </c>
      <c r="K1284">
        <f t="shared" si="174"/>
        <v>-9.2286714047840626</v>
      </c>
      <c r="L1284">
        <f t="shared" si="175"/>
        <v>-3.3300109204139323</v>
      </c>
      <c r="M1284">
        <f t="shared" si="176"/>
        <v>-18.812746816281191</v>
      </c>
      <c r="N1284">
        <f t="shared" si="177"/>
        <v>-6.788266142874801</v>
      </c>
      <c r="O1284">
        <f>K1284/m_</f>
        <v>-9.2286714047840626</v>
      </c>
      <c r="P1284">
        <f>L1284/m_</f>
        <v>-3.3300109204139323</v>
      </c>
      <c r="Q1284">
        <f>M1284+O1284*Dt/2</f>
        <v>-19.274180386520396</v>
      </c>
      <c r="R1284">
        <f>N1284+P1284*Dt/2</f>
        <v>-6.9547666888954973</v>
      </c>
      <c r="S1284">
        <f>x/r_</f>
        <v>0.94063734081406147</v>
      </c>
      <c r="T1284">
        <f>y/r_</f>
        <v>0.33941330714374052</v>
      </c>
      <c r="U1284">
        <f>S1284+M1284*Dt/2</f>
        <v>1.8873791418627661E-15</v>
      </c>
      <c r="V1284">
        <f>T1284+N1284*Dt/2</f>
        <v>4.4408920985006262E-16</v>
      </c>
      <c r="W1284">
        <f t="shared" si="178"/>
        <v>-1.7418001916494791E-14</v>
      </c>
      <c r="X1284">
        <f t="shared" si="179"/>
        <v>-4.356996074490647E-15</v>
      </c>
      <c r="Y1284">
        <f>W1284/m_</f>
        <v>-1.7418001916494791E-14</v>
      </c>
      <c r="Z1284">
        <f>X1284/m_</f>
        <v>-4.356996074490647E-15</v>
      </c>
      <c r="AA1284">
        <f>Q1284*Dt</f>
        <v>-1.9274180386520396</v>
      </c>
      <c r="AB1284">
        <f>R1284*Dt</f>
        <v>-0.69547666888954973</v>
      </c>
      <c r="AC1284">
        <f>Y1284*Dt</f>
        <v>-1.7418001916494792E-15</v>
      </c>
      <c r="AD1284">
        <f>Z1284*Dt</f>
        <v>-4.3569960744906471E-16</v>
      </c>
    </row>
    <row r="1285" spans="6:30" x14ac:dyDescent="0.25">
      <c r="F1285">
        <f>F1284+Dt</f>
        <v>126.89999999999706</v>
      </c>
      <c r="G1285">
        <f t="shared" si="171"/>
        <v>6376096.7098698411</v>
      </c>
      <c r="H1285">
        <f t="shared" si="172"/>
        <v>5997594.9329751683</v>
      </c>
      <c r="I1285">
        <f t="shared" si="173"/>
        <v>2164131.2976720249</v>
      </c>
      <c r="J1285">
        <f>-G_*M*m_/(POWER(G1285,2))</f>
        <v>-9.8110892546471202</v>
      </c>
      <c r="K1285">
        <f t="shared" si="174"/>
        <v>-9.2286773363322911</v>
      </c>
      <c r="L1285">
        <f t="shared" si="175"/>
        <v>-3.3300130607129645</v>
      </c>
      <c r="M1285">
        <f t="shared" si="176"/>
        <v>-18.812746816281191</v>
      </c>
      <c r="N1285">
        <f t="shared" si="177"/>
        <v>-6.788266142874801</v>
      </c>
      <c r="O1285">
        <f>K1285/m_</f>
        <v>-9.2286773363322911</v>
      </c>
      <c r="P1285">
        <f>L1285/m_</f>
        <v>-3.3300130607129645</v>
      </c>
      <c r="Q1285">
        <f>M1285+O1285*Dt/2</f>
        <v>-19.274180683097807</v>
      </c>
      <c r="R1285">
        <f>N1285+P1285*Dt/2</f>
        <v>-6.9547667959104489</v>
      </c>
      <c r="S1285">
        <f>x/r_</f>
        <v>0.94063734081406147</v>
      </c>
      <c r="T1285">
        <f>y/r_</f>
        <v>0.33941330714374052</v>
      </c>
      <c r="U1285">
        <f>S1285+M1285*Dt/2</f>
        <v>1.8873791418627661E-15</v>
      </c>
      <c r="V1285">
        <f>T1285+N1285*Dt/2</f>
        <v>4.4408920985006262E-16</v>
      </c>
      <c r="W1285">
        <f t="shared" si="178"/>
        <v>-1.7418013111575197E-14</v>
      </c>
      <c r="X1285">
        <f t="shared" si="179"/>
        <v>-4.3569988748646794E-15</v>
      </c>
      <c r="Y1285">
        <f>W1285/m_</f>
        <v>-1.7418013111575197E-14</v>
      </c>
      <c r="Z1285">
        <f>X1285/m_</f>
        <v>-4.3569988748646794E-15</v>
      </c>
      <c r="AA1285">
        <f>Q1285*Dt</f>
        <v>-1.9274180683097808</v>
      </c>
      <c r="AB1285">
        <f>R1285*Dt</f>
        <v>-0.69547667959104498</v>
      </c>
      <c r="AC1285">
        <f>Y1285*Dt</f>
        <v>-1.7418013111575198E-15</v>
      </c>
      <c r="AD1285">
        <f>Z1285*Dt</f>
        <v>-4.3569988748646796E-16</v>
      </c>
    </row>
    <row r="1286" spans="6:30" x14ac:dyDescent="0.25">
      <c r="F1286">
        <f>F1285+Dt</f>
        <v>126.99999999999706</v>
      </c>
      <c r="G1286">
        <f t="shared" si="171"/>
        <v>6376094.6608143961</v>
      </c>
      <c r="H1286">
        <f t="shared" si="172"/>
        <v>5997593.0055571003</v>
      </c>
      <c r="I1286">
        <f t="shared" si="173"/>
        <v>2164130.6021953453</v>
      </c>
      <c r="J1286">
        <f>-G_*M*m_/(POWER(G1286,2))</f>
        <v>-9.8110955605350227</v>
      </c>
      <c r="K1286">
        <f t="shared" si="174"/>
        <v>-9.2286832678863284</v>
      </c>
      <c r="L1286">
        <f t="shared" si="175"/>
        <v>-3.3300152010140933</v>
      </c>
      <c r="M1286">
        <f t="shared" si="176"/>
        <v>-18.812746816281191</v>
      </c>
      <c r="N1286">
        <f t="shared" si="177"/>
        <v>-6.788266142874801</v>
      </c>
      <c r="O1286">
        <f>K1286/m_</f>
        <v>-9.2286832678863284</v>
      </c>
      <c r="P1286">
        <f>L1286/m_</f>
        <v>-3.3300152010140933</v>
      </c>
      <c r="Q1286">
        <f>M1286+O1286*Dt/2</f>
        <v>-19.274180979675506</v>
      </c>
      <c r="R1286">
        <f>N1286+P1286*Dt/2</f>
        <v>-6.9547669029255061</v>
      </c>
      <c r="S1286">
        <f>x/r_</f>
        <v>0.94063734081406147</v>
      </c>
      <c r="T1286">
        <f>y/r_</f>
        <v>0.33941330714374052</v>
      </c>
      <c r="U1286">
        <f>S1286+M1286*Dt/2</f>
        <v>1.8873791418627661E-15</v>
      </c>
      <c r="V1286">
        <f>T1286+N1286*Dt/2</f>
        <v>4.4408920985006262E-16</v>
      </c>
      <c r="W1286">
        <f t="shared" si="178"/>
        <v>-1.7418024306666568E-14</v>
      </c>
      <c r="X1286">
        <f t="shared" si="179"/>
        <v>-4.3570016752414554E-15</v>
      </c>
      <c r="Y1286">
        <f>W1286/m_</f>
        <v>-1.7418024306666568E-14</v>
      </c>
      <c r="Z1286">
        <f>X1286/m_</f>
        <v>-4.3570016752414554E-15</v>
      </c>
      <c r="AA1286">
        <f>Q1286*Dt</f>
        <v>-1.9274180979675508</v>
      </c>
      <c r="AB1286">
        <f>R1286*Dt</f>
        <v>-0.69547669029255066</v>
      </c>
      <c r="AC1286">
        <f>Y1286*Dt</f>
        <v>-1.7418024306666569E-15</v>
      </c>
      <c r="AD1286">
        <f>Z1286*Dt</f>
        <v>-4.3570016752414558E-16</v>
      </c>
    </row>
    <row r="1287" spans="6:30" x14ac:dyDescent="0.25">
      <c r="F1287">
        <f>F1286+Dt</f>
        <v>127.09999999999705</v>
      </c>
      <c r="G1287">
        <f t="shared" si="171"/>
        <v>6376092.6117589176</v>
      </c>
      <c r="H1287">
        <f t="shared" si="172"/>
        <v>5997591.0781390024</v>
      </c>
      <c r="I1287">
        <f t="shared" si="173"/>
        <v>2164129.906718655</v>
      </c>
      <c r="J1287">
        <f>-G_*M*m_/(POWER(G1287,2))</f>
        <v>-9.8111018664291052</v>
      </c>
      <c r="K1287">
        <f t="shared" si="174"/>
        <v>-9.2286891994461815</v>
      </c>
      <c r="L1287">
        <f t="shared" si="175"/>
        <v>-3.3300173413173204</v>
      </c>
      <c r="M1287">
        <f t="shared" si="176"/>
        <v>-18.812746816281191</v>
      </c>
      <c r="N1287">
        <f t="shared" si="177"/>
        <v>-6.788266142874801</v>
      </c>
      <c r="O1287">
        <f>K1287/m_</f>
        <v>-9.2286891994461815</v>
      </c>
      <c r="P1287">
        <f>L1287/m_</f>
        <v>-3.3300173413173204</v>
      </c>
      <c r="Q1287">
        <f>M1287+O1287*Dt/2</f>
        <v>-19.274181276253501</v>
      </c>
      <c r="R1287">
        <f>N1287+P1287*Dt/2</f>
        <v>-6.9547670099406673</v>
      </c>
      <c r="S1287">
        <f>x/r_</f>
        <v>0.94063734081406147</v>
      </c>
      <c r="T1287">
        <f>y/r_</f>
        <v>0.33941330714374052</v>
      </c>
      <c r="U1287">
        <f>S1287+M1287*Dt/2</f>
        <v>1.8873791418627661E-15</v>
      </c>
      <c r="V1287">
        <f>T1287+N1287*Dt/2</f>
        <v>4.4408920985006262E-16</v>
      </c>
      <c r="W1287">
        <f t="shared" si="178"/>
        <v>-1.7418035501768913E-14</v>
      </c>
      <c r="X1287">
        <f t="shared" si="179"/>
        <v>-4.3570044756209759E-15</v>
      </c>
      <c r="Y1287">
        <f>W1287/m_</f>
        <v>-1.7418035501768913E-14</v>
      </c>
      <c r="Z1287">
        <f>X1287/m_</f>
        <v>-4.3570044756209759E-15</v>
      </c>
      <c r="AA1287">
        <f>Q1287*Dt</f>
        <v>-1.9274181276253501</v>
      </c>
      <c r="AB1287">
        <f>R1287*Dt</f>
        <v>-0.69547670099406678</v>
      </c>
      <c r="AC1287">
        <f>Y1287*Dt</f>
        <v>-1.7418035501768914E-15</v>
      </c>
      <c r="AD1287">
        <f>Z1287*Dt</f>
        <v>-4.3570044756209763E-16</v>
      </c>
    </row>
    <row r="1288" spans="6:30" x14ac:dyDescent="0.25">
      <c r="F1288">
        <f>F1287+Dt</f>
        <v>127.19999999999705</v>
      </c>
      <c r="G1288">
        <f t="shared" si="171"/>
        <v>6376090.5627034083</v>
      </c>
      <c r="H1288">
        <f t="shared" si="172"/>
        <v>5997589.1507208748</v>
      </c>
      <c r="I1288">
        <f t="shared" si="173"/>
        <v>2164129.211241954</v>
      </c>
      <c r="J1288">
        <f>-G_*M*m_/(POWER(G1288,2))</f>
        <v>-9.8111081723293641</v>
      </c>
      <c r="K1288">
        <f t="shared" si="174"/>
        <v>-9.2286951310118432</v>
      </c>
      <c r="L1288">
        <f t="shared" si="175"/>
        <v>-3.3300194816226441</v>
      </c>
      <c r="M1288">
        <f t="shared" si="176"/>
        <v>-18.812746816281191</v>
      </c>
      <c r="N1288">
        <f t="shared" si="177"/>
        <v>-6.788266142874801</v>
      </c>
      <c r="O1288">
        <f>K1288/m_</f>
        <v>-9.2286951310118432</v>
      </c>
      <c r="P1288">
        <f>L1288/m_</f>
        <v>-3.3300194816226441</v>
      </c>
      <c r="Q1288">
        <f>M1288+O1288*Dt/2</f>
        <v>-19.274181572831782</v>
      </c>
      <c r="R1288">
        <f>N1288+P1288*Dt/2</f>
        <v>-6.9547671169559333</v>
      </c>
      <c r="S1288">
        <f>x/r_</f>
        <v>0.94063734081406147</v>
      </c>
      <c r="T1288">
        <f>y/r_</f>
        <v>0.33941330714374052</v>
      </c>
      <c r="U1288">
        <f>S1288+M1288*Dt/2</f>
        <v>1.8873791418627661E-15</v>
      </c>
      <c r="V1288">
        <f>T1288+N1288*Dt/2</f>
        <v>4.4408920985006262E-16</v>
      </c>
      <c r="W1288">
        <f t="shared" si="178"/>
        <v>-1.7418046696882221E-14</v>
      </c>
      <c r="X1288">
        <f t="shared" si="179"/>
        <v>-4.3570072760032392E-15</v>
      </c>
      <c r="Y1288">
        <f>W1288/m_</f>
        <v>-1.7418046696882221E-14</v>
      </c>
      <c r="Z1288">
        <f>X1288/m_</f>
        <v>-4.3570072760032392E-15</v>
      </c>
      <c r="AA1288">
        <f>Q1288*Dt</f>
        <v>-1.9274181572831783</v>
      </c>
      <c r="AB1288">
        <f>R1288*Dt</f>
        <v>-0.69547671169559333</v>
      </c>
      <c r="AC1288">
        <f>Y1288*Dt</f>
        <v>-1.7418046696882222E-15</v>
      </c>
      <c r="AD1288">
        <f>Z1288*Dt</f>
        <v>-4.3570072760032395E-16</v>
      </c>
    </row>
    <row r="1289" spans="6:30" x14ac:dyDescent="0.25">
      <c r="F1289">
        <f>F1288+Dt</f>
        <v>127.29999999999704</v>
      </c>
      <c r="G1289">
        <f t="shared" si="171"/>
        <v>6376088.5136478674</v>
      </c>
      <c r="H1289">
        <f t="shared" si="172"/>
        <v>5997587.2233027173</v>
      </c>
      <c r="I1289">
        <f t="shared" si="173"/>
        <v>2164128.5157652423</v>
      </c>
      <c r="J1289">
        <f>-G_*M*m_/(POWER(G1289,2))</f>
        <v>-9.8111144782357975</v>
      </c>
      <c r="K1289">
        <f t="shared" si="174"/>
        <v>-9.2287010625833119</v>
      </c>
      <c r="L1289">
        <f t="shared" si="175"/>
        <v>-3.3300216219300629</v>
      </c>
      <c r="M1289">
        <f t="shared" si="176"/>
        <v>-18.812746816281191</v>
      </c>
      <c r="N1289">
        <f t="shared" si="177"/>
        <v>-6.788266142874801</v>
      </c>
      <c r="O1289">
        <f>K1289/m_</f>
        <v>-9.2287010625833119</v>
      </c>
      <c r="P1289">
        <f>L1289/m_</f>
        <v>-3.3300216219300629</v>
      </c>
      <c r="Q1289">
        <f>M1289+O1289*Dt/2</f>
        <v>-19.274181869410356</v>
      </c>
      <c r="R1289">
        <f>N1289+P1289*Dt/2</f>
        <v>-6.9547672239713041</v>
      </c>
      <c r="S1289">
        <f>x/r_</f>
        <v>0.94063734081406147</v>
      </c>
      <c r="T1289">
        <f>y/r_</f>
        <v>0.33941330714374052</v>
      </c>
      <c r="U1289">
        <f>S1289+M1289*Dt/2</f>
        <v>1.8873791418627661E-15</v>
      </c>
      <c r="V1289">
        <f>T1289+N1289*Dt/2</f>
        <v>4.4408920985006262E-16</v>
      </c>
      <c r="W1289">
        <f t="shared" si="178"/>
        <v>-1.7418057892006487E-14</v>
      </c>
      <c r="X1289">
        <f t="shared" si="179"/>
        <v>-4.3570100763882447E-15</v>
      </c>
      <c r="Y1289">
        <f>W1289/m_</f>
        <v>-1.7418057892006487E-14</v>
      </c>
      <c r="Z1289">
        <f>X1289/m_</f>
        <v>-4.3570100763882447E-15</v>
      </c>
      <c r="AA1289">
        <f>Q1289*Dt</f>
        <v>-1.9274181869410356</v>
      </c>
      <c r="AB1289">
        <f>R1289*Dt</f>
        <v>-0.69547672239713043</v>
      </c>
      <c r="AC1289">
        <f>Y1289*Dt</f>
        <v>-1.7418057892006488E-15</v>
      </c>
      <c r="AD1289">
        <f>Z1289*Dt</f>
        <v>-4.3570100763882451E-16</v>
      </c>
    </row>
    <row r="1290" spans="6:30" x14ac:dyDescent="0.25">
      <c r="F1290">
        <f>F1289+Dt</f>
        <v>127.39999999999704</v>
      </c>
      <c r="G1290">
        <f t="shared" si="171"/>
        <v>6376086.4645922948</v>
      </c>
      <c r="H1290">
        <f t="shared" si="172"/>
        <v>5997585.2958845301</v>
      </c>
      <c r="I1290">
        <f t="shared" si="173"/>
        <v>2164127.8202885198</v>
      </c>
      <c r="J1290">
        <f>-G_*M*m_/(POWER(G1290,2))</f>
        <v>-9.8111207841484109</v>
      </c>
      <c r="K1290">
        <f t="shared" si="174"/>
        <v>-9.2287069941605946</v>
      </c>
      <c r="L1290">
        <f t="shared" si="175"/>
        <v>-3.3300237622395796</v>
      </c>
      <c r="M1290">
        <f t="shared" si="176"/>
        <v>-18.812746816281191</v>
      </c>
      <c r="N1290">
        <f t="shared" si="177"/>
        <v>-6.788266142874801</v>
      </c>
      <c r="O1290">
        <f>K1290/m_</f>
        <v>-9.2287069941605946</v>
      </c>
      <c r="P1290">
        <f>L1290/m_</f>
        <v>-3.3300237622395796</v>
      </c>
      <c r="Q1290">
        <f>M1290+O1290*Dt/2</f>
        <v>-19.27418216598922</v>
      </c>
      <c r="R1290">
        <f>N1290+P1290*Dt/2</f>
        <v>-6.9547673309867797</v>
      </c>
      <c r="S1290">
        <f>x/r_</f>
        <v>0.94063734081406147</v>
      </c>
      <c r="T1290">
        <f>y/r_</f>
        <v>0.33941330714374052</v>
      </c>
      <c r="U1290">
        <f>S1290+M1290*Dt/2</f>
        <v>1.8873791418627661E-15</v>
      </c>
      <c r="V1290">
        <f>T1290+N1290*Dt/2</f>
        <v>4.4408920985006262E-16</v>
      </c>
      <c r="W1290">
        <f t="shared" si="178"/>
        <v>-1.7418069087141732E-14</v>
      </c>
      <c r="X1290">
        <f t="shared" si="179"/>
        <v>-4.3570128767759946E-15</v>
      </c>
      <c r="Y1290">
        <f>W1290/m_</f>
        <v>-1.7418069087141732E-14</v>
      </c>
      <c r="Z1290">
        <f>X1290/m_</f>
        <v>-4.3570128767759946E-15</v>
      </c>
      <c r="AA1290">
        <f>Q1290*Dt</f>
        <v>-1.9274182165989222</v>
      </c>
      <c r="AB1290">
        <f>R1290*Dt</f>
        <v>-0.69547673309867797</v>
      </c>
      <c r="AC1290">
        <f>Y1290*Dt</f>
        <v>-1.7418069087141733E-15</v>
      </c>
      <c r="AD1290">
        <f>Z1290*Dt</f>
        <v>-4.3570128767759948E-16</v>
      </c>
    </row>
    <row r="1291" spans="6:30" x14ac:dyDescent="0.25">
      <c r="F1291">
        <f>F1290+Dt</f>
        <v>127.49999999999703</v>
      </c>
      <c r="G1291">
        <f t="shared" si="171"/>
        <v>6376084.4155366905</v>
      </c>
      <c r="H1291">
        <f t="shared" si="172"/>
        <v>5997583.368466313</v>
      </c>
      <c r="I1291">
        <f t="shared" si="173"/>
        <v>2164127.1248117867</v>
      </c>
      <c r="J1291">
        <f>-G_*M*m_/(POWER(G1291,2))</f>
        <v>-9.811127090067199</v>
      </c>
      <c r="K1291">
        <f t="shared" si="174"/>
        <v>-9.2287129257436842</v>
      </c>
      <c r="L1291">
        <f t="shared" si="175"/>
        <v>-3.330025902551192</v>
      </c>
      <c r="M1291">
        <f t="shared" si="176"/>
        <v>-18.812746816281191</v>
      </c>
      <c r="N1291">
        <f t="shared" si="177"/>
        <v>-6.788266142874801</v>
      </c>
      <c r="O1291">
        <f>K1291/m_</f>
        <v>-9.2287129257436842</v>
      </c>
      <c r="P1291">
        <f>L1291/m_</f>
        <v>-3.330025902551192</v>
      </c>
      <c r="Q1291">
        <f>M1291+O1291*Dt/2</f>
        <v>-19.274182462568376</v>
      </c>
      <c r="R1291">
        <f>N1291+P1291*Dt/2</f>
        <v>-6.954767438002361</v>
      </c>
      <c r="S1291">
        <f>x/r_</f>
        <v>0.94063734081406147</v>
      </c>
      <c r="T1291">
        <f>y/r_</f>
        <v>0.33941330714374052</v>
      </c>
      <c r="U1291">
        <f>S1291+M1291*Dt/2</f>
        <v>1.8873791418627661E-15</v>
      </c>
      <c r="V1291">
        <f>T1291+N1291*Dt/2</f>
        <v>4.4408920985006262E-16</v>
      </c>
      <c r="W1291">
        <f t="shared" si="178"/>
        <v>-1.7418080282287932E-14</v>
      </c>
      <c r="X1291">
        <f t="shared" si="179"/>
        <v>-4.3570156771664865E-15</v>
      </c>
      <c r="Y1291">
        <f>W1291/m_</f>
        <v>-1.7418080282287932E-14</v>
      </c>
      <c r="Z1291">
        <f>X1291/m_</f>
        <v>-4.3570156771664865E-15</v>
      </c>
      <c r="AA1291">
        <f>Q1291*Dt</f>
        <v>-1.9274182462568377</v>
      </c>
      <c r="AB1291">
        <f>R1291*Dt</f>
        <v>-0.69547674380023616</v>
      </c>
      <c r="AC1291">
        <f>Y1291*Dt</f>
        <v>-1.7418080282287932E-15</v>
      </c>
      <c r="AD1291">
        <f>Z1291*Dt</f>
        <v>-4.3570156771664869E-16</v>
      </c>
    </row>
    <row r="1292" spans="6:30" x14ac:dyDescent="0.25">
      <c r="F1292">
        <f>F1291+Dt</f>
        <v>127.59999999999702</v>
      </c>
      <c r="G1292">
        <f t="shared" si="171"/>
        <v>6376082.3664810555</v>
      </c>
      <c r="H1292">
        <f t="shared" si="172"/>
        <v>5997581.4410480671</v>
      </c>
      <c r="I1292">
        <f t="shared" si="173"/>
        <v>2164126.4293350428</v>
      </c>
      <c r="J1292">
        <f>-G_*M*m_/(POWER(G1292,2))</f>
        <v>-9.8111333959921616</v>
      </c>
      <c r="K1292">
        <f t="shared" si="174"/>
        <v>-9.2287188573325842</v>
      </c>
      <c r="L1292">
        <f t="shared" si="175"/>
        <v>-3.3300280428649005</v>
      </c>
      <c r="M1292">
        <f t="shared" si="176"/>
        <v>-18.812746816281191</v>
      </c>
      <c r="N1292">
        <f t="shared" si="177"/>
        <v>-6.788266142874801</v>
      </c>
      <c r="O1292">
        <f>K1292/m_</f>
        <v>-9.2287188573325842</v>
      </c>
      <c r="P1292">
        <f>L1292/m_</f>
        <v>-3.3300280428649005</v>
      </c>
      <c r="Q1292">
        <f>M1292+O1292*Dt/2</f>
        <v>-19.27418275914782</v>
      </c>
      <c r="R1292">
        <f>N1292+P1292*Dt/2</f>
        <v>-6.9547675450180462</v>
      </c>
      <c r="S1292">
        <f>x/r_</f>
        <v>0.94063734081406147</v>
      </c>
      <c r="T1292">
        <f>y/r_</f>
        <v>0.33941330714374052</v>
      </c>
      <c r="U1292">
        <f>S1292+M1292*Dt/2</f>
        <v>1.8873791418627661E-15</v>
      </c>
      <c r="V1292">
        <f>T1292+N1292*Dt/2</f>
        <v>4.4408920985006262E-16</v>
      </c>
      <c r="W1292">
        <f t="shared" si="178"/>
        <v>-1.74180914774451E-14</v>
      </c>
      <c r="X1292">
        <f t="shared" si="179"/>
        <v>-4.3570184775597205E-15</v>
      </c>
      <c r="Y1292">
        <f>W1292/m_</f>
        <v>-1.74180914774451E-14</v>
      </c>
      <c r="Z1292">
        <f>X1292/m_</f>
        <v>-4.3570184775597205E-15</v>
      </c>
      <c r="AA1292">
        <f>Q1292*Dt</f>
        <v>-1.927418275914782</v>
      </c>
      <c r="AB1292">
        <f>R1292*Dt</f>
        <v>-0.69547675450180468</v>
      </c>
      <c r="AC1292">
        <f>Y1292*Dt</f>
        <v>-1.7418091477445102E-15</v>
      </c>
      <c r="AD1292">
        <f>Z1292*Dt</f>
        <v>-4.3570184775597207E-16</v>
      </c>
    </row>
    <row r="1293" spans="6:30" x14ac:dyDescent="0.25">
      <c r="F1293">
        <f>F1292+Dt</f>
        <v>127.69999999999702</v>
      </c>
      <c r="G1293">
        <f t="shared" si="171"/>
        <v>6376080.3174253879</v>
      </c>
      <c r="H1293">
        <f t="shared" si="172"/>
        <v>5997579.5136297913</v>
      </c>
      <c r="I1293">
        <f t="shared" si="173"/>
        <v>2164125.7338582883</v>
      </c>
      <c r="J1293">
        <f>-G_*M*m_/(POWER(G1293,2))</f>
        <v>-9.8111397019233042</v>
      </c>
      <c r="K1293">
        <f t="shared" si="174"/>
        <v>-9.2287247889272965</v>
      </c>
      <c r="L1293">
        <f t="shared" si="175"/>
        <v>-3.3300301831807055</v>
      </c>
      <c r="M1293">
        <f t="shared" si="176"/>
        <v>-18.812746816281191</v>
      </c>
      <c r="N1293">
        <f t="shared" si="177"/>
        <v>-6.788266142874801</v>
      </c>
      <c r="O1293">
        <f>K1293/m_</f>
        <v>-9.2287247889272965</v>
      </c>
      <c r="P1293">
        <f>L1293/m_</f>
        <v>-3.3300301831807055</v>
      </c>
      <c r="Q1293">
        <f>M1293+O1293*Dt/2</f>
        <v>-19.274183055727555</v>
      </c>
      <c r="R1293">
        <f>N1293+P1293*Dt/2</f>
        <v>-6.9547676520338362</v>
      </c>
      <c r="S1293">
        <f>x/r_</f>
        <v>0.94063734081406147</v>
      </c>
      <c r="T1293">
        <f>y/r_</f>
        <v>0.33941330714374052</v>
      </c>
      <c r="U1293">
        <f>S1293+M1293*Dt/2</f>
        <v>1.8873791418627661E-15</v>
      </c>
      <c r="V1293">
        <f>T1293+N1293*Dt/2</f>
        <v>4.4408920985006262E-16</v>
      </c>
      <c r="W1293">
        <f t="shared" si="178"/>
        <v>-1.741810267261324E-14</v>
      </c>
      <c r="X1293">
        <f t="shared" si="179"/>
        <v>-4.357021277955699E-15</v>
      </c>
      <c r="Y1293">
        <f>W1293/m_</f>
        <v>-1.741810267261324E-14</v>
      </c>
      <c r="Z1293">
        <f>X1293/m_</f>
        <v>-4.357021277955699E-15</v>
      </c>
      <c r="AA1293">
        <f>Q1293*Dt</f>
        <v>-1.9274183055727556</v>
      </c>
      <c r="AB1293">
        <f>R1293*Dt</f>
        <v>-0.69547676520338364</v>
      </c>
      <c r="AC1293">
        <f>Y1293*Dt</f>
        <v>-1.741810267261324E-15</v>
      </c>
      <c r="AD1293">
        <f>Z1293*Dt</f>
        <v>-4.3570212779556993E-16</v>
      </c>
    </row>
    <row r="1294" spans="6:30" x14ac:dyDescent="0.25">
      <c r="F1294">
        <f>F1293+Dt</f>
        <v>127.79999999999701</v>
      </c>
      <c r="G1294">
        <f t="shared" si="171"/>
        <v>6376078.2683696896</v>
      </c>
      <c r="H1294">
        <f t="shared" si="172"/>
        <v>5997577.5862114858</v>
      </c>
      <c r="I1294">
        <f t="shared" si="173"/>
        <v>2164125.038381523</v>
      </c>
      <c r="J1294">
        <f>-G_*M*m_/(POWER(G1294,2))</f>
        <v>-9.8111460078606214</v>
      </c>
      <c r="K1294">
        <f t="shared" si="174"/>
        <v>-9.2287307205278175</v>
      </c>
      <c r="L1294">
        <f t="shared" si="175"/>
        <v>-3.3300323234986071</v>
      </c>
      <c r="M1294">
        <f t="shared" si="176"/>
        <v>-18.812746816281191</v>
      </c>
      <c r="N1294">
        <f t="shared" si="177"/>
        <v>-6.788266142874801</v>
      </c>
      <c r="O1294">
        <f>K1294/m_</f>
        <v>-9.2287307205278175</v>
      </c>
      <c r="P1294">
        <f>L1294/m_</f>
        <v>-3.3300323234986071</v>
      </c>
      <c r="Q1294">
        <f>M1294+O1294*Dt/2</f>
        <v>-19.274183352307581</v>
      </c>
      <c r="R1294">
        <f>N1294+P1294*Dt/2</f>
        <v>-6.954767759049731</v>
      </c>
      <c r="S1294">
        <f>x/r_</f>
        <v>0.94063734081406147</v>
      </c>
      <c r="T1294">
        <f>y/r_</f>
        <v>0.33941330714374052</v>
      </c>
      <c r="U1294">
        <f>S1294+M1294*Dt/2</f>
        <v>1.8873791418627661E-15</v>
      </c>
      <c r="V1294">
        <f>T1294+N1294*Dt/2</f>
        <v>4.4408920985006262E-16</v>
      </c>
      <c r="W1294">
        <f t="shared" si="178"/>
        <v>-1.7418113867792338E-14</v>
      </c>
      <c r="X1294">
        <f t="shared" si="179"/>
        <v>-4.3570240783544196E-15</v>
      </c>
      <c r="Y1294">
        <f>W1294/m_</f>
        <v>-1.7418113867792338E-14</v>
      </c>
      <c r="Z1294">
        <f>X1294/m_</f>
        <v>-4.3570240783544196E-15</v>
      </c>
      <c r="AA1294">
        <f>Q1294*Dt</f>
        <v>-1.9274183352307581</v>
      </c>
      <c r="AB1294">
        <f>R1294*Dt</f>
        <v>-0.69547677590497314</v>
      </c>
      <c r="AC1294">
        <f>Y1294*Dt</f>
        <v>-1.7418113867792339E-15</v>
      </c>
      <c r="AD1294">
        <f>Z1294*Dt</f>
        <v>-4.3570240783544197E-16</v>
      </c>
    </row>
    <row r="1295" spans="6:30" x14ac:dyDescent="0.25">
      <c r="F1295">
        <f>F1294+Dt</f>
        <v>127.89999999999701</v>
      </c>
      <c r="G1295">
        <f t="shared" si="171"/>
        <v>6376076.2193139596</v>
      </c>
      <c r="H1295">
        <f t="shared" si="172"/>
        <v>5997575.6587931504</v>
      </c>
      <c r="I1295">
        <f t="shared" si="173"/>
        <v>2164124.342904747</v>
      </c>
      <c r="J1295">
        <f>-G_*M*m_/(POWER(G1295,2))</f>
        <v>-9.811152313804115</v>
      </c>
      <c r="K1295">
        <f t="shared" si="174"/>
        <v>-9.2287366521341454</v>
      </c>
      <c r="L1295">
        <f t="shared" si="175"/>
        <v>-3.3300344638186048</v>
      </c>
      <c r="M1295">
        <f t="shared" si="176"/>
        <v>-18.812746816281191</v>
      </c>
      <c r="N1295">
        <f t="shared" si="177"/>
        <v>-6.788266142874801</v>
      </c>
      <c r="O1295">
        <f>K1295/m_</f>
        <v>-9.2287366521341454</v>
      </c>
      <c r="P1295">
        <f>L1295/m_</f>
        <v>-3.3300344638186048</v>
      </c>
      <c r="Q1295">
        <f>M1295+O1295*Dt/2</f>
        <v>-19.274183648887899</v>
      </c>
      <c r="R1295">
        <f>N1295+P1295*Dt/2</f>
        <v>-6.9547678660657315</v>
      </c>
      <c r="S1295">
        <f>x/r_</f>
        <v>0.94063734081406147</v>
      </c>
      <c r="T1295">
        <f>y/r_</f>
        <v>0.33941330714374052</v>
      </c>
      <c r="U1295">
        <f>S1295+M1295*Dt/2</f>
        <v>1.8873791418627661E-15</v>
      </c>
      <c r="V1295">
        <f>T1295+N1295*Dt/2</f>
        <v>4.4408920985006262E-16</v>
      </c>
      <c r="W1295">
        <f t="shared" si="178"/>
        <v>-1.7418125062982402E-14</v>
      </c>
      <c r="X1295">
        <f t="shared" si="179"/>
        <v>-4.357026878755883E-15</v>
      </c>
      <c r="Y1295">
        <f>W1295/m_</f>
        <v>-1.7418125062982402E-14</v>
      </c>
      <c r="Z1295">
        <f>X1295/m_</f>
        <v>-4.357026878755883E-15</v>
      </c>
      <c r="AA1295">
        <f>Q1295*Dt</f>
        <v>-1.9274183648887899</v>
      </c>
      <c r="AB1295">
        <f>R1295*Dt</f>
        <v>-0.69547678660657319</v>
      </c>
      <c r="AC1295">
        <f>Y1295*Dt</f>
        <v>-1.7418125062982404E-15</v>
      </c>
      <c r="AD1295">
        <f>Z1295*Dt</f>
        <v>-4.3570268787558833E-16</v>
      </c>
    </row>
    <row r="1296" spans="6:30" x14ac:dyDescent="0.25">
      <c r="F1296">
        <f>F1295+Dt</f>
        <v>127.999999999997</v>
      </c>
      <c r="G1296">
        <f t="shared" si="171"/>
        <v>6376074.1702581979</v>
      </c>
      <c r="H1296">
        <f t="shared" si="172"/>
        <v>5997573.7313747853</v>
      </c>
      <c r="I1296">
        <f t="shared" si="173"/>
        <v>2164123.6474279603</v>
      </c>
      <c r="J1296">
        <f>-G_*M*m_/(POWER(G1296,2))</f>
        <v>-9.8111586197537868</v>
      </c>
      <c r="K1296">
        <f t="shared" si="174"/>
        <v>-9.2287425837462873</v>
      </c>
      <c r="L1296">
        <f t="shared" si="175"/>
        <v>-3.3300366041406995</v>
      </c>
      <c r="M1296">
        <f t="shared" si="176"/>
        <v>-18.812746816281191</v>
      </c>
      <c r="N1296">
        <f t="shared" si="177"/>
        <v>-6.788266142874801</v>
      </c>
      <c r="O1296">
        <f>K1296/m_</f>
        <v>-9.2287425837462873</v>
      </c>
      <c r="P1296">
        <f>L1296/m_</f>
        <v>-3.3300366041406995</v>
      </c>
      <c r="Q1296">
        <f>M1296+O1296*Dt/2</f>
        <v>-19.274183945468504</v>
      </c>
      <c r="R1296">
        <f>N1296+P1296*Dt/2</f>
        <v>-6.9547679730818359</v>
      </c>
      <c r="S1296">
        <f>x/r_</f>
        <v>0.94063734081406147</v>
      </c>
      <c r="T1296">
        <f>y/r_</f>
        <v>0.33941330714374052</v>
      </c>
      <c r="U1296">
        <f>S1296+M1296*Dt/2</f>
        <v>1.8873791418627661E-15</v>
      </c>
      <c r="V1296">
        <f>T1296+N1296*Dt/2</f>
        <v>4.4408920985006262E-16</v>
      </c>
      <c r="W1296">
        <f t="shared" si="178"/>
        <v>-1.7418136258183434E-14</v>
      </c>
      <c r="X1296">
        <f t="shared" si="179"/>
        <v>-4.3570296791600901E-15</v>
      </c>
      <c r="Y1296">
        <f>W1296/m_</f>
        <v>-1.7418136258183434E-14</v>
      </c>
      <c r="Z1296">
        <f>X1296/m_</f>
        <v>-4.3570296791600901E-15</v>
      </c>
      <c r="AA1296">
        <f>Q1296*Dt</f>
        <v>-1.9274183945468506</v>
      </c>
      <c r="AB1296">
        <f>R1296*Dt</f>
        <v>-0.69547679730818368</v>
      </c>
      <c r="AC1296">
        <f>Y1296*Dt</f>
        <v>-1.7418136258183435E-15</v>
      </c>
      <c r="AD1296">
        <f>Z1296*Dt</f>
        <v>-4.3570296791600902E-16</v>
      </c>
    </row>
    <row r="1297" spans="6:30" x14ac:dyDescent="0.25">
      <c r="F1297">
        <f>F1296+Dt</f>
        <v>128.09999999999701</v>
      </c>
      <c r="G1297">
        <f t="shared" si="171"/>
        <v>6376072.1212024037</v>
      </c>
      <c r="H1297">
        <f t="shared" si="172"/>
        <v>5997571.8039563904</v>
      </c>
      <c r="I1297">
        <f t="shared" si="173"/>
        <v>2164122.9519511629</v>
      </c>
      <c r="J1297">
        <f>-G_*M*m_/(POWER(G1297,2))</f>
        <v>-9.8111649257096367</v>
      </c>
      <c r="K1297">
        <f t="shared" si="174"/>
        <v>-9.2287485153642415</v>
      </c>
      <c r="L1297">
        <f t="shared" si="175"/>
        <v>-3.3300387444648916</v>
      </c>
      <c r="M1297">
        <f t="shared" si="176"/>
        <v>-18.812746816281191</v>
      </c>
      <c r="N1297">
        <f t="shared" si="177"/>
        <v>-6.788266142874801</v>
      </c>
      <c r="O1297">
        <f>K1297/m_</f>
        <v>-9.2287485153642415</v>
      </c>
      <c r="P1297">
        <f>L1297/m_</f>
        <v>-3.3300387444648916</v>
      </c>
      <c r="Q1297">
        <f>M1297+O1297*Dt/2</f>
        <v>-19.274184242049405</v>
      </c>
      <c r="R1297">
        <f>N1297+P1297*Dt/2</f>
        <v>-6.9547680800980451</v>
      </c>
      <c r="S1297">
        <f>x/r_</f>
        <v>0.94063734081406147</v>
      </c>
      <c r="T1297">
        <f>y/r_</f>
        <v>0.33941330714374052</v>
      </c>
      <c r="U1297">
        <f>S1297+M1297*Dt/2</f>
        <v>1.8873791418627661E-15</v>
      </c>
      <c r="V1297">
        <f>T1297+N1297*Dt/2</f>
        <v>4.4408920985006262E-16</v>
      </c>
      <c r="W1297">
        <f t="shared" si="178"/>
        <v>-1.7418147453395438E-14</v>
      </c>
      <c r="X1297">
        <f t="shared" si="179"/>
        <v>-4.3570324795670409E-15</v>
      </c>
      <c r="Y1297">
        <f>W1297/m_</f>
        <v>-1.7418147453395438E-14</v>
      </c>
      <c r="Z1297">
        <f>X1297/m_</f>
        <v>-4.3570324795670409E-15</v>
      </c>
      <c r="AA1297">
        <f>Q1297*Dt</f>
        <v>-1.9274184242049406</v>
      </c>
      <c r="AB1297">
        <f>R1297*Dt</f>
        <v>-0.6954768080098046</v>
      </c>
      <c r="AC1297">
        <f>Y1297*Dt</f>
        <v>-1.7418147453395438E-15</v>
      </c>
      <c r="AD1297">
        <f>Z1297*Dt</f>
        <v>-4.3570324795670409E-16</v>
      </c>
    </row>
    <row r="1298" spans="6:30" x14ac:dyDescent="0.25">
      <c r="F1298">
        <f>F1297+Dt</f>
        <v>128.199999999997</v>
      </c>
      <c r="G1298">
        <f t="shared" ref="G1298:G1323" si="180">SQRT(POWER(H1298,2)+POWER(I1298,2))</f>
        <v>6376070.0721465806</v>
      </c>
      <c r="H1298">
        <f t="shared" ref="H1298:H1323" si="181">H1297+AA1297</f>
        <v>5997569.8765379665</v>
      </c>
      <c r="I1298">
        <f t="shared" ref="I1298:I1323" si="182">I1297+AB1297</f>
        <v>2164122.2564743548</v>
      </c>
      <c r="J1298">
        <f>-G_*M*m_/(POWER(G1298,2))</f>
        <v>-9.8111712316716559</v>
      </c>
      <c r="K1298">
        <f t="shared" ref="K1298:K1323" si="183">J1298*H1298/G1298</f>
        <v>-9.2287544469879954</v>
      </c>
      <c r="L1298">
        <f t="shared" ref="L1298:L1323" si="184">J1298*I1298/G1298</f>
        <v>-3.3300408847911762</v>
      </c>
      <c r="M1298">
        <f t="shared" ref="M1298:M1323" si="185">M1297+AC1297</f>
        <v>-18.812746816281191</v>
      </c>
      <c r="N1298">
        <f t="shared" ref="N1298:N1323" si="186">N1297+AD1297</f>
        <v>-6.788266142874801</v>
      </c>
      <c r="O1298">
        <f>K1298/m_</f>
        <v>-9.2287544469879954</v>
      </c>
      <c r="P1298">
        <f>L1298/m_</f>
        <v>-3.3300408847911762</v>
      </c>
      <c r="Q1298">
        <f>M1298+O1298*Dt/2</f>
        <v>-19.274184538630589</v>
      </c>
      <c r="R1298">
        <f>N1298+P1298*Dt/2</f>
        <v>-6.9547681871143601</v>
      </c>
      <c r="S1298">
        <f>x/r_</f>
        <v>0.94063734081406147</v>
      </c>
      <c r="T1298">
        <f>y/r_</f>
        <v>0.33941330714374052</v>
      </c>
      <c r="U1298">
        <f>S1298+M1298*Dt/2</f>
        <v>1.8873791418627661E-15</v>
      </c>
      <c r="V1298">
        <f>T1298+N1298*Dt/2</f>
        <v>4.4408920985006262E-16</v>
      </c>
      <c r="W1298">
        <f t="shared" ref="W1298:W1323" si="187">K1298*U1298</f>
        <v>-1.7418158648618391E-14</v>
      </c>
      <c r="X1298">
        <f t="shared" ref="X1298:X1323" si="188">J1298*V1298</f>
        <v>-4.3570352799767313E-15</v>
      </c>
      <c r="Y1298">
        <f>W1298/m_</f>
        <v>-1.7418158648618391E-14</v>
      </c>
      <c r="Z1298">
        <f>X1298/m_</f>
        <v>-4.3570352799767313E-15</v>
      </c>
      <c r="AA1298">
        <f>Q1298*Dt</f>
        <v>-1.927418453863059</v>
      </c>
      <c r="AB1298">
        <f>R1298*Dt</f>
        <v>-0.69547681871143607</v>
      </c>
      <c r="AC1298">
        <f>Y1298*Dt</f>
        <v>-1.7418158648618392E-15</v>
      </c>
      <c r="AD1298">
        <f>Z1298*Dt</f>
        <v>-4.3570352799767313E-16</v>
      </c>
    </row>
    <row r="1299" spans="6:30" x14ac:dyDescent="0.25">
      <c r="F1299">
        <f>F1298+Dt</f>
        <v>128.299999999997</v>
      </c>
      <c r="G1299">
        <f t="shared" si="180"/>
        <v>6376068.0230907239</v>
      </c>
      <c r="H1299">
        <f t="shared" si="181"/>
        <v>5997567.9491195129</v>
      </c>
      <c r="I1299">
        <f t="shared" si="182"/>
        <v>2164121.5609975359</v>
      </c>
      <c r="J1299">
        <f>-G_*M*m_/(POWER(G1299,2))</f>
        <v>-9.8111775376398569</v>
      </c>
      <c r="K1299">
        <f t="shared" si="183"/>
        <v>-9.2287603786175669</v>
      </c>
      <c r="L1299">
        <f t="shared" si="184"/>
        <v>-3.3300430251195605</v>
      </c>
      <c r="M1299">
        <f t="shared" si="185"/>
        <v>-18.812746816281191</v>
      </c>
      <c r="N1299">
        <f t="shared" si="186"/>
        <v>-6.788266142874801</v>
      </c>
      <c r="O1299">
        <f>K1299/m_</f>
        <v>-9.2287603786175669</v>
      </c>
      <c r="P1299">
        <f>L1299/m_</f>
        <v>-3.3300430251195605</v>
      </c>
      <c r="Q1299">
        <f>M1299+O1299*Dt/2</f>
        <v>-19.274184835212068</v>
      </c>
      <c r="R1299">
        <f>N1299+P1299*Dt/2</f>
        <v>-6.9547682941307789</v>
      </c>
      <c r="S1299">
        <f>x/r_</f>
        <v>0.94063734081406147</v>
      </c>
      <c r="T1299">
        <f>y/r_</f>
        <v>0.33941330714374052</v>
      </c>
      <c r="U1299">
        <f>S1299+M1299*Dt/2</f>
        <v>1.8873791418627661E-15</v>
      </c>
      <c r="V1299">
        <f>T1299+N1299*Dt/2</f>
        <v>4.4408920985006262E-16</v>
      </c>
      <c r="W1299">
        <f t="shared" si="187"/>
        <v>-1.7418169843852321E-14</v>
      </c>
      <c r="X1299">
        <f t="shared" si="188"/>
        <v>-4.357038080389167E-15</v>
      </c>
      <c r="Y1299">
        <f>W1299/m_</f>
        <v>-1.7418169843852321E-14</v>
      </c>
      <c r="Z1299">
        <f>X1299/m_</f>
        <v>-4.357038080389167E-15</v>
      </c>
      <c r="AA1299">
        <f>Q1299*Dt</f>
        <v>-1.9274184835212069</v>
      </c>
      <c r="AB1299">
        <f>R1299*Dt</f>
        <v>-0.69547682941307798</v>
      </c>
      <c r="AC1299">
        <f>Y1299*Dt</f>
        <v>-1.7418169843852321E-15</v>
      </c>
      <c r="AD1299">
        <f>Z1299*Dt</f>
        <v>-4.357038080389167E-16</v>
      </c>
    </row>
    <row r="1300" spans="6:30" x14ac:dyDescent="0.25">
      <c r="F1300">
        <f>F1299+Dt</f>
        <v>128.39999999999699</v>
      </c>
      <c r="G1300">
        <f t="shared" si="180"/>
        <v>6376065.9740348365</v>
      </c>
      <c r="H1300">
        <f t="shared" si="181"/>
        <v>5997566.0217010295</v>
      </c>
      <c r="I1300">
        <f t="shared" si="182"/>
        <v>2164120.8655207064</v>
      </c>
      <c r="J1300">
        <f>-G_*M*m_/(POWER(G1300,2))</f>
        <v>-9.8111838436142342</v>
      </c>
      <c r="K1300">
        <f t="shared" si="183"/>
        <v>-9.2287663102529471</v>
      </c>
      <c r="L1300">
        <f t="shared" si="184"/>
        <v>-3.33004516545004</v>
      </c>
      <c r="M1300">
        <f t="shared" si="185"/>
        <v>-18.812746816281191</v>
      </c>
      <c r="N1300">
        <f t="shared" si="186"/>
        <v>-6.788266142874801</v>
      </c>
      <c r="O1300">
        <f>K1300/m_</f>
        <v>-9.2287663102529471</v>
      </c>
      <c r="P1300">
        <f>L1300/m_</f>
        <v>-3.33004516545004</v>
      </c>
      <c r="Q1300">
        <f>M1300+O1300*Dt/2</f>
        <v>-19.274185131793839</v>
      </c>
      <c r="R1300">
        <f>N1300+P1300*Dt/2</f>
        <v>-6.9547684011473034</v>
      </c>
      <c r="S1300">
        <f>x/r_</f>
        <v>0.94063734081406147</v>
      </c>
      <c r="T1300">
        <f>y/r_</f>
        <v>0.33941330714374052</v>
      </c>
      <c r="U1300">
        <f>S1300+M1300*Dt/2</f>
        <v>1.8873791418627661E-15</v>
      </c>
      <c r="V1300">
        <f>T1300+N1300*Dt/2</f>
        <v>4.4408920985006262E-16</v>
      </c>
      <c r="W1300">
        <f t="shared" si="187"/>
        <v>-1.7418181039097214E-14</v>
      </c>
      <c r="X1300">
        <f t="shared" si="188"/>
        <v>-4.3570408808043456E-15</v>
      </c>
      <c r="Y1300">
        <f>W1300/m_</f>
        <v>-1.7418181039097214E-14</v>
      </c>
      <c r="Z1300">
        <f>X1300/m_</f>
        <v>-4.3570408808043456E-15</v>
      </c>
      <c r="AA1300">
        <f>Q1300*Dt</f>
        <v>-1.927418513179384</v>
      </c>
      <c r="AB1300">
        <f>R1300*Dt</f>
        <v>-0.69547684011473043</v>
      </c>
      <c r="AC1300">
        <f>Y1300*Dt</f>
        <v>-1.7418181039097216E-15</v>
      </c>
      <c r="AD1300">
        <f>Z1300*Dt</f>
        <v>-4.357040880804346E-16</v>
      </c>
    </row>
    <row r="1301" spans="6:30" x14ac:dyDescent="0.25">
      <c r="F1301">
        <f>F1300+Dt</f>
        <v>128.49999999999699</v>
      </c>
      <c r="G1301">
        <f t="shared" si="180"/>
        <v>6376063.9249789175</v>
      </c>
      <c r="H1301">
        <f t="shared" si="181"/>
        <v>5997564.0942825163</v>
      </c>
      <c r="I1301">
        <f t="shared" si="182"/>
        <v>2164120.1700438662</v>
      </c>
      <c r="J1301">
        <f>-G_*M*m_/(POWER(G1301,2))</f>
        <v>-9.811190149594788</v>
      </c>
      <c r="K1301">
        <f t="shared" si="183"/>
        <v>-9.228772241894136</v>
      </c>
      <c r="L1301">
        <f t="shared" si="184"/>
        <v>-3.3300473057826161</v>
      </c>
      <c r="M1301">
        <f t="shared" si="185"/>
        <v>-18.812746816281191</v>
      </c>
      <c r="N1301">
        <f t="shared" si="186"/>
        <v>-6.788266142874801</v>
      </c>
      <c r="O1301">
        <f>K1301/m_</f>
        <v>-9.228772241894136</v>
      </c>
      <c r="P1301">
        <f>L1301/m_</f>
        <v>-3.3300473057826161</v>
      </c>
      <c r="Q1301">
        <f>M1301+O1301*Dt/2</f>
        <v>-19.274185428375898</v>
      </c>
      <c r="R1301">
        <f>N1301+P1301*Dt/2</f>
        <v>-6.9547685081639319</v>
      </c>
      <c r="S1301">
        <f>x/r_</f>
        <v>0.94063734081406147</v>
      </c>
      <c r="T1301">
        <f>y/r_</f>
        <v>0.33941330714374052</v>
      </c>
      <c r="U1301">
        <f>S1301+M1301*Dt/2</f>
        <v>1.8873791418627661E-15</v>
      </c>
      <c r="V1301">
        <f>T1301+N1301*Dt/2</f>
        <v>4.4408920985006262E-16</v>
      </c>
      <c r="W1301">
        <f t="shared" si="187"/>
        <v>-1.7418192234353072E-14</v>
      </c>
      <c r="X1301">
        <f t="shared" si="188"/>
        <v>-4.357043681222267E-15</v>
      </c>
      <c r="Y1301">
        <f>W1301/m_</f>
        <v>-1.7418192234353072E-14</v>
      </c>
      <c r="Z1301">
        <f>X1301/m_</f>
        <v>-4.357043681222267E-15</v>
      </c>
      <c r="AA1301">
        <f>Q1301*Dt</f>
        <v>-1.9274185428375898</v>
      </c>
      <c r="AB1301">
        <f>R1301*Dt</f>
        <v>-0.69547685081639321</v>
      </c>
      <c r="AC1301">
        <f>Y1301*Dt</f>
        <v>-1.7418192234353073E-15</v>
      </c>
      <c r="AD1301">
        <f>Z1301*Dt</f>
        <v>-4.3570436812222672E-16</v>
      </c>
    </row>
    <row r="1302" spans="6:30" x14ac:dyDescent="0.25">
      <c r="F1302">
        <f>F1301+Dt</f>
        <v>128.59999999999698</v>
      </c>
      <c r="G1302">
        <f t="shared" si="180"/>
        <v>6376061.8759229658</v>
      </c>
      <c r="H1302">
        <f t="shared" si="181"/>
        <v>5997562.1668639733</v>
      </c>
      <c r="I1302">
        <f t="shared" si="182"/>
        <v>2164119.4745670152</v>
      </c>
      <c r="J1302">
        <f>-G_*M*m_/(POWER(G1302,2))</f>
        <v>-9.8111964555815199</v>
      </c>
      <c r="K1302">
        <f t="shared" si="183"/>
        <v>-9.2287781735411389</v>
      </c>
      <c r="L1302">
        <f t="shared" si="184"/>
        <v>-3.33004944611729</v>
      </c>
      <c r="M1302">
        <f t="shared" si="185"/>
        <v>-18.812746816281191</v>
      </c>
      <c r="N1302">
        <f t="shared" si="186"/>
        <v>-6.788266142874801</v>
      </c>
      <c r="O1302">
        <f>K1302/m_</f>
        <v>-9.2287781735411389</v>
      </c>
      <c r="P1302">
        <f>L1302/m_</f>
        <v>-3.33004944611729</v>
      </c>
      <c r="Q1302">
        <f>M1302+O1302*Dt/2</f>
        <v>-19.274185724958247</v>
      </c>
      <c r="R1302">
        <f>N1302+P1302*Dt/2</f>
        <v>-6.9547686151806651</v>
      </c>
      <c r="S1302">
        <f>x/r_</f>
        <v>0.94063734081406147</v>
      </c>
      <c r="T1302">
        <f>y/r_</f>
        <v>0.33941330714374052</v>
      </c>
      <c r="U1302">
        <f>S1302+M1302*Dt/2</f>
        <v>1.8873791418627661E-15</v>
      </c>
      <c r="V1302">
        <f>T1302+N1302*Dt/2</f>
        <v>4.4408920985006262E-16</v>
      </c>
      <c r="W1302">
        <f t="shared" si="187"/>
        <v>-1.7418203429619901E-14</v>
      </c>
      <c r="X1302">
        <f t="shared" si="188"/>
        <v>-4.3570464816429321E-15</v>
      </c>
      <c r="Y1302">
        <f>W1302/m_</f>
        <v>-1.7418203429619901E-14</v>
      </c>
      <c r="Z1302">
        <f>X1302/m_</f>
        <v>-4.3570464816429321E-15</v>
      </c>
      <c r="AA1302">
        <f>Q1302*Dt</f>
        <v>-1.9274185724958248</v>
      </c>
      <c r="AB1302">
        <f>R1302*Dt</f>
        <v>-0.69547686151806654</v>
      </c>
      <c r="AC1302">
        <f>Y1302*Dt</f>
        <v>-1.7418203429619902E-15</v>
      </c>
      <c r="AD1302">
        <f>Z1302*Dt</f>
        <v>-4.3570464816429322E-16</v>
      </c>
    </row>
    <row r="1303" spans="6:30" x14ac:dyDescent="0.25">
      <c r="F1303">
        <f>F1302+Dt</f>
        <v>128.69999999999698</v>
      </c>
      <c r="G1303">
        <f t="shared" si="180"/>
        <v>6376059.8268669834</v>
      </c>
      <c r="H1303">
        <f t="shared" si="181"/>
        <v>5997560.2394454004</v>
      </c>
      <c r="I1303">
        <f t="shared" si="182"/>
        <v>2164118.7790901535</v>
      </c>
      <c r="J1303">
        <f>-G_*M*m_/(POWER(G1303,2))</f>
        <v>-9.8112027615744282</v>
      </c>
      <c r="K1303">
        <f t="shared" si="183"/>
        <v>-9.2287841051939488</v>
      </c>
      <c r="L1303">
        <f t="shared" si="184"/>
        <v>-3.3300515864540592</v>
      </c>
      <c r="M1303">
        <f t="shared" si="185"/>
        <v>-18.812746816281191</v>
      </c>
      <c r="N1303">
        <f t="shared" si="186"/>
        <v>-6.788266142874801</v>
      </c>
      <c r="O1303">
        <f>K1303/m_</f>
        <v>-9.2287841051939488</v>
      </c>
      <c r="P1303">
        <f>L1303/m_</f>
        <v>-3.3300515864540592</v>
      </c>
      <c r="Q1303">
        <f>M1303+O1303*Dt/2</f>
        <v>-19.274186021540888</v>
      </c>
      <c r="R1303">
        <f>N1303+P1303*Dt/2</f>
        <v>-6.9547687221975041</v>
      </c>
      <c r="S1303">
        <f>x/r_</f>
        <v>0.94063734081406147</v>
      </c>
      <c r="T1303">
        <f>y/r_</f>
        <v>0.33941330714374052</v>
      </c>
      <c r="U1303">
        <f>S1303+M1303*Dt/2</f>
        <v>1.8873791418627661E-15</v>
      </c>
      <c r="V1303">
        <f>T1303+N1303*Dt/2</f>
        <v>4.4408920985006262E-16</v>
      </c>
      <c r="W1303">
        <f t="shared" si="187"/>
        <v>-1.741821462489769E-14</v>
      </c>
      <c r="X1303">
        <f t="shared" si="188"/>
        <v>-4.3570492820663401E-15</v>
      </c>
      <c r="Y1303">
        <f>W1303/m_</f>
        <v>-1.741821462489769E-14</v>
      </c>
      <c r="Z1303">
        <f>X1303/m_</f>
        <v>-4.3570492820663401E-15</v>
      </c>
      <c r="AA1303">
        <f>Q1303*Dt</f>
        <v>-1.9274186021540889</v>
      </c>
      <c r="AB1303">
        <f>R1303*Dt</f>
        <v>-0.69547687221975041</v>
      </c>
      <c r="AC1303">
        <f>Y1303*Dt</f>
        <v>-1.741821462489769E-15</v>
      </c>
      <c r="AD1303">
        <f>Z1303*Dt</f>
        <v>-4.3570492820663405E-16</v>
      </c>
    </row>
    <row r="1304" spans="6:30" x14ac:dyDescent="0.25">
      <c r="F1304">
        <f>F1303+Dt</f>
        <v>128.79999999999697</v>
      </c>
      <c r="G1304">
        <f t="shared" si="180"/>
        <v>6376057.7778109703</v>
      </c>
      <c r="H1304">
        <f t="shared" si="181"/>
        <v>5997558.3120267987</v>
      </c>
      <c r="I1304">
        <f t="shared" si="182"/>
        <v>2164118.0836132811</v>
      </c>
      <c r="J1304">
        <f>-G_*M*m_/(POWER(G1304,2))</f>
        <v>-9.8112090675735093</v>
      </c>
      <c r="K1304">
        <f t="shared" si="183"/>
        <v>-9.2287900368525655</v>
      </c>
      <c r="L1304">
        <f t="shared" si="184"/>
        <v>-3.330053726792924</v>
      </c>
      <c r="M1304">
        <f t="shared" si="185"/>
        <v>-18.812746816281191</v>
      </c>
      <c r="N1304">
        <f t="shared" si="186"/>
        <v>-6.788266142874801</v>
      </c>
      <c r="O1304">
        <f>K1304/m_</f>
        <v>-9.2287900368525655</v>
      </c>
      <c r="P1304">
        <f>L1304/m_</f>
        <v>-3.330053726792924</v>
      </c>
      <c r="Q1304">
        <f>M1304+O1304*Dt/2</f>
        <v>-19.274186318123817</v>
      </c>
      <c r="R1304">
        <f>N1304+P1304*Dt/2</f>
        <v>-6.9547688292144469</v>
      </c>
      <c r="S1304">
        <f>x/r_</f>
        <v>0.94063734081406147</v>
      </c>
      <c r="T1304">
        <f>y/r_</f>
        <v>0.33941330714374052</v>
      </c>
      <c r="U1304">
        <f>S1304+M1304*Dt/2</f>
        <v>1.8873791418627661E-15</v>
      </c>
      <c r="V1304">
        <f>T1304+N1304*Dt/2</f>
        <v>4.4408920985006262E-16</v>
      </c>
      <c r="W1304">
        <f t="shared" si="187"/>
        <v>-1.741822582018644E-14</v>
      </c>
      <c r="X1304">
        <f t="shared" si="188"/>
        <v>-4.3570520824924893E-15</v>
      </c>
      <c r="Y1304">
        <f>W1304/m_</f>
        <v>-1.741822582018644E-14</v>
      </c>
      <c r="Z1304">
        <f>X1304/m_</f>
        <v>-4.3570520824924893E-15</v>
      </c>
      <c r="AA1304">
        <f>Q1304*Dt</f>
        <v>-1.9274186318123818</v>
      </c>
      <c r="AB1304">
        <f>R1304*Dt</f>
        <v>-0.69547688292144472</v>
      </c>
      <c r="AC1304">
        <f>Y1304*Dt</f>
        <v>-1.7418225820186441E-15</v>
      </c>
      <c r="AD1304">
        <f>Z1304*Dt</f>
        <v>-4.3570520824924895E-16</v>
      </c>
    </row>
    <row r="1305" spans="6:30" x14ac:dyDescent="0.25">
      <c r="F1305">
        <f>F1304+Dt</f>
        <v>128.89999999999696</v>
      </c>
      <c r="G1305">
        <f t="shared" si="180"/>
        <v>6376055.7287549246</v>
      </c>
      <c r="H1305">
        <f t="shared" si="181"/>
        <v>5997556.3846081672</v>
      </c>
      <c r="I1305">
        <f t="shared" si="182"/>
        <v>2164117.388136398</v>
      </c>
      <c r="J1305">
        <f>-G_*M*m_/(POWER(G1305,2))</f>
        <v>-9.8112153735787704</v>
      </c>
      <c r="K1305">
        <f t="shared" si="183"/>
        <v>-9.228795968516998</v>
      </c>
      <c r="L1305">
        <f t="shared" si="184"/>
        <v>-3.3300558671338862</v>
      </c>
      <c r="M1305">
        <f t="shared" si="185"/>
        <v>-18.812746816281191</v>
      </c>
      <c r="N1305">
        <f t="shared" si="186"/>
        <v>-6.788266142874801</v>
      </c>
      <c r="O1305">
        <f>K1305/m_</f>
        <v>-9.228795968516998</v>
      </c>
      <c r="P1305">
        <f>L1305/m_</f>
        <v>-3.3300558671338862</v>
      </c>
      <c r="Q1305">
        <f>M1305+O1305*Dt/2</f>
        <v>-19.274186614707041</v>
      </c>
      <c r="R1305">
        <f>N1305+P1305*Dt/2</f>
        <v>-6.9547689362314955</v>
      </c>
      <c r="S1305">
        <f>x/r_</f>
        <v>0.94063734081406147</v>
      </c>
      <c r="T1305">
        <f>y/r_</f>
        <v>0.33941330714374052</v>
      </c>
      <c r="U1305">
        <f>S1305+M1305*Dt/2</f>
        <v>1.8873791418627661E-15</v>
      </c>
      <c r="V1305">
        <f>T1305+N1305*Dt/2</f>
        <v>4.4408920985006262E-16</v>
      </c>
      <c r="W1305">
        <f t="shared" si="187"/>
        <v>-1.7418237015486168E-14</v>
      </c>
      <c r="X1305">
        <f t="shared" si="188"/>
        <v>-4.357054882921383E-15</v>
      </c>
      <c r="Y1305">
        <f>W1305/m_</f>
        <v>-1.7418237015486168E-14</v>
      </c>
      <c r="Z1305">
        <f>X1305/m_</f>
        <v>-4.357054882921383E-15</v>
      </c>
      <c r="AA1305">
        <f>Q1305*Dt</f>
        <v>-1.9274186614707043</v>
      </c>
      <c r="AB1305">
        <f>R1305*Dt</f>
        <v>-0.69547689362314957</v>
      </c>
      <c r="AC1305">
        <f>Y1305*Dt</f>
        <v>-1.7418237015486169E-15</v>
      </c>
      <c r="AD1305">
        <f>Z1305*Dt</f>
        <v>-4.3570548829213833E-16</v>
      </c>
    </row>
    <row r="1306" spans="6:30" x14ac:dyDescent="0.25">
      <c r="F1306">
        <f>F1305+Dt</f>
        <v>128.99999999999696</v>
      </c>
      <c r="G1306">
        <f t="shared" si="180"/>
        <v>6376053.6796988482</v>
      </c>
      <c r="H1306">
        <f t="shared" si="181"/>
        <v>5997554.4571895059</v>
      </c>
      <c r="I1306">
        <f t="shared" si="182"/>
        <v>2164116.6926595042</v>
      </c>
      <c r="J1306">
        <f>-G_*M*m_/(POWER(G1306,2))</f>
        <v>-9.8112216795902061</v>
      </c>
      <c r="K1306">
        <f t="shared" si="183"/>
        <v>-9.2288019001872375</v>
      </c>
      <c r="L1306">
        <f t="shared" si="184"/>
        <v>-3.3300580074769441</v>
      </c>
      <c r="M1306">
        <f t="shared" si="185"/>
        <v>-18.812746816281191</v>
      </c>
      <c r="N1306">
        <f t="shared" si="186"/>
        <v>-6.788266142874801</v>
      </c>
      <c r="O1306">
        <f>K1306/m_</f>
        <v>-9.2288019001872375</v>
      </c>
      <c r="P1306">
        <f>L1306/m_</f>
        <v>-3.3300580074769441</v>
      </c>
      <c r="Q1306">
        <f>M1306+O1306*Dt/2</f>
        <v>-19.274186911290553</v>
      </c>
      <c r="R1306">
        <f>N1306+P1306*Dt/2</f>
        <v>-6.954769043248648</v>
      </c>
      <c r="S1306">
        <f>x/r_</f>
        <v>0.94063734081406147</v>
      </c>
      <c r="T1306">
        <f>y/r_</f>
        <v>0.33941330714374052</v>
      </c>
      <c r="U1306">
        <f>S1306+M1306*Dt/2</f>
        <v>1.8873791418627661E-15</v>
      </c>
      <c r="V1306">
        <f>T1306+N1306*Dt/2</f>
        <v>4.4408920985006262E-16</v>
      </c>
      <c r="W1306">
        <f t="shared" si="187"/>
        <v>-1.7418248210796855E-14</v>
      </c>
      <c r="X1306">
        <f t="shared" si="188"/>
        <v>-4.3570576833530188E-15</v>
      </c>
      <c r="Y1306">
        <f>W1306/m_</f>
        <v>-1.7418248210796855E-14</v>
      </c>
      <c r="Z1306">
        <f>X1306/m_</f>
        <v>-4.3570576833530188E-15</v>
      </c>
      <c r="AA1306">
        <f>Q1306*Dt</f>
        <v>-1.9274186911290554</v>
      </c>
      <c r="AB1306">
        <f>R1306*Dt</f>
        <v>-0.69547690432486486</v>
      </c>
      <c r="AC1306">
        <f>Y1306*Dt</f>
        <v>-1.7418248210796856E-15</v>
      </c>
      <c r="AD1306">
        <f>Z1306*Dt</f>
        <v>-4.3570576833530189E-16</v>
      </c>
    </row>
    <row r="1307" spans="6:30" x14ac:dyDescent="0.25">
      <c r="F1307">
        <f>F1306+Dt</f>
        <v>129.09999999999695</v>
      </c>
      <c r="G1307">
        <f t="shared" si="180"/>
        <v>6376051.6306427391</v>
      </c>
      <c r="H1307">
        <f t="shared" si="181"/>
        <v>5997552.5297708148</v>
      </c>
      <c r="I1307">
        <f t="shared" si="182"/>
        <v>2164115.9971825997</v>
      </c>
      <c r="J1307">
        <f>-G_*M*m_/(POWER(G1307,2))</f>
        <v>-9.8112279856078217</v>
      </c>
      <c r="K1307">
        <f t="shared" si="183"/>
        <v>-9.2288078318632891</v>
      </c>
      <c r="L1307">
        <f t="shared" si="184"/>
        <v>-3.3300601478220999</v>
      </c>
      <c r="M1307">
        <f t="shared" si="185"/>
        <v>-18.812746816281191</v>
      </c>
      <c r="N1307">
        <f t="shared" si="186"/>
        <v>-6.788266142874801</v>
      </c>
      <c r="O1307">
        <f>K1307/m_</f>
        <v>-9.2288078318632891</v>
      </c>
      <c r="P1307">
        <f>L1307/m_</f>
        <v>-3.3300601478220999</v>
      </c>
      <c r="Q1307">
        <f>M1307+O1307*Dt/2</f>
        <v>-19.274187207874355</v>
      </c>
      <c r="R1307">
        <f>N1307+P1307*Dt/2</f>
        <v>-6.9547691502659061</v>
      </c>
      <c r="S1307">
        <f>x/r_</f>
        <v>0.94063734081406147</v>
      </c>
      <c r="T1307">
        <f>y/r_</f>
        <v>0.33941330714374052</v>
      </c>
      <c r="U1307">
        <f>S1307+M1307*Dt/2</f>
        <v>1.8873791418627661E-15</v>
      </c>
      <c r="V1307">
        <f>T1307+N1307*Dt/2</f>
        <v>4.4408920985006262E-16</v>
      </c>
      <c r="W1307">
        <f t="shared" si="187"/>
        <v>-1.741825940611851E-14</v>
      </c>
      <c r="X1307">
        <f t="shared" si="188"/>
        <v>-4.3570604837873991E-15</v>
      </c>
      <c r="Y1307">
        <f>W1307/m_</f>
        <v>-1.741825940611851E-14</v>
      </c>
      <c r="Z1307">
        <f>X1307/m_</f>
        <v>-4.3570604837873991E-15</v>
      </c>
      <c r="AA1307">
        <f>Q1307*Dt</f>
        <v>-1.9274187207874356</v>
      </c>
      <c r="AB1307">
        <f>R1307*Dt</f>
        <v>-0.6954769150265907</v>
      </c>
      <c r="AC1307">
        <f>Y1307*Dt</f>
        <v>-1.7418259406118511E-15</v>
      </c>
      <c r="AD1307">
        <f>Z1307*Dt</f>
        <v>-4.3570604837873993E-16</v>
      </c>
    </row>
    <row r="1308" spans="6:30" x14ac:dyDescent="0.25">
      <c r="F1308">
        <f>F1307+Dt</f>
        <v>129.19999999999695</v>
      </c>
      <c r="G1308">
        <f t="shared" si="180"/>
        <v>6376049.5815865993</v>
      </c>
      <c r="H1308">
        <f t="shared" si="181"/>
        <v>5997550.6023520939</v>
      </c>
      <c r="I1308">
        <f t="shared" si="182"/>
        <v>2164115.3017056845</v>
      </c>
      <c r="J1308">
        <f>-G_*M*m_/(POWER(G1308,2))</f>
        <v>-9.8112342916316102</v>
      </c>
      <c r="K1308">
        <f t="shared" si="183"/>
        <v>-9.2288137635451477</v>
      </c>
      <c r="L1308">
        <f t="shared" si="184"/>
        <v>-3.3300622881693505</v>
      </c>
      <c r="M1308">
        <f t="shared" si="185"/>
        <v>-18.812746816281191</v>
      </c>
      <c r="N1308">
        <f t="shared" si="186"/>
        <v>-6.788266142874801</v>
      </c>
      <c r="O1308">
        <f>K1308/m_</f>
        <v>-9.2288137635451477</v>
      </c>
      <c r="P1308">
        <f>L1308/m_</f>
        <v>-3.3300622881693505</v>
      </c>
      <c r="Q1308">
        <f>M1308+O1308*Dt/2</f>
        <v>-19.27418750445845</v>
      </c>
      <c r="R1308">
        <f>N1308+P1308*Dt/2</f>
        <v>-6.9547692572832682</v>
      </c>
      <c r="S1308">
        <f>x/r_</f>
        <v>0.94063734081406147</v>
      </c>
      <c r="T1308">
        <f>y/r_</f>
        <v>0.33941330714374052</v>
      </c>
      <c r="U1308">
        <f>S1308+M1308*Dt/2</f>
        <v>1.8873791418627661E-15</v>
      </c>
      <c r="V1308">
        <f>T1308+N1308*Dt/2</f>
        <v>4.4408920985006262E-16</v>
      </c>
      <c r="W1308">
        <f t="shared" si="187"/>
        <v>-1.7418270601451124E-14</v>
      </c>
      <c r="X1308">
        <f t="shared" si="188"/>
        <v>-4.3570632842245206E-15</v>
      </c>
      <c r="Y1308">
        <f>W1308/m_</f>
        <v>-1.7418270601451124E-14</v>
      </c>
      <c r="Z1308">
        <f>X1308/m_</f>
        <v>-4.3570632842245206E-15</v>
      </c>
      <c r="AA1308">
        <f>Q1308*Dt</f>
        <v>-1.9274187504458451</v>
      </c>
      <c r="AB1308">
        <f>R1308*Dt</f>
        <v>-0.69547692572832687</v>
      </c>
      <c r="AC1308">
        <f>Y1308*Dt</f>
        <v>-1.7418270601451124E-15</v>
      </c>
      <c r="AD1308">
        <f>Z1308*Dt</f>
        <v>-4.3570632842245209E-16</v>
      </c>
    </row>
    <row r="1309" spans="6:30" x14ac:dyDescent="0.25">
      <c r="F1309">
        <f>F1308+Dt</f>
        <v>129.29999999999694</v>
      </c>
      <c r="G1309">
        <f t="shared" si="180"/>
        <v>6376047.5325304279</v>
      </c>
      <c r="H1309">
        <f t="shared" si="181"/>
        <v>5997548.6749333432</v>
      </c>
      <c r="I1309">
        <f t="shared" si="182"/>
        <v>2164114.6062287586</v>
      </c>
      <c r="J1309">
        <f>-G_*M*m_/(POWER(G1309,2))</f>
        <v>-9.8112405976615769</v>
      </c>
      <c r="K1309">
        <f t="shared" si="183"/>
        <v>-9.228819695232815</v>
      </c>
      <c r="L1309">
        <f t="shared" si="184"/>
        <v>-3.3300644285186976</v>
      </c>
      <c r="M1309">
        <f t="shared" si="185"/>
        <v>-18.812746816281191</v>
      </c>
      <c r="N1309">
        <f t="shared" si="186"/>
        <v>-6.788266142874801</v>
      </c>
      <c r="O1309">
        <f>K1309/m_</f>
        <v>-9.228819695232815</v>
      </c>
      <c r="P1309">
        <f>L1309/m_</f>
        <v>-3.3300644285186976</v>
      </c>
      <c r="Q1309">
        <f>M1309+O1309*Dt/2</f>
        <v>-19.274187801042832</v>
      </c>
      <c r="R1309">
        <f>N1309+P1309*Dt/2</f>
        <v>-6.954769364300736</v>
      </c>
      <c r="S1309">
        <f>x/r_</f>
        <v>0.94063734081406147</v>
      </c>
      <c r="T1309">
        <f>y/r_</f>
        <v>0.33941330714374052</v>
      </c>
      <c r="U1309">
        <f>S1309+M1309*Dt/2</f>
        <v>1.8873791418627661E-15</v>
      </c>
      <c r="V1309">
        <f>T1309+N1309*Dt/2</f>
        <v>4.4408920985006262E-16</v>
      </c>
      <c r="W1309">
        <f t="shared" si="187"/>
        <v>-1.7418281796794704E-14</v>
      </c>
      <c r="X1309">
        <f t="shared" si="188"/>
        <v>-4.3570660846643858E-15</v>
      </c>
      <c r="Y1309">
        <f>W1309/m_</f>
        <v>-1.7418281796794704E-14</v>
      </c>
      <c r="Z1309">
        <f>X1309/m_</f>
        <v>-4.3570660846643858E-15</v>
      </c>
      <c r="AA1309">
        <f>Q1309*Dt</f>
        <v>-1.9274187801042832</v>
      </c>
      <c r="AB1309">
        <f>R1309*Dt</f>
        <v>-0.69547693643007369</v>
      </c>
      <c r="AC1309">
        <f>Y1309*Dt</f>
        <v>-1.7418281796794705E-15</v>
      </c>
      <c r="AD1309">
        <f>Z1309*Dt</f>
        <v>-4.3570660846643858E-16</v>
      </c>
    </row>
    <row r="1310" spans="6:30" x14ac:dyDescent="0.25">
      <c r="F1310">
        <f>F1309+Dt</f>
        <v>129.39999999999694</v>
      </c>
      <c r="G1310">
        <f t="shared" si="180"/>
        <v>6376045.4834742239</v>
      </c>
      <c r="H1310">
        <f t="shared" si="181"/>
        <v>5997546.7475145627</v>
      </c>
      <c r="I1310">
        <f t="shared" si="182"/>
        <v>2164113.9107518219</v>
      </c>
      <c r="J1310">
        <f>-G_*M*m_/(POWER(G1310,2))</f>
        <v>-9.8112469036977252</v>
      </c>
      <c r="K1310">
        <f t="shared" si="183"/>
        <v>-9.2288256269263016</v>
      </c>
      <c r="L1310">
        <f t="shared" si="184"/>
        <v>-3.3300665688701439</v>
      </c>
      <c r="M1310">
        <f t="shared" si="185"/>
        <v>-18.812746816281191</v>
      </c>
      <c r="N1310">
        <f t="shared" si="186"/>
        <v>-6.788266142874801</v>
      </c>
      <c r="O1310">
        <f>K1310/m_</f>
        <v>-9.2288256269263016</v>
      </c>
      <c r="P1310">
        <f>L1310/m_</f>
        <v>-3.3300665688701439</v>
      </c>
      <c r="Q1310">
        <f>M1310+O1310*Dt/2</f>
        <v>-19.274188097627505</v>
      </c>
      <c r="R1310">
        <f>N1310+P1310*Dt/2</f>
        <v>-6.9547694713183086</v>
      </c>
      <c r="S1310">
        <f>x/r_</f>
        <v>0.94063734081406147</v>
      </c>
      <c r="T1310">
        <f>y/r_</f>
        <v>0.33941330714374052</v>
      </c>
      <c r="U1310">
        <f>S1310+M1310*Dt/2</f>
        <v>1.8873791418627661E-15</v>
      </c>
      <c r="V1310">
        <f>T1310+N1310*Dt/2</f>
        <v>4.4408920985006262E-16</v>
      </c>
      <c r="W1310">
        <f t="shared" si="187"/>
        <v>-1.7418292992149267E-14</v>
      </c>
      <c r="X1310">
        <f t="shared" si="188"/>
        <v>-4.3570688851069962E-15</v>
      </c>
      <c r="Y1310">
        <f>W1310/m_</f>
        <v>-1.7418292992149267E-14</v>
      </c>
      <c r="Z1310">
        <f>X1310/m_</f>
        <v>-4.3570688851069962E-15</v>
      </c>
      <c r="AA1310">
        <f>Q1310*Dt</f>
        <v>-1.9274188097627505</v>
      </c>
      <c r="AB1310">
        <f>R1310*Dt</f>
        <v>-0.69547694713183095</v>
      </c>
      <c r="AC1310">
        <f>Y1310*Dt</f>
        <v>-1.7418292992149267E-15</v>
      </c>
      <c r="AD1310">
        <f>Z1310*Dt</f>
        <v>-4.3570688851069964E-16</v>
      </c>
    </row>
    <row r="1311" spans="6:30" x14ac:dyDescent="0.25">
      <c r="F1311">
        <f>F1310+Dt</f>
        <v>129.49999999999693</v>
      </c>
      <c r="G1311">
        <f t="shared" si="180"/>
        <v>6376043.4344179891</v>
      </c>
      <c r="H1311">
        <f t="shared" si="181"/>
        <v>5997544.8200957533</v>
      </c>
      <c r="I1311">
        <f t="shared" si="182"/>
        <v>2164113.2152748746</v>
      </c>
      <c r="J1311">
        <f>-G_*M*m_/(POWER(G1311,2))</f>
        <v>-9.8112532097400464</v>
      </c>
      <c r="K1311">
        <f t="shared" si="183"/>
        <v>-9.2288315586255916</v>
      </c>
      <c r="L1311">
        <f t="shared" si="184"/>
        <v>-3.3300687092236849</v>
      </c>
      <c r="M1311">
        <f t="shared" si="185"/>
        <v>-18.812746816281191</v>
      </c>
      <c r="N1311">
        <f t="shared" si="186"/>
        <v>-6.788266142874801</v>
      </c>
      <c r="O1311">
        <f>K1311/m_</f>
        <v>-9.2288315586255916</v>
      </c>
      <c r="P1311">
        <f>L1311/m_</f>
        <v>-3.3300687092236849</v>
      </c>
      <c r="Q1311">
        <f>M1311+O1311*Dt/2</f>
        <v>-19.274188394212469</v>
      </c>
      <c r="R1311">
        <f>N1311+P1311*Dt/2</f>
        <v>-6.9547695783359851</v>
      </c>
      <c r="S1311">
        <f>x/r_</f>
        <v>0.94063734081406147</v>
      </c>
      <c r="T1311">
        <f>y/r_</f>
        <v>0.33941330714374052</v>
      </c>
      <c r="U1311">
        <f>S1311+M1311*Dt/2</f>
        <v>1.8873791418627661E-15</v>
      </c>
      <c r="V1311">
        <f>T1311+N1311*Dt/2</f>
        <v>4.4408920985006262E-16</v>
      </c>
      <c r="W1311">
        <f t="shared" si="187"/>
        <v>-1.7418304187514783E-14</v>
      </c>
      <c r="X1311">
        <f t="shared" si="188"/>
        <v>-4.3570716855523479E-15</v>
      </c>
      <c r="Y1311">
        <f>W1311/m_</f>
        <v>-1.7418304187514783E-14</v>
      </c>
      <c r="Z1311">
        <f>X1311/m_</f>
        <v>-4.3570716855523479E-15</v>
      </c>
      <c r="AA1311">
        <f>Q1311*Dt</f>
        <v>-1.927418839421247</v>
      </c>
      <c r="AB1311">
        <f>R1311*Dt</f>
        <v>-0.69547695783359853</v>
      </c>
      <c r="AC1311">
        <f>Y1311*Dt</f>
        <v>-1.7418304187514784E-15</v>
      </c>
      <c r="AD1311">
        <f>Z1311*Dt</f>
        <v>-4.3570716855523483E-16</v>
      </c>
    </row>
    <row r="1312" spans="6:30" x14ac:dyDescent="0.25">
      <c r="F1312">
        <f>F1311+Dt</f>
        <v>129.59999999999692</v>
      </c>
      <c r="G1312">
        <f t="shared" si="180"/>
        <v>6376041.3853617236</v>
      </c>
      <c r="H1312">
        <f t="shared" si="181"/>
        <v>5997542.8926769141</v>
      </c>
      <c r="I1312">
        <f t="shared" si="182"/>
        <v>2164112.5197979165</v>
      </c>
      <c r="J1312">
        <f>-G_*M*m_/(POWER(G1312,2))</f>
        <v>-9.8112595157885405</v>
      </c>
      <c r="K1312">
        <f t="shared" si="183"/>
        <v>-9.2288374903306902</v>
      </c>
      <c r="L1312">
        <f t="shared" si="184"/>
        <v>-3.3300708495793208</v>
      </c>
      <c r="M1312">
        <f t="shared" si="185"/>
        <v>-18.812746816281191</v>
      </c>
      <c r="N1312">
        <f t="shared" si="186"/>
        <v>-6.788266142874801</v>
      </c>
      <c r="O1312">
        <f>K1312/m_</f>
        <v>-9.2288374903306902</v>
      </c>
      <c r="P1312">
        <f>L1312/m_</f>
        <v>-3.3300708495793208</v>
      </c>
      <c r="Q1312">
        <f>M1312+O1312*Dt/2</f>
        <v>-19.274188690797725</v>
      </c>
      <c r="R1312">
        <f>N1312+P1312*Dt/2</f>
        <v>-6.9547696853537673</v>
      </c>
      <c r="S1312">
        <f>x/r_</f>
        <v>0.94063734081406147</v>
      </c>
      <c r="T1312">
        <f>y/r_</f>
        <v>0.33941330714374052</v>
      </c>
      <c r="U1312">
        <f>S1312+M1312*Dt/2</f>
        <v>1.8873791418627661E-15</v>
      </c>
      <c r="V1312">
        <f>T1312+N1312*Dt/2</f>
        <v>4.4408920985006262E-16</v>
      </c>
      <c r="W1312">
        <f t="shared" si="187"/>
        <v>-1.7418315382891264E-14</v>
      </c>
      <c r="X1312">
        <f t="shared" si="188"/>
        <v>-4.3570744860004409E-15</v>
      </c>
      <c r="Y1312">
        <f>W1312/m_</f>
        <v>-1.7418315382891264E-14</v>
      </c>
      <c r="Z1312">
        <f>X1312/m_</f>
        <v>-4.3570744860004409E-15</v>
      </c>
      <c r="AA1312">
        <f>Q1312*Dt</f>
        <v>-1.9274188690797727</v>
      </c>
      <c r="AB1312">
        <f>R1312*Dt</f>
        <v>-0.69547696853537677</v>
      </c>
      <c r="AC1312">
        <f>Y1312*Dt</f>
        <v>-1.7418315382891264E-15</v>
      </c>
      <c r="AD1312">
        <f>Z1312*Dt</f>
        <v>-4.357074486000441E-16</v>
      </c>
    </row>
    <row r="1313" spans="6:30" x14ac:dyDescent="0.25">
      <c r="F1313">
        <f>F1312+Dt</f>
        <v>129.69999999999692</v>
      </c>
      <c r="G1313">
        <f t="shared" si="180"/>
        <v>6376039.3363054264</v>
      </c>
      <c r="H1313">
        <f t="shared" si="181"/>
        <v>5997540.9652580451</v>
      </c>
      <c r="I1313">
        <f t="shared" si="182"/>
        <v>2164111.8243209482</v>
      </c>
      <c r="J1313">
        <f>-G_*M*m_/(POWER(G1313,2))</f>
        <v>-9.8112658218432145</v>
      </c>
      <c r="K1313">
        <f t="shared" si="183"/>
        <v>-9.2288434220415994</v>
      </c>
      <c r="L1313">
        <f t="shared" si="184"/>
        <v>-3.3300729899370549</v>
      </c>
      <c r="M1313">
        <f t="shared" si="185"/>
        <v>-18.812746816281191</v>
      </c>
      <c r="N1313">
        <f t="shared" si="186"/>
        <v>-6.788266142874801</v>
      </c>
      <c r="O1313">
        <f>K1313/m_</f>
        <v>-9.2288434220415994</v>
      </c>
      <c r="P1313">
        <f>L1313/m_</f>
        <v>-3.3300729899370549</v>
      </c>
      <c r="Q1313">
        <f>M1313+O1313*Dt/2</f>
        <v>-19.274188987383269</v>
      </c>
      <c r="R1313">
        <f>N1313+P1313*Dt/2</f>
        <v>-6.9547697923716534</v>
      </c>
      <c r="S1313">
        <f>x/r_</f>
        <v>0.94063734081406147</v>
      </c>
      <c r="T1313">
        <f>y/r_</f>
        <v>0.33941330714374052</v>
      </c>
      <c r="U1313">
        <f>S1313+M1313*Dt/2</f>
        <v>1.8873791418627661E-15</v>
      </c>
      <c r="V1313">
        <f>T1313+N1313*Dt/2</f>
        <v>4.4408920985006262E-16</v>
      </c>
      <c r="W1313">
        <f t="shared" si="187"/>
        <v>-1.7418326578278707E-14</v>
      </c>
      <c r="X1313">
        <f t="shared" si="188"/>
        <v>-4.3570772864512783E-15</v>
      </c>
      <c r="Y1313">
        <f>W1313/m_</f>
        <v>-1.7418326578278707E-14</v>
      </c>
      <c r="Z1313">
        <f>X1313/m_</f>
        <v>-4.3570772864512783E-15</v>
      </c>
      <c r="AA1313">
        <f>Q1313*Dt</f>
        <v>-1.9274188987383269</v>
      </c>
      <c r="AB1313">
        <f>R1313*Dt</f>
        <v>-0.69547697923716534</v>
      </c>
      <c r="AC1313">
        <f>Y1313*Dt</f>
        <v>-1.7418326578278708E-15</v>
      </c>
      <c r="AD1313">
        <f>Z1313*Dt</f>
        <v>-4.3570772864512784E-16</v>
      </c>
    </row>
    <row r="1314" spans="6:30" x14ac:dyDescent="0.25">
      <c r="F1314">
        <f>F1313+Dt</f>
        <v>129.79999999999691</v>
      </c>
      <c r="G1314">
        <f t="shared" si="180"/>
        <v>6376037.2872490976</v>
      </c>
      <c r="H1314">
        <f t="shared" si="181"/>
        <v>5997539.0378391463</v>
      </c>
      <c r="I1314">
        <f t="shared" si="182"/>
        <v>2164111.1288439692</v>
      </c>
      <c r="J1314">
        <f>-G_*M*m_/(POWER(G1314,2))</f>
        <v>-9.8112721279040631</v>
      </c>
      <c r="K1314">
        <f t="shared" si="183"/>
        <v>-9.2288493537583172</v>
      </c>
      <c r="L1314">
        <f t="shared" si="184"/>
        <v>-3.3300751302968847</v>
      </c>
      <c r="M1314">
        <f t="shared" si="185"/>
        <v>-18.812746816281191</v>
      </c>
      <c r="N1314">
        <f t="shared" si="186"/>
        <v>-6.788266142874801</v>
      </c>
      <c r="O1314">
        <f>K1314/m_</f>
        <v>-9.2288493537583172</v>
      </c>
      <c r="P1314">
        <f>L1314/m_</f>
        <v>-3.3300751302968847</v>
      </c>
      <c r="Q1314">
        <f>M1314+O1314*Dt/2</f>
        <v>-19.274189283969108</v>
      </c>
      <c r="R1314">
        <f>N1314+P1314*Dt/2</f>
        <v>-6.9547698993896452</v>
      </c>
      <c r="S1314">
        <f>x/r_</f>
        <v>0.94063734081406147</v>
      </c>
      <c r="T1314">
        <f>y/r_</f>
        <v>0.33941330714374052</v>
      </c>
      <c r="U1314">
        <f>S1314+M1314*Dt/2</f>
        <v>1.8873791418627661E-15</v>
      </c>
      <c r="V1314">
        <f>T1314+N1314*Dt/2</f>
        <v>4.4408920985006262E-16</v>
      </c>
      <c r="W1314">
        <f t="shared" si="187"/>
        <v>-1.7418337773677115E-14</v>
      </c>
      <c r="X1314">
        <f t="shared" si="188"/>
        <v>-4.3570800869048579E-15</v>
      </c>
      <c r="Y1314">
        <f>W1314/m_</f>
        <v>-1.7418337773677115E-14</v>
      </c>
      <c r="Z1314">
        <f>X1314/m_</f>
        <v>-4.3570800869048579E-15</v>
      </c>
      <c r="AA1314">
        <f>Q1314*Dt</f>
        <v>-1.9274189283969108</v>
      </c>
      <c r="AB1314">
        <f>R1314*Dt</f>
        <v>-0.69547698993896456</v>
      </c>
      <c r="AC1314">
        <f>Y1314*Dt</f>
        <v>-1.7418337773677116E-15</v>
      </c>
      <c r="AD1314">
        <f>Z1314*Dt</f>
        <v>-4.3570800869048582E-16</v>
      </c>
    </row>
    <row r="1315" spans="6:30" x14ac:dyDescent="0.25">
      <c r="F1315">
        <f>F1314+Dt</f>
        <v>129.89999999999691</v>
      </c>
      <c r="G1315">
        <f t="shared" si="180"/>
        <v>6376035.2381927362</v>
      </c>
      <c r="H1315">
        <f t="shared" si="181"/>
        <v>5997537.1104202177</v>
      </c>
      <c r="I1315">
        <f t="shared" si="182"/>
        <v>2164110.4333669795</v>
      </c>
      <c r="J1315">
        <f>-G_*M*m_/(POWER(G1315,2))</f>
        <v>-9.8112784339710934</v>
      </c>
      <c r="K1315">
        <f t="shared" si="183"/>
        <v>-9.2288552854808508</v>
      </c>
      <c r="L1315">
        <f t="shared" si="184"/>
        <v>-3.3300772706588133</v>
      </c>
      <c r="M1315">
        <f t="shared" si="185"/>
        <v>-18.812746816281191</v>
      </c>
      <c r="N1315">
        <f t="shared" si="186"/>
        <v>-6.788266142874801</v>
      </c>
      <c r="O1315">
        <f>K1315/m_</f>
        <v>-9.2288552854808508</v>
      </c>
      <c r="P1315">
        <f>L1315/m_</f>
        <v>-3.3300772706588133</v>
      </c>
      <c r="Q1315">
        <f>M1315+O1315*Dt/2</f>
        <v>-19.274189580555234</v>
      </c>
      <c r="R1315">
        <f>N1315+P1315*Dt/2</f>
        <v>-6.9547700064077418</v>
      </c>
      <c r="S1315">
        <f>x/r_</f>
        <v>0.94063734081406147</v>
      </c>
      <c r="T1315">
        <f>y/r_</f>
        <v>0.33941330714374052</v>
      </c>
      <c r="U1315">
        <f>S1315+M1315*Dt/2</f>
        <v>1.8873791418627661E-15</v>
      </c>
      <c r="V1315">
        <f>T1315+N1315*Dt/2</f>
        <v>4.4408920985006262E-16</v>
      </c>
      <c r="W1315">
        <f t="shared" si="187"/>
        <v>-1.7418348969086501E-14</v>
      </c>
      <c r="X1315">
        <f t="shared" si="188"/>
        <v>-4.3570828873611826E-15</v>
      </c>
      <c r="Y1315">
        <f>W1315/m_</f>
        <v>-1.7418348969086501E-14</v>
      </c>
      <c r="Z1315">
        <f>X1315/m_</f>
        <v>-4.3570828873611826E-15</v>
      </c>
      <c r="AA1315">
        <f>Q1315*Dt</f>
        <v>-1.9274189580555234</v>
      </c>
      <c r="AB1315">
        <f>R1315*Dt</f>
        <v>-0.69547700064077422</v>
      </c>
      <c r="AC1315">
        <f>Y1315*Dt</f>
        <v>-1.7418348969086502E-15</v>
      </c>
      <c r="AD1315">
        <f>Z1315*Dt</f>
        <v>-4.3570828873611826E-16</v>
      </c>
    </row>
    <row r="1316" spans="6:30" x14ac:dyDescent="0.25">
      <c r="F1316">
        <f>F1315+Dt</f>
        <v>129.9999999999969</v>
      </c>
      <c r="G1316">
        <f t="shared" si="180"/>
        <v>6376033.1891363449</v>
      </c>
      <c r="H1316">
        <f t="shared" si="181"/>
        <v>5997535.1830012593</v>
      </c>
      <c r="I1316">
        <f t="shared" si="182"/>
        <v>2164109.737889979</v>
      </c>
      <c r="J1316">
        <f>-G_*M*m_/(POWER(G1316,2))</f>
        <v>-9.8112847400442948</v>
      </c>
      <c r="K1316">
        <f t="shared" si="183"/>
        <v>-9.228861217209186</v>
      </c>
      <c r="L1316">
        <f t="shared" si="184"/>
        <v>-3.3300794110228353</v>
      </c>
      <c r="M1316">
        <f t="shared" si="185"/>
        <v>-18.812746816281191</v>
      </c>
      <c r="N1316">
        <f t="shared" si="186"/>
        <v>-6.788266142874801</v>
      </c>
      <c r="O1316">
        <f>K1316/m_</f>
        <v>-9.228861217209186</v>
      </c>
      <c r="P1316">
        <f>L1316/m_</f>
        <v>-3.3300794110228353</v>
      </c>
      <c r="Q1316">
        <f>M1316+O1316*Dt/2</f>
        <v>-19.274189877141652</v>
      </c>
      <c r="R1316">
        <f>N1316+P1316*Dt/2</f>
        <v>-6.9547701134259432</v>
      </c>
      <c r="S1316">
        <f>x/r_</f>
        <v>0.94063734081406147</v>
      </c>
      <c r="T1316">
        <f>y/r_</f>
        <v>0.33941330714374052</v>
      </c>
      <c r="U1316">
        <f>S1316+M1316*Dt/2</f>
        <v>1.8873791418627661E-15</v>
      </c>
      <c r="V1316">
        <f>T1316+N1316*Dt/2</f>
        <v>4.4408920985006262E-16</v>
      </c>
      <c r="W1316">
        <f t="shared" si="187"/>
        <v>-1.7418360164506837E-14</v>
      </c>
      <c r="X1316">
        <f t="shared" si="188"/>
        <v>-4.3570856878202479E-15</v>
      </c>
      <c r="Y1316">
        <f>W1316/m_</f>
        <v>-1.7418360164506837E-14</v>
      </c>
      <c r="Z1316">
        <f>X1316/m_</f>
        <v>-4.3570856878202479E-15</v>
      </c>
      <c r="AA1316">
        <f>Q1316*Dt</f>
        <v>-1.9274189877141652</v>
      </c>
      <c r="AB1316">
        <f>R1316*Dt</f>
        <v>-0.69547701134259432</v>
      </c>
      <c r="AC1316">
        <f>Y1316*Dt</f>
        <v>-1.7418360164506837E-15</v>
      </c>
      <c r="AD1316">
        <f>Z1316*Dt</f>
        <v>-4.3570856878202479E-16</v>
      </c>
    </row>
    <row r="1317" spans="6:30" x14ac:dyDescent="0.25">
      <c r="F1317">
        <f>F1316+Dt</f>
        <v>130.0999999999969</v>
      </c>
      <c r="G1317">
        <f t="shared" si="180"/>
        <v>6376031.1400799211</v>
      </c>
      <c r="H1317">
        <f t="shared" si="181"/>
        <v>5997533.2555822721</v>
      </c>
      <c r="I1317">
        <f t="shared" si="182"/>
        <v>2164109.0424129679</v>
      </c>
      <c r="J1317">
        <f>-G_*M*m_/(POWER(G1317,2))</f>
        <v>-9.8112910461236744</v>
      </c>
      <c r="K1317">
        <f t="shared" si="183"/>
        <v>-9.2288671489433369</v>
      </c>
      <c r="L1317">
        <f t="shared" si="184"/>
        <v>-3.3300815513889552</v>
      </c>
      <c r="M1317">
        <f t="shared" si="185"/>
        <v>-18.812746816281191</v>
      </c>
      <c r="N1317">
        <f t="shared" si="186"/>
        <v>-6.788266142874801</v>
      </c>
      <c r="O1317">
        <f>K1317/m_</f>
        <v>-9.2288671489433369</v>
      </c>
      <c r="P1317">
        <f>L1317/m_</f>
        <v>-3.3300815513889552</v>
      </c>
      <c r="Q1317">
        <f>M1317+O1317*Dt/2</f>
        <v>-19.274190173728357</v>
      </c>
      <c r="R1317">
        <f>N1317+P1317*Dt/2</f>
        <v>-6.9547702204442485</v>
      </c>
      <c r="S1317">
        <f>x/r_</f>
        <v>0.94063734081406147</v>
      </c>
      <c r="T1317">
        <f>y/r_</f>
        <v>0.33941330714374052</v>
      </c>
      <c r="U1317">
        <f>S1317+M1317*Dt/2</f>
        <v>1.8873791418627661E-15</v>
      </c>
      <c r="V1317">
        <f>T1317+N1317*Dt/2</f>
        <v>4.4408920985006262E-16</v>
      </c>
      <c r="W1317">
        <f t="shared" si="187"/>
        <v>-1.7418371359938147E-14</v>
      </c>
      <c r="X1317">
        <f t="shared" si="188"/>
        <v>-4.3570884882820568E-15</v>
      </c>
      <c r="Y1317">
        <f>W1317/m_</f>
        <v>-1.7418371359938147E-14</v>
      </c>
      <c r="Z1317">
        <f>X1317/m_</f>
        <v>-4.3570884882820568E-15</v>
      </c>
      <c r="AA1317">
        <f>Q1317*Dt</f>
        <v>-1.9274190173728358</v>
      </c>
      <c r="AB1317">
        <f>R1317*Dt</f>
        <v>-0.69547702204442485</v>
      </c>
      <c r="AC1317">
        <f>Y1317*Dt</f>
        <v>-1.7418371359938147E-15</v>
      </c>
      <c r="AD1317">
        <f>Z1317*Dt</f>
        <v>-4.3570884882820569E-16</v>
      </c>
    </row>
    <row r="1318" spans="6:30" x14ac:dyDescent="0.25">
      <c r="F1318">
        <f>F1317+Dt</f>
        <v>130.19999999999689</v>
      </c>
      <c r="G1318">
        <f t="shared" si="180"/>
        <v>6376029.0910234665</v>
      </c>
      <c r="H1318">
        <f t="shared" si="181"/>
        <v>5997531.328163255</v>
      </c>
      <c r="I1318">
        <f t="shared" si="182"/>
        <v>2164108.346935946</v>
      </c>
      <c r="J1318">
        <f>-G_*M*m_/(POWER(G1318,2))</f>
        <v>-9.8112973522092304</v>
      </c>
      <c r="K1318">
        <f t="shared" si="183"/>
        <v>-9.2288730806832948</v>
      </c>
      <c r="L1318">
        <f t="shared" si="184"/>
        <v>-3.3300836917571708</v>
      </c>
      <c r="M1318">
        <f t="shared" si="185"/>
        <v>-18.812746816281191</v>
      </c>
      <c r="N1318">
        <f t="shared" si="186"/>
        <v>-6.788266142874801</v>
      </c>
      <c r="O1318">
        <f>K1318/m_</f>
        <v>-9.2288730806832948</v>
      </c>
      <c r="P1318">
        <f>L1318/m_</f>
        <v>-3.3300836917571708</v>
      </c>
      <c r="Q1318">
        <f>M1318+O1318*Dt/2</f>
        <v>-19.274190470315357</v>
      </c>
      <c r="R1318">
        <f>N1318+P1318*Dt/2</f>
        <v>-6.9547703274626596</v>
      </c>
      <c r="S1318">
        <f>x/r_</f>
        <v>0.94063734081406147</v>
      </c>
      <c r="T1318">
        <f>y/r_</f>
        <v>0.33941330714374052</v>
      </c>
      <c r="U1318">
        <f>S1318+M1318*Dt/2</f>
        <v>1.8873791418627661E-15</v>
      </c>
      <c r="V1318">
        <f>T1318+N1318*Dt/2</f>
        <v>4.4408920985006262E-16</v>
      </c>
      <c r="W1318">
        <f t="shared" si="187"/>
        <v>-1.7418382555380419E-14</v>
      </c>
      <c r="X1318">
        <f t="shared" si="188"/>
        <v>-4.3570912887466086E-15</v>
      </c>
      <c r="Y1318">
        <f>W1318/m_</f>
        <v>-1.7418382555380419E-14</v>
      </c>
      <c r="Z1318">
        <f>X1318/m_</f>
        <v>-4.3570912887466086E-15</v>
      </c>
      <c r="AA1318">
        <f>Q1318*Dt</f>
        <v>-1.9274190470315358</v>
      </c>
      <c r="AB1318">
        <f>R1318*Dt</f>
        <v>-0.69547703274626604</v>
      </c>
      <c r="AC1318">
        <f>Y1318*Dt</f>
        <v>-1.741838255538042E-15</v>
      </c>
      <c r="AD1318">
        <f>Z1318*Dt</f>
        <v>-4.3570912887466087E-16</v>
      </c>
    </row>
    <row r="1319" spans="6:30" x14ac:dyDescent="0.25">
      <c r="F1319">
        <f>F1318+Dt</f>
        <v>130.29999999999688</v>
      </c>
      <c r="G1319">
        <f t="shared" si="180"/>
        <v>6376027.0419669803</v>
      </c>
      <c r="H1319">
        <f t="shared" si="181"/>
        <v>5997529.4007442081</v>
      </c>
      <c r="I1319">
        <f t="shared" si="182"/>
        <v>2164107.6514589135</v>
      </c>
      <c r="J1319">
        <f>-G_*M*m_/(POWER(G1319,2))</f>
        <v>-9.8113036583009627</v>
      </c>
      <c r="K1319">
        <f t="shared" si="183"/>
        <v>-9.2288790124290632</v>
      </c>
      <c r="L1319">
        <f t="shared" si="184"/>
        <v>-3.3300858321274824</v>
      </c>
      <c r="M1319">
        <f t="shared" si="185"/>
        <v>-18.812746816281191</v>
      </c>
      <c r="N1319">
        <f t="shared" si="186"/>
        <v>-6.788266142874801</v>
      </c>
      <c r="O1319">
        <f>K1319/m_</f>
        <v>-9.2288790124290632</v>
      </c>
      <c r="P1319">
        <f>L1319/m_</f>
        <v>-3.3300858321274824</v>
      </c>
      <c r="Q1319">
        <f>M1319+O1319*Dt/2</f>
        <v>-19.274190766902645</v>
      </c>
      <c r="R1319">
        <f>N1319+P1319*Dt/2</f>
        <v>-6.9547704344811754</v>
      </c>
      <c r="S1319">
        <f>x/r_</f>
        <v>0.94063734081406147</v>
      </c>
      <c r="T1319">
        <f>y/r_</f>
        <v>0.33941330714374052</v>
      </c>
      <c r="U1319">
        <f>S1319+M1319*Dt/2</f>
        <v>1.8873791418627661E-15</v>
      </c>
      <c r="V1319">
        <f>T1319+N1319*Dt/2</f>
        <v>4.4408920985006262E-16</v>
      </c>
      <c r="W1319">
        <f t="shared" si="187"/>
        <v>-1.7418393750833659E-14</v>
      </c>
      <c r="X1319">
        <f t="shared" si="188"/>
        <v>-4.3570940892139033E-15</v>
      </c>
      <c r="Y1319">
        <f>W1319/m_</f>
        <v>-1.7418393750833659E-14</v>
      </c>
      <c r="Z1319">
        <f>X1319/m_</f>
        <v>-4.3570940892139033E-15</v>
      </c>
      <c r="AA1319">
        <f>Q1319*Dt</f>
        <v>-1.9274190766902646</v>
      </c>
      <c r="AB1319">
        <f>R1319*Dt</f>
        <v>-0.69547704344811756</v>
      </c>
      <c r="AC1319">
        <f>Y1319*Dt</f>
        <v>-1.7418393750833661E-15</v>
      </c>
      <c r="AD1319">
        <f>Z1319*Dt</f>
        <v>-4.3570940892139033E-16</v>
      </c>
    </row>
    <row r="1320" spans="6:30" x14ac:dyDescent="0.25">
      <c r="F1320">
        <f>F1319+Dt</f>
        <v>130.39999999999688</v>
      </c>
      <c r="G1320">
        <f t="shared" si="180"/>
        <v>6376024.9929104615</v>
      </c>
      <c r="H1320">
        <f t="shared" si="181"/>
        <v>5997527.4733251315</v>
      </c>
      <c r="I1320">
        <f t="shared" si="182"/>
        <v>2164106.9559818702</v>
      </c>
      <c r="J1320">
        <f>-G_*M*m_/(POWER(G1320,2))</f>
        <v>-9.811309964398875</v>
      </c>
      <c r="K1320">
        <f t="shared" si="183"/>
        <v>-9.2288849441806473</v>
      </c>
      <c r="L1320">
        <f t="shared" si="184"/>
        <v>-3.3300879724998924</v>
      </c>
      <c r="M1320">
        <f t="shared" si="185"/>
        <v>-18.812746816281191</v>
      </c>
      <c r="N1320">
        <f t="shared" si="186"/>
        <v>-6.788266142874801</v>
      </c>
      <c r="O1320">
        <f>K1320/m_</f>
        <v>-9.2288849441806473</v>
      </c>
      <c r="P1320">
        <f>L1320/m_</f>
        <v>-3.3300879724998924</v>
      </c>
      <c r="Q1320">
        <f>M1320+O1320*Dt/2</f>
        <v>-19.274191063490225</v>
      </c>
      <c r="R1320">
        <f>N1320+P1320*Dt/2</f>
        <v>-6.954770541499796</v>
      </c>
      <c r="S1320">
        <f>x/r_</f>
        <v>0.94063734081406147</v>
      </c>
      <c r="T1320">
        <f>y/r_</f>
        <v>0.33941330714374052</v>
      </c>
      <c r="U1320">
        <f>S1320+M1320*Dt/2</f>
        <v>1.8873791418627661E-15</v>
      </c>
      <c r="V1320">
        <f>T1320+N1320*Dt/2</f>
        <v>4.4408920985006262E-16</v>
      </c>
      <c r="W1320">
        <f t="shared" si="187"/>
        <v>-1.7418404946297871E-14</v>
      </c>
      <c r="X1320">
        <f t="shared" si="188"/>
        <v>-4.3570968896839424E-15</v>
      </c>
      <c r="Y1320">
        <f>W1320/m_</f>
        <v>-1.7418404946297871E-14</v>
      </c>
      <c r="Z1320">
        <f>X1320/m_</f>
        <v>-4.3570968896839424E-15</v>
      </c>
      <c r="AA1320">
        <f>Q1320*Dt</f>
        <v>-1.9274191063490225</v>
      </c>
      <c r="AB1320">
        <f>R1320*Dt</f>
        <v>-0.69547705414997962</v>
      </c>
      <c r="AC1320">
        <f>Y1320*Dt</f>
        <v>-1.7418404946297872E-15</v>
      </c>
      <c r="AD1320">
        <f>Z1320*Dt</f>
        <v>-4.3570968896839426E-16</v>
      </c>
    </row>
    <row r="1321" spans="6:30" x14ac:dyDescent="0.25">
      <c r="F1321">
        <f>F1320+Dt</f>
        <v>130.49999999999687</v>
      </c>
      <c r="G1321">
        <f t="shared" si="180"/>
        <v>6376022.9438539119</v>
      </c>
      <c r="H1321">
        <f t="shared" si="181"/>
        <v>5997525.545906025</v>
      </c>
      <c r="I1321">
        <f t="shared" si="182"/>
        <v>2164106.2605048162</v>
      </c>
      <c r="J1321">
        <f>-G_*M*m_/(POWER(G1321,2))</f>
        <v>-9.811316270502962</v>
      </c>
      <c r="K1321">
        <f t="shared" si="183"/>
        <v>-9.2288908759380366</v>
      </c>
      <c r="L1321">
        <f t="shared" si="184"/>
        <v>-3.330090112874398</v>
      </c>
      <c r="M1321">
        <f t="shared" si="185"/>
        <v>-18.812746816281191</v>
      </c>
      <c r="N1321">
        <f t="shared" si="186"/>
        <v>-6.788266142874801</v>
      </c>
      <c r="O1321">
        <f>K1321/m_</f>
        <v>-9.2288908759380366</v>
      </c>
      <c r="P1321">
        <f>L1321/m_</f>
        <v>-3.330090112874398</v>
      </c>
      <c r="Q1321">
        <f>M1321+O1321*Dt/2</f>
        <v>-19.274191360078092</v>
      </c>
      <c r="R1321">
        <f>N1321+P1321*Dt/2</f>
        <v>-6.9547706485185206</v>
      </c>
      <c r="S1321">
        <f>x/r_</f>
        <v>0.94063734081406147</v>
      </c>
      <c r="T1321">
        <f>y/r_</f>
        <v>0.33941330714374052</v>
      </c>
      <c r="U1321">
        <f>S1321+M1321*Dt/2</f>
        <v>1.8873791418627661E-15</v>
      </c>
      <c r="V1321">
        <f>T1321+N1321*Dt/2</f>
        <v>4.4408920985006262E-16</v>
      </c>
      <c r="W1321">
        <f t="shared" si="187"/>
        <v>-1.7418416141773045E-14</v>
      </c>
      <c r="X1321">
        <f t="shared" si="188"/>
        <v>-4.3570996901567236E-15</v>
      </c>
      <c r="Y1321">
        <f>W1321/m_</f>
        <v>-1.7418416141773045E-14</v>
      </c>
      <c r="Z1321">
        <f>X1321/m_</f>
        <v>-4.3570996901567236E-15</v>
      </c>
      <c r="AA1321">
        <f>Q1321*Dt</f>
        <v>-1.9274191360078092</v>
      </c>
      <c r="AB1321">
        <f>R1321*Dt</f>
        <v>-0.69547706485185212</v>
      </c>
      <c r="AC1321">
        <f>Y1321*Dt</f>
        <v>-1.7418416141773045E-15</v>
      </c>
      <c r="AD1321">
        <f>Z1321*Dt</f>
        <v>-4.3570996901567237E-16</v>
      </c>
    </row>
    <row r="1322" spans="6:30" x14ac:dyDescent="0.25">
      <c r="F1322">
        <f>F1321+Dt</f>
        <v>130.59999999999687</v>
      </c>
      <c r="G1322">
        <f t="shared" si="180"/>
        <v>6376020.8947973307</v>
      </c>
      <c r="H1322">
        <f t="shared" si="181"/>
        <v>5997523.6184868887</v>
      </c>
      <c r="I1322">
        <f t="shared" si="182"/>
        <v>2164105.5650277515</v>
      </c>
      <c r="J1322">
        <f>-G_*M*m_/(POWER(G1322,2))</f>
        <v>-9.811322576613227</v>
      </c>
      <c r="K1322">
        <f t="shared" si="183"/>
        <v>-9.2288968077012363</v>
      </c>
      <c r="L1322">
        <f t="shared" si="184"/>
        <v>-3.3300922532510002</v>
      </c>
      <c r="M1322">
        <f t="shared" si="185"/>
        <v>-18.812746816281191</v>
      </c>
      <c r="N1322">
        <f t="shared" si="186"/>
        <v>-6.788266142874801</v>
      </c>
      <c r="O1322">
        <f>K1322/m_</f>
        <v>-9.2288968077012363</v>
      </c>
      <c r="P1322">
        <f>L1322/m_</f>
        <v>-3.3300922532510002</v>
      </c>
      <c r="Q1322">
        <f>M1322+O1322*Dt/2</f>
        <v>-19.274191656666254</v>
      </c>
      <c r="R1322">
        <f>N1322+P1322*Dt/2</f>
        <v>-6.9547707555373508</v>
      </c>
      <c r="S1322">
        <f>x/r_</f>
        <v>0.94063734081406147</v>
      </c>
      <c r="T1322">
        <f>y/r_</f>
        <v>0.33941330714374052</v>
      </c>
      <c r="U1322">
        <f>S1322+M1322*Dt/2</f>
        <v>1.8873791418627661E-15</v>
      </c>
      <c r="V1322">
        <f>T1322+N1322*Dt/2</f>
        <v>4.4408920985006262E-16</v>
      </c>
      <c r="W1322">
        <f t="shared" si="187"/>
        <v>-1.7418427337259181E-14</v>
      </c>
      <c r="X1322">
        <f t="shared" si="188"/>
        <v>-4.3571024906322484E-15</v>
      </c>
      <c r="Y1322">
        <f>W1322/m_</f>
        <v>-1.7418427337259181E-14</v>
      </c>
      <c r="Z1322">
        <f>X1322/m_</f>
        <v>-4.3571024906322484E-15</v>
      </c>
      <c r="AA1322">
        <f>Q1322*Dt</f>
        <v>-1.9274191656666255</v>
      </c>
      <c r="AB1322">
        <f>R1322*Dt</f>
        <v>-0.69547707555373517</v>
      </c>
      <c r="AC1322">
        <f>Y1322*Dt</f>
        <v>-1.7418427337259181E-15</v>
      </c>
      <c r="AD1322">
        <f>Z1322*Dt</f>
        <v>-4.3571024906322485E-16</v>
      </c>
    </row>
    <row r="1323" spans="6:30" x14ac:dyDescent="0.25">
      <c r="F1323">
        <f>F1322+Dt</f>
        <v>130.69999999999686</v>
      </c>
      <c r="G1323">
        <f t="shared" si="180"/>
        <v>6376018.8457407169</v>
      </c>
      <c r="H1323">
        <f t="shared" si="181"/>
        <v>5997521.6910677226</v>
      </c>
      <c r="I1323">
        <f t="shared" si="182"/>
        <v>2164104.8695506761</v>
      </c>
      <c r="J1323">
        <f>-G_*M*m_/(POWER(G1323,2))</f>
        <v>-9.8113288827296721</v>
      </c>
      <c r="K1323">
        <f t="shared" si="183"/>
        <v>-9.2289027394702519</v>
      </c>
      <c r="L1323">
        <f t="shared" si="184"/>
        <v>-3.3300943936297007</v>
      </c>
      <c r="M1323">
        <f t="shared" si="185"/>
        <v>-18.812746816281191</v>
      </c>
      <c r="N1323">
        <f t="shared" si="186"/>
        <v>-6.788266142874801</v>
      </c>
      <c r="O1323">
        <f>K1323/m_</f>
        <v>-9.2289027394702519</v>
      </c>
      <c r="P1323">
        <f>L1323/m_</f>
        <v>-3.3300943936297007</v>
      </c>
      <c r="Q1323">
        <f>M1323+O1323*Dt/2</f>
        <v>-19.274191953254704</v>
      </c>
      <c r="R1323">
        <f>N1323+P1323*Dt/2</f>
        <v>-6.9547708625562858</v>
      </c>
      <c r="S1323">
        <f>x/r_</f>
        <v>0.94063734081406147</v>
      </c>
      <c r="T1323">
        <f>y/r_</f>
        <v>0.33941330714374052</v>
      </c>
      <c r="U1323">
        <f>S1323+M1323*Dt/2</f>
        <v>1.8873791418627661E-15</v>
      </c>
      <c r="V1323">
        <f>T1323+N1323*Dt/2</f>
        <v>4.4408920985006262E-16</v>
      </c>
      <c r="W1323">
        <f t="shared" si="187"/>
        <v>-1.7418438532756294E-14</v>
      </c>
      <c r="X1323">
        <f t="shared" si="188"/>
        <v>-4.3571052911105177E-15</v>
      </c>
      <c r="Y1323">
        <f>W1323/m_</f>
        <v>-1.7418438532756294E-14</v>
      </c>
      <c r="Z1323">
        <f>X1323/m_</f>
        <v>-4.3571052911105177E-15</v>
      </c>
      <c r="AA1323">
        <f>Q1323*Dt</f>
        <v>-1.9274191953254705</v>
      </c>
      <c r="AB1323">
        <f>R1323*Dt</f>
        <v>-0.69547708625562865</v>
      </c>
      <c r="AC1323">
        <f>Y1323*Dt</f>
        <v>-1.7418438532756296E-15</v>
      </c>
      <c r="AD1323">
        <f>Z1323*Dt</f>
        <v>-4.3571052911105181E-16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12</vt:i4>
      </vt:variant>
    </vt:vector>
  </HeadingPairs>
  <TitlesOfParts>
    <vt:vector size="15" baseType="lpstr">
      <vt:lpstr>Arkusz1</vt:lpstr>
      <vt:lpstr>Arkusz2</vt:lpstr>
      <vt:lpstr>Arkusz3</vt:lpstr>
      <vt:lpstr>Dt</vt:lpstr>
      <vt:lpstr>g</vt:lpstr>
      <vt:lpstr>G_</vt:lpstr>
      <vt:lpstr>M</vt:lpstr>
      <vt:lpstr>m_</vt:lpstr>
      <vt:lpstr>m1_</vt:lpstr>
      <vt:lpstr>m2_</vt:lpstr>
      <vt:lpstr>r_</vt:lpstr>
      <vt:lpstr>vx0</vt:lpstr>
      <vt:lpstr>vy0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2018-04-09T12:00:42Z</dcterms:modified>
</cp:coreProperties>
</file>