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_Informatyka\2_rok\PSM\StringSimulation\"/>
    </mc:Choice>
  </mc:AlternateContent>
  <xr:revisionPtr revIDLastSave="0" documentId="13_ncr:1_{A7CCCB6C-BA78-478D-B280-3F893A6A0451}" xr6:coauthVersionLast="32" xr6:coauthVersionMax="32" xr10:uidLastSave="{00000000-0000-0000-0000-000000000000}"/>
  <bookViews>
    <workbookView xWindow="0" yWindow="0" windowWidth="19008" windowHeight="9264" xr2:uid="{E6EDECD5-0B27-4D7E-AF28-97DA9FEAC1FD}"/>
  </bookViews>
  <sheets>
    <sheet name="Arkusz1" sheetId="1" r:id="rId1"/>
  </sheets>
  <definedNames>
    <definedName name="_K">Arkusz1!$G:$G</definedName>
    <definedName name="A">Arkusz1!$A$1</definedName>
    <definedName name="Dt">Arkusz1!$D$3</definedName>
    <definedName name="Dx">Arkusz1!$D$5</definedName>
    <definedName name="kk">Arkusz1!$G$2</definedName>
    <definedName name="l">Arkusz1!$D$4</definedName>
    <definedName name="n">Arkusz1!$D$2</definedName>
  </definedNames>
  <calcPr calcId="17901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5" i="1" l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E15" i="1"/>
  <c r="F15" i="1" s="1"/>
  <c r="G15" i="1" s="1"/>
  <c r="H15" i="1" s="1"/>
  <c r="I15" i="1" s="1"/>
  <c r="CX15" i="1" l="1"/>
  <c r="CW15" i="1"/>
  <c r="CV15" i="1"/>
  <c r="CL15" i="1"/>
  <c r="CM15" i="1" s="1"/>
  <c r="CN15" i="1" s="1"/>
  <c r="CO15" i="1" s="1"/>
  <c r="CP15" i="1" s="1"/>
  <c r="CQ15" i="1" s="1"/>
  <c r="CR15" i="1" s="1"/>
  <c r="CS15" i="1" s="1"/>
  <c r="CT15" i="1" s="1"/>
  <c r="CU15" i="1" s="1"/>
  <c r="AX15" i="1"/>
  <c r="AV15" i="1"/>
  <c r="AW15" i="1" s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G15" i="1"/>
  <c r="AA15" i="1"/>
  <c r="AB15" i="1"/>
  <c r="AC15" i="1" s="1"/>
  <c r="AD15" i="1" s="1"/>
  <c r="AE15" i="1" s="1"/>
  <c r="AF15" i="1" s="1"/>
  <c r="Z15" i="1"/>
  <c r="D15" i="1"/>
  <c r="CX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D9" i="1"/>
  <c r="CY13" i="1"/>
  <c r="CY12" i="1"/>
  <c r="CY11" i="1"/>
  <c r="CY9" i="1"/>
  <c r="D5" i="1" l="1"/>
  <c r="D10" i="1" l="1"/>
  <c r="CS8" i="1"/>
  <c r="CT8" i="1"/>
  <c r="CU8" i="1"/>
  <c r="CV8" i="1"/>
  <c r="CW8" i="1" s="1"/>
  <c r="CX8" i="1" s="1"/>
  <c r="CY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F8" i="1"/>
  <c r="G8" i="1"/>
  <c r="H8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E8" i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</calcChain>
</file>

<file path=xl/sharedStrings.xml><?xml version="1.0" encoding="utf-8"?>
<sst xmlns="http://schemas.openxmlformats.org/spreadsheetml/2006/main" count="18" uniqueCount="17">
  <si>
    <t>Dt</t>
  </si>
  <si>
    <t>l</t>
  </si>
  <si>
    <t>the length of the string</t>
  </si>
  <si>
    <t>n</t>
  </si>
  <si>
    <t>f</t>
  </si>
  <si>
    <t>a</t>
  </si>
  <si>
    <t>v</t>
  </si>
  <si>
    <t>i</t>
  </si>
  <si>
    <t>y</t>
  </si>
  <si>
    <t>x</t>
  </si>
  <si>
    <t>Dx</t>
  </si>
  <si>
    <t>k</t>
  </si>
  <si>
    <t>for changing the shape of the graph</t>
  </si>
  <si>
    <t>initial</t>
  </si>
  <si>
    <t>being changed y</t>
  </si>
  <si>
    <t>another shape</t>
  </si>
  <si>
    <t>set l = 100 (bigger)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</si>
</sst>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Arkusz1!$C$10:$CY$10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xVal>
          <c:yVal>
            <c:numRef>
              <c:f>Arkusz1!$C$11:$CY$11</c:f>
              <c:numCache>
                <c:formatCode>General</c:formatCode>
                <c:ptCount val="101"/>
                <c:pt idx="0">
                  <c:v>0</c:v>
                </c:pt>
                <c:pt idx="1">
                  <c:v>3.1978754541848418E-2</c:v>
                </c:pt>
                <c:pt idx="2">
                  <c:v>6.3831303549223478E-2</c:v>
                </c:pt>
                <c:pt idx="3">
                  <c:v>9.5431939563238644E-2</c:v>
                </c:pt>
                <c:pt idx="4">
                  <c:v>0.1266559493105027</c:v>
                </c:pt>
                <c:pt idx="5">
                  <c:v>0.1573801058894396</c:v>
                </c:pt>
                <c:pt idx="6">
                  <c:v>0.18748315509055946</c:v>
                </c:pt>
                <c:pt idx="7">
                  <c:v>0.21684629393144528</c:v>
                </c:pt>
                <c:pt idx="8">
                  <c:v>0.24535363951782907</c:v>
                </c:pt>
                <c:pt idx="9">
                  <c:v>0.27289268638045516</c:v>
                </c:pt>
                <c:pt idx="10">
                  <c:v>0.29935475048274285</c:v>
                </c:pt>
                <c:pt idx="11">
                  <c:v>0.32463539814705672</c:v>
                </c:pt>
                <c:pt idx="12">
                  <c:v>0.34863485820668405</c:v>
                </c:pt>
                <c:pt idx="13">
                  <c:v>0.37125841575709151</c:v>
                </c:pt>
                <c:pt idx="14">
                  <c:v>0.39241678595233703</c:v>
                </c:pt>
                <c:pt idx="15">
                  <c:v>0.41202646637160989</c:v>
                </c:pt>
                <c:pt idx="16">
                  <c:v>0.43001006656509666</c:v>
                </c:pt>
                <c:pt idx="17">
                  <c:v>0.44629661347876726</c:v>
                </c:pt>
                <c:pt idx="18">
                  <c:v>0.46082183155256173</c:v>
                </c:pt>
                <c:pt idx="19">
                  <c:v>0.47352839638669042</c:v>
                </c:pt>
                <c:pt idx="20">
                  <c:v>0.48436616097482421</c:v>
                </c:pt>
                <c:pt idx="21">
                  <c:v>0.4932923536114433</c:v>
                </c:pt>
                <c:pt idx="22">
                  <c:v>0.5002717466921931</c:v>
                </c:pt>
                <c:pt idx="23">
                  <c:v>0.5052767957411749</c:v>
                </c:pt>
                <c:pt idx="24">
                  <c:v>0.50828774811637167</c:v>
                </c:pt>
                <c:pt idx="25">
                  <c:v>0.50929272096434131</c:v>
                </c:pt>
                <c:pt idx="26">
                  <c:v>0.5082877481163719</c:v>
                </c:pt>
                <c:pt idx="27">
                  <c:v>0.50527679574117457</c:v>
                </c:pt>
                <c:pt idx="28">
                  <c:v>0.50027174669219387</c:v>
                </c:pt>
                <c:pt idx="29">
                  <c:v>0.49329235361144297</c:v>
                </c:pt>
                <c:pt idx="30">
                  <c:v>0.48436616097482432</c:v>
                </c:pt>
                <c:pt idx="31">
                  <c:v>0.4735283963866902</c:v>
                </c:pt>
                <c:pt idx="32">
                  <c:v>0.46082183155256201</c:v>
                </c:pt>
                <c:pt idx="33">
                  <c:v>0.44629661347876637</c:v>
                </c:pt>
                <c:pt idx="34">
                  <c:v>0.4300100665650971</c:v>
                </c:pt>
                <c:pt idx="35">
                  <c:v>0.41202646637160939</c:v>
                </c:pt>
                <c:pt idx="36">
                  <c:v>0.39241678595233837</c:v>
                </c:pt>
                <c:pt idx="37">
                  <c:v>0.37125841575709151</c:v>
                </c:pt>
                <c:pt idx="38">
                  <c:v>0.34863485820668544</c:v>
                </c:pt>
                <c:pt idx="39">
                  <c:v>0.32463539814705661</c:v>
                </c:pt>
                <c:pt idx="40">
                  <c:v>0.2993547504827434</c:v>
                </c:pt>
                <c:pt idx="41">
                  <c:v>0.27289268638045588</c:v>
                </c:pt>
                <c:pt idx="42">
                  <c:v>0.24535363951782968</c:v>
                </c:pt>
                <c:pt idx="43">
                  <c:v>0.21684629393144556</c:v>
                </c:pt>
                <c:pt idx="44">
                  <c:v>0.18748315509055952</c:v>
                </c:pt>
                <c:pt idx="45">
                  <c:v>0.15738010588943979</c:v>
                </c:pt>
                <c:pt idx="46">
                  <c:v>0.12665594931050314</c:v>
                </c:pt>
                <c:pt idx="47">
                  <c:v>9.5431939563239462E-2</c:v>
                </c:pt>
                <c:pt idx="48">
                  <c:v>6.3831303549223145E-2</c:v>
                </c:pt>
                <c:pt idx="49">
                  <c:v>3.1978754541849473E-2</c:v>
                </c:pt>
                <c:pt idx="50">
                  <c:v>-5.5749675709191267E-16</c:v>
                </c:pt>
                <c:pt idx="51">
                  <c:v>-3.1978754541847565E-2</c:v>
                </c:pt>
                <c:pt idx="52">
                  <c:v>-6.3831303549224533E-2</c:v>
                </c:pt>
                <c:pt idx="53">
                  <c:v>-9.5431939563237561E-2</c:v>
                </c:pt>
                <c:pt idx="54">
                  <c:v>-0.12665594931050439</c:v>
                </c:pt>
                <c:pt idx="55">
                  <c:v>-0.15738010588943827</c:v>
                </c:pt>
                <c:pt idx="56">
                  <c:v>-0.18748315509056054</c:v>
                </c:pt>
                <c:pt idx="57">
                  <c:v>-0.21684629393144378</c:v>
                </c:pt>
                <c:pt idx="58">
                  <c:v>-0.24535363951783096</c:v>
                </c:pt>
                <c:pt idx="59">
                  <c:v>-0.27289268638045411</c:v>
                </c:pt>
                <c:pt idx="60">
                  <c:v>-0.29935475048274507</c:v>
                </c:pt>
                <c:pt idx="61">
                  <c:v>-0.32463539814705455</c:v>
                </c:pt>
                <c:pt idx="62">
                  <c:v>-0.34863485820668622</c:v>
                </c:pt>
                <c:pt idx="63">
                  <c:v>-0.37125841575709029</c:v>
                </c:pt>
                <c:pt idx="64">
                  <c:v>-0.39241678595233853</c:v>
                </c:pt>
                <c:pt idx="65">
                  <c:v>-0.41202646637160867</c:v>
                </c:pt>
                <c:pt idx="66">
                  <c:v>-0.43001006656509771</c:v>
                </c:pt>
                <c:pt idx="67">
                  <c:v>-0.44629661347876615</c:v>
                </c:pt>
                <c:pt idx="68">
                  <c:v>-0.46082183155256262</c:v>
                </c:pt>
                <c:pt idx="69">
                  <c:v>-0.47352839638668898</c:v>
                </c:pt>
                <c:pt idx="70">
                  <c:v>-0.48436616097482454</c:v>
                </c:pt>
                <c:pt idx="71">
                  <c:v>-0.49329235361144202</c:v>
                </c:pt>
                <c:pt idx="72">
                  <c:v>-0.50027174669219399</c:v>
                </c:pt>
                <c:pt idx="73">
                  <c:v>-0.50527679574117346</c:v>
                </c:pt>
                <c:pt idx="74">
                  <c:v>-0.50828774811637201</c:v>
                </c:pt>
                <c:pt idx="75">
                  <c:v>-0.50929272096433964</c:v>
                </c:pt>
                <c:pt idx="76">
                  <c:v>-0.50828774811637223</c:v>
                </c:pt>
                <c:pt idx="77">
                  <c:v>-0.50527679574117323</c:v>
                </c:pt>
                <c:pt idx="78">
                  <c:v>-0.50027174669219432</c:v>
                </c:pt>
                <c:pt idx="79">
                  <c:v>-0.4932923536114413</c:v>
                </c:pt>
                <c:pt idx="80">
                  <c:v>-0.48436616097482432</c:v>
                </c:pt>
                <c:pt idx="81">
                  <c:v>-0.47352839638668903</c:v>
                </c:pt>
                <c:pt idx="82">
                  <c:v>-0.46082183155256184</c:v>
                </c:pt>
                <c:pt idx="83">
                  <c:v>-0.44629661347876526</c:v>
                </c:pt>
                <c:pt idx="84">
                  <c:v>-0.43001006656509788</c:v>
                </c:pt>
                <c:pt idx="85">
                  <c:v>-0.412026466371608</c:v>
                </c:pt>
                <c:pt idx="86">
                  <c:v>-0.39241678595233886</c:v>
                </c:pt>
                <c:pt idx="87">
                  <c:v>-0.37125841575709034</c:v>
                </c:pt>
                <c:pt idx="88">
                  <c:v>-0.34863485820668622</c:v>
                </c:pt>
                <c:pt idx="89">
                  <c:v>-0.32463539814705517</c:v>
                </c:pt>
                <c:pt idx="90">
                  <c:v>-0.29935475048274451</c:v>
                </c:pt>
                <c:pt idx="91">
                  <c:v>-0.27289268638045405</c:v>
                </c:pt>
                <c:pt idx="92">
                  <c:v>-0.24535363951783046</c:v>
                </c:pt>
                <c:pt idx="93">
                  <c:v>-0.21684629393144444</c:v>
                </c:pt>
                <c:pt idx="94">
                  <c:v>-0.18748315509056063</c:v>
                </c:pt>
                <c:pt idx="95">
                  <c:v>-0.1573801058894384</c:v>
                </c:pt>
                <c:pt idx="96">
                  <c:v>-0.12665594931050406</c:v>
                </c:pt>
                <c:pt idx="97">
                  <c:v>-9.5431939563238533E-2</c:v>
                </c:pt>
                <c:pt idx="98">
                  <c:v>-6.3831303549223423E-2</c:v>
                </c:pt>
                <c:pt idx="99">
                  <c:v>-3.197875454184864E-2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7-4624-BA81-7B659E6A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59376"/>
        <c:axId val="780460032"/>
      </c:scatterChart>
      <c:valAx>
        <c:axId val="78045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0032"/>
        <c:crosses val="max"/>
        <c:crossBetween val="midCat"/>
      </c:valAx>
      <c:valAx>
        <c:axId val="78046003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18</xdr:row>
      <xdr:rowOff>34290</xdr:rowOff>
    </xdr:from>
    <xdr:to>
      <xdr:col>20</xdr:col>
      <xdr:colOff>190500</xdr:colOff>
      <xdr:row>34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D8AF5D-02D7-4C4C-9265-46631328F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0EF7-D6B4-45C2-AB74-75B3536B7AB7}">
  <dimension ref="A1:DA16"/>
  <sheetViews>
    <sheetView tabSelected="1" workbookViewId="0">
      <selection activeCell="A2" sqref="A2"/>
    </sheetView>
  </sheetViews>
  <sheetFormatPr defaultRowHeight="14.4" x14ac:dyDescent="0.3"/>
  <cols>
    <col min="4" max="5" width="12.6640625" bestFit="1" customWidth="1"/>
    <col min="99" max="99" width="12" bestFit="1" customWidth="1"/>
    <col min="103" max="103" width="12" bestFit="1" customWidth="1"/>
  </cols>
  <sheetData>
    <row r="1" spans="1:105" x14ac:dyDescent="0.3">
      <c r="A1">
        <v>0</v>
      </c>
    </row>
    <row r="2" spans="1:105" x14ac:dyDescent="0.3">
      <c r="C2" t="s">
        <v>3</v>
      </c>
      <c r="D2">
        <v>100</v>
      </c>
      <c r="F2" t="s">
        <v>11</v>
      </c>
      <c r="G2">
        <v>2</v>
      </c>
      <c r="H2" t="s">
        <v>12</v>
      </c>
    </row>
    <row r="3" spans="1:105" x14ac:dyDescent="0.3">
      <c r="C3" t="s">
        <v>0</v>
      </c>
      <c r="D3">
        <v>0.05</v>
      </c>
    </row>
    <row r="4" spans="1:105" x14ac:dyDescent="0.3">
      <c r="C4" t="s">
        <v>1</v>
      </c>
      <c r="D4">
        <v>5</v>
      </c>
      <c r="E4" t="s">
        <v>2</v>
      </c>
    </row>
    <row r="5" spans="1:105" x14ac:dyDescent="0.3">
      <c r="C5" t="s">
        <v>10</v>
      </c>
      <c r="D5">
        <f>l/n</f>
        <v>0.05</v>
      </c>
    </row>
    <row r="8" spans="1:105" x14ac:dyDescent="0.3">
      <c r="B8" t="s">
        <v>7</v>
      </c>
      <c r="C8">
        <v>0</v>
      </c>
      <c r="D8">
        <v>1</v>
      </c>
      <c r="E8">
        <f>D8+1</f>
        <v>2</v>
      </c>
      <c r="F8">
        <f t="shared" ref="F8:BQ8" si="0">E8+1</f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  <c r="X8">
        <f t="shared" si="0"/>
        <v>21</v>
      </c>
      <c r="Y8">
        <f t="shared" si="0"/>
        <v>22</v>
      </c>
      <c r="Z8">
        <f t="shared" si="0"/>
        <v>23</v>
      </c>
      <c r="AA8">
        <f t="shared" si="0"/>
        <v>24</v>
      </c>
      <c r="AB8">
        <f t="shared" si="0"/>
        <v>25</v>
      </c>
      <c r="AC8">
        <f t="shared" si="0"/>
        <v>26</v>
      </c>
      <c r="AD8">
        <f t="shared" si="0"/>
        <v>27</v>
      </c>
      <c r="AE8">
        <f t="shared" si="0"/>
        <v>28</v>
      </c>
      <c r="AF8">
        <f t="shared" si="0"/>
        <v>29</v>
      </c>
      <c r="AG8">
        <f t="shared" si="0"/>
        <v>30</v>
      </c>
      <c r="AH8">
        <f t="shared" si="0"/>
        <v>31</v>
      </c>
      <c r="AI8">
        <f t="shared" si="0"/>
        <v>32</v>
      </c>
      <c r="AJ8">
        <f t="shared" si="0"/>
        <v>33</v>
      </c>
      <c r="AK8">
        <f t="shared" si="0"/>
        <v>34</v>
      </c>
      <c r="AL8">
        <f t="shared" si="0"/>
        <v>35</v>
      </c>
      <c r="AM8">
        <f t="shared" si="0"/>
        <v>36</v>
      </c>
      <c r="AN8">
        <f t="shared" si="0"/>
        <v>37</v>
      </c>
      <c r="AO8">
        <f t="shared" si="0"/>
        <v>38</v>
      </c>
      <c r="AP8">
        <f t="shared" si="0"/>
        <v>39</v>
      </c>
      <c r="AQ8">
        <f t="shared" si="0"/>
        <v>40</v>
      </c>
      <c r="AR8">
        <f t="shared" si="0"/>
        <v>41</v>
      </c>
      <c r="AS8">
        <f t="shared" si="0"/>
        <v>42</v>
      </c>
      <c r="AT8">
        <f t="shared" si="0"/>
        <v>43</v>
      </c>
      <c r="AU8">
        <f t="shared" si="0"/>
        <v>44</v>
      </c>
      <c r="AV8">
        <f t="shared" si="0"/>
        <v>45</v>
      </c>
      <c r="AW8">
        <f t="shared" si="0"/>
        <v>46</v>
      </c>
      <c r="AX8">
        <f t="shared" si="0"/>
        <v>47</v>
      </c>
      <c r="AY8">
        <f t="shared" si="0"/>
        <v>48</v>
      </c>
      <c r="AZ8">
        <f t="shared" si="0"/>
        <v>49</v>
      </c>
      <c r="BA8">
        <f t="shared" si="0"/>
        <v>50</v>
      </c>
      <c r="BB8">
        <f t="shared" si="0"/>
        <v>51</v>
      </c>
      <c r="BC8">
        <f t="shared" si="0"/>
        <v>52</v>
      </c>
      <c r="BD8">
        <f t="shared" si="0"/>
        <v>53</v>
      </c>
      <c r="BE8">
        <f t="shared" si="0"/>
        <v>54</v>
      </c>
      <c r="BF8">
        <f t="shared" si="0"/>
        <v>55</v>
      </c>
      <c r="BG8">
        <f t="shared" si="0"/>
        <v>56</v>
      </c>
      <c r="BH8">
        <f t="shared" si="0"/>
        <v>57</v>
      </c>
      <c r="BI8">
        <f t="shared" si="0"/>
        <v>58</v>
      </c>
      <c r="BJ8">
        <f t="shared" si="0"/>
        <v>59</v>
      </c>
      <c r="BK8">
        <f t="shared" si="0"/>
        <v>60</v>
      </c>
      <c r="BL8">
        <f t="shared" si="0"/>
        <v>61</v>
      </c>
      <c r="BM8">
        <f t="shared" si="0"/>
        <v>62</v>
      </c>
      <c r="BN8">
        <f t="shared" si="0"/>
        <v>63</v>
      </c>
      <c r="BO8">
        <f t="shared" si="0"/>
        <v>64</v>
      </c>
      <c r="BP8">
        <f t="shared" si="0"/>
        <v>65</v>
      </c>
      <c r="BQ8">
        <f t="shared" si="0"/>
        <v>66</v>
      </c>
      <c r="BR8">
        <f t="shared" ref="BR8:BW8" si="1">BQ8+1</f>
        <v>67</v>
      </c>
      <c r="BS8">
        <f t="shared" si="1"/>
        <v>68</v>
      </c>
      <c r="BT8">
        <f t="shared" si="1"/>
        <v>69</v>
      </c>
      <c r="BU8">
        <f t="shared" si="1"/>
        <v>70</v>
      </c>
      <c r="BV8">
        <f t="shared" si="1"/>
        <v>71</v>
      </c>
      <c r="BW8">
        <f t="shared" si="1"/>
        <v>72</v>
      </c>
      <c r="BX8">
        <f>BW8+1</f>
        <v>73</v>
      </c>
      <c r="BY8">
        <f t="shared" ref="BY8:CR8" si="2">BX8+1</f>
        <v>74</v>
      </c>
      <c r="BZ8">
        <f t="shared" si="2"/>
        <v>75</v>
      </c>
      <c r="CA8">
        <f t="shared" si="2"/>
        <v>76</v>
      </c>
      <c r="CB8">
        <f t="shared" si="2"/>
        <v>77</v>
      </c>
      <c r="CC8">
        <f t="shared" si="2"/>
        <v>78</v>
      </c>
      <c r="CD8">
        <f t="shared" si="2"/>
        <v>79</v>
      </c>
      <c r="CE8">
        <f t="shared" si="2"/>
        <v>80</v>
      </c>
      <c r="CF8">
        <f t="shared" si="2"/>
        <v>81</v>
      </c>
      <c r="CG8">
        <f t="shared" si="2"/>
        <v>82</v>
      </c>
      <c r="CH8">
        <f t="shared" si="2"/>
        <v>83</v>
      </c>
      <c r="CI8">
        <f t="shared" si="2"/>
        <v>84</v>
      </c>
      <c r="CJ8">
        <f t="shared" si="2"/>
        <v>85</v>
      </c>
      <c r="CK8">
        <f t="shared" si="2"/>
        <v>86</v>
      </c>
      <c r="CL8">
        <f t="shared" si="2"/>
        <v>87</v>
      </c>
      <c r="CM8">
        <f t="shared" si="2"/>
        <v>88</v>
      </c>
      <c r="CN8">
        <f t="shared" si="2"/>
        <v>89</v>
      </c>
      <c r="CO8">
        <f t="shared" si="2"/>
        <v>90</v>
      </c>
      <c r="CP8">
        <f t="shared" si="2"/>
        <v>91</v>
      </c>
      <c r="CQ8">
        <f t="shared" si="2"/>
        <v>92</v>
      </c>
      <c r="CR8">
        <f t="shared" si="2"/>
        <v>93</v>
      </c>
      <c r="CS8">
        <f>CR8+1</f>
        <v>94</v>
      </c>
      <c r="CT8">
        <f t="shared" ref="CT8:CY8" si="3">CS8+1</f>
        <v>95</v>
      </c>
      <c r="CU8">
        <f t="shared" si="3"/>
        <v>96</v>
      </c>
      <c r="CV8">
        <f t="shared" si="3"/>
        <v>97</v>
      </c>
      <c r="CW8">
        <f t="shared" si="3"/>
        <v>98</v>
      </c>
      <c r="CX8">
        <f t="shared" si="3"/>
        <v>99</v>
      </c>
      <c r="CY8">
        <f t="shared" si="3"/>
        <v>100</v>
      </c>
      <c r="DA8">
        <v>101</v>
      </c>
    </row>
    <row r="9" spans="1:105" x14ac:dyDescent="0.3">
      <c r="A9" t="s">
        <v>13</v>
      </c>
      <c r="B9" t="s">
        <v>8</v>
      </c>
      <c r="C9">
        <v>0</v>
      </c>
      <c r="D9">
        <f t="shared" ref="D9:AI9" si="4">SIN(D8*kk*PI()/n)</f>
        <v>6.2790519529313374E-2</v>
      </c>
      <c r="E9">
        <f t="shared" si="4"/>
        <v>0.12533323356430426</v>
      </c>
      <c r="F9">
        <f t="shared" si="4"/>
        <v>0.1873813145857246</v>
      </c>
      <c r="G9">
        <f t="shared" si="4"/>
        <v>0.24868988716485479</v>
      </c>
      <c r="H9">
        <f t="shared" si="4"/>
        <v>0.3090169943749474</v>
      </c>
      <c r="I9">
        <f t="shared" si="4"/>
        <v>0.36812455268467792</v>
      </c>
      <c r="J9">
        <f t="shared" si="4"/>
        <v>0.42577929156507266</v>
      </c>
      <c r="K9">
        <f t="shared" si="4"/>
        <v>0.48175367410171532</v>
      </c>
      <c r="L9">
        <f t="shared" si="4"/>
        <v>0.53582679497899666</v>
      </c>
      <c r="M9">
        <f t="shared" si="4"/>
        <v>0.58778525229247314</v>
      </c>
      <c r="N9">
        <f t="shared" si="4"/>
        <v>0.63742398974868963</v>
      </c>
      <c r="O9">
        <f t="shared" si="4"/>
        <v>0.68454710592868862</v>
      </c>
      <c r="P9">
        <f t="shared" si="4"/>
        <v>0.72896862742141155</v>
      </c>
      <c r="Q9">
        <f t="shared" si="4"/>
        <v>0.77051324277578925</v>
      </c>
      <c r="R9">
        <f t="shared" si="4"/>
        <v>0.80901699437494734</v>
      </c>
      <c r="S9">
        <f t="shared" si="4"/>
        <v>0.84432792550201508</v>
      </c>
      <c r="T9">
        <f t="shared" si="4"/>
        <v>0.87630668004386369</v>
      </c>
      <c r="U9">
        <f t="shared" si="4"/>
        <v>0.90482705246601958</v>
      </c>
      <c r="V9">
        <f t="shared" si="4"/>
        <v>0.92977648588825135</v>
      </c>
      <c r="W9">
        <f t="shared" si="4"/>
        <v>0.95105651629515353</v>
      </c>
      <c r="X9">
        <f t="shared" si="4"/>
        <v>0.96858316112863108</v>
      </c>
      <c r="Y9">
        <f t="shared" si="4"/>
        <v>0.98228725072868861</v>
      </c>
      <c r="Z9">
        <f t="shared" si="4"/>
        <v>0.99211470131447776</v>
      </c>
      <c r="AA9">
        <f t="shared" si="4"/>
        <v>0.99802672842827156</v>
      </c>
      <c r="AB9">
        <f t="shared" si="4"/>
        <v>1</v>
      </c>
      <c r="AC9">
        <f t="shared" si="4"/>
        <v>0.99802672842827156</v>
      </c>
      <c r="AD9">
        <f t="shared" si="4"/>
        <v>0.99211470131447788</v>
      </c>
      <c r="AE9">
        <f t="shared" si="4"/>
        <v>0.98228725072868872</v>
      </c>
      <c r="AF9">
        <f t="shared" si="4"/>
        <v>0.96858316112863108</v>
      </c>
      <c r="AG9">
        <f t="shared" si="4"/>
        <v>0.95105651629515364</v>
      </c>
      <c r="AH9">
        <f t="shared" si="4"/>
        <v>0.92977648588825146</v>
      </c>
      <c r="AI9">
        <f t="shared" si="4"/>
        <v>0.90482705246601947</v>
      </c>
      <c r="AJ9">
        <f t="shared" ref="AJ9:BO9" si="5">SIN(AJ8*kk*PI()/n)</f>
        <v>0.87630668004386347</v>
      </c>
      <c r="AK9">
        <f t="shared" si="5"/>
        <v>0.84432792550201496</v>
      </c>
      <c r="AL9">
        <f t="shared" si="5"/>
        <v>0.80901699437494745</v>
      </c>
      <c r="AM9">
        <f t="shared" si="5"/>
        <v>0.77051324277578925</v>
      </c>
      <c r="AN9">
        <f t="shared" si="5"/>
        <v>0.72896862742141144</v>
      </c>
      <c r="AO9">
        <f t="shared" si="5"/>
        <v>0.68454710592868884</v>
      </c>
      <c r="AP9">
        <f t="shared" si="5"/>
        <v>0.63742398974868986</v>
      </c>
      <c r="AQ9">
        <f t="shared" si="5"/>
        <v>0.58778525229247325</v>
      </c>
      <c r="AR9">
        <f t="shared" si="5"/>
        <v>0.53582679497899699</v>
      </c>
      <c r="AS9">
        <f t="shared" si="5"/>
        <v>0.48175367410171521</v>
      </c>
      <c r="AT9">
        <f t="shared" si="5"/>
        <v>0.42577929156507288</v>
      </c>
      <c r="AU9">
        <f t="shared" si="5"/>
        <v>0.36812455268467814</v>
      </c>
      <c r="AV9">
        <f t="shared" si="5"/>
        <v>0.30901699437494751</v>
      </c>
      <c r="AW9">
        <f t="shared" si="5"/>
        <v>0.24868988716485524</v>
      </c>
      <c r="AX9">
        <f t="shared" si="5"/>
        <v>0.18738131458572457</v>
      </c>
      <c r="AY9">
        <f t="shared" si="5"/>
        <v>0.12533323356430454</v>
      </c>
      <c r="AZ9">
        <f t="shared" si="5"/>
        <v>6.2790519529313582E-2</v>
      </c>
      <c r="BA9">
        <f t="shared" si="5"/>
        <v>1.22514845490862E-16</v>
      </c>
      <c r="BB9">
        <f t="shared" si="5"/>
        <v>-6.2790519529313346E-2</v>
      </c>
      <c r="BC9">
        <f t="shared" si="5"/>
        <v>-0.12533323356430429</v>
      </c>
      <c r="BD9">
        <f t="shared" si="5"/>
        <v>-0.18738131458572477</v>
      </c>
      <c r="BE9">
        <f t="shared" si="5"/>
        <v>-0.24868988716485457</v>
      </c>
      <c r="BF9">
        <f t="shared" si="5"/>
        <v>-0.30901699437494728</v>
      </c>
      <c r="BG9">
        <f t="shared" si="5"/>
        <v>-0.36812455268467792</v>
      </c>
      <c r="BH9">
        <f t="shared" si="5"/>
        <v>-0.42577929156507227</v>
      </c>
      <c r="BI9">
        <f t="shared" si="5"/>
        <v>-0.48175367410171538</v>
      </c>
      <c r="BJ9">
        <f t="shared" si="5"/>
        <v>-0.53582679497899643</v>
      </c>
      <c r="BK9">
        <f t="shared" si="5"/>
        <v>-0.58778525229247269</v>
      </c>
      <c r="BL9">
        <f t="shared" si="5"/>
        <v>-0.63742398974868963</v>
      </c>
      <c r="BM9">
        <f t="shared" si="5"/>
        <v>-0.68454710592868839</v>
      </c>
      <c r="BN9">
        <f t="shared" si="5"/>
        <v>-0.72896862742141155</v>
      </c>
      <c r="BO9">
        <f t="shared" si="5"/>
        <v>-0.77051324277578936</v>
      </c>
      <c r="BP9">
        <f t="shared" ref="BP9:CU9" si="6">SIN(BP8*kk*PI()/n)</f>
        <v>-0.80901699437494734</v>
      </c>
      <c r="BQ9">
        <f t="shared" si="6"/>
        <v>-0.8443279255020153</v>
      </c>
      <c r="BR9">
        <f t="shared" si="6"/>
        <v>-0.87630668004386358</v>
      </c>
      <c r="BS9">
        <f t="shared" si="6"/>
        <v>-0.9048270524660198</v>
      </c>
      <c r="BT9">
        <f t="shared" si="6"/>
        <v>-0.92977648588825146</v>
      </c>
      <c r="BU9">
        <f t="shared" si="6"/>
        <v>-0.95105651629515353</v>
      </c>
      <c r="BV9">
        <f t="shared" si="6"/>
        <v>-0.96858316112863119</v>
      </c>
      <c r="BW9">
        <f t="shared" si="6"/>
        <v>-0.98228725072868872</v>
      </c>
      <c r="BX9">
        <f t="shared" si="6"/>
        <v>-0.99211470131447776</v>
      </c>
      <c r="BY9">
        <f t="shared" si="6"/>
        <v>-0.99802672842827156</v>
      </c>
      <c r="BZ9">
        <f t="shared" si="6"/>
        <v>-1</v>
      </c>
      <c r="CA9">
        <f t="shared" si="6"/>
        <v>-0.99802672842827156</v>
      </c>
      <c r="CB9">
        <f t="shared" si="6"/>
        <v>-0.99211470131447788</v>
      </c>
      <c r="CC9">
        <f t="shared" si="6"/>
        <v>-0.98228725072868872</v>
      </c>
      <c r="CD9">
        <f t="shared" si="6"/>
        <v>-0.96858316112863108</v>
      </c>
      <c r="CE9">
        <f t="shared" si="6"/>
        <v>-0.95105651629515364</v>
      </c>
      <c r="CF9">
        <f t="shared" si="6"/>
        <v>-0.92977648588825157</v>
      </c>
      <c r="CG9">
        <f t="shared" si="6"/>
        <v>-0.90482705246601991</v>
      </c>
      <c r="CH9">
        <f t="shared" si="6"/>
        <v>-0.87630668004386336</v>
      </c>
      <c r="CI9">
        <f t="shared" si="6"/>
        <v>-0.84432792550201496</v>
      </c>
      <c r="CJ9">
        <f t="shared" si="6"/>
        <v>-0.80901699437494756</v>
      </c>
      <c r="CK9">
        <f t="shared" si="6"/>
        <v>-0.77051324277578959</v>
      </c>
      <c r="CL9">
        <f t="shared" si="6"/>
        <v>-0.72896862742141211</v>
      </c>
      <c r="CM9">
        <f t="shared" si="6"/>
        <v>-0.68454710592868895</v>
      </c>
      <c r="CN9">
        <f t="shared" si="6"/>
        <v>-0.63742398974868963</v>
      </c>
      <c r="CO9">
        <f t="shared" si="6"/>
        <v>-0.58778525229247336</v>
      </c>
      <c r="CP9">
        <f t="shared" si="6"/>
        <v>-0.5358267949789971</v>
      </c>
      <c r="CQ9">
        <f t="shared" si="6"/>
        <v>-0.4817536741017161</v>
      </c>
      <c r="CR9">
        <f t="shared" si="6"/>
        <v>-0.42577929156507299</v>
      </c>
      <c r="CS9">
        <f t="shared" si="6"/>
        <v>-0.36812455268467786</v>
      </c>
      <c r="CT9">
        <f t="shared" si="6"/>
        <v>-0.30901699437494762</v>
      </c>
      <c r="CU9">
        <f t="shared" si="6"/>
        <v>-0.24868988716485535</v>
      </c>
      <c r="CV9">
        <f t="shared" ref="CV9:CX9" si="7">SIN(CV8*kk*PI()/n)</f>
        <v>-0.18738131458572468</v>
      </c>
      <c r="CW9">
        <f t="shared" si="7"/>
        <v>-0.12533323356430465</v>
      </c>
      <c r="CX9">
        <f t="shared" si="7"/>
        <v>-6.2790519529313263E-2</v>
      </c>
      <c r="CY9">
        <f>0</f>
        <v>0</v>
      </c>
    </row>
    <row r="10" spans="1:105" x14ac:dyDescent="0.3">
      <c r="B10" t="s">
        <v>9</v>
      </c>
      <c r="C10">
        <v>0</v>
      </c>
      <c r="D10">
        <f t="shared" ref="D10:BO10" si="8">C10+l/n</f>
        <v>0.05</v>
      </c>
      <c r="E10">
        <f t="shared" si="8"/>
        <v>0.1</v>
      </c>
      <c r="F10">
        <f t="shared" si="8"/>
        <v>0.15000000000000002</v>
      </c>
      <c r="G10">
        <f t="shared" si="8"/>
        <v>0.2</v>
      </c>
      <c r="H10">
        <f t="shared" si="8"/>
        <v>0.25</v>
      </c>
      <c r="I10">
        <f t="shared" si="8"/>
        <v>0.3</v>
      </c>
      <c r="J10">
        <f t="shared" si="8"/>
        <v>0.35</v>
      </c>
      <c r="K10">
        <f t="shared" si="8"/>
        <v>0.39999999999999997</v>
      </c>
      <c r="L10">
        <f t="shared" si="8"/>
        <v>0.44999999999999996</v>
      </c>
      <c r="M10">
        <f t="shared" si="8"/>
        <v>0.49999999999999994</v>
      </c>
      <c r="N10">
        <f t="shared" si="8"/>
        <v>0.54999999999999993</v>
      </c>
      <c r="O10">
        <f t="shared" si="8"/>
        <v>0.6</v>
      </c>
      <c r="P10">
        <f t="shared" si="8"/>
        <v>0.65</v>
      </c>
      <c r="Q10">
        <f t="shared" si="8"/>
        <v>0.70000000000000007</v>
      </c>
      <c r="R10">
        <f t="shared" si="8"/>
        <v>0.75000000000000011</v>
      </c>
      <c r="S10">
        <f t="shared" si="8"/>
        <v>0.80000000000000016</v>
      </c>
      <c r="T10">
        <f t="shared" si="8"/>
        <v>0.8500000000000002</v>
      </c>
      <c r="U10">
        <f t="shared" si="8"/>
        <v>0.90000000000000024</v>
      </c>
      <c r="V10">
        <f t="shared" si="8"/>
        <v>0.95000000000000029</v>
      </c>
      <c r="W10">
        <f t="shared" si="8"/>
        <v>1.0000000000000002</v>
      </c>
      <c r="X10">
        <f t="shared" si="8"/>
        <v>1.0500000000000003</v>
      </c>
      <c r="Y10">
        <f t="shared" si="8"/>
        <v>1.1000000000000003</v>
      </c>
      <c r="Z10">
        <f t="shared" si="8"/>
        <v>1.1500000000000004</v>
      </c>
      <c r="AA10">
        <f t="shared" si="8"/>
        <v>1.2000000000000004</v>
      </c>
      <c r="AB10">
        <f t="shared" si="8"/>
        <v>1.2500000000000004</v>
      </c>
      <c r="AC10">
        <f t="shared" si="8"/>
        <v>1.3000000000000005</v>
      </c>
      <c r="AD10">
        <f t="shared" si="8"/>
        <v>1.3500000000000005</v>
      </c>
      <c r="AE10">
        <f t="shared" si="8"/>
        <v>1.4000000000000006</v>
      </c>
      <c r="AF10">
        <f t="shared" si="8"/>
        <v>1.4500000000000006</v>
      </c>
      <c r="AG10">
        <f t="shared" si="8"/>
        <v>1.5000000000000007</v>
      </c>
      <c r="AH10">
        <f t="shared" si="8"/>
        <v>1.5500000000000007</v>
      </c>
      <c r="AI10">
        <f t="shared" si="8"/>
        <v>1.6000000000000008</v>
      </c>
      <c r="AJ10">
        <f t="shared" si="8"/>
        <v>1.6500000000000008</v>
      </c>
      <c r="AK10">
        <f t="shared" si="8"/>
        <v>1.7000000000000008</v>
      </c>
      <c r="AL10">
        <f t="shared" si="8"/>
        <v>1.7500000000000009</v>
      </c>
      <c r="AM10">
        <f t="shared" si="8"/>
        <v>1.8000000000000009</v>
      </c>
      <c r="AN10">
        <f t="shared" si="8"/>
        <v>1.850000000000001</v>
      </c>
      <c r="AO10">
        <f t="shared" si="8"/>
        <v>1.900000000000001</v>
      </c>
      <c r="AP10">
        <f t="shared" si="8"/>
        <v>1.9500000000000011</v>
      </c>
      <c r="AQ10">
        <f t="shared" si="8"/>
        <v>2.0000000000000009</v>
      </c>
      <c r="AR10">
        <f t="shared" si="8"/>
        <v>2.0500000000000007</v>
      </c>
      <c r="AS10">
        <f t="shared" si="8"/>
        <v>2.1000000000000005</v>
      </c>
      <c r="AT10">
        <f t="shared" si="8"/>
        <v>2.1500000000000004</v>
      </c>
      <c r="AU10">
        <f t="shared" si="8"/>
        <v>2.2000000000000002</v>
      </c>
      <c r="AV10">
        <f t="shared" si="8"/>
        <v>2.25</v>
      </c>
      <c r="AW10">
        <f t="shared" si="8"/>
        <v>2.2999999999999998</v>
      </c>
      <c r="AX10">
        <f t="shared" si="8"/>
        <v>2.3499999999999996</v>
      </c>
      <c r="AY10">
        <f t="shared" si="8"/>
        <v>2.3999999999999995</v>
      </c>
      <c r="AZ10">
        <f t="shared" si="8"/>
        <v>2.4499999999999993</v>
      </c>
      <c r="BA10">
        <f t="shared" si="8"/>
        <v>2.4999999999999991</v>
      </c>
      <c r="BB10">
        <f t="shared" si="8"/>
        <v>2.5499999999999989</v>
      </c>
      <c r="BC10">
        <f t="shared" si="8"/>
        <v>2.5999999999999988</v>
      </c>
      <c r="BD10">
        <f t="shared" si="8"/>
        <v>2.6499999999999986</v>
      </c>
      <c r="BE10">
        <f t="shared" si="8"/>
        <v>2.6999999999999984</v>
      </c>
      <c r="BF10">
        <f t="shared" si="8"/>
        <v>2.7499999999999982</v>
      </c>
      <c r="BG10">
        <f t="shared" si="8"/>
        <v>2.799999999999998</v>
      </c>
      <c r="BH10">
        <f t="shared" si="8"/>
        <v>2.8499999999999979</v>
      </c>
      <c r="BI10">
        <f t="shared" si="8"/>
        <v>2.8999999999999977</v>
      </c>
      <c r="BJ10">
        <f t="shared" si="8"/>
        <v>2.9499999999999975</v>
      </c>
      <c r="BK10">
        <f t="shared" si="8"/>
        <v>2.9999999999999973</v>
      </c>
      <c r="BL10">
        <f t="shared" si="8"/>
        <v>3.0499999999999972</v>
      </c>
      <c r="BM10">
        <f t="shared" si="8"/>
        <v>3.099999999999997</v>
      </c>
      <c r="BN10">
        <f t="shared" si="8"/>
        <v>3.1499999999999968</v>
      </c>
      <c r="BO10">
        <f t="shared" si="8"/>
        <v>3.1999999999999966</v>
      </c>
      <c r="BP10">
        <f t="shared" ref="BP10:CX10" si="9">BO10+l/n</f>
        <v>3.2499999999999964</v>
      </c>
      <c r="BQ10">
        <f t="shared" si="9"/>
        <v>3.2999999999999963</v>
      </c>
      <c r="BR10">
        <f t="shared" si="9"/>
        <v>3.3499999999999961</v>
      </c>
      <c r="BS10">
        <f t="shared" si="9"/>
        <v>3.3999999999999959</v>
      </c>
      <c r="BT10">
        <f t="shared" si="9"/>
        <v>3.4499999999999957</v>
      </c>
      <c r="BU10">
        <f t="shared" si="9"/>
        <v>3.4999999999999956</v>
      </c>
      <c r="BV10">
        <f t="shared" si="9"/>
        <v>3.5499999999999954</v>
      </c>
      <c r="BW10">
        <f t="shared" si="9"/>
        <v>3.5999999999999952</v>
      </c>
      <c r="BX10">
        <f t="shared" si="9"/>
        <v>3.649999999999995</v>
      </c>
      <c r="BY10">
        <f t="shared" si="9"/>
        <v>3.6999999999999948</v>
      </c>
      <c r="BZ10">
        <f t="shared" si="9"/>
        <v>3.7499999999999947</v>
      </c>
      <c r="CA10">
        <f t="shared" si="9"/>
        <v>3.7999999999999945</v>
      </c>
      <c r="CB10">
        <f t="shared" si="9"/>
        <v>3.8499999999999943</v>
      </c>
      <c r="CC10">
        <f t="shared" si="9"/>
        <v>3.8999999999999941</v>
      </c>
      <c r="CD10">
        <f t="shared" si="9"/>
        <v>3.949999999999994</v>
      </c>
      <c r="CE10">
        <f t="shared" si="9"/>
        <v>3.9999999999999938</v>
      </c>
      <c r="CF10">
        <f t="shared" si="9"/>
        <v>4.0499999999999936</v>
      </c>
      <c r="CG10">
        <f t="shared" si="9"/>
        <v>4.0999999999999934</v>
      </c>
      <c r="CH10">
        <f t="shared" si="9"/>
        <v>4.1499999999999932</v>
      </c>
      <c r="CI10">
        <f t="shared" si="9"/>
        <v>4.1999999999999931</v>
      </c>
      <c r="CJ10">
        <f t="shared" si="9"/>
        <v>4.2499999999999929</v>
      </c>
      <c r="CK10">
        <f t="shared" si="9"/>
        <v>4.2999999999999927</v>
      </c>
      <c r="CL10">
        <f t="shared" si="9"/>
        <v>4.3499999999999925</v>
      </c>
      <c r="CM10">
        <f t="shared" si="9"/>
        <v>4.3999999999999924</v>
      </c>
      <c r="CN10">
        <f t="shared" si="9"/>
        <v>4.4499999999999922</v>
      </c>
      <c r="CO10">
        <f t="shared" si="9"/>
        <v>4.499999999999992</v>
      </c>
      <c r="CP10">
        <f t="shared" si="9"/>
        <v>4.5499999999999918</v>
      </c>
      <c r="CQ10">
        <f t="shared" si="9"/>
        <v>4.5999999999999917</v>
      </c>
      <c r="CR10">
        <f t="shared" si="9"/>
        <v>4.6499999999999915</v>
      </c>
      <c r="CS10">
        <f t="shared" si="9"/>
        <v>4.6999999999999913</v>
      </c>
      <c r="CT10">
        <f t="shared" si="9"/>
        <v>4.7499999999999911</v>
      </c>
      <c r="CU10">
        <f t="shared" si="9"/>
        <v>4.7999999999999909</v>
      </c>
      <c r="CV10">
        <f t="shared" si="9"/>
        <v>4.8499999999999908</v>
      </c>
      <c r="CW10">
        <f t="shared" si="9"/>
        <v>4.8999999999999906</v>
      </c>
      <c r="CX10">
        <f t="shared" si="9"/>
        <v>4.9499999999999904</v>
      </c>
      <c r="CY10">
        <f t="shared" ref="CY10" si="10">CX10+l/n</f>
        <v>4.9999999999999902</v>
      </c>
    </row>
    <row r="11" spans="1:105" x14ac:dyDescent="0.3">
      <c r="A11" t="s">
        <v>14</v>
      </c>
      <c r="B11" t="s">
        <v>4</v>
      </c>
      <c r="C11">
        <v>0</v>
      </c>
      <c r="D11">
        <f t="shared" ref="D11:AI11" ca="1" si="11">IF(A=1,D9,D11+D13*Dt)</f>
        <v>3.1978754541848418E-2</v>
      </c>
      <c r="E11">
        <f t="shared" ca="1" si="11"/>
        <v>6.3831303549223478E-2</v>
      </c>
      <c r="F11">
        <f t="shared" ca="1" si="11"/>
        <v>9.5431939563238644E-2</v>
      </c>
      <c r="G11">
        <f t="shared" ca="1" si="11"/>
        <v>0.1266559493105027</v>
      </c>
      <c r="H11">
        <f t="shared" ca="1" si="11"/>
        <v>0.1573801058894396</v>
      </c>
      <c r="I11">
        <f t="shared" ca="1" si="11"/>
        <v>0.18748315509055946</v>
      </c>
      <c r="J11">
        <f t="shared" ca="1" si="11"/>
        <v>0.21684629393144528</v>
      </c>
      <c r="K11">
        <f t="shared" ca="1" si="11"/>
        <v>0.24535363951782907</v>
      </c>
      <c r="L11">
        <f t="shared" ca="1" si="11"/>
        <v>0.27289268638045516</v>
      </c>
      <c r="M11">
        <f t="shared" ca="1" si="11"/>
        <v>0.29935475048274285</v>
      </c>
      <c r="N11">
        <f t="shared" ca="1" si="11"/>
        <v>0.32463539814705672</v>
      </c>
      <c r="O11">
        <f t="shared" ca="1" si="11"/>
        <v>0.34863485820668405</v>
      </c>
      <c r="P11">
        <f t="shared" ca="1" si="11"/>
        <v>0.37125841575709151</v>
      </c>
      <c r="Q11">
        <f t="shared" ca="1" si="11"/>
        <v>0.39241678595233703</v>
      </c>
      <c r="R11">
        <f t="shared" ca="1" si="11"/>
        <v>0.41202646637160989</v>
      </c>
      <c r="S11">
        <f t="shared" ca="1" si="11"/>
        <v>0.43001006656509666</v>
      </c>
      <c r="T11">
        <f t="shared" ca="1" si="11"/>
        <v>0.44629661347876726</v>
      </c>
      <c r="U11">
        <f t="shared" ca="1" si="11"/>
        <v>0.46082183155256173</v>
      </c>
      <c r="V11">
        <f t="shared" ca="1" si="11"/>
        <v>0.47352839638669042</v>
      </c>
      <c r="W11">
        <f t="shared" ca="1" si="11"/>
        <v>0.48436616097482421</v>
      </c>
      <c r="X11">
        <f t="shared" ca="1" si="11"/>
        <v>0.4932923536114433</v>
      </c>
      <c r="Y11">
        <f t="shared" ca="1" si="11"/>
        <v>0.5002717466921931</v>
      </c>
      <c r="Z11">
        <f t="shared" ca="1" si="11"/>
        <v>0.5052767957411749</v>
      </c>
      <c r="AA11">
        <f t="shared" ca="1" si="11"/>
        <v>0.50828774811637167</v>
      </c>
      <c r="AB11">
        <f t="shared" ca="1" si="11"/>
        <v>0.50929272096434131</v>
      </c>
      <c r="AC11">
        <f t="shared" ca="1" si="11"/>
        <v>0.5082877481163719</v>
      </c>
      <c r="AD11">
        <f t="shared" ca="1" si="11"/>
        <v>0.50527679574117457</v>
      </c>
      <c r="AE11">
        <f t="shared" ca="1" si="11"/>
        <v>0.50027174669219387</v>
      </c>
      <c r="AF11">
        <f t="shared" ca="1" si="11"/>
        <v>0.49329235361144297</v>
      </c>
      <c r="AG11">
        <f t="shared" ca="1" si="11"/>
        <v>0.48436616097482432</v>
      </c>
      <c r="AH11">
        <f t="shared" ca="1" si="11"/>
        <v>0.4735283963866902</v>
      </c>
      <c r="AI11">
        <f t="shared" ca="1" si="11"/>
        <v>0.46082183155256201</v>
      </c>
      <c r="AJ11">
        <f t="shared" ref="AJ11:BO11" ca="1" si="12">IF(A=1,AJ9,AJ11+AJ13*Dt)</f>
        <v>0.44629661347876637</v>
      </c>
      <c r="AK11">
        <f t="shared" ca="1" si="12"/>
        <v>0.4300100665650971</v>
      </c>
      <c r="AL11">
        <f t="shared" ca="1" si="12"/>
        <v>0.41202646637160939</v>
      </c>
      <c r="AM11">
        <f t="shared" ca="1" si="12"/>
        <v>0.39241678595233837</v>
      </c>
      <c r="AN11">
        <f t="shared" ca="1" si="12"/>
        <v>0.37125841575709151</v>
      </c>
      <c r="AO11">
        <f t="shared" ca="1" si="12"/>
        <v>0.34863485820668544</v>
      </c>
      <c r="AP11">
        <f t="shared" ca="1" si="12"/>
        <v>0.32463539814705661</v>
      </c>
      <c r="AQ11">
        <f t="shared" ca="1" si="12"/>
        <v>0.2993547504827434</v>
      </c>
      <c r="AR11">
        <f t="shared" ca="1" si="12"/>
        <v>0.27289268638045588</v>
      </c>
      <c r="AS11">
        <f t="shared" ca="1" si="12"/>
        <v>0.24535363951782968</v>
      </c>
      <c r="AT11">
        <f t="shared" ca="1" si="12"/>
        <v>0.21684629393144556</v>
      </c>
      <c r="AU11">
        <f t="shared" ca="1" si="12"/>
        <v>0.18748315509055952</v>
      </c>
      <c r="AV11">
        <f t="shared" ca="1" si="12"/>
        <v>0.15738010588943979</v>
      </c>
      <c r="AW11">
        <f t="shared" ca="1" si="12"/>
        <v>0.12665594931050314</v>
      </c>
      <c r="AX11">
        <f t="shared" ca="1" si="12"/>
        <v>9.5431939563239462E-2</v>
      </c>
      <c r="AY11">
        <f t="shared" ca="1" si="12"/>
        <v>6.3831303549223145E-2</v>
      </c>
      <c r="AZ11">
        <f t="shared" ca="1" si="12"/>
        <v>3.1978754541849473E-2</v>
      </c>
      <c r="BA11">
        <f t="shared" ca="1" si="12"/>
        <v>-5.5749675709191267E-16</v>
      </c>
      <c r="BB11">
        <f t="shared" ca="1" si="12"/>
        <v>-3.1978754541847565E-2</v>
      </c>
      <c r="BC11">
        <f t="shared" ca="1" si="12"/>
        <v>-6.3831303549224533E-2</v>
      </c>
      <c r="BD11">
        <f t="shared" ca="1" si="12"/>
        <v>-9.5431939563237561E-2</v>
      </c>
      <c r="BE11">
        <f t="shared" ca="1" si="12"/>
        <v>-0.12665594931050439</v>
      </c>
      <c r="BF11">
        <f t="shared" ca="1" si="12"/>
        <v>-0.15738010588943827</v>
      </c>
      <c r="BG11">
        <f t="shared" ca="1" si="12"/>
        <v>-0.18748315509056054</v>
      </c>
      <c r="BH11">
        <f t="shared" ca="1" si="12"/>
        <v>-0.21684629393144378</v>
      </c>
      <c r="BI11">
        <f t="shared" ca="1" si="12"/>
        <v>-0.24535363951783096</v>
      </c>
      <c r="BJ11">
        <f t="shared" ca="1" si="12"/>
        <v>-0.27289268638045411</v>
      </c>
      <c r="BK11">
        <f t="shared" ca="1" si="12"/>
        <v>-0.29935475048274507</v>
      </c>
      <c r="BL11">
        <f t="shared" ca="1" si="12"/>
        <v>-0.32463539814705455</v>
      </c>
      <c r="BM11">
        <f t="shared" ca="1" si="12"/>
        <v>-0.34863485820668622</v>
      </c>
      <c r="BN11">
        <f t="shared" ca="1" si="12"/>
        <v>-0.37125841575709029</v>
      </c>
      <c r="BO11">
        <f t="shared" ca="1" si="12"/>
        <v>-0.39241678595233853</v>
      </c>
      <c r="BP11">
        <f t="shared" ref="BP11:CX11" ca="1" si="13">IF(A=1,BP9,BP11+BP13*Dt)</f>
        <v>-0.41202646637160867</v>
      </c>
      <c r="BQ11">
        <f t="shared" ca="1" si="13"/>
        <v>-0.43001006656509771</v>
      </c>
      <c r="BR11">
        <f t="shared" ca="1" si="13"/>
        <v>-0.44629661347876615</v>
      </c>
      <c r="BS11">
        <f t="shared" ca="1" si="13"/>
        <v>-0.46082183155256262</v>
      </c>
      <c r="BT11">
        <f t="shared" ca="1" si="13"/>
        <v>-0.47352839638668898</v>
      </c>
      <c r="BU11">
        <f t="shared" ca="1" si="13"/>
        <v>-0.48436616097482454</v>
      </c>
      <c r="BV11">
        <f t="shared" ca="1" si="13"/>
        <v>-0.49329235361144202</v>
      </c>
      <c r="BW11">
        <f t="shared" ca="1" si="13"/>
        <v>-0.50027174669219399</v>
      </c>
      <c r="BX11">
        <f t="shared" ca="1" si="13"/>
        <v>-0.50527679574117346</v>
      </c>
      <c r="BY11">
        <f t="shared" ca="1" si="13"/>
        <v>-0.50828774811637201</v>
      </c>
      <c r="BZ11">
        <f t="shared" ca="1" si="13"/>
        <v>-0.50929272096433964</v>
      </c>
      <c r="CA11">
        <f t="shared" ca="1" si="13"/>
        <v>-0.50828774811637223</v>
      </c>
      <c r="CB11">
        <f t="shared" ca="1" si="13"/>
        <v>-0.50527679574117323</v>
      </c>
      <c r="CC11">
        <f t="shared" ca="1" si="13"/>
        <v>-0.50027174669219432</v>
      </c>
      <c r="CD11">
        <f t="shared" ca="1" si="13"/>
        <v>-0.4932923536114413</v>
      </c>
      <c r="CE11">
        <f t="shared" ca="1" si="13"/>
        <v>-0.48436616097482432</v>
      </c>
      <c r="CF11">
        <f t="shared" ca="1" si="13"/>
        <v>-0.47352839638668903</v>
      </c>
      <c r="CG11">
        <f t="shared" ca="1" si="13"/>
        <v>-0.46082183155256184</v>
      </c>
      <c r="CH11">
        <f t="shared" ca="1" si="13"/>
        <v>-0.44629661347876526</v>
      </c>
      <c r="CI11">
        <f t="shared" ca="1" si="13"/>
        <v>-0.43001006656509788</v>
      </c>
      <c r="CJ11">
        <f t="shared" ca="1" si="13"/>
        <v>-0.412026466371608</v>
      </c>
      <c r="CK11">
        <f t="shared" ca="1" si="13"/>
        <v>-0.39241678595233886</v>
      </c>
      <c r="CL11">
        <f t="shared" ca="1" si="13"/>
        <v>-0.37125841575709034</v>
      </c>
      <c r="CM11">
        <f t="shared" ca="1" si="13"/>
        <v>-0.34863485820668622</v>
      </c>
      <c r="CN11">
        <f t="shared" ca="1" si="13"/>
        <v>-0.32463539814705517</v>
      </c>
      <c r="CO11">
        <f t="shared" ca="1" si="13"/>
        <v>-0.29935475048274451</v>
      </c>
      <c r="CP11">
        <f t="shared" ca="1" si="13"/>
        <v>-0.27289268638045405</v>
      </c>
      <c r="CQ11">
        <f t="shared" ca="1" si="13"/>
        <v>-0.24535363951783046</v>
      </c>
      <c r="CR11">
        <f t="shared" ca="1" si="13"/>
        <v>-0.21684629393144444</v>
      </c>
      <c r="CS11">
        <f t="shared" ca="1" si="13"/>
        <v>-0.18748315509056063</v>
      </c>
      <c r="CT11">
        <f t="shared" ca="1" si="13"/>
        <v>-0.1573801058894384</v>
      </c>
      <c r="CU11">
        <f t="shared" ca="1" si="13"/>
        <v>-0.12665594931050406</v>
      </c>
      <c r="CV11">
        <f t="shared" ca="1" si="13"/>
        <v>-9.5431939563238533E-2</v>
      </c>
      <c r="CW11">
        <f t="shared" ca="1" si="13"/>
        <v>-6.3831303549223423E-2</v>
      </c>
      <c r="CX11">
        <f t="shared" ca="1" si="13"/>
        <v>-3.197875454184864E-2</v>
      </c>
      <c r="CY11">
        <f>0</f>
        <v>0</v>
      </c>
    </row>
    <row r="12" spans="1:105" x14ac:dyDescent="0.3">
      <c r="B12" t="s">
        <v>5</v>
      </c>
      <c r="C12">
        <v>0</v>
      </c>
      <c r="D12">
        <f t="shared" ref="D12" ca="1" si="14">IF(A=2,0,(C11-2*D11+E11)/(Dx*Dx))</f>
        <v>-5.0482213789343471E-2</v>
      </c>
      <c r="E12">
        <f t="shared" ref="E12" ca="1" si="15">IF(A=2,0,(D11-2*E11+F11)/(Dx*Dx))</f>
        <v>-0.10076519734395493</v>
      </c>
      <c r="F12">
        <f t="shared" ref="F12" ca="1" si="16">IF(A=2,0,(E11-2*F11+G11)/(Dx*Dx))</f>
        <v>-0.15065050670044486</v>
      </c>
      <c r="G12">
        <f t="shared" ref="G12" ca="1" si="17">IF(A=2,0,(F11-2*G11+H11)/(Dx*Dx))</f>
        <v>-0.1999412673308609</v>
      </c>
      <c r="H12">
        <f t="shared" ref="H12" ca="1" si="18">IF(A=2,0,(G11-2*H11+I11)/(Dx*Dx))</f>
        <v>-0.24844295112681486</v>
      </c>
      <c r="I12">
        <f t="shared" ref="I12" ca="1" si="19">IF(A=2,0,(H11-2*I11+J11)/(Dx*Dx))</f>
        <v>-0.29596414409361887</v>
      </c>
      <c r="J12">
        <f t="shared" ref="J12" ca="1" si="20">IF(A=2,0,(I11-2*J11+K11)/(Dx*Dx))</f>
        <v>-0.3423173018008096</v>
      </c>
      <c r="K12">
        <f t="shared" ref="K12" ca="1" si="21">IF(A=2,0,(J11-2*K11+L11)/(Dx*Dx))</f>
        <v>-0.38731948950307954</v>
      </c>
      <c r="L12">
        <f t="shared" ref="L12" ca="1" si="22">IF(A=2,0,(K11-2*L11+M11)/(Dx*Dx))</f>
        <v>-0.43079310413536287</v>
      </c>
      <c r="M12">
        <f t="shared" ref="M12" ca="1" si="23">IF(A=2,0,(L11-2*M11+N11)/(Dx*Dx))</f>
        <v>-0.47256657518952572</v>
      </c>
      <c r="N12">
        <f t="shared" ref="N12" ca="1" si="24">IF(A=2,0,(M11-2*N11+O11)/(Dx*Dx))</f>
        <v>-0.5124750418746159</v>
      </c>
      <c r="O12">
        <f t="shared" ref="O12" ca="1" si="25">IF(A=2,0,(N11-2*O11+P11)/(Dx*Dx))</f>
        <v>-0.55036100368794905</v>
      </c>
      <c r="P12">
        <f t="shared" ref="P12" ca="1" si="26">IF(A=2,0,(O11-2*P11+Q11)/(Dx*Dx))</f>
        <v>-0.58607494206477362</v>
      </c>
      <c r="Q12">
        <f t="shared" ref="Q12" ca="1" si="27">IF(A=2,0,(P11-2*Q11+R11)/(Dx*Dx))</f>
        <v>-0.61947591038906669</v>
      </c>
      <c r="R12">
        <f t="shared" ref="R12" ca="1" si="28">IF(A=2,0,(Q11-2*R11+S11)/(Dx*Dx))</f>
        <v>-0.65043209031443439</v>
      </c>
      <c r="S12">
        <f t="shared" ref="S12" ca="1" si="29">IF(A=2,0,(R11-2*S11+T11)/(Dx*Dx))</f>
        <v>-0.67882131192646955</v>
      </c>
      <c r="T12">
        <f t="shared" ref="T12" ca="1" si="30">IF(A=2,0,(S11-2*T11+U11)/(Dx*Dx))</f>
        <v>-0.70453153595044771</v>
      </c>
      <c r="U12">
        <f t="shared" ref="U12" ca="1" si="31">IF(A=2,0,(T11-2*U11+V11)/(Dx*Dx))</f>
        <v>-0.72746129586631614</v>
      </c>
      <c r="V12">
        <f t="shared" ref="V12" ca="1" si="32">IF(A=2,0,(U11-2*V11+W11)/(Dx*Dx))</f>
        <v>-0.74752009839795786</v>
      </c>
      <c r="W12">
        <f t="shared" ref="W12" ca="1" si="33">IF(A=2,0,(V11-2*W11+X11)/(Dx*Dx))</f>
        <v>-0.76462878060588035</v>
      </c>
      <c r="X12">
        <f t="shared" ref="X12" ca="1" si="34">IF(A=2,0,(W11-2*X11+Y11)/(Dx*Dx))</f>
        <v>-0.77871982234771753</v>
      </c>
      <c r="Y12">
        <f t="shared" ref="Y12" ca="1" si="35">IF(A=2,0,(X11-2*Y11+Z11)/(Dx*Dx))</f>
        <v>-0.78973761270719744</v>
      </c>
      <c r="Z12">
        <f t="shared" ref="Z12" ca="1" si="36">IF(A=2,0,(Y11-2*Z11+AA11)/(Dx*Dx))</f>
        <v>-0.7976386695140113</v>
      </c>
      <c r="AA12">
        <f t="shared" ref="AA12" ca="1" si="37">IF(A=2,0,(Z11-2*AA11+AB11)/(Dx*Dx))</f>
        <v>-0.80239181089085665</v>
      </c>
      <c r="AB12">
        <f t="shared" ref="AB12" ca="1" si="38">IF(A=2,0,(AA11-2*AB11+AC11)/(Dx*Dx))</f>
        <v>-0.80397827837561653</v>
      </c>
      <c r="AC12">
        <f t="shared" ref="AC12" ca="1" si="39">IF(A=2,0,(AB11-2*AC11+AD11)/(Dx*Dx))</f>
        <v>-0.80239181089116751</v>
      </c>
      <c r="AD12">
        <f t="shared" ref="AD12" ca="1" si="40">IF(A=2,0,(AC11-2*AD11+AE11)/(Dx*Dx))</f>
        <v>-0.79763866951334517</v>
      </c>
      <c r="AE12">
        <f t="shared" ref="AE12" ca="1" si="41">IF(A=2,0,(AD11-2*AE11+AF11)/(Dx*Dx))</f>
        <v>-0.78973761270808562</v>
      </c>
      <c r="AF12">
        <f t="shared" ref="AF12" ca="1" si="42">IF(A=2,0,(AE11-2*AF11+AG11)/(Dx*Dx))</f>
        <v>-0.7787198223470958</v>
      </c>
      <c r="AG12">
        <f t="shared" ref="AG12" ca="1" si="43">IF(A=2,0,(AF11-2*AG11+AH11)/(Dx*Dx))</f>
        <v>-0.76462878060619122</v>
      </c>
      <c r="AH12">
        <f t="shared" ref="AH12" ca="1" si="44">IF(A=2,0,(AG11-2*AH11+AI11)/(Dx*Dx))</f>
        <v>-0.74752009839762479</v>
      </c>
      <c r="AI12">
        <f t="shared" ref="AI12" ca="1" si="45">IF(A=2,0,(AH11-2*AI11+AJ11)/(Dx*Dx))</f>
        <v>-0.72746129586698227</v>
      </c>
      <c r="AJ12">
        <f t="shared" ref="AJ12" ca="1" si="46">IF(A=2,0,(AI11-2*AJ11+AK11)/(Dx*Dx))</f>
        <v>-0.70453153594944851</v>
      </c>
      <c r="AK12">
        <f t="shared" ref="AK12" ca="1" si="47">IF(A=2,0,(AJ11-2*AK11+AL11)/(Dx*Dx))</f>
        <v>-0.67882131192737993</v>
      </c>
      <c r="AL12">
        <f t="shared" ref="AL12" ca="1" si="48">IF(A=2,0,(AK11-2*AL11+AM11)/(Dx*Dx))</f>
        <v>-0.65043209031332416</v>
      </c>
      <c r="AM12">
        <f t="shared" ref="AM12" ca="1" si="49">IF(A=2,0,(AL11-2*AM11+AN11)/(Dx*Dx))</f>
        <v>-0.61947591039033234</v>
      </c>
      <c r="AN12">
        <f t="shared" ref="AN12" ca="1" si="50">IF(A=2,0,(AM11-2*AN11+AO11)/(Dx*Dx))</f>
        <v>-0.5860749420636856</v>
      </c>
      <c r="AO12">
        <f t="shared" ref="AO12" ca="1" si="51">IF(A=2,0,(AN11-2*AO11+AP11)/(Dx*Dx))</f>
        <v>-0.55036100368910368</v>
      </c>
      <c r="AP12">
        <f t="shared" ref="AP12" ca="1" si="52">IF(A=2,0,(AO11-2*AP11+AQ11)/(Dx*Dx))</f>
        <v>-0.51247504187374993</v>
      </c>
      <c r="AQ12">
        <f t="shared" ref="AQ12" ca="1" si="53">IF(A=2,0,(AP11-2*AQ11+AR11)/(Dx*Dx))</f>
        <v>-0.47256657518972556</v>
      </c>
      <c r="AR12">
        <f t="shared" ref="AR12" ca="1" si="54">IF(A=2,0,(AQ11-2*AR11+AS11)/(Dx*Dx))</f>
        <v>-0.43079310413547389</v>
      </c>
      <c r="AS12">
        <f t="shared" ref="AS12" ca="1" si="55">IF(A=2,0,(AR11-2*AS11+AT11)/(Dx*Dx))</f>
        <v>-0.38731948950316836</v>
      </c>
      <c r="AT12">
        <f t="shared" ref="AT12" ca="1" si="56">IF(A=2,0,(AS11-2*AT11+AU11)/(Dx*Dx))</f>
        <v>-0.34231730180076519</v>
      </c>
      <c r="AU12">
        <f t="shared" ref="AU12" ca="1" si="57">IF(A=2,0,(AT11-2*AU11+AV11)/(Dx*Dx))</f>
        <v>-0.29596414409347455</v>
      </c>
      <c r="AV12">
        <f t="shared" ref="AV12" ca="1" si="58">IF(A=2,0,(AU11-2*AV11+AW11)/(Dx*Dx))</f>
        <v>-0.24844295112677045</v>
      </c>
      <c r="AW12">
        <f t="shared" ref="AW12" ca="1" si="59">IF(A=2,0,(AV11-2*AW11+AX11)/(Dx*Dx))</f>
        <v>-0.19994126733081094</v>
      </c>
      <c r="AX12">
        <f t="shared" ref="AX12" ca="1" si="60">IF(A=2,0,(AW11-2*AX11+AY11)/(Dx*Dx))</f>
        <v>-0.15065050670105548</v>
      </c>
      <c r="AY12">
        <f t="shared" ref="AY12" ca="1" si="61">IF(A=2,0,(AX11-2*AY11+AZ11)/(Dx*Dx))</f>
        <v>-0.10076519734294186</v>
      </c>
      <c r="AZ12">
        <f t="shared" ref="AZ12" ca="1" si="62">IF(A=2,0,(AY11-2*AZ11+BA11)/(Dx*Dx))</f>
        <v>-5.0482213790543462E-2</v>
      </c>
      <c r="BA12">
        <f t="shared" ref="BA12" ca="1" si="63">IF(A=2,0,(AZ11-2*BA11+BB11)/(Dx*Dx))</f>
        <v>1.2101430968414204E-12</v>
      </c>
      <c r="BB12">
        <f t="shared" ref="BB12" ca="1" si="64">IF(A=2,0,(BA11-2*BB11+BC11)/(Dx*Dx))</f>
        <v>5.0482213788016754E-2</v>
      </c>
      <c r="BC12">
        <f t="shared" ref="BC12" ca="1" si="65">IF(A=2,0,(BB11-2*BC11+BD11)/(Dx*Dx))</f>
        <v>0.10076519734557586</v>
      </c>
      <c r="BD12">
        <f t="shared" ref="BD12" ca="1" si="66">IF(A=2,0,(BC11-2*BD11+BE11)/(Dx*Dx))</f>
        <v>0.15065050669847976</v>
      </c>
      <c r="BE12">
        <f t="shared" ref="BE12" ca="1" si="67">IF(A=2,0,(BD11-2*BE11+BF11)/(Dx*Dx))</f>
        <v>0.19994126733318127</v>
      </c>
      <c r="BF12">
        <f t="shared" ref="BF12" ca="1" si="68">IF(A=2,0,(BE11-2*BF11+BG11)/(Dx*Dx))</f>
        <v>0.24844295112463882</v>
      </c>
      <c r="BG12">
        <f t="shared" ref="BG12" ca="1" si="69">IF(A=2,0,(BF11-2*BG11+BH11)/(Dx*Dx))</f>
        <v>0.29596414409561728</v>
      </c>
      <c r="BH12">
        <f t="shared" ref="BH12" ca="1" si="70">IF(A=2,0,(BG11-2*BH11+BI11)/(Dx*Dx))</f>
        <v>0.34231730179842262</v>
      </c>
      <c r="BI12">
        <f t="shared" ref="BI12" ca="1" si="71">IF(A=2,0,(BH11-2*BI11+BJ11)/(Dx*Dx))</f>
        <v>0.38731948950561085</v>
      </c>
      <c r="BJ12">
        <f t="shared" ref="BJ12" ca="1" si="72">IF(A=2,0,(BI11-2*BJ11+BK11)/(Dx*Dx))</f>
        <v>0.43079310413287597</v>
      </c>
      <c r="BK12">
        <f t="shared" ref="BK12" ca="1" si="73">IF(A=2,0,(BJ11-2*BK11+BL11)/(Dx*Dx))</f>
        <v>0.47256657519258993</v>
      </c>
      <c r="BL12">
        <f t="shared" ref="BL12" ca="1" si="74">IF(A=2,0,(BK11-2*BL11+BM11)/(Dx*Dx))</f>
        <v>0.5124750418711298</v>
      </c>
      <c r="BM12">
        <f t="shared" ref="BM12" ca="1" si="75">IF(A=2,0,(BL11-2*BM11+BN11)/(Dx*Dx))</f>
        <v>0.55036100369103547</v>
      </c>
      <c r="BN12">
        <f t="shared" ref="BN12" ca="1" si="76">IF(A=2,0,(BM11-2*BN11+BO11)/(Dx*Dx))</f>
        <v>0.58607494206233113</v>
      </c>
      <c r="BO12">
        <f t="shared" ref="BO12" ca="1" si="77">IF(A=2,0,(BN11-2*BO11+BP11)/(Dx*Dx))</f>
        <v>0.61947591039124272</v>
      </c>
      <c r="BP12">
        <f t="shared" ref="BP12" ca="1" si="78">IF(A=2,0,(BO11-2*BP11+BQ11)/(Dx*Dx))</f>
        <v>0.65043209031243598</v>
      </c>
      <c r="BQ12">
        <f t="shared" ref="BQ12" ca="1" si="79">IF(A=2,0,(BP11-2*BQ11+BR11)/(Dx*Dx))</f>
        <v>0.67882131192824591</v>
      </c>
      <c r="BR12">
        <f t="shared" ref="BR12" ca="1" si="80">IF(A=2,0,(BQ11-2*BR11+BS11)/(Dx*Dx))</f>
        <v>0.70453153594878237</v>
      </c>
      <c r="BS12">
        <f t="shared" ref="BS12" ca="1" si="81">IF(A=2,0,(BR11-2*BS11+BT11)/(Dx*Dx))</f>
        <v>0.72746129586804809</v>
      </c>
      <c r="BT12">
        <f t="shared" ref="BT12" ca="1" si="82">IF(A=2,0,(BS11-2*BT11+BU11)/(Dx*Dx))</f>
        <v>0.74752009839631472</v>
      </c>
      <c r="BU12">
        <f t="shared" ref="BU12" ca="1" si="83">IF(A=2,0,(BT11-2*BU11+BV11)/(Dx*Dx))</f>
        <v>0.76462878060723483</v>
      </c>
      <c r="BV12">
        <f t="shared" ref="BV12" ca="1" si="84">IF(A=2,0,(BU11-2*BV11+BW11)/(Dx*Dx))</f>
        <v>0.77871982234620762</v>
      </c>
      <c r="BW12">
        <f t="shared" ref="BW12" ca="1" si="85">IF(A=2,0,(BV11-2*BW11+BX11)/(Dx*Dx))</f>
        <v>0.78973761270901821</v>
      </c>
      <c r="BX12">
        <f t="shared" ref="BX12" ca="1" si="86">IF(A=2,0,(BW11-2*BX11+BY11)/(Dx*Dx))</f>
        <v>0.79763866951236817</v>
      </c>
      <c r="BY12">
        <f t="shared" ref="BY12" ca="1" si="87">IF(A=2,0,(BX11-2*BY11+BZ11)/(Dx*Dx))</f>
        <v>0.80239181089236655</v>
      </c>
      <c r="BZ12">
        <f t="shared" ref="BZ12" ca="1" si="88">IF(A=2,0,(BY11-2*BZ11+CA11)/(Dx*Dx))</f>
        <v>0.80397827837401781</v>
      </c>
      <c r="CA12">
        <f t="shared" ref="CA12" ca="1" si="89">IF(A=2,0,(BZ11-2*CA11+CB11)/(Dx*Dx))</f>
        <v>0.80239181089263301</v>
      </c>
      <c r="CB12">
        <f t="shared" ref="CB12" ca="1" si="90">IF(A=2,0,(CA11-2*CB11+CC11)/(Dx*Dx))</f>
        <v>0.79763866951196849</v>
      </c>
      <c r="CC12">
        <f t="shared" ref="CC12" ca="1" si="91">IF(A=2,0,(CB11-2*CC11+CD11)/(Dx*Dx))</f>
        <v>0.78973761270963994</v>
      </c>
      <c r="CD12">
        <f t="shared" ref="CD12" ca="1" si="92">IF(A=2,0,(CC11-2*CD11+CE11)/(Dx*Dx))</f>
        <v>0.7787198223455859</v>
      </c>
      <c r="CE12">
        <f t="shared" ref="CE12" ca="1" si="93">IF(A=2,0,(CD11-2*CE11+CF11)/(Dx*Dx))</f>
        <v>0.76462878060732364</v>
      </c>
      <c r="CF12">
        <f t="shared" ref="CF12" ca="1" si="94">IF(A=2,0,(CE11-2*CF11+CG11)/(Dx*Dx))</f>
        <v>0.74752009839675881</v>
      </c>
      <c r="CG12">
        <f t="shared" ref="CG12" ca="1" si="95">IF(A=2,0,(CF11-2*CG11+CH11)/(Dx*Dx))</f>
        <v>0.72746129586775943</v>
      </c>
      <c r="CH12">
        <f t="shared" ref="CH12" ca="1" si="96">IF(A=2,0,(CG11-2*CH11+CI11)/(Dx*Dx))</f>
        <v>0.70453153594831608</v>
      </c>
      <c r="CI12">
        <f t="shared" ref="CI12" ca="1" si="97">IF(A=2,0,(CH11-2*CI11+CJ11)/(Dx*Dx))</f>
        <v>0.67882131192900086</v>
      </c>
      <c r="CJ12">
        <f t="shared" ref="CJ12" ca="1" si="98">IF(A=2,0,(CI11-2*CJ11+CK11)/(Dx*Dx))</f>
        <v>0.65043209031170324</v>
      </c>
      <c r="CK12">
        <f t="shared" ref="CK12" ca="1" si="99">IF(A=2,0,(CJ11-2*CK11+CL11)/(Dx*Dx))</f>
        <v>0.61947591039175343</v>
      </c>
      <c r="CL12">
        <f t="shared" ref="CL12" ca="1" si="100">IF(A=2,0,(CK11-2*CL11+CM11)/(Dx*Dx))</f>
        <v>0.58607494206224231</v>
      </c>
      <c r="CM12">
        <f t="shared" ref="CM12" ca="1" si="101">IF(A=2,0,(CL11-2*CM11+CN11)/(Dx*Dx))</f>
        <v>0.55036100369076901</v>
      </c>
      <c r="CN12">
        <f t="shared" ref="CN12" ca="1" si="102">IF(A=2,0,(CM11-2*CN11+CO11)/(Dx*Dx))</f>
        <v>0.51247504187184034</v>
      </c>
      <c r="CO12">
        <f t="shared" ref="CO12" ca="1" si="103">IF(A=2,0,(CN11-2*CO11+CP11)/(Dx*Dx))</f>
        <v>0.4725665751919238</v>
      </c>
      <c r="CP12">
        <f t="shared" ref="CP12" ca="1" si="104">IF(A=2,0,(CO11-2*CP11+CQ11)/(Dx*Dx))</f>
        <v>0.43079310413325345</v>
      </c>
      <c r="CQ12">
        <f t="shared" ref="CQ12" ca="1" si="105">IF(A=2,0,(CP11-2*CQ11+CR11)/(Dx*Dx))</f>
        <v>0.38731948950496692</v>
      </c>
      <c r="CR12">
        <f t="shared" ref="CR12" ca="1" si="106">IF(A=2,0,(CQ11-2*CR11+CS11)/(Dx*Dx))</f>
        <v>0.34231730179912206</v>
      </c>
      <c r="CS12">
        <f t="shared" ref="CS12" ca="1" si="107">IF(A=2,0,(CR11-2*CS11+CT11)/(Dx*Dx))</f>
        <v>0.29596414409536193</v>
      </c>
      <c r="CT12">
        <f t="shared" ref="CT12" ca="1" si="108">IF(A=2,0,(CS11-2*CT11+CU11)/(Dx*Dx))</f>
        <v>0.24844295112484976</v>
      </c>
      <c r="CU12">
        <f t="shared" ref="CU12" ca="1" si="109">IF(A=2,0,(CT11-2*CU11+CV11)/(Dx*Dx))</f>
        <v>0.19994126733247072</v>
      </c>
      <c r="CV12">
        <f t="shared" ref="CV12" ca="1" si="110">IF(A=2,0,(CU11-2*CV11+CW11)/(Dx*Dx))</f>
        <v>0.15065050669983424</v>
      </c>
      <c r="CW12">
        <f t="shared" ref="CW12" ca="1" si="111">IF(A=2,0,(CV11-2*CW11+CX11)/(Dx*Dx))</f>
        <v>0.10076519734386889</v>
      </c>
      <c r="CX12">
        <f t="shared" ref="CX12" ca="1" si="112">IF(A=2,0,(CW11-2*CX11+CY11)/(Dx*Dx))</f>
        <v>5.0482213789543311E-2</v>
      </c>
      <c r="CY12">
        <f>0</f>
        <v>0</v>
      </c>
    </row>
    <row r="13" spans="1:105" x14ac:dyDescent="0.3">
      <c r="B13" t="s">
        <v>6</v>
      </c>
      <c r="C13">
        <v>0</v>
      </c>
      <c r="D13">
        <f t="shared" ref="D13:AI13" ca="1" si="113">IF(A=2,0,D13+D12*Dt)</f>
        <v>-6.9167642393839587E-2</v>
      </c>
      <c r="E13">
        <f t="shared" ca="1" si="113"/>
        <v>-0.13806231170286026</v>
      </c>
      <c r="F13">
        <f t="shared" ca="1" si="113"/>
        <v>-0.20641211214226843</v>
      </c>
      <c r="G13">
        <f t="shared" ca="1" si="113"/>
        <v>-0.27394729827572745</v>
      </c>
      <c r="H13">
        <f t="shared" ca="1" si="113"/>
        <v>-0.34040133957758839</v>
      </c>
      <c r="I13">
        <f t="shared" ca="1" si="113"/>
        <v>-0.4055119723066074</v>
      </c>
      <c r="J13">
        <f t="shared" ca="1" si="113"/>
        <v>-0.46902223454184483</v>
      </c>
      <c r="K13">
        <f t="shared" ca="1" si="113"/>
        <v>-0.53068148029310025</v>
      </c>
      <c r="L13">
        <f t="shared" ca="1" si="113"/>
        <v>-0.59024636868710534</v>
      </c>
      <c r="M13">
        <f t="shared" ca="1" si="113"/>
        <v>-0.64748182432162782</v>
      </c>
      <c r="N13">
        <f t="shared" ca="1" si="113"/>
        <v>-0.70216196500206007</v>
      </c>
      <c r="O13">
        <f t="shared" ca="1" si="113"/>
        <v>-0.75407099319369819</v>
      </c>
      <c r="P13">
        <f t="shared" ca="1" si="113"/>
        <v>-0.80300404767770162</v>
      </c>
      <c r="Q13">
        <f t="shared" ca="1" si="113"/>
        <v>-0.84876801204294527</v>
      </c>
      <c r="R13">
        <f t="shared" ca="1" si="113"/>
        <v>-0.8911822768300941</v>
      </c>
      <c r="S13">
        <f t="shared" ca="1" si="113"/>
        <v>-0.93007945231285472</v>
      </c>
      <c r="T13">
        <f t="shared" ca="1" si="113"/>
        <v>-0.96530602911038177</v>
      </c>
      <c r="U13">
        <f t="shared" ca="1" si="113"/>
        <v>-0.99672298401725146</v>
      </c>
      <c r="V13">
        <f t="shared" ca="1" si="113"/>
        <v>-1.0242063286657315</v>
      </c>
      <c r="W13">
        <f t="shared" ca="1" si="113"/>
        <v>-1.0476475988502303</v>
      </c>
      <c r="X13">
        <f t="shared" ca="1" si="113"/>
        <v>-1.0669542825868443</v>
      </c>
      <c r="Y13">
        <f t="shared" ca="1" si="113"/>
        <v>-1.0820501852149738</v>
      </c>
      <c r="Z13">
        <f t="shared" ca="1" si="113"/>
        <v>-1.0928757301039709</v>
      </c>
      <c r="AA13">
        <f t="shared" ca="1" si="113"/>
        <v>-1.0993881937734669</v>
      </c>
      <c r="AB13">
        <f t="shared" ca="1" si="113"/>
        <v>-1.1015618745050075</v>
      </c>
      <c r="AC13">
        <f t="shared" ca="1" si="113"/>
        <v>-1.0993881937734686</v>
      </c>
      <c r="AD13">
        <f t="shared" ca="1" si="113"/>
        <v>-1.0928757301039445</v>
      </c>
      <c r="AE13">
        <f t="shared" ca="1" si="113"/>
        <v>-1.0820501852149957</v>
      </c>
      <c r="AF13">
        <f t="shared" ca="1" si="113"/>
        <v>-1.0669542825868406</v>
      </c>
      <c r="AG13">
        <f t="shared" ca="1" si="113"/>
        <v>-1.0476475988502294</v>
      </c>
      <c r="AH13">
        <f t="shared" ca="1" si="113"/>
        <v>-1.0242063286657228</v>
      </c>
      <c r="AI13">
        <f t="shared" ca="1" si="113"/>
        <v>-0.99672298401725856</v>
      </c>
      <c r="AJ13">
        <f t="shared" ref="AJ13:BO13" ca="1" si="114">IF(A=2,0,AJ13+AJ12*Dt)</f>
        <v>-0.96530602911035468</v>
      </c>
      <c r="AK13">
        <f t="shared" ca="1" si="114"/>
        <v>-0.93007945231288247</v>
      </c>
      <c r="AL13">
        <f t="shared" ca="1" si="114"/>
        <v>-0.89118227683006046</v>
      </c>
      <c r="AM13">
        <f t="shared" ca="1" si="114"/>
        <v>-0.84876801204297592</v>
      </c>
      <c r="AN13">
        <f t="shared" ca="1" si="114"/>
        <v>-0.80300404767767719</v>
      </c>
      <c r="AO13">
        <f t="shared" ca="1" si="114"/>
        <v>-0.75407099319372528</v>
      </c>
      <c r="AP13">
        <f t="shared" ca="1" si="114"/>
        <v>-0.70216196500204053</v>
      </c>
      <c r="AQ13">
        <f t="shared" ca="1" si="114"/>
        <v>-0.64748182432162615</v>
      </c>
      <c r="AR13">
        <f t="shared" ca="1" si="114"/>
        <v>-0.59024636868709135</v>
      </c>
      <c r="AS13">
        <f t="shared" ca="1" si="114"/>
        <v>-0.53068148029310935</v>
      </c>
      <c r="AT13">
        <f t="shared" ca="1" si="114"/>
        <v>-0.46902223454184594</v>
      </c>
      <c r="AU13">
        <f t="shared" ca="1" si="114"/>
        <v>-0.4055119723066089</v>
      </c>
      <c r="AV13">
        <f t="shared" ca="1" si="114"/>
        <v>-0.34040133957758978</v>
      </c>
      <c r="AW13">
        <f t="shared" ca="1" si="114"/>
        <v>-0.27394729827571884</v>
      </c>
      <c r="AX13">
        <f t="shared" ca="1" si="114"/>
        <v>-0.20641211214228741</v>
      </c>
      <c r="AY13">
        <f t="shared" ca="1" si="114"/>
        <v>-0.13806231170284289</v>
      </c>
      <c r="AZ13">
        <f t="shared" ca="1" si="114"/>
        <v>-6.9167642393871728E-2</v>
      </c>
      <c r="BA13">
        <f t="shared" ca="1" si="114"/>
        <v>2.8449465006019674E-14</v>
      </c>
      <c r="BB13">
        <f t="shared" ca="1" si="114"/>
        <v>6.9167642393819298E-2</v>
      </c>
      <c r="BC13">
        <f t="shared" ca="1" si="114"/>
        <v>0.1380623117028984</v>
      </c>
      <c r="BD13">
        <f t="shared" ca="1" si="114"/>
        <v>0.20641211214221458</v>
      </c>
      <c r="BE13">
        <f t="shared" ca="1" si="114"/>
        <v>0.27394729827578973</v>
      </c>
      <c r="BF13">
        <f t="shared" ca="1" si="114"/>
        <v>0.34040133957752622</v>
      </c>
      <c r="BG13">
        <f t="shared" ca="1" si="114"/>
        <v>0.4055119723066698</v>
      </c>
      <c r="BH13">
        <f t="shared" ca="1" si="114"/>
        <v>0.46902223454178699</v>
      </c>
      <c r="BI13">
        <f t="shared" ca="1" si="114"/>
        <v>0.53068148029316597</v>
      </c>
      <c r="BJ13">
        <f t="shared" ca="1" si="114"/>
        <v>0.59024636868704528</v>
      </c>
      <c r="BK13">
        <f t="shared" ca="1" si="114"/>
        <v>0.64748182432169088</v>
      </c>
      <c r="BL13">
        <f t="shared" ca="1" si="114"/>
        <v>0.70216196500197281</v>
      </c>
      <c r="BM13">
        <f t="shared" ca="1" si="114"/>
        <v>0.7540709931937809</v>
      </c>
      <c r="BN13">
        <f t="shared" ca="1" si="114"/>
        <v>0.80300404767763323</v>
      </c>
      <c r="BO13">
        <f t="shared" ca="1" si="114"/>
        <v>0.84876801204300933</v>
      </c>
      <c r="BP13">
        <f t="shared" ref="BP13:CU13" ca="1" si="115">IF(A=2,0,BP13+BP12*Dt)</f>
        <v>0.89118227683003282</v>
      </c>
      <c r="BQ13">
        <f t="shared" ca="1" si="115"/>
        <v>0.93007945231290068</v>
      </c>
      <c r="BR13">
        <f t="shared" ca="1" si="115"/>
        <v>0.9653060291103378</v>
      </c>
      <c r="BS13">
        <f t="shared" ca="1" si="115"/>
        <v>0.99672298401728454</v>
      </c>
      <c r="BT13">
        <f t="shared" ca="1" si="115"/>
        <v>1.0242063286656884</v>
      </c>
      <c r="BU13">
        <f t="shared" ca="1" si="115"/>
        <v>1.0476475988502616</v>
      </c>
      <c r="BV13">
        <f t="shared" ca="1" si="115"/>
        <v>1.0669542825868061</v>
      </c>
      <c r="BW13">
        <f t="shared" ca="1" si="115"/>
        <v>1.0820501852150206</v>
      </c>
      <c r="BX13">
        <f t="shared" ca="1" si="115"/>
        <v>1.0928757301039231</v>
      </c>
      <c r="BY13">
        <f t="shared" ca="1" si="115"/>
        <v>1.0993881937734971</v>
      </c>
      <c r="BZ13">
        <f t="shared" ca="1" si="115"/>
        <v>1.1015618745049804</v>
      </c>
      <c r="CA13">
        <f t="shared" ca="1" si="115"/>
        <v>1.0993881937735015</v>
      </c>
      <c r="CB13">
        <f t="shared" ca="1" si="115"/>
        <v>1.0928757301039203</v>
      </c>
      <c r="CC13">
        <f t="shared" ca="1" si="115"/>
        <v>1.0820501852150308</v>
      </c>
      <c r="CD13">
        <f t="shared" ca="1" si="115"/>
        <v>1.0669542825867937</v>
      </c>
      <c r="CE13">
        <f t="shared" ca="1" si="115"/>
        <v>1.0476475988502616</v>
      </c>
      <c r="CF13">
        <f t="shared" ca="1" si="115"/>
        <v>1.0242063286657008</v>
      </c>
      <c r="CG13">
        <f t="shared" ca="1" si="115"/>
        <v>0.99672298401727699</v>
      </c>
      <c r="CH13">
        <f t="shared" ca="1" si="115"/>
        <v>0.96530602911032914</v>
      </c>
      <c r="CI13">
        <f t="shared" ca="1" si="115"/>
        <v>0.93007945231291955</v>
      </c>
      <c r="CJ13">
        <f t="shared" ca="1" si="115"/>
        <v>0.89118227683001972</v>
      </c>
      <c r="CK13">
        <f t="shared" ca="1" si="115"/>
        <v>0.84876801204302033</v>
      </c>
      <c r="CL13">
        <f t="shared" ca="1" si="115"/>
        <v>0.80300404767763123</v>
      </c>
      <c r="CM13">
        <f t="shared" ca="1" si="115"/>
        <v>0.75407099319377158</v>
      </c>
      <c r="CN13">
        <f t="shared" ca="1" si="115"/>
        <v>0.70216196500198924</v>
      </c>
      <c r="CO13">
        <f t="shared" ca="1" si="115"/>
        <v>0.64748182432168322</v>
      </c>
      <c r="CP13">
        <f t="shared" ca="1" si="115"/>
        <v>0.59024636868704994</v>
      </c>
      <c r="CQ13">
        <f t="shared" ca="1" si="115"/>
        <v>0.53068148029315776</v>
      </c>
      <c r="CR13">
        <f t="shared" ca="1" si="115"/>
        <v>0.46902223454180209</v>
      </c>
      <c r="CS13">
        <f t="shared" ca="1" si="115"/>
        <v>0.40551197230665892</v>
      </c>
      <c r="CT13">
        <f t="shared" ca="1" si="115"/>
        <v>0.3404013395775346</v>
      </c>
      <c r="CU13">
        <f t="shared" ca="1" si="115"/>
        <v>0.27394729827576858</v>
      </c>
      <c r="CV13">
        <f t="shared" ref="CV13:CX13" ca="1" si="116">IF(A=2,0,CV13+CV12*Dt)</f>
        <v>0.20641211214225272</v>
      </c>
      <c r="CW13">
        <f t="shared" ca="1" si="116"/>
        <v>0.13806231170286098</v>
      </c>
      <c r="CX13">
        <f t="shared" ca="1" si="116"/>
        <v>6.9167642393852424E-2</v>
      </c>
      <c r="CY13">
        <f>0</f>
        <v>0</v>
      </c>
    </row>
    <row r="15" spans="1:105" x14ac:dyDescent="0.3">
      <c r="A15" t="s">
        <v>15</v>
      </c>
      <c r="B15" t="s">
        <v>8</v>
      </c>
      <c r="C15">
        <v>0</v>
      </c>
      <c r="D15">
        <f>C15+C15+1</f>
        <v>1</v>
      </c>
      <c r="E15">
        <f t="shared" ref="E15:I15" si="117">D15+D15+1</f>
        <v>3</v>
      </c>
      <c r="F15">
        <f t="shared" si="117"/>
        <v>7</v>
      </c>
      <c r="G15">
        <f t="shared" si="117"/>
        <v>15</v>
      </c>
      <c r="H15">
        <f t="shared" si="117"/>
        <v>31</v>
      </c>
      <c r="I15">
        <f t="shared" si="117"/>
        <v>63</v>
      </c>
      <c r="J15">
        <v>2</v>
      </c>
      <c r="K15">
        <v>3</v>
      </c>
      <c r="L15">
        <v>4</v>
      </c>
      <c r="M15">
        <v>5</v>
      </c>
      <c r="N15">
        <v>4</v>
      </c>
      <c r="O15">
        <v>3</v>
      </c>
      <c r="P15">
        <v>-2</v>
      </c>
      <c r="Q15">
        <v>3</v>
      </c>
      <c r="R15">
        <v>2</v>
      </c>
      <c r="S15">
        <v>1</v>
      </c>
      <c r="T15">
        <v>4</v>
      </c>
      <c r="U15">
        <v>3</v>
      </c>
      <c r="V15">
        <v>2</v>
      </c>
      <c r="W15">
        <v>3</v>
      </c>
      <c r="X15">
        <v>2</v>
      </c>
      <c r="Y15">
        <v>1</v>
      </c>
      <c r="Z15">
        <f>Y15+0.5</f>
        <v>1.5</v>
      </c>
      <c r="AA15">
        <f t="shared" ref="AA15:AF15" si="118">Z15+0.5</f>
        <v>2</v>
      </c>
      <c r="AB15">
        <f t="shared" si="118"/>
        <v>2.5</v>
      </c>
      <c r="AC15">
        <f t="shared" si="118"/>
        <v>3</v>
      </c>
      <c r="AD15">
        <f t="shared" si="118"/>
        <v>3.5</v>
      </c>
      <c r="AE15">
        <f t="shared" si="118"/>
        <v>4</v>
      </c>
      <c r="AF15">
        <f t="shared" si="118"/>
        <v>4.5</v>
      </c>
      <c r="AG15">
        <f>AF15-0.5</f>
        <v>4</v>
      </c>
      <c r="AH15">
        <f t="shared" ref="AH15:AW15" si="119">AG15-0.5</f>
        <v>3.5</v>
      </c>
      <c r="AI15">
        <f t="shared" si="119"/>
        <v>3</v>
      </c>
      <c r="AJ15">
        <f t="shared" si="119"/>
        <v>2.5</v>
      </c>
      <c r="AK15">
        <f t="shared" si="119"/>
        <v>2</v>
      </c>
      <c r="AL15">
        <f t="shared" si="119"/>
        <v>1.5</v>
      </c>
      <c r="AM15">
        <f t="shared" si="119"/>
        <v>1</v>
      </c>
      <c r="AN15">
        <f t="shared" si="119"/>
        <v>0.5</v>
      </c>
      <c r="AO15">
        <f t="shared" si="119"/>
        <v>0</v>
      </c>
      <c r="AP15">
        <f t="shared" si="119"/>
        <v>-0.5</v>
      </c>
      <c r="AQ15">
        <f t="shared" si="119"/>
        <v>-1</v>
      </c>
      <c r="AR15">
        <f t="shared" si="119"/>
        <v>-1.5</v>
      </c>
      <c r="AS15">
        <f t="shared" si="119"/>
        <v>-2</v>
      </c>
      <c r="AT15">
        <f t="shared" si="119"/>
        <v>-2.5</v>
      </c>
      <c r="AU15">
        <f t="shared" si="119"/>
        <v>-3</v>
      </c>
      <c r="AV15">
        <f>AU15-0.5</f>
        <v>-3.5</v>
      </c>
      <c r="AW15">
        <f t="shared" si="119"/>
        <v>-4</v>
      </c>
      <c r="AX15">
        <f>-AW15/2</f>
        <v>2</v>
      </c>
      <c r="AY15">
        <f t="shared" ref="AY15:CK15" si="120">-AX15/2</f>
        <v>-1</v>
      </c>
      <c r="AZ15">
        <f t="shared" si="120"/>
        <v>0.5</v>
      </c>
      <c r="BA15">
        <f t="shared" si="120"/>
        <v>-0.25</v>
      </c>
      <c r="BB15">
        <f t="shared" si="120"/>
        <v>0.125</v>
      </c>
      <c r="BC15">
        <f t="shared" si="120"/>
        <v>-6.25E-2</v>
      </c>
      <c r="BD15">
        <f t="shared" si="120"/>
        <v>3.125E-2</v>
      </c>
      <c r="BE15">
        <f t="shared" si="120"/>
        <v>-1.5625E-2</v>
      </c>
      <c r="BF15">
        <f t="shared" si="120"/>
        <v>7.8125E-3</v>
      </c>
      <c r="BG15">
        <f t="shared" si="120"/>
        <v>-3.90625E-3</v>
      </c>
      <c r="BH15">
        <f t="shared" si="120"/>
        <v>1.953125E-3</v>
      </c>
      <c r="BI15">
        <f t="shared" si="120"/>
        <v>-9.765625E-4</v>
      </c>
      <c r="BJ15">
        <f t="shared" si="120"/>
        <v>4.8828125E-4</v>
      </c>
      <c r="BK15">
        <f t="shared" si="120"/>
        <v>-2.44140625E-4</v>
      </c>
      <c r="BL15">
        <f t="shared" si="120"/>
        <v>1.220703125E-4</v>
      </c>
      <c r="BM15">
        <f t="shared" si="120"/>
        <v>-6.103515625E-5</v>
      </c>
      <c r="BN15">
        <f t="shared" si="120"/>
        <v>3.0517578125E-5</v>
      </c>
      <c r="BO15">
        <f t="shared" si="120"/>
        <v>-1.52587890625E-5</v>
      </c>
      <c r="BP15">
        <f t="shared" si="120"/>
        <v>7.62939453125E-6</v>
      </c>
      <c r="BQ15">
        <f t="shared" si="120"/>
        <v>-3.814697265625E-6</v>
      </c>
      <c r="BR15">
        <f t="shared" si="120"/>
        <v>1.9073486328125E-6</v>
      </c>
      <c r="BS15">
        <f t="shared" si="120"/>
        <v>-9.5367431640625E-7</v>
      </c>
      <c r="BT15">
        <f t="shared" si="120"/>
        <v>4.76837158203125E-7</v>
      </c>
      <c r="BU15">
        <f t="shared" si="120"/>
        <v>-2.384185791015625E-7</v>
      </c>
      <c r="BV15">
        <f t="shared" si="120"/>
        <v>1.1920928955078125E-7</v>
      </c>
      <c r="BW15">
        <f t="shared" si="120"/>
        <v>-5.9604644775390625E-8</v>
      </c>
      <c r="BX15">
        <f t="shared" si="120"/>
        <v>2.9802322387695313E-8</v>
      </c>
      <c r="BY15">
        <f t="shared" si="120"/>
        <v>-1.4901161193847656E-8</v>
      </c>
      <c r="BZ15">
        <f t="shared" si="120"/>
        <v>7.4505805969238281E-9</v>
      </c>
      <c r="CA15">
        <f t="shared" si="120"/>
        <v>-3.7252902984619141E-9</v>
      </c>
      <c r="CB15">
        <f t="shared" si="120"/>
        <v>1.862645149230957E-9</v>
      </c>
      <c r="CC15">
        <f t="shared" si="120"/>
        <v>-9.3132257461547852E-10</v>
      </c>
      <c r="CD15">
        <f t="shared" si="120"/>
        <v>4.6566128730773926E-10</v>
      </c>
      <c r="CE15">
        <f t="shared" si="120"/>
        <v>-2.3283064365386963E-10</v>
      </c>
      <c r="CF15">
        <f t="shared" si="120"/>
        <v>1.1641532182693481E-10</v>
      </c>
      <c r="CG15">
        <f t="shared" si="120"/>
        <v>-5.8207660913467407E-11</v>
      </c>
      <c r="CH15">
        <f t="shared" si="120"/>
        <v>2.9103830456733704E-11</v>
      </c>
      <c r="CI15">
        <f t="shared" si="120"/>
        <v>-1.4551915228366852E-11</v>
      </c>
      <c r="CJ15">
        <f t="shared" si="120"/>
        <v>7.2759576141834259E-12</v>
      </c>
      <c r="CK15">
        <f t="shared" si="120"/>
        <v>-3.637978807091713E-12</v>
      </c>
      <c r="CL15">
        <f t="shared" ref="CL15:CP15" si="121">CK15-0.2</f>
        <v>-0.20000000000363799</v>
      </c>
      <c r="CM15">
        <f t="shared" si="121"/>
        <v>-0.400000000003638</v>
      </c>
      <c r="CN15">
        <f t="shared" si="121"/>
        <v>-0.60000000000363807</v>
      </c>
      <c r="CO15">
        <f t="shared" si="121"/>
        <v>-0.80000000000363802</v>
      </c>
      <c r="CP15">
        <f t="shared" si="121"/>
        <v>-1.000000000003638</v>
      </c>
      <c r="CQ15">
        <f>CP15+0.2</f>
        <v>-0.80000000000363802</v>
      </c>
      <c r="CR15">
        <f t="shared" ref="CR15:CT15" si="122">CQ15+0.2</f>
        <v>-0.60000000000363807</v>
      </c>
      <c r="CS15">
        <f t="shared" si="122"/>
        <v>-0.40000000000363806</v>
      </c>
      <c r="CT15">
        <f t="shared" si="122"/>
        <v>-0.20000000000363805</v>
      </c>
      <c r="CU15">
        <f>CT15+0.2</f>
        <v>-3.6380343182429442E-12</v>
      </c>
      <c r="CV15">
        <f>-0.1</f>
        <v>-0.1</v>
      </c>
      <c r="CW15">
        <f>0.05</f>
        <v>0.05</v>
      </c>
      <c r="CX15">
        <f>0.02</f>
        <v>0.02</v>
      </c>
      <c r="CY15">
        <v>0</v>
      </c>
    </row>
    <row r="16" spans="1:105" x14ac:dyDescent="0.3">
      <c r="A1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8" baseType="lpstr">
      <vt:lpstr>Arkusz1</vt:lpstr>
      <vt:lpstr>_K</vt:lpstr>
      <vt:lpstr>A</vt:lpstr>
      <vt:lpstr>Dt</vt:lpstr>
      <vt:lpstr>Dx</vt:lpstr>
      <vt:lpstr>kk</vt:lpstr>
      <vt:lpstr>l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2018-05-22T20:01:07Z</dcterms:created>
  <dcterms:modified xsi:type="dcterms:W3CDTF">2018-05-25T07:51:16Z</dcterms:modified>
</cp:coreProperties>
</file>