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conclusions-resul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<sst xmlns="http://schemas.openxmlformats.org/spreadsheetml/2006/main" count="31" uniqueCount="30">
  <si>
    <t xml:space="preserve">ZIP code</t>
  </si>
  <si>
    <t xml:space="preserve">Area Name</t>
  </si>
  <si>
    <t xml:space="preserve">Population growth (last 10 years)</t>
  </si>
  <si>
    <t xml:space="preserve">Forecasted population growth</t>
  </si>
  <si>
    <t xml:space="preserve">Population</t>
  </si>
  <si>
    <t xml:space="preserve">Forecasted Population</t>
  </si>
  <si>
    <t xml:space="preserve">Average Traffic</t>
  </si>
  <si>
    <t xml:space="preserve">Median HH income ($)</t>
  </si>
  <si>
    <t xml:space="preserve">Average Land Value (per acre)</t>
  </si>
  <si>
    <t xml:space="preserve">NRSF</t>
  </si>
  <si>
    <t xml:space="preserve">Competition in neighbourhood</t>
  </si>
  <si>
    <t xml:space="preserve">Montgomery East</t>
  </si>
  <si>
    <t xml:space="preserve">Company A (~2 miles)
Company B (~3 miles)</t>
  </si>
  <si>
    <t xml:space="preserve">Montgomery Suburbs</t>
  </si>
  <si>
    <t xml:space="preserve">Company C (~1.5 miles)</t>
  </si>
  <si>
    <t xml:space="preserve">Montgomery NE</t>
  </si>
  <si>
    <t xml:space="preserve">None</t>
  </si>
  <si>
    <t xml:space="preserve">positive</t>
  </si>
  <si>
    <t xml:space="preserve">negative</t>
  </si>
  <si>
    <t xml:space="preserve">IRR</t>
  </si>
  <si>
    <t xml:space="preserve">Demographic Score</t>
  </si>
  <si>
    <t xml:space="preserve">Financial Score</t>
  </si>
  <si>
    <t xml:space="preserve">Location Score</t>
  </si>
  <si>
    <t xml:space="preserve">Overall Score</t>
  </si>
  <si>
    <t xml:space="preserve">In top 10% with regard to demographic score</t>
  </si>
  <si>
    <t xml:space="preserve">Multiple competitors in neighbourhood</t>
  </si>
  <si>
    <t xml:space="preserve">High estimated IRR</t>
  </si>
  <si>
    <t xml:space="preserve">Low demographic score</t>
  </si>
  <si>
    <t xml:space="preserve">Overall score quite high</t>
  </si>
  <si>
    <t xml:space="preserve">Low estimated IRR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</si>
</sst>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82"/>
    <col collapsed="false" customWidth="true" hidden="false" outlineLevel="0" max="3" min="3" style="0" width="28"/>
    <col collapsed="false" customWidth="true" hidden="false" outlineLevel="0" max="4" min="4" style="0" width="25.22"/>
    <col collapsed="false" customWidth="true" hidden="false" outlineLevel="0" max="6" min="6" style="0" width="19.65"/>
    <col collapsed="false" customWidth="true" hidden="false" outlineLevel="0" max="7" min="7" style="0" width="13.4"/>
    <col collapsed="false" customWidth="true" hidden="false" outlineLevel="0" max="8" min="8" style="0" width="19.52"/>
    <col collapsed="false" customWidth="true" hidden="false" outlineLevel="0" max="9" min="9" style="0" width="25.77"/>
    <col collapsed="false" customWidth="true" hidden="false" outlineLevel="0" max="11" min="11" style="0" width="25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23.85" hidden="false" customHeight="false" outlineLevel="0" collapsed="false">
      <c r="A2" s="1" t="n">
        <v>36117</v>
      </c>
      <c r="B2" s="0" t="s">
        <v>11</v>
      </c>
      <c r="C2" s="2" t="n">
        <v>0.03</v>
      </c>
      <c r="D2" s="2" t="n">
        <v>0.02</v>
      </c>
      <c r="E2" s="0" t="n">
        <v>11231</v>
      </c>
      <c r="F2" s="0" t="n">
        <f aca="false">E2+D2*E2</f>
        <v>11455.62</v>
      </c>
      <c r="G2" s="0" t="n">
        <v>31232</v>
      </c>
      <c r="H2" s="0" t="n">
        <v>65234</v>
      </c>
      <c r="I2" s="0" t="n">
        <v>57000</v>
      </c>
      <c r="J2" s="0" t="n">
        <v>128123</v>
      </c>
      <c r="K2" s="3" t="s">
        <v>12</v>
      </c>
    </row>
    <row r="3" customFormat="false" ht="12.8" hidden="false" customHeight="false" outlineLevel="0" collapsed="false">
      <c r="A3" s="1" t="n">
        <v>36109</v>
      </c>
      <c r="B3" s="0" t="s">
        <v>13</v>
      </c>
      <c r="C3" s="2" t="n">
        <v>0.01</v>
      </c>
      <c r="D3" s="2" t="n">
        <v>-0.01</v>
      </c>
      <c r="E3" s="0" t="n">
        <v>31231</v>
      </c>
      <c r="F3" s="0" t="n">
        <f aca="false">E3+D3*E3</f>
        <v>30918.69</v>
      </c>
      <c r="G3" s="0" t="n">
        <v>123123</v>
      </c>
      <c r="H3" s="0" t="n">
        <v>52134</v>
      </c>
      <c r="I3" s="0" t="n">
        <v>48123</v>
      </c>
      <c r="J3" s="0" t="n">
        <v>91232</v>
      </c>
      <c r="K3" s="4" t="s">
        <v>14</v>
      </c>
    </row>
    <row r="4" customFormat="false" ht="12.8" hidden="false" customHeight="false" outlineLevel="0" collapsed="false">
      <c r="A4" s="1" t="n">
        <v>36106</v>
      </c>
      <c r="B4" s="0" t="s">
        <v>15</v>
      </c>
      <c r="C4" s="2" t="n">
        <v>0.05</v>
      </c>
      <c r="D4" s="2" t="n">
        <v>0.03</v>
      </c>
      <c r="E4" s="0" t="n">
        <v>43123</v>
      </c>
      <c r="F4" s="0" t="n">
        <f aca="false">E4+D4*E4</f>
        <v>44416.69</v>
      </c>
      <c r="G4" s="0" t="n">
        <v>75464</v>
      </c>
      <c r="H4" s="0" t="n">
        <v>71231</v>
      </c>
      <c r="I4" s="0" t="n">
        <v>62321</v>
      </c>
      <c r="J4" s="0" t="n">
        <v>180231</v>
      </c>
      <c r="K4" s="4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7.6"/>
    <col collapsed="false" customWidth="true" hidden="false" outlineLevel="0" max="3" min="3" style="0" width="32.03"/>
    <col collapsed="false" customWidth="true" hidden="false" outlineLevel="0" max="5" min="5" style="0" width="17.42"/>
    <col collapsed="false" customWidth="true" hidden="false" outlineLevel="0" max="6" min="6" style="0" width="14.09"/>
    <col collapsed="false" customWidth="true" hidden="false" outlineLevel="0" max="7" min="7" style="0" width="13.67"/>
    <col collapsed="false" customWidth="true" hidden="false" outlineLevel="0" max="8" min="8" style="0" width="12.56"/>
  </cols>
  <sheetData>
    <row r="1" customFormat="false" ht="12.8" hidden="false" customHeight="false" outlineLevel="0" collapsed="false">
      <c r="A1" s="0" t="s">
        <v>0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2.8" hidden="false" customHeight="false" outlineLevel="0" collapsed="false">
      <c r="A2" s="1" t="n">
        <v>36117</v>
      </c>
      <c r="B2" s="0" t="s">
        <v>24</v>
      </c>
      <c r="C2" s="0" t="s">
        <v>25</v>
      </c>
      <c r="D2" s="4" t="n">
        <v>28.75</v>
      </c>
      <c r="E2" s="0" t="n">
        <v>92</v>
      </c>
      <c r="F2" s="0" t="n">
        <v>74</v>
      </c>
      <c r="G2" s="0" t="n">
        <v>39</v>
      </c>
      <c r="H2" s="0" t="n">
        <f aca="false">AVERAGE(E2:G2)</f>
        <v>68.3333333333333</v>
      </c>
    </row>
    <row r="3" customFormat="false" ht="12.8" hidden="false" customHeight="false" outlineLevel="0" collapsed="false">
      <c r="A3" s="1" t="n">
        <v>36109</v>
      </c>
      <c r="B3" s="0" t="s">
        <v>26</v>
      </c>
      <c r="C3" s="0" t="s">
        <v>27</v>
      </c>
      <c r="D3" s="0" t="n">
        <v>32.58</v>
      </c>
      <c r="E3" s="0" t="n">
        <v>72</v>
      </c>
      <c r="F3" s="0" t="n">
        <v>95</v>
      </c>
      <c r="G3" s="0" t="n">
        <v>67</v>
      </c>
      <c r="H3" s="0" t="n">
        <f aca="false">AVERAGE(E3:G3)</f>
        <v>78</v>
      </c>
    </row>
    <row r="4" customFormat="false" ht="12.8" hidden="false" customHeight="false" outlineLevel="0" collapsed="false">
      <c r="A4" s="1" t="n">
        <v>36106</v>
      </c>
      <c r="B4" s="0" t="s">
        <v>28</v>
      </c>
      <c r="C4" s="0" t="s">
        <v>29</v>
      </c>
      <c r="D4" s="4" t="n">
        <v>23.24</v>
      </c>
      <c r="E4" s="0" t="n">
        <v>81</v>
      </c>
      <c r="F4" s="0" t="n">
        <v>76</v>
      </c>
      <c r="G4" s="0" t="n">
        <v>84</v>
      </c>
      <c r="H4" s="0" t="n">
        <f aca="false">AVERAGE(E4:G4)</f>
        <v>80.3333333333333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2023-03-31T12:27:50Z</dcterms:created>
  <dc:creator/>
  <dc:description/>
  <dc:language>en-US</dc:language>
  <cp:lastModifiedBy/>
  <dcterms:modified xsi:type="dcterms:W3CDTF">2023-03-31T15:07:51Z</dcterms:modified>
  <cp:revision>5</cp:revision>
  <dc:subject/>
  <dc:title/>
</cp:coreProperties>
</file>