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ink/ink20.xml" ContentType="application/inkml+xml"/>
  <Override PartName="/xl/ink/ink21.xml" ContentType="application/inkml+xml"/>
  <Override PartName="/xl/ink/ink22.xml" ContentType="application/inkml+xml"/>
  <Override PartName="/xl/ink/ink23.xml" ContentType="application/inkml+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damdanielgreen/Desktop/Logistics A2/Questions/LP/"/>
    </mc:Choice>
  </mc:AlternateContent>
  <xr:revisionPtr revIDLastSave="0" documentId="13_ncr:1_{BD302BAB-D3D2-254D-823C-E4A766A548D8}" xr6:coauthVersionLast="47" xr6:coauthVersionMax="47" xr10:uidLastSave="{00000000-0000-0000-0000-000000000000}"/>
  <bookViews>
    <workbookView xWindow="0" yWindow="0" windowWidth="28800" windowHeight="18000" activeTab="8" xr2:uid="{91BCDF39-CA0D-4472-B537-39A54AE8CEB7}"/>
  </bookViews>
  <sheets>
    <sheet name="Intro" sheetId="1" r:id="rId1"/>
    <sheet name="Surfboards from tut" sheetId="15" r:id="rId2"/>
    <sheet name="7-39" sheetId="14" r:id="rId3"/>
    <sheet name="Acerno_Cache_XXXXX" sheetId="9" state="veryHidden" r:id="rId4"/>
    <sheet name="7-44" sheetId="5" r:id="rId5"/>
    <sheet name="Portfolio selection" sheetId="10" r:id="rId6"/>
    <sheet name="Truck loading" sheetId="11" r:id="rId7"/>
    <sheet name="8-5" sheetId="13" r:id="rId8"/>
    <sheet name="8-3" sheetId="12" r:id="rId9"/>
  </sheets>
  <definedNames>
    <definedName name="solver_adj" localSheetId="2" hidden="1">'7-39'!$B$22:$D$22</definedName>
    <definedName name="solver_adj" localSheetId="4" hidden="1">'7-44'!$B$21:$E$21</definedName>
    <definedName name="solver_adj" localSheetId="8" hidden="1">'8-3'!$B$25:$G$25</definedName>
    <definedName name="solver_adj" localSheetId="7" hidden="1">'8-5'!$B$28:$J$28</definedName>
    <definedName name="solver_adj" localSheetId="5" hidden="1">'Portfolio selection'!$B$25:$E$25</definedName>
    <definedName name="solver_adj" localSheetId="1" hidden="1">'Surfboards from tut'!$B$18:$E$18</definedName>
    <definedName name="solver_adj" localSheetId="6" hidden="1">'Truck loading'!$B$20:$G$20</definedName>
    <definedName name="solver_cvg" localSheetId="2" hidden="1">0.0001</definedName>
    <definedName name="solver_cvg" localSheetId="4" hidden="1">0.0001</definedName>
    <definedName name="solver_cvg" localSheetId="8" hidden="1">0.0001</definedName>
    <definedName name="solver_cvg" localSheetId="7" hidden="1">0.0001</definedName>
    <definedName name="solver_cvg" localSheetId="5" hidden="1">0.0001</definedName>
    <definedName name="solver_cvg" localSheetId="1" hidden="1">0.0001</definedName>
    <definedName name="solver_cvg" localSheetId="6" hidden="1">0.0001</definedName>
    <definedName name="solver_drv" localSheetId="2" hidden="1">2</definedName>
    <definedName name="solver_drv" localSheetId="4" hidden="1">1</definedName>
    <definedName name="solver_drv" localSheetId="8" hidden="1">1</definedName>
    <definedName name="solver_drv" localSheetId="7" hidden="1">1</definedName>
    <definedName name="solver_drv" localSheetId="5" hidden="1">1</definedName>
    <definedName name="solver_drv" localSheetId="1" hidden="1">1</definedName>
    <definedName name="solver_drv" localSheetId="6" hidden="1">1</definedName>
    <definedName name="solver_eng" localSheetId="2" hidden="1">2</definedName>
    <definedName name="solver_eng" localSheetId="4" hidden="1">2</definedName>
    <definedName name="solver_eng" localSheetId="8" hidden="1">2</definedName>
    <definedName name="solver_eng" localSheetId="7" hidden="1">2</definedName>
    <definedName name="solver_eng" localSheetId="0" hidden="1">1</definedName>
    <definedName name="solver_eng" localSheetId="5" hidden="1">2</definedName>
    <definedName name="solver_eng" localSheetId="1" hidden="1">2</definedName>
    <definedName name="solver_eng" localSheetId="6" hidden="1">2</definedName>
    <definedName name="solver_est" localSheetId="2" hidden="1">1</definedName>
    <definedName name="solver_est" localSheetId="4" hidden="1">1</definedName>
    <definedName name="solver_est" localSheetId="8" hidden="1">1</definedName>
    <definedName name="solver_est" localSheetId="7" hidden="1">1</definedName>
    <definedName name="solver_est" localSheetId="5" hidden="1">1</definedName>
    <definedName name="solver_est" localSheetId="1" hidden="1">1</definedName>
    <definedName name="solver_est" localSheetId="6" hidden="1">1</definedName>
    <definedName name="solver_itr" localSheetId="2" hidden="1">2147483647</definedName>
    <definedName name="solver_itr" localSheetId="4" hidden="1">2147483647</definedName>
    <definedName name="solver_itr" localSheetId="8" hidden="1">2147483647</definedName>
    <definedName name="solver_itr" localSheetId="7" hidden="1">2147483647</definedName>
    <definedName name="solver_itr" localSheetId="5" hidden="1">2147483647</definedName>
    <definedName name="solver_itr" localSheetId="1" hidden="1">2147483647</definedName>
    <definedName name="solver_itr" localSheetId="6" hidden="1">2147483647</definedName>
    <definedName name="solver_lhs0" localSheetId="1" hidden="1">'Surfboards from tut'!#REF!</definedName>
    <definedName name="solver_lhs1" localSheetId="2" hidden="1">'7-39'!$E$26:$E$29</definedName>
    <definedName name="solver_lhs1" localSheetId="4" hidden="1">'7-44'!$F$25:$F$26</definedName>
    <definedName name="solver_lhs1" localSheetId="8" hidden="1">'8-3'!$H$30:$H$35</definedName>
    <definedName name="solver_lhs1" localSheetId="7" hidden="1">'8-5'!$K$32:$K$34</definedName>
    <definedName name="solver_lhs1" localSheetId="5" hidden="1">'Portfolio selection'!$F$29:$F$30</definedName>
    <definedName name="solver_lhs1" localSheetId="1" hidden="1">'Surfboards from tut'!$F$22:$F$29</definedName>
    <definedName name="solver_lhs1" localSheetId="6" hidden="1">'Truck loading'!$I$24:$I$30</definedName>
    <definedName name="solver_lhs2" localSheetId="2" hidden="1">'7-39'!$E$30</definedName>
    <definedName name="solver_lhs2" localSheetId="4" hidden="1">'7-44'!$F$27</definedName>
    <definedName name="solver_lhs2" localSheetId="7" hidden="1">'8-5'!$K$35:$K$40</definedName>
    <definedName name="solver_lhs2" localSheetId="5" hidden="1">'Portfolio selection'!$F$31:$F$35</definedName>
    <definedName name="solver_lhs2" localSheetId="1" hidden="1">'Surfboards from tut'!#REF!</definedName>
    <definedName name="solver_lhs2" localSheetId="6" hidden="1">'Truck loading'!#REF!</definedName>
    <definedName name="solver_lhs3" localSheetId="4" hidden="1">'7-44'!$F$28</definedName>
    <definedName name="solver_lhs3" localSheetId="1" hidden="1">'Surfboards from tut'!#REF!</definedName>
    <definedName name="solver_lin" localSheetId="8" hidden="1">1</definedName>
    <definedName name="solver_lin" localSheetId="7" hidden="1">1</definedName>
    <definedName name="solver_lin" localSheetId="1" hidden="1">1</definedName>
    <definedName name="solver_lin" localSheetId="6" hidden="1">1</definedName>
    <definedName name="solver_mip" localSheetId="2" hidden="1">2147483647</definedName>
    <definedName name="solver_mip" localSheetId="4" hidden="1">2147483647</definedName>
    <definedName name="solver_mip" localSheetId="8" hidden="1">2147483647</definedName>
    <definedName name="solver_mip" localSheetId="7" hidden="1">2147483647</definedName>
    <definedName name="solver_mip" localSheetId="5" hidden="1">2147483647</definedName>
    <definedName name="solver_mip" localSheetId="1" hidden="1">2147483647</definedName>
    <definedName name="solver_mip" localSheetId="6" hidden="1">2147483647</definedName>
    <definedName name="solver_mni" localSheetId="2" hidden="1">30</definedName>
    <definedName name="solver_mni" localSheetId="4" hidden="1">30</definedName>
    <definedName name="solver_mni" localSheetId="8" hidden="1">30</definedName>
    <definedName name="solver_mni" localSheetId="7" hidden="1">30</definedName>
    <definedName name="solver_mni" localSheetId="5" hidden="1">30</definedName>
    <definedName name="solver_mni" localSheetId="1" hidden="1">30</definedName>
    <definedName name="solver_mni" localSheetId="6" hidden="1">30</definedName>
    <definedName name="solver_mrt" localSheetId="2" hidden="1">0.075</definedName>
    <definedName name="solver_mrt" localSheetId="4" hidden="1">0.075</definedName>
    <definedName name="solver_mrt" localSheetId="8" hidden="1">0.075</definedName>
    <definedName name="solver_mrt" localSheetId="7" hidden="1">0.075</definedName>
    <definedName name="solver_mrt" localSheetId="5" hidden="1">0.075</definedName>
    <definedName name="solver_mrt" localSheetId="1" hidden="1">0.075</definedName>
    <definedName name="solver_mrt" localSheetId="6" hidden="1">0.075</definedName>
    <definedName name="solver_msl" localSheetId="2" hidden="1">2</definedName>
    <definedName name="solver_msl" localSheetId="4" hidden="1">2</definedName>
    <definedName name="solver_msl" localSheetId="8" hidden="1">2</definedName>
    <definedName name="solver_msl" localSheetId="7" hidden="1">2</definedName>
    <definedName name="solver_msl" localSheetId="5" hidden="1">2</definedName>
    <definedName name="solver_msl" localSheetId="1" hidden="1">2</definedName>
    <definedName name="solver_msl" localSheetId="6" hidden="1">2</definedName>
    <definedName name="solver_neg" localSheetId="2" hidden="1">1</definedName>
    <definedName name="solver_neg" localSheetId="4" hidden="1">1</definedName>
    <definedName name="solver_neg" localSheetId="8" hidden="1">1</definedName>
    <definedName name="solver_neg" localSheetId="7" hidden="1">1</definedName>
    <definedName name="solver_neg" localSheetId="0" hidden="1">1</definedName>
    <definedName name="solver_neg" localSheetId="5" hidden="1">1</definedName>
    <definedName name="solver_neg" localSheetId="1" hidden="1">1</definedName>
    <definedName name="solver_neg" localSheetId="6" hidden="1">1</definedName>
    <definedName name="solver_nod" localSheetId="2" hidden="1">2147483647</definedName>
    <definedName name="solver_nod" localSheetId="4" hidden="1">2147483647</definedName>
    <definedName name="solver_nod" localSheetId="8" hidden="1">2147483647</definedName>
    <definedName name="solver_nod" localSheetId="7" hidden="1">2147483647</definedName>
    <definedName name="solver_nod" localSheetId="5" hidden="1">2147483647</definedName>
    <definedName name="solver_nod" localSheetId="1" hidden="1">2147483647</definedName>
    <definedName name="solver_nod" localSheetId="6" hidden="1">2147483647</definedName>
    <definedName name="solver_num" localSheetId="2" hidden="1">2</definedName>
    <definedName name="solver_num" localSheetId="4" hidden="1">3</definedName>
    <definedName name="solver_num" localSheetId="8" hidden="1">1</definedName>
    <definedName name="solver_num" localSheetId="7" hidden="1">2</definedName>
    <definedName name="solver_num" localSheetId="0" hidden="1">0</definedName>
    <definedName name="solver_num" localSheetId="5" hidden="1">2</definedName>
    <definedName name="solver_num" localSheetId="1" hidden="1">1</definedName>
    <definedName name="solver_num" localSheetId="6" hidden="1">1</definedName>
    <definedName name="solver_nwt" localSheetId="2" hidden="1">1</definedName>
    <definedName name="solver_nwt" localSheetId="4" hidden="1">1</definedName>
    <definedName name="solver_nwt" localSheetId="8" hidden="1">1</definedName>
    <definedName name="solver_nwt" localSheetId="7" hidden="1">1</definedName>
    <definedName name="solver_nwt" localSheetId="5" hidden="1">1</definedName>
    <definedName name="solver_nwt" localSheetId="1" hidden="1">1</definedName>
    <definedName name="solver_nwt" localSheetId="6" hidden="1">1</definedName>
    <definedName name="solver_opt" localSheetId="2" hidden="1">'7-39'!$E$23</definedName>
    <definedName name="solver_opt" localSheetId="4" hidden="1">'7-44'!$F$22</definedName>
    <definedName name="solver_opt" localSheetId="8" hidden="1">'8-3'!$H$26</definedName>
    <definedName name="solver_opt" localSheetId="7" hidden="1">'8-5'!$K$29</definedName>
    <definedName name="solver_opt" localSheetId="0" hidden="1">Intro!$F$28</definedName>
    <definedName name="solver_opt" localSheetId="5" hidden="1">'Portfolio selection'!$F$26</definedName>
    <definedName name="solver_opt" localSheetId="1" hidden="1">'Surfboards from tut'!$F$19</definedName>
    <definedName name="solver_opt" localSheetId="6" hidden="1">'Truck loading'!$H$21</definedName>
    <definedName name="solver_pre" localSheetId="2" hidden="1">0.000001</definedName>
    <definedName name="solver_pre" localSheetId="4" hidden="1">0.000001</definedName>
    <definedName name="solver_pre" localSheetId="8" hidden="1">0.000001</definedName>
    <definedName name="solver_pre" localSheetId="7" hidden="1">0.000001</definedName>
    <definedName name="solver_pre" localSheetId="5" hidden="1">0.000001</definedName>
    <definedName name="solver_pre" localSheetId="1" hidden="1">0.000001</definedName>
    <definedName name="solver_pre" localSheetId="6" hidden="1">0.000001</definedName>
    <definedName name="solver_rbv" localSheetId="2" hidden="1">2</definedName>
    <definedName name="solver_rbv" localSheetId="4" hidden="1">1</definedName>
    <definedName name="solver_rbv" localSheetId="8" hidden="1">1</definedName>
    <definedName name="solver_rbv" localSheetId="7" hidden="1">1</definedName>
    <definedName name="solver_rbv" localSheetId="5" hidden="1">1</definedName>
    <definedName name="solver_rbv" localSheetId="1" hidden="1">1</definedName>
    <definedName name="solver_rbv" localSheetId="6" hidden="1">1</definedName>
    <definedName name="solver_rel0" localSheetId="1" hidden="1">1</definedName>
    <definedName name="solver_rel1" localSheetId="2" hidden="1">3</definedName>
    <definedName name="solver_rel1" localSheetId="4" hidden="1">3</definedName>
    <definedName name="solver_rel1" localSheetId="8" hidden="1">3</definedName>
    <definedName name="solver_rel1" localSheetId="7" hidden="1">2</definedName>
    <definedName name="solver_rel1" localSheetId="5" hidden="1">3</definedName>
    <definedName name="solver_rel1" localSheetId="1" hidden="1">1</definedName>
    <definedName name="solver_rel1" localSheetId="6" hidden="1">1</definedName>
    <definedName name="solver_rel2" localSheetId="2" hidden="1">1</definedName>
    <definedName name="solver_rel2" localSheetId="4" hidden="1">1</definedName>
    <definedName name="solver_rel2" localSheetId="7" hidden="1">1</definedName>
    <definedName name="solver_rel2" localSheetId="5" hidden="1">1</definedName>
    <definedName name="solver_rel2" localSheetId="1" hidden="1">1</definedName>
    <definedName name="solver_rel2" localSheetId="6" hidden="1">1</definedName>
    <definedName name="solver_rel3" localSheetId="4" hidden="1">2</definedName>
    <definedName name="solver_rel3" localSheetId="1" hidden="1">1</definedName>
    <definedName name="solver_rhs0" localSheetId="1" hidden="1">'Surfboards from tut'!#REF!</definedName>
    <definedName name="solver_rhs1" localSheetId="2" hidden="1">'7-39'!$G$26:$G$29</definedName>
    <definedName name="solver_rhs1" localSheetId="4" hidden="1">'7-44'!$H$25:$H$26</definedName>
    <definedName name="solver_rhs1" localSheetId="8" hidden="1">'8-3'!$J$30:$J$35</definedName>
    <definedName name="solver_rhs1" localSheetId="7" hidden="1">'8-5'!$M$32:$M$34</definedName>
    <definedName name="solver_rhs1" localSheetId="5" hidden="1">'Portfolio selection'!$H$29:$H$30</definedName>
    <definedName name="solver_rhs1" localSheetId="1" hidden="1">'Surfboards from tut'!$H$22:$H$29</definedName>
    <definedName name="solver_rhs1" localSheetId="6" hidden="1">'Truck loading'!$K$24:$K$30</definedName>
    <definedName name="solver_rhs2" localSheetId="2" hidden="1">'7-39'!$G$30</definedName>
    <definedName name="solver_rhs2" localSheetId="4" hidden="1">'7-44'!$H$27</definedName>
    <definedName name="solver_rhs2" localSheetId="7" hidden="1">'8-5'!$M$35:$M$40</definedName>
    <definedName name="solver_rhs2" localSheetId="5" hidden="1">'Portfolio selection'!$H$31:$H$35</definedName>
    <definedName name="solver_rhs2" localSheetId="1" hidden="1">'Surfboards from tut'!#REF!</definedName>
    <definedName name="solver_rhs2" localSheetId="6" hidden="1">'Truck loading'!#REF!</definedName>
    <definedName name="solver_rhs3" localSheetId="4" hidden="1">'7-44'!$H$28</definedName>
    <definedName name="solver_rhs3" localSheetId="1" hidden="1">'Surfboards from tut'!#REF!</definedName>
    <definedName name="solver_rlx" localSheetId="2" hidden="1">2</definedName>
    <definedName name="solver_rlx" localSheetId="4" hidden="1">2</definedName>
    <definedName name="solver_rlx" localSheetId="8" hidden="1">2</definedName>
    <definedName name="solver_rlx" localSheetId="7" hidden="1">2</definedName>
    <definedName name="solver_rlx" localSheetId="5" hidden="1">2</definedName>
    <definedName name="solver_rlx" localSheetId="1" hidden="1">2</definedName>
    <definedName name="solver_rlx" localSheetId="6" hidden="1">2</definedName>
    <definedName name="solver_rsd" localSheetId="2" hidden="1">0</definedName>
    <definedName name="solver_rsd" localSheetId="4" hidden="1">0</definedName>
    <definedName name="solver_rsd" localSheetId="8" hidden="1">0</definedName>
    <definedName name="solver_rsd" localSheetId="7" hidden="1">0</definedName>
    <definedName name="solver_rsd" localSheetId="5" hidden="1">0</definedName>
    <definedName name="solver_rsd" localSheetId="1" hidden="1">0</definedName>
    <definedName name="solver_rsd" localSheetId="6" hidden="1">0</definedName>
    <definedName name="solver_scl" localSheetId="2" hidden="1">2</definedName>
    <definedName name="solver_scl" localSheetId="4" hidden="1">1</definedName>
    <definedName name="solver_scl" localSheetId="8" hidden="1">1</definedName>
    <definedName name="solver_scl" localSheetId="7" hidden="1">1</definedName>
    <definedName name="solver_scl" localSheetId="5" hidden="1">1</definedName>
    <definedName name="solver_scl" localSheetId="1" hidden="1">1</definedName>
    <definedName name="solver_scl" localSheetId="6" hidden="1">1</definedName>
    <definedName name="solver_sho" localSheetId="2" hidden="1">2</definedName>
    <definedName name="solver_sho" localSheetId="4" hidden="1">2</definedName>
    <definedName name="solver_sho" localSheetId="8" hidden="1">2</definedName>
    <definedName name="solver_sho" localSheetId="7" hidden="1">2</definedName>
    <definedName name="solver_sho" localSheetId="5" hidden="1">2</definedName>
    <definedName name="solver_sho" localSheetId="1" hidden="1">2</definedName>
    <definedName name="solver_sho" localSheetId="6" hidden="1">2</definedName>
    <definedName name="solver_ssz" localSheetId="2" hidden="1">100</definedName>
    <definedName name="solver_ssz" localSheetId="4" hidden="1">100</definedName>
    <definedName name="solver_ssz" localSheetId="8" hidden="1">100</definedName>
    <definedName name="solver_ssz" localSheetId="7" hidden="1">100</definedName>
    <definedName name="solver_ssz" localSheetId="5" hidden="1">100</definedName>
    <definedName name="solver_ssz" localSheetId="1" hidden="1">100</definedName>
    <definedName name="solver_ssz" localSheetId="6" hidden="1">100</definedName>
    <definedName name="solver_tim" localSheetId="2" hidden="1">2147483647</definedName>
    <definedName name="solver_tim" localSheetId="4" hidden="1">2147483647</definedName>
    <definedName name="solver_tim" localSheetId="8" hidden="1">2147483647</definedName>
    <definedName name="solver_tim" localSheetId="7" hidden="1">2147483647</definedName>
    <definedName name="solver_tim" localSheetId="5" hidden="1">2147483647</definedName>
    <definedName name="solver_tim" localSheetId="1" hidden="1">2147483647</definedName>
    <definedName name="solver_tim" localSheetId="6" hidden="1">2147483647</definedName>
    <definedName name="solver_tol" localSheetId="2" hidden="1">0.01</definedName>
    <definedName name="solver_tol" localSheetId="4" hidden="1">0.01</definedName>
    <definedName name="solver_tol" localSheetId="8" hidden="1">0.01</definedName>
    <definedName name="solver_tol" localSheetId="7" hidden="1">0.01</definedName>
    <definedName name="solver_tol" localSheetId="5" hidden="1">0.01</definedName>
    <definedName name="solver_tol" localSheetId="1" hidden="1">0.01</definedName>
    <definedName name="solver_tol" localSheetId="6" hidden="1">0.01</definedName>
    <definedName name="solver_typ" localSheetId="2" hidden="1">2</definedName>
    <definedName name="solver_typ" localSheetId="4" hidden="1">2</definedName>
    <definedName name="solver_typ" localSheetId="8" hidden="1">2</definedName>
    <definedName name="solver_typ" localSheetId="7" hidden="1">2</definedName>
    <definedName name="solver_typ" localSheetId="0" hidden="1">1</definedName>
    <definedName name="solver_typ" localSheetId="5" hidden="1">1</definedName>
    <definedName name="solver_typ" localSheetId="1" hidden="1">1</definedName>
    <definedName name="solver_typ" localSheetId="6" hidden="1">1</definedName>
    <definedName name="solver_val" localSheetId="2" hidden="1">0</definedName>
    <definedName name="solver_val" localSheetId="4" hidden="1">0</definedName>
    <definedName name="solver_val" localSheetId="8" hidden="1">0</definedName>
    <definedName name="solver_val" localSheetId="7" hidden="1">0</definedName>
    <definedName name="solver_val" localSheetId="0" hidden="1">0</definedName>
    <definedName name="solver_val" localSheetId="5" hidden="1">0</definedName>
    <definedName name="solver_val" localSheetId="1" hidden="1">0</definedName>
    <definedName name="solver_val" localSheetId="6" hidden="1">0</definedName>
    <definedName name="solver_ver" localSheetId="2" hidden="1">3</definedName>
    <definedName name="solver_ver" localSheetId="4" hidden="1">3</definedName>
    <definedName name="solver_ver" localSheetId="8" hidden="1">2</definedName>
    <definedName name="solver_ver" localSheetId="7" hidden="1">2</definedName>
    <definedName name="solver_ver" localSheetId="0" hidden="1">3</definedName>
    <definedName name="solver_ver" localSheetId="5" hidden="1">3</definedName>
    <definedName name="solver_ver" localSheetId="1" hidden="1">2</definedName>
    <definedName name="solver_ver" localSheetId="6" hidden="1">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12" l="1"/>
  <c r="H32" i="12"/>
  <c r="H33" i="12"/>
  <c r="H34" i="12"/>
  <c r="H35" i="12"/>
  <c r="H30" i="12"/>
  <c r="H26" i="12"/>
  <c r="K34" i="13"/>
  <c r="K33" i="13"/>
  <c r="K35" i="13"/>
  <c r="K36" i="13"/>
  <c r="K37" i="13"/>
  <c r="K38" i="13"/>
  <c r="K39" i="13"/>
  <c r="K40" i="13"/>
  <c r="K32" i="13"/>
  <c r="K29" i="13"/>
  <c r="H21" i="11"/>
  <c r="I25" i="11"/>
  <c r="I26" i="11"/>
  <c r="I27" i="11"/>
  <c r="I28" i="11"/>
  <c r="I29" i="11"/>
  <c r="I30" i="11"/>
  <c r="I24" i="11"/>
  <c r="F29" i="15"/>
  <c r="F32" i="10"/>
  <c r="F29" i="10"/>
  <c r="F31" i="10"/>
  <c r="F33" i="10"/>
  <c r="F34" i="10"/>
  <c r="F35" i="10"/>
  <c r="H35" i="10"/>
  <c r="F30" i="10"/>
  <c r="F26" i="10"/>
  <c r="F28" i="5"/>
  <c r="F27" i="5"/>
  <c r="F26" i="5"/>
  <c r="F25" i="5"/>
  <c r="F22" i="5"/>
  <c r="E30" i="14"/>
  <c r="G27" i="14"/>
  <c r="G28" i="14"/>
  <c r="G29" i="14"/>
  <c r="G26" i="14"/>
  <c r="E27" i="14"/>
  <c r="E28" i="14"/>
  <c r="E29" i="14"/>
  <c r="E26" i="14"/>
  <c r="B27" i="14"/>
  <c r="C27" i="14"/>
  <c r="D27" i="14"/>
  <c r="B28" i="14"/>
  <c r="C28" i="14"/>
  <c r="D28" i="14"/>
  <c r="B29" i="14"/>
  <c r="C29" i="14"/>
  <c r="D29" i="14"/>
  <c r="C26" i="14"/>
  <c r="D26" i="14"/>
  <c r="B26" i="14"/>
  <c r="E23" i="14"/>
  <c r="C23" i="14"/>
  <c r="D23" i="14"/>
  <c r="B23" i="14"/>
  <c r="G8" i="14"/>
  <c r="G9" i="14"/>
  <c r="G10" i="14"/>
  <c r="G7" i="14"/>
  <c r="J23" i="15"/>
  <c r="J24" i="15"/>
  <c r="J25" i="15"/>
  <c r="J26" i="15"/>
  <c r="J27" i="15"/>
  <c r="J28" i="15"/>
  <c r="J29" i="15"/>
  <c r="J22" i="15"/>
  <c r="F27" i="15"/>
  <c r="H27" i="15"/>
  <c r="F28" i="15"/>
  <c r="H28" i="15"/>
  <c r="H29" i="15"/>
  <c r="F26" i="15"/>
  <c r="H26" i="15"/>
  <c r="A26" i="15"/>
  <c r="A27" i="15"/>
  <c r="A28" i="15"/>
  <c r="A29" i="15"/>
  <c r="F23" i="15"/>
  <c r="F24" i="15"/>
  <c r="F25" i="15"/>
  <c r="F22" i="15"/>
  <c r="F19" i="15"/>
  <c r="E11" i="12"/>
  <c r="F11" i="12"/>
  <c r="E12" i="12"/>
  <c r="F12" i="12"/>
  <c r="E13" i="12"/>
  <c r="F13" i="12"/>
  <c r="E14" i="12"/>
  <c r="F14" i="12"/>
  <c r="E15" i="12"/>
  <c r="F15" i="12"/>
  <c r="F10" i="12"/>
  <c r="C14" i="10"/>
</calcChain>
</file>

<file path=xl/sharedStrings.xml><?xml version="1.0" encoding="utf-8"?>
<sst xmlns="http://schemas.openxmlformats.org/spreadsheetml/2006/main" count="354" uniqueCount="244">
  <si>
    <t>Problem type</t>
  </si>
  <si>
    <t>Exercise problems in class</t>
  </si>
  <si>
    <t>Exercise problems for tuts</t>
  </si>
  <si>
    <t>Section</t>
  </si>
  <si>
    <t>8.2</t>
  </si>
  <si>
    <t>Production mix</t>
  </si>
  <si>
    <t>7-41,7-42.</t>
  </si>
  <si>
    <t>8-15</t>
  </si>
  <si>
    <t>Production scheduling</t>
  </si>
  <si>
    <t>8-5</t>
  </si>
  <si>
    <t>8-8</t>
  </si>
  <si>
    <t>8.5</t>
  </si>
  <si>
    <t>Ingredient blending problems / Diet problems</t>
  </si>
  <si>
    <t>8.4</t>
  </si>
  <si>
    <t>8.3</t>
  </si>
  <si>
    <t>Employee scheduling</t>
  </si>
  <si>
    <t>8-14</t>
  </si>
  <si>
    <t>8-20.</t>
  </si>
  <si>
    <t>Portfolio selection / Truck loading</t>
  </si>
  <si>
    <t>Hong Kong Bank (example in 8.3)</t>
  </si>
  <si>
    <t>variables</t>
  </si>
  <si>
    <t>solution</t>
  </si>
  <si>
    <t>constraints</t>
  </si>
  <si>
    <t>LHS</t>
  </si>
  <si>
    <t>RHS</t>
  </si>
  <si>
    <t>x1</t>
  </si>
  <si>
    <t>x2</t>
  </si>
  <si>
    <t>x3</t>
  </si>
  <si>
    <t>x4</t>
  </si>
  <si>
    <t>fertilizer "Golding-Grow"  - consists of four chemical compounds: C30, C92, D21, E11</t>
  </si>
  <si>
    <t>compound</t>
  </si>
  <si>
    <t>cost per lb ($)</t>
  </si>
  <si>
    <t>C30</t>
  </si>
  <si>
    <t>C92</t>
  </si>
  <si>
    <t>D21</t>
  </si>
  <si>
    <t>E11</t>
  </si>
  <si>
    <t>specifications:</t>
  </si>
  <si>
    <t>at least 15% of the blend must be E11</t>
  </si>
  <si>
    <t>at least 45% of the blend must be C92 and C30 together</t>
  </si>
  <si>
    <t>no more than 30% of the blend can be D21 and C92 together</t>
  </si>
  <si>
    <t>Golding-Grow is packaged and sold in 50 lb bags</t>
  </si>
  <si>
    <t>objective - minimize cost of 50 lb bag of fertilizer</t>
  </si>
  <si>
    <t>Variables</t>
  </si>
  <si>
    <t>DVs - lbs of each of the compounds to add to the blend</t>
  </si>
  <si>
    <t>&lt;=</t>
  </si>
  <si>
    <t>&gt;=</t>
  </si>
  <si>
    <t>Cost</t>
  </si>
  <si>
    <t>7-44 fertilizer blend</t>
  </si>
  <si>
    <t>Solution</t>
  </si>
  <si>
    <t>Constraints</t>
  </si>
  <si>
    <t>=min cost</t>
  </si>
  <si>
    <t>maximise return on investment</t>
  </si>
  <si>
    <t>satisfy the portfolio diversification requirement</t>
  </si>
  <si>
    <t>Investment possibilities:</t>
  </si>
  <si>
    <t>investment</t>
  </si>
  <si>
    <t>interest return</t>
  </si>
  <si>
    <t>max investment ($)</t>
  </si>
  <si>
    <t>trade credits</t>
  </si>
  <si>
    <t>corporate bonds</t>
  </si>
  <si>
    <t>gold stocks</t>
  </si>
  <si>
    <t>construction loans</t>
  </si>
  <si>
    <t>at least 55% of the funds invested must be in gold stock + construction loans</t>
  </si>
  <si>
    <t>no less than 15% must be invested in trade credits</t>
  </si>
  <si>
    <t>truck capacity</t>
  </si>
  <si>
    <t>items</t>
  </si>
  <si>
    <t>Value</t>
  </si>
  <si>
    <t>proportion - range from 0 to 1</t>
  </si>
  <si>
    <t>report for duty at 3am, 7am, … 11 pm</t>
  </si>
  <si>
    <t>time</t>
  </si>
  <si>
    <t>staff required</t>
  </si>
  <si>
    <t>3am - 7 am</t>
  </si>
  <si>
    <t>7am - 11am</t>
  </si>
  <si>
    <t>11am - 3pm</t>
  </si>
  <si>
    <t>3pm - 7pm</t>
  </si>
  <si>
    <t>7pm - 11pm</t>
  </si>
  <si>
    <t>11pm - 3am</t>
  </si>
  <si>
    <t>note - 4 hours timeslot in table vs. 8 hour shift</t>
  </si>
  <si>
    <t>Portfolio selection - International City Trust  (example in 8.4)</t>
  </si>
  <si>
    <t>Month</t>
  </si>
  <si>
    <t>Units</t>
  </si>
  <si>
    <t>June</t>
  </si>
  <si>
    <t>July</t>
  </si>
  <si>
    <t>August</t>
  </si>
  <si>
    <t>carrying cost is $20 per washer to carry to next month</t>
  </si>
  <si>
    <t>Variable</t>
  </si>
  <si>
    <t>inv end last month + prod this month - sales this month = inv end of this month</t>
  </si>
  <si>
    <t>objective:</t>
  </si>
  <si>
    <t>constraints:</t>
  </si>
  <si>
    <r>
      <t xml:space="preserve">DV's =&gt; </t>
    </r>
    <r>
      <rPr>
        <b/>
        <sz val="11"/>
        <color theme="1"/>
        <rFont val="Calibri"/>
        <family val="2"/>
        <scheme val="minor"/>
      </rPr>
      <t>amount</t>
    </r>
    <r>
      <rPr>
        <sz val="11"/>
        <color theme="1"/>
        <rFont val="Calibri"/>
        <family val="2"/>
        <scheme val="minor"/>
      </rPr>
      <t xml:space="preserve"> to invest in each of the four investments possibilities</t>
    </r>
  </si>
  <si>
    <t>Restrictions:</t>
  </si>
  <si>
    <t>Truck loading problem - which items to load to maximise value shipped (example in 8.4)</t>
  </si>
  <si>
    <r>
      <t xml:space="preserve">DV's =&gt; let x_i be </t>
    </r>
    <r>
      <rPr>
        <b/>
        <sz val="11"/>
        <color theme="1"/>
        <rFont val="Calibri"/>
        <family val="2"/>
        <scheme val="minor"/>
      </rPr>
      <t>proportion</t>
    </r>
    <r>
      <rPr>
        <sz val="11"/>
        <color theme="1"/>
        <rFont val="Calibri"/>
        <family val="2"/>
        <scheme val="minor"/>
      </rPr>
      <t xml:space="preserve"> of each item i loaded on the truck</t>
    </r>
  </si>
  <si>
    <r>
      <t xml:space="preserve">only 200 can be produced during </t>
    </r>
    <r>
      <rPr>
        <b/>
        <sz val="11"/>
        <color theme="1"/>
        <rFont val="Calibri"/>
        <family val="2"/>
        <scheme val="minor"/>
      </rPr>
      <t>RT</t>
    </r>
    <r>
      <rPr>
        <sz val="11"/>
        <color theme="1"/>
        <rFont val="Calibri"/>
        <family val="2"/>
        <scheme val="minor"/>
      </rPr>
      <t xml:space="preserve"> @ $300 each</t>
    </r>
  </si>
  <si>
    <r>
      <t xml:space="preserve">extra 15 per month can be produced during </t>
    </r>
    <r>
      <rPr>
        <b/>
        <sz val="11"/>
        <color theme="1"/>
        <rFont val="Calibri"/>
        <family val="2"/>
        <scheme val="minor"/>
      </rPr>
      <t>OT</t>
    </r>
    <r>
      <rPr>
        <sz val="11"/>
        <color theme="1"/>
        <rFont val="Calibri"/>
        <family val="2"/>
        <scheme val="minor"/>
      </rPr>
      <t xml:space="preserve"> @ $325 each</t>
    </r>
  </si>
  <si>
    <t>DV's?</t>
  </si>
  <si>
    <r>
      <rPr>
        <b/>
        <sz val="11"/>
        <color theme="1"/>
        <rFont val="Calibri"/>
        <family val="2"/>
        <scheme val="minor"/>
      </rPr>
      <t>objective?</t>
    </r>
    <r>
      <rPr>
        <sz val="11"/>
        <color theme="1"/>
        <rFont val="Calibri"/>
        <family val="2"/>
        <scheme val="minor"/>
      </rPr>
      <t xml:space="preserve"> Minimise total cost (where total cost = production cost (RT + OT) + carrying cost) </t>
    </r>
  </si>
  <si>
    <t>units produced during RT in Jun, Jul, Aug - RT1, RT2, RT3</t>
  </si>
  <si>
    <t>units produced during OT in Jun, Jul, Aug - OT1, OT2, OT3</t>
  </si>
  <si>
    <t>units end inventory during each month - E1, E2, E3</t>
  </si>
  <si>
    <t>Constraints?</t>
  </si>
  <si>
    <t>RT production capacity (&lt;=200)</t>
  </si>
  <si>
    <t>OT production capacity (&lt;=15)</t>
  </si>
  <si>
    <t>8-3 staff scheduling at a restaurant</t>
  </si>
  <si>
    <t>Start at:</t>
  </si>
  <si>
    <t>End at:</t>
  </si>
  <si>
    <t>DV's:</t>
  </si>
  <si>
    <t>let x_i be the number of staff who started their shift in period i = {1, 2, 3, …, 6}</t>
  </si>
  <si>
    <t>Objective:</t>
  </si>
  <si>
    <t>min(z) = x_1 + x_2 + x_3 + … + x_6</t>
  </si>
  <si>
    <t>Additional examples to work through on your own</t>
  </si>
  <si>
    <t>'Fifth Avenue Industries (production mix example in 8.2)</t>
  </si>
  <si>
    <t>Advanced problems (not for exam)</t>
  </si>
  <si>
    <t>8-2</t>
  </si>
  <si>
    <t>Greenberg Motors (8.2 in textbook)</t>
  </si>
  <si>
    <t>Hints:</t>
  </si>
  <si>
    <t>1) The number of pounds of each stock to include in one cow's monthly ration is to be decided upon.</t>
  </si>
  <si>
    <t>2)The minimum content constraints are in ounces per pound of feed - keep them in ounces but convert the RHS's also to ounces - there are 16 ounces in a pound.</t>
  </si>
  <si>
    <t>7-39 Feed&amp;Ship</t>
  </si>
  <si>
    <t>X</t>
  </si>
  <si>
    <t>Y</t>
  </si>
  <si>
    <t>Z</t>
  </si>
  <si>
    <t>A</t>
  </si>
  <si>
    <t>B</t>
  </si>
  <si>
    <t>C</t>
  </si>
  <si>
    <t>D</t>
  </si>
  <si>
    <t>Oz per pound of feed</t>
  </si>
  <si>
    <t>Cost (per lb)</t>
  </si>
  <si>
    <t>Min required (lb)</t>
  </si>
  <si>
    <t>3) DV's - how much of stock X, Y, Z to purchase (pounds per cow, per month)</t>
  </si>
  <si>
    <t>cost (per lb)</t>
  </si>
  <si>
    <t>Ingredient A</t>
  </si>
  <si>
    <t>Ingredient B</t>
  </si>
  <si>
    <t>Ingredient C</t>
  </si>
  <si>
    <t>Ingredient D</t>
  </si>
  <si>
    <t>stock Z max</t>
  </si>
  <si>
    <t>PRODUCT</t>
  </si>
  <si>
    <t>Shaping</t>
  </si>
  <si>
    <t>Glassing</t>
  </si>
  <si>
    <t>Sanding</t>
  </si>
  <si>
    <t>Polishing</t>
  </si>
  <si>
    <t>Unit Profit (Rands)</t>
  </si>
  <si>
    <t>Fish</t>
  </si>
  <si>
    <t>Thruster</t>
  </si>
  <si>
    <t>Quad</t>
  </si>
  <si>
    <t>Noserider</t>
  </si>
  <si>
    <t>Refer to the sensitivity analysis question from Monday's tut…</t>
  </si>
  <si>
    <t>four surfboard models</t>
  </si>
  <si>
    <t>Manufacturing processes before surfboards are shipped - shaping, glassing, sanding, polishing</t>
  </si>
  <si>
    <t>Solve this production mix LP.</t>
  </si>
  <si>
    <t>max demand</t>
  </si>
  <si>
    <t>Manufacturing resources available:</t>
  </si>
  <si>
    <t>Surfboards from tut</t>
  </si>
  <si>
    <t>7-39, 7-44</t>
  </si>
  <si>
    <t>7-39's sensitivity analysis questions (see SUNLearn), 8-12</t>
  </si>
  <si>
    <t>Examples in 8.4 (portfolion selection, truck loading)</t>
  </si>
  <si>
    <t>Topics for LP modelling in the week of 5 October</t>
  </si>
  <si>
    <t>Let's formulate the LP and then solve it using Solver.</t>
  </si>
  <si>
    <t>determine amounts of cattle feed to buy so that minimum nutritional stds are met,</t>
  </si>
  <si>
    <t>while minimizing total feed costs</t>
  </si>
  <si>
    <r>
      <rPr>
        <b/>
        <sz val="11"/>
        <color theme="1"/>
        <rFont val="Calibri"/>
        <family val="2"/>
        <scheme val="minor"/>
      </rPr>
      <t>Additional restriction:</t>
    </r>
    <r>
      <rPr>
        <sz val="11"/>
        <color theme="1"/>
        <rFont val="Calibri"/>
        <family val="2"/>
        <scheme val="minor"/>
      </rPr>
      <t xml:space="preserve"> no more than 5 lb of stock Z can be used for each cow per month.</t>
    </r>
  </si>
  <si>
    <t>= min (Total Cost)</t>
  </si>
  <si>
    <r>
      <t xml:space="preserve">ICT has </t>
    </r>
    <r>
      <rPr>
        <b/>
        <sz val="11"/>
        <color theme="1"/>
        <rFont val="Calibri"/>
        <family val="2"/>
        <scheme val="minor"/>
      </rPr>
      <t>up to $5 000 000</t>
    </r>
    <r>
      <rPr>
        <sz val="11"/>
        <color theme="1"/>
        <rFont val="Calibri"/>
        <family val="2"/>
        <scheme val="minor"/>
      </rPr>
      <t xml:space="preserve"> available to invest and wishes to do two things</t>
    </r>
  </si>
  <si>
    <t>Can invest in short-term credits, corporate bonds, gold stocks and construction loans,</t>
  </si>
  <si>
    <t>but, there are limits on amount invested in investment classes.</t>
  </si>
  <si>
    <t>let x1 be amount in trade credits, x2 in corp.bonds, x3 in gold and x4 in construction loans.</t>
  </si>
  <si>
    <t>kg</t>
  </si>
  <si>
    <t>Weight (kg)</t>
  </si>
  <si>
    <t>Kleenglass Corporation produces dishwashers.</t>
  </si>
  <si>
    <t>(also see Production scheduling example in 8.2)</t>
  </si>
  <si>
    <t>They have received the following orders over next 3 months:</t>
  </si>
  <si>
    <t>However…</t>
  </si>
  <si>
    <t>Inventory constraints (assume 0 inventory end of May):</t>
  </si>
  <si>
    <t>Suppose a restaurant is open 24 hours a day</t>
  </si>
  <si>
    <t>Staff works 8 hour shifts</t>
  </si>
  <si>
    <t>Shifts</t>
  </si>
  <si>
    <t>determine how many workers should start during each time period / shift to minimize total staff required for one day's operation</t>
  </si>
  <si>
    <t>Constraints? Let the table above guide you.</t>
  </si>
  <si>
    <t>8-3</t>
  </si>
  <si>
    <t>Suppose we are given the following values for time requirements (hours), profits, max estimated demand</t>
  </si>
  <si>
    <t>profit</t>
  </si>
  <si>
    <t>s.t. (constraints)</t>
  </si>
  <si>
    <t>sign</t>
  </si>
  <si>
    <t>=MAX(profit)</t>
  </si>
  <si>
    <t>Slack</t>
  </si>
  <si>
    <t>Min required (oz)</t>
  </si>
  <si>
    <t>Z&lt;=5</t>
  </si>
  <si>
    <t>total blend = sum of all my DV's</t>
  </si>
  <si>
    <t>x4&gt;= 0.15(x1+x2+x3+x4)</t>
  </si>
  <si>
    <t>LP =&gt; var LHS, const. RHS</t>
  </si>
  <si>
    <t>-0.15x1-0.15x2-0.15x3+.85x4&gt;=0</t>
  </si>
  <si>
    <t>x1+x2 &gt;= 0.45(x1+x2+x3+x4)</t>
  </si>
  <si>
    <t>C92 and C30</t>
  </si>
  <si>
    <t>D21 and C92</t>
  </si>
  <si>
    <t>50 lb bag</t>
  </si>
  <si>
    <t>=</t>
  </si>
  <si>
    <t>constraint &lt;=</t>
  </si>
  <si>
    <t>funds invested = x1+x2+x3+4</t>
  </si>
  <si>
    <t>return</t>
  </si>
  <si>
    <t>=max return</t>
  </si>
  <si>
    <t>gold and constr.loans</t>
  </si>
  <si>
    <t>trade</t>
  </si>
  <si>
    <t>total&lt;= 5 mil</t>
  </si>
  <si>
    <t>I think the solution is 0.323529 of item 1, and 1 of item 2; max value = 31279.41.</t>
  </si>
  <si>
    <t>Do you get the same result?</t>
  </si>
  <si>
    <t>x5</t>
  </si>
  <si>
    <t>x6</t>
  </si>
  <si>
    <t>values</t>
  </si>
  <si>
    <t>max retun</t>
  </si>
  <si>
    <t>total value</t>
  </si>
  <si>
    <t>total weight</t>
  </si>
  <si>
    <t>max x1</t>
  </si>
  <si>
    <t>max x2</t>
  </si>
  <si>
    <t>max x3</t>
  </si>
  <si>
    <t>max x4</t>
  </si>
  <si>
    <t>max x5</t>
  </si>
  <si>
    <t>max x6</t>
  </si>
  <si>
    <t xml:space="preserve">Variable </t>
  </si>
  <si>
    <t>Min Cost</t>
  </si>
  <si>
    <t>RT1</t>
  </si>
  <si>
    <t>RT2</t>
  </si>
  <si>
    <t>RT3</t>
  </si>
  <si>
    <t>OT1</t>
  </si>
  <si>
    <t>OT2</t>
  </si>
  <si>
    <t>OT3</t>
  </si>
  <si>
    <t>E1</t>
  </si>
  <si>
    <t>E2</t>
  </si>
  <si>
    <t>E3</t>
  </si>
  <si>
    <t>Min cost</t>
  </si>
  <si>
    <t>RT June</t>
  </si>
  <si>
    <t>OT June</t>
  </si>
  <si>
    <t>RT July</t>
  </si>
  <si>
    <t>OT July</t>
  </si>
  <si>
    <t>RT August</t>
  </si>
  <si>
    <t>OT August</t>
  </si>
  <si>
    <t>No Staff</t>
  </si>
  <si>
    <t>Obj</t>
  </si>
  <si>
    <t xml:space="preserve">Min </t>
  </si>
  <si>
    <t>Constrainst</t>
  </si>
  <si>
    <t>Time peroid 1</t>
  </si>
  <si>
    <t>Time peroid 2</t>
  </si>
  <si>
    <t>Time peroid 3</t>
  </si>
  <si>
    <t>Time peroid 4</t>
  </si>
  <si>
    <t>Time peroid 5</t>
  </si>
  <si>
    <t>Time peroid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</si>
</sst>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quot;* #,##0.00_);_(&quot;R&quot;* \(#,##0.00\);_(&quot;R&quot;* &quot;-&quot;??_);_(@_)"/>
    <numFmt numFmtId="165" formatCode="_-[$$-409]* #,##0.00_ ;_-[$$-409]* \-#,##0.00\ ;_-[$$-409]* &quot;-&quot;??_ ;_-@_ "/>
    <numFmt numFmtId="166" formatCode="_([$$-409]* #,##0.00_);_([$$-409]* \(#,##0.00\);_([$$-409]* &quot;-&quot;??_);_(@_)"/>
  </numFmts>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006100"/>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C6EFCE"/>
      </patternFill>
    </fill>
    <fill>
      <patternFill patternType="solid">
        <fgColor theme="5"/>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4" fillId="6" borderId="0" applyNumberFormat="0" applyBorder="0" applyAlignment="0" applyProtection="0"/>
  </cellStyleXfs>
  <cellXfs count="25">
    <xf numFmtId="0" fontId="0" fillId="0" borderId="0" xfId="0"/>
    <xf numFmtId="0" fontId="0" fillId="0" borderId="0" xfId="0" applyAlignment="1">
      <alignment wrapText="1"/>
    </xf>
    <xf numFmtId="0" fontId="1" fillId="0" borderId="0" xfId="0" applyFont="1"/>
    <xf numFmtId="165" fontId="0" fillId="0" borderId="0" xfId="0" applyNumberFormat="1"/>
    <xf numFmtId="0" fontId="0" fillId="2" borderId="0" xfId="0" applyFill="1"/>
    <xf numFmtId="0" fontId="0" fillId="3" borderId="0" xfId="0" applyFill="1"/>
    <xf numFmtId="0" fontId="0" fillId="0" borderId="1" xfId="0" applyBorder="1" applyAlignment="1">
      <alignment wrapText="1"/>
    </xf>
    <xf numFmtId="16" fontId="0" fillId="0" borderId="1" xfId="0" quotePrefix="1" applyNumberFormat="1" applyBorder="1" applyAlignment="1">
      <alignment wrapText="1"/>
    </xf>
    <xf numFmtId="0" fontId="0" fillId="0" borderId="1" xfId="0" quotePrefix="1" applyBorder="1" applyAlignment="1">
      <alignment wrapText="1"/>
    </xf>
    <xf numFmtId="0" fontId="1" fillId="0" borderId="1" xfId="0" applyFont="1" applyBorder="1" applyAlignment="1">
      <alignment wrapText="1"/>
    </xf>
    <xf numFmtId="0" fontId="0" fillId="0" borderId="0" xfId="0" applyAlignment="1">
      <alignment shrinkToFit="1"/>
    </xf>
    <xf numFmtId="0" fontId="0" fillId="0" borderId="0" xfId="0" quotePrefix="1"/>
    <xf numFmtId="0" fontId="0" fillId="4" borderId="0" xfId="0" applyFill="1"/>
    <xf numFmtId="0" fontId="0" fillId="2" borderId="0" xfId="0" quotePrefix="1" applyFill="1"/>
    <xf numFmtId="9" fontId="0" fillId="0" borderId="0" xfId="0" applyNumberFormat="1"/>
    <xf numFmtId="165" fontId="0" fillId="2" borderId="0" xfId="0" applyNumberFormat="1" applyFill="1"/>
    <xf numFmtId="18" fontId="0" fillId="0" borderId="0" xfId="0" applyNumberFormat="1"/>
    <xf numFmtId="1" fontId="0" fillId="0" borderId="0" xfId="0" applyNumberFormat="1"/>
    <xf numFmtId="0" fontId="4" fillId="6" borderId="0" xfId="2"/>
    <xf numFmtId="0" fontId="4" fillId="6" borderId="0" xfId="2" quotePrefix="1"/>
    <xf numFmtId="166" fontId="0" fillId="2" borderId="0" xfId="1" applyNumberFormat="1" applyFont="1" applyFill="1"/>
    <xf numFmtId="0" fontId="0" fillId="5" borderId="1" xfId="0" quotePrefix="1" applyFill="1" applyBorder="1" applyAlignment="1">
      <alignment wrapText="1"/>
    </xf>
    <xf numFmtId="0" fontId="0" fillId="5" borderId="0" xfId="0" applyFill="1" applyAlignment="1">
      <alignment horizontal="center"/>
    </xf>
    <xf numFmtId="0" fontId="0" fillId="7" borderId="0" xfId="0" applyFill="1"/>
    <xf numFmtId="0" fontId="0" fillId="8" borderId="0" xfId="0" applyFill="1"/>
  </cellXfs>
  <cellStyles count="3">
    <cellStyle name="Currency" xfId="1" builtinId="4"/>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9.png"/><Relationship Id="rId26" Type="http://schemas.openxmlformats.org/officeDocument/2006/relationships/image" Target="../media/image13.png"/><Relationship Id="rId21" Type="http://schemas.openxmlformats.org/officeDocument/2006/relationships/customXml" Target="../ink/ink11.xml"/><Relationship Id="rId34" Type="http://schemas.openxmlformats.org/officeDocument/2006/relationships/image" Target="../media/image17.png"/><Relationship Id="rId7" Type="http://schemas.openxmlformats.org/officeDocument/2006/relationships/customXml" Target="../ink/ink4.xml"/><Relationship Id="rId12" Type="http://schemas.openxmlformats.org/officeDocument/2006/relationships/image" Target="../media/image6.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1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customXml" Target="../ink/ink15.xml"/><Relationship Id="rId1" Type="http://schemas.openxmlformats.org/officeDocument/2006/relationships/customXml" Target="../ink/ink1.xml"/><Relationship Id="rId6" Type="http://schemas.openxmlformats.org/officeDocument/2006/relationships/image" Target="../media/image3.png"/><Relationship Id="rId11" Type="http://schemas.openxmlformats.org/officeDocument/2006/relationships/customXml" Target="../ink/ink6.xm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customXml" Target="../ink/ink19.xml"/><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4.png"/><Relationship Id="rId36" Type="http://schemas.openxmlformats.org/officeDocument/2006/relationships/image" Target="../media/image18.png"/><Relationship Id="rId10" Type="http://schemas.openxmlformats.org/officeDocument/2006/relationships/image" Target="../media/image5.png"/><Relationship Id="rId19" Type="http://schemas.openxmlformats.org/officeDocument/2006/relationships/customXml" Target="../ink/ink10.xml"/><Relationship Id="rId31" Type="http://schemas.openxmlformats.org/officeDocument/2006/relationships/customXml" Target="../ink/ink16.xml"/><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customXml" Target="../ink/ink14.xml"/><Relationship Id="rId30" Type="http://schemas.openxmlformats.org/officeDocument/2006/relationships/image" Target="../media/image15.png"/><Relationship Id="rId35" Type="http://schemas.openxmlformats.org/officeDocument/2006/relationships/customXml" Target="../ink/ink18.xml"/><Relationship Id="rId8" Type="http://schemas.openxmlformats.org/officeDocument/2006/relationships/image" Target="../media/image4.png"/><Relationship Id="rId3" Type="http://schemas.openxmlformats.org/officeDocument/2006/relationships/customXml" Target="../ink/ink2.xml"/></Relationships>
</file>

<file path=xl/drawings/_rels/drawing2.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customXml" Target="../ink/ink21.xml"/><Relationship Id="rId7" Type="http://schemas.openxmlformats.org/officeDocument/2006/relationships/customXml" Target="../ink/ink23.xml"/><Relationship Id="rId2" Type="http://schemas.openxmlformats.org/officeDocument/2006/relationships/image" Target="../media/image110.png"/><Relationship Id="rId1" Type="http://schemas.openxmlformats.org/officeDocument/2006/relationships/customXml" Target="../ink/ink20.xml"/><Relationship Id="rId6" Type="http://schemas.openxmlformats.org/officeDocument/2006/relationships/image" Target="../media/image30.png"/><Relationship Id="rId5" Type="http://schemas.openxmlformats.org/officeDocument/2006/relationships/customXml" Target="../ink/ink22.xml"/><Relationship Id="rId4"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137161</xdr:rowOff>
    </xdr:from>
    <xdr:to>
      <xdr:col>7</xdr:col>
      <xdr:colOff>0</xdr:colOff>
      <xdr:row>19</xdr:row>
      <xdr:rowOff>1</xdr:rowOff>
    </xdr:to>
    <xdr:sp macro="" textlink="">
      <xdr:nvSpPr>
        <xdr:cNvPr id="2" name="TextBox 1">
          <a:extLst>
            <a:ext uri="{FF2B5EF4-FFF2-40B4-BE49-F238E27FC236}">
              <a16:creationId xmlns:a16="http://schemas.microsoft.com/office/drawing/2014/main" id="{D025911A-AF6D-4BA1-8544-FD6D5D992A60}"/>
            </a:ext>
          </a:extLst>
        </xdr:cNvPr>
        <xdr:cNvSpPr txBox="1"/>
      </xdr:nvSpPr>
      <xdr:spPr>
        <a:xfrm>
          <a:off x="609600" y="322691"/>
          <a:ext cx="6579704" cy="3202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The lectures for this week will be spent on developing</a:t>
          </a:r>
          <a:r>
            <a:rPr lang="en-ZA" sz="1100" baseline="0"/>
            <a:t> the skills to model and solve specific Linear Programming (LP) applications.</a:t>
          </a:r>
        </a:p>
        <a:p>
          <a:endParaRPr lang="en-ZA" sz="1100" baseline="0"/>
        </a:p>
        <a:p>
          <a:r>
            <a:rPr lang="en-ZA" sz="1100" baseline="0"/>
            <a:t>On the menu for this week is Render and Stair Sections 8.1 to 8.6. Section 8.1 and 8.6 are left for self-study and students will not be examined on material from these two sections. </a:t>
          </a:r>
          <a:r>
            <a:rPr lang="en-ZA" sz="1100" b="1" baseline="0"/>
            <a:t>Selected topics</a:t>
          </a:r>
          <a:r>
            <a:rPr lang="en-ZA" sz="1100" baseline="0"/>
            <a:t> from 8.2-8-5 will be discussed and demonstrated in class according to the table below.</a:t>
          </a:r>
        </a:p>
        <a:p>
          <a:endParaRPr lang="en-ZA" sz="1100" baseline="0"/>
        </a:p>
        <a:p>
          <a:r>
            <a:rPr lang="en-ZA" sz="1100" baseline="0"/>
            <a:t>The numbering of the Exercises in the table may appear incorrect - as they are from other chapters than Chapter 8 - ignore the fact that they are from other chapters, they are indeed topical and they were chosen for their "digestibility".</a:t>
          </a:r>
        </a:p>
        <a:p>
          <a:endParaRPr lang="en-ZA" sz="1100" baseline="0"/>
        </a:p>
        <a:p>
          <a:r>
            <a:rPr lang="en-ZA" sz="1100"/>
            <a:t>The degree of difficulty of problems in the assessments</a:t>
          </a:r>
          <a:r>
            <a:rPr lang="en-ZA" sz="1100" baseline="0"/>
            <a:t> will be the same as that of the problems covered in class, exercise problems for tuts and those problems discussed and described in Sections 8.2 - 8.5 on the particular topics. The degree of difficulty of the assessments will not as difficult as those shown in the "Advanced problems" column. Students are welcome to attempt them and consult me on the solution methods of the latter - but may rest assured such questions will not form part of the A2 or A3 Assessments.</a:t>
          </a:r>
        </a:p>
        <a:p>
          <a:endParaRPr lang="en-ZA" sz="1100" baseline="0"/>
        </a:p>
        <a:p>
          <a:r>
            <a:rPr lang="en-ZA" sz="1100" baseline="0"/>
            <a:t>The different sections will be treated in the sequence shown in the table from top to bottom.</a:t>
          </a:r>
          <a:endParaRPr lang="en-ZA" sz="1100"/>
        </a:p>
      </xdr:txBody>
    </xdr:sp>
    <xdr:clientData/>
  </xdr:twoCellAnchor>
  <xdr:twoCellAnchor editAs="oneCell">
    <xdr:from>
      <xdr:col>7</xdr:col>
      <xdr:colOff>107003</xdr:colOff>
      <xdr:row>23</xdr:row>
      <xdr:rowOff>20744</xdr:rowOff>
    </xdr:from>
    <xdr:to>
      <xdr:col>7</xdr:col>
      <xdr:colOff>301403</xdr:colOff>
      <xdr:row>24</xdr:row>
      <xdr:rowOff>607024</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a16="http://schemas.microsoft.com/office/drawing/2014/main" id="{D5750BF2-B429-90E8-9205-7EAE5393361D}"/>
                </a:ext>
              </a:extLst>
            </xdr14:cNvPr>
            <xdr14:cNvContentPartPr/>
          </xdr14:nvContentPartPr>
          <xdr14:nvPr macro=""/>
          <xdr14:xfrm>
            <a:off x="7942465" y="5517654"/>
            <a:ext cx="194400" cy="1475280"/>
          </xdr14:xfrm>
        </xdr:contentPart>
      </mc:Choice>
      <mc:Fallback xmlns="">
        <xdr:pic>
          <xdr:nvPicPr>
            <xdr:cNvPr id="3" name="Ink 2">
              <a:extLst>
                <a:ext uri="{FF2B5EF4-FFF2-40B4-BE49-F238E27FC236}">
                  <a16:creationId xmlns:a16="http://schemas.microsoft.com/office/drawing/2014/main" id="{D5750BF2-B429-90E8-9205-7EAE5393361D}"/>
                </a:ext>
              </a:extLst>
            </xdr:cNvPr>
            <xdr:cNvPicPr/>
          </xdr:nvPicPr>
          <xdr:blipFill>
            <a:blip xmlns:r="http://schemas.openxmlformats.org/officeDocument/2006/relationships" r:embed="rId2"/>
            <a:stretch>
              <a:fillRect/>
            </a:stretch>
          </xdr:blipFill>
          <xdr:spPr>
            <a:xfrm>
              <a:off x="7933825" y="5508654"/>
              <a:ext cx="212040" cy="1492920"/>
            </a:xfrm>
            <a:prstGeom prst="rect">
              <a:avLst/>
            </a:prstGeom>
          </xdr:spPr>
        </xdr:pic>
      </mc:Fallback>
    </mc:AlternateContent>
    <xdr:clientData/>
  </xdr:twoCellAnchor>
  <xdr:twoCellAnchor editAs="oneCell">
    <xdr:from>
      <xdr:col>7</xdr:col>
      <xdr:colOff>451268</xdr:colOff>
      <xdr:row>23</xdr:row>
      <xdr:rowOff>576119</xdr:rowOff>
    </xdr:from>
    <xdr:to>
      <xdr:col>8</xdr:col>
      <xdr:colOff>274388</xdr:colOff>
      <xdr:row>24</xdr:row>
      <xdr:rowOff>31664</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0" name="Ink 9">
              <a:extLst>
                <a:ext uri="{FF2B5EF4-FFF2-40B4-BE49-F238E27FC236}">
                  <a16:creationId xmlns:a16="http://schemas.microsoft.com/office/drawing/2014/main" id="{01B21CE0-35AE-EA75-72E6-5EE2B82F327D}"/>
                </a:ext>
              </a:extLst>
            </xdr14:cNvPr>
            <xdr14:cNvContentPartPr/>
          </xdr14:nvContentPartPr>
          <xdr14:nvPr macro=""/>
          <xdr14:xfrm>
            <a:off x="8286730" y="6073029"/>
            <a:ext cx="432720" cy="217545"/>
          </xdr14:xfrm>
        </xdr:contentPart>
      </mc:Choice>
      <mc:Fallback xmlns="">
        <xdr:pic>
          <xdr:nvPicPr>
            <xdr:cNvPr id="10" name="Ink 9">
              <a:extLst>
                <a:ext uri="{FF2B5EF4-FFF2-40B4-BE49-F238E27FC236}">
                  <a16:creationId xmlns:a16="http://schemas.microsoft.com/office/drawing/2014/main" id="{01B21CE0-35AE-EA75-72E6-5EE2B82F327D}"/>
                </a:ext>
              </a:extLst>
            </xdr:cNvPr>
            <xdr:cNvPicPr/>
          </xdr:nvPicPr>
          <xdr:blipFill>
            <a:blip xmlns:r="http://schemas.openxmlformats.org/officeDocument/2006/relationships" r:embed="rId4"/>
            <a:stretch>
              <a:fillRect/>
            </a:stretch>
          </xdr:blipFill>
          <xdr:spPr>
            <a:xfrm>
              <a:off x="8278090" y="6064385"/>
              <a:ext cx="450360" cy="235194"/>
            </a:xfrm>
            <a:prstGeom prst="rect">
              <a:avLst/>
            </a:prstGeom>
          </xdr:spPr>
        </xdr:pic>
      </mc:Fallback>
    </mc:AlternateContent>
    <xdr:clientData/>
  </xdr:twoCellAnchor>
  <xdr:twoCellAnchor editAs="oneCell">
    <xdr:from>
      <xdr:col>8</xdr:col>
      <xdr:colOff>451778</xdr:colOff>
      <xdr:row>23</xdr:row>
      <xdr:rowOff>375554</xdr:rowOff>
    </xdr:from>
    <xdr:to>
      <xdr:col>10</xdr:col>
      <xdr:colOff>469418</xdr:colOff>
      <xdr:row>24</xdr:row>
      <xdr:rowOff>72554</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FAF90B35-8A3C-CAB3-1B92-3DB72995E379}"/>
                </a:ext>
              </a:extLst>
            </xdr14:cNvPr>
            <xdr14:cNvContentPartPr/>
          </xdr14:nvContentPartPr>
          <xdr14:nvPr macro=""/>
          <xdr14:xfrm>
            <a:off x="8896840" y="5872464"/>
            <a:ext cx="1236840" cy="459000"/>
          </xdr14:xfrm>
        </xdr:contentPart>
      </mc:Choice>
      <mc:Fallback xmlns="">
        <xdr:pic>
          <xdr:nvPicPr>
            <xdr:cNvPr id="21" name="Ink 20">
              <a:extLst>
                <a:ext uri="{FF2B5EF4-FFF2-40B4-BE49-F238E27FC236}">
                  <a16:creationId xmlns:a16="http://schemas.microsoft.com/office/drawing/2014/main" id="{FAF90B35-8A3C-CAB3-1B92-3DB72995E379}"/>
                </a:ext>
              </a:extLst>
            </xdr:cNvPr>
            <xdr:cNvPicPr/>
          </xdr:nvPicPr>
          <xdr:blipFill>
            <a:blip xmlns:r="http://schemas.openxmlformats.org/officeDocument/2006/relationships" r:embed="rId6"/>
            <a:stretch>
              <a:fillRect/>
            </a:stretch>
          </xdr:blipFill>
          <xdr:spPr>
            <a:xfrm>
              <a:off x="8887841" y="5863506"/>
              <a:ext cx="1254478" cy="476557"/>
            </a:xfrm>
            <a:prstGeom prst="rect">
              <a:avLst/>
            </a:prstGeom>
          </xdr:spPr>
        </xdr:pic>
      </mc:Fallback>
    </mc:AlternateContent>
    <xdr:clientData/>
  </xdr:twoCellAnchor>
  <xdr:twoCellAnchor editAs="oneCell">
    <xdr:from>
      <xdr:col>11</xdr:col>
      <xdr:colOff>72788</xdr:colOff>
      <xdr:row>23</xdr:row>
      <xdr:rowOff>262259</xdr:rowOff>
    </xdr:from>
    <xdr:to>
      <xdr:col>12</xdr:col>
      <xdr:colOff>381338</xdr:colOff>
      <xdr:row>23</xdr:row>
      <xdr:rowOff>536414</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31" name="Ink 30">
              <a:extLst>
                <a:ext uri="{FF2B5EF4-FFF2-40B4-BE49-F238E27FC236}">
                  <a16:creationId xmlns:a16="http://schemas.microsoft.com/office/drawing/2014/main" id="{6D38D4CE-EBE7-0BA9-610B-F1A5C2FD5A79}"/>
                </a:ext>
              </a:extLst>
            </xdr14:cNvPr>
            <xdr14:cNvContentPartPr/>
          </xdr14:nvContentPartPr>
          <xdr14:nvPr macro=""/>
          <xdr14:xfrm>
            <a:off x="10346650" y="5759169"/>
            <a:ext cx="918150" cy="274155"/>
          </xdr14:xfrm>
        </xdr:contentPart>
      </mc:Choice>
      <mc:Fallback xmlns="">
        <xdr:pic>
          <xdr:nvPicPr>
            <xdr:cNvPr id="31" name="Ink 30">
              <a:extLst>
                <a:ext uri="{FF2B5EF4-FFF2-40B4-BE49-F238E27FC236}">
                  <a16:creationId xmlns:a16="http://schemas.microsoft.com/office/drawing/2014/main" id="{6D38D4CE-EBE7-0BA9-610B-F1A5C2FD5A79}"/>
                </a:ext>
              </a:extLst>
            </xdr:cNvPr>
            <xdr:cNvPicPr/>
          </xdr:nvPicPr>
          <xdr:blipFill>
            <a:blip xmlns:r="http://schemas.openxmlformats.org/officeDocument/2006/relationships" r:embed="rId8"/>
            <a:stretch>
              <a:fillRect/>
            </a:stretch>
          </xdr:blipFill>
          <xdr:spPr>
            <a:xfrm>
              <a:off x="10337652" y="5750934"/>
              <a:ext cx="935786" cy="290968"/>
            </a:xfrm>
            <a:prstGeom prst="rect">
              <a:avLst/>
            </a:prstGeom>
          </xdr:spPr>
        </xdr:pic>
      </mc:Fallback>
    </mc:AlternateContent>
    <xdr:clientData/>
  </xdr:twoCellAnchor>
  <xdr:twoCellAnchor editAs="oneCell">
    <xdr:from>
      <xdr:col>12</xdr:col>
      <xdr:colOff>562223</xdr:colOff>
      <xdr:row>23</xdr:row>
      <xdr:rowOff>44399</xdr:rowOff>
    </xdr:from>
    <xdr:to>
      <xdr:col>13</xdr:col>
      <xdr:colOff>599588</xdr:colOff>
      <xdr:row>23</xdr:row>
      <xdr:rowOff>335699</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40" name="Ink 39">
              <a:extLst>
                <a:ext uri="{FF2B5EF4-FFF2-40B4-BE49-F238E27FC236}">
                  <a16:creationId xmlns:a16="http://schemas.microsoft.com/office/drawing/2014/main" id="{E589530A-5A0F-96FF-6108-C67C0D5921FB}"/>
                </a:ext>
              </a:extLst>
            </xdr14:cNvPr>
            <xdr14:cNvContentPartPr/>
          </xdr14:nvContentPartPr>
          <xdr14:nvPr macro=""/>
          <xdr14:xfrm>
            <a:off x="11445685" y="5541309"/>
            <a:ext cx="646965" cy="291300"/>
          </xdr14:xfrm>
        </xdr:contentPart>
      </mc:Choice>
      <mc:Fallback xmlns="">
        <xdr:pic>
          <xdr:nvPicPr>
            <xdr:cNvPr id="40" name="Ink 39">
              <a:extLst>
                <a:ext uri="{FF2B5EF4-FFF2-40B4-BE49-F238E27FC236}">
                  <a16:creationId xmlns:a16="http://schemas.microsoft.com/office/drawing/2014/main" id="{E589530A-5A0F-96FF-6108-C67C0D5921FB}"/>
                </a:ext>
              </a:extLst>
            </xdr:cNvPr>
            <xdr:cNvPicPr/>
          </xdr:nvPicPr>
          <xdr:blipFill>
            <a:blip xmlns:r="http://schemas.openxmlformats.org/officeDocument/2006/relationships" r:embed="rId10"/>
            <a:stretch>
              <a:fillRect/>
            </a:stretch>
          </xdr:blipFill>
          <xdr:spPr>
            <a:xfrm>
              <a:off x="11436684" y="5532137"/>
              <a:ext cx="664606" cy="309277"/>
            </a:xfrm>
            <a:prstGeom prst="rect">
              <a:avLst/>
            </a:prstGeom>
          </xdr:spPr>
        </xdr:pic>
      </mc:Fallback>
    </mc:AlternateContent>
    <xdr:clientData/>
  </xdr:twoCellAnchor>
  <xdr:twoCellAnchor editAs="oneCell">
    <xdr:from>
      <xdr:col>7</xdr:col>
      <xdr:colOff>99443</xdr:colOff>
      <xdr:row>25</xdr:row>
      <xdr:rowOff>47624</xdr:rowOff>
    </xdr:from>
    <xdr:to>
      <xdr:col>7</xdr:col>
      <xdr:colOff>272243</xdr:colOff>
      <xdr:row>27</xdr:row>
      <xdr:rowOff>22688</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41" name="Ink 40">
              <a:extLst>
                <a:ext uri="{FF2B5EF4-FFF2-40B4-BE49-F238E27FC236}">
                  <a16:creationId xmlns:a16="http://schemas.microsoft.com/office/drawing/2014/main" id="{E1C3E3C4-79B3-EB03-CF63-5F602582611B}"/>
                </a:ext>
              </a:extLst>
            </xdr14:cNvPr>
            <xdr14:cNvContentPartPr/>
          </xdr14:nvContentPartPr>
          <xdr14:nvPr macro=""/>
          <xdr14:xfrm>
            <a:off x="7934905" y="7068534"/>
            <a:ext cx="172800" cy="742320"/>
          </xdr14:xfrm>
        </xdr:contentPart>
      </mc:Choice>
      <mc:Fallback xmlns="">
        <xdr:pic>
          <xdr:nvPicPr>
            <xdr:cNvPr id="41" name="Ink 40">
              <a:extLst>
                <a:ext uri="{FF2B5EF4-FFF2-40B4-BE49-F238E27FC236}">
                  <a16:creationId xmlns:a16="http://schemas.microsoft.com/office/drawing/2014/main" id="{E1C3E3C4-79B3-EB03-CF63-5F602582611B}"/>
                </a:ext>
              </a:extLst>
            </xdr:cNvPr>
            <xdr:cNvPicPr/>
          </xdr:nvPicPr>
          <xdr:blipFill>
            <a:blip xmlns:r="http://schemas.openxmlformats.org/officeDocument/2006/relationships" r:embed="rId12"/>
            <a:stretch>
              <a:fillRect/>
            </a:stretch>
          </xdr:blipFill>
          <xdr:spPr>
            <a:xfrm>
              <a:off x="7926265" y="7059534"/>
              <a:ext cx="190440" cy="759960"/>
            </a:xfrm>
            <a:prstGeom prst="rect">
              <a:avLst/>
            </a:prstGeom>
          </xdr:spPr>
        </xdr:pic>
      </mc:Fallback>
    </mc:AlternateContent>
    <xdr:clientData/>
  </xdr:twoCellAnchor>
  <xdr:twoCellAnchor editAs="oneCell">
    <xdr:from>
      <xdr:col>8</xdr:col>
      <xdr:colOff>6738</xdr:colOff>
      <xdr:row>25</xdr:row>
      <xdr:rowOff>214004</xdr:rowOff>
    </xdr:from>
    <xdr:to>
      <xdr:col>8</xdr:col>
      <xdr:colOff>420693</xdr:colOff>
      <xdr:row>26</xdr:row>
      <xdr:rowOff>101861</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47" name="Ink 46">
              <a:extLst>
                <a:ext uri="{FF2B5EF4-FFF2-40B4-BE49-F238E27FC236}">
                  <a16:creationId xmlns:a16="http://schemas.microsoft.com/office/drawing/2014/main" id="{C0DCC7B6-7435-0D00-DC12-E3D2CFD3D6C6}"/>
                </a:ext>
              </a:extLst>
            </xdr14:cNvPr>
            <xdr14:cNvContentPartPr/>
          </xdr14:nvContentPartPr>
          <xdr14:nvPr macro=""/>
          <xdr14:xfrm>
            <a:off x="8451800" y="7234914"/>
            <a:ext cx="413955" cy="271485"/>
          </xdr14:xfrm>
        </xdr:contentPart>
      </mc:Choice>
      <mc:Fallback xmlns="">
        <xdr:pic>
          <xdr:nvPicPr>
            <xdr:cNvPr id="47" name="Ink 46">
              <a:extLst>
                <a:ext uri="{FF2B5EF4-FFF2-40B4-BE49-F238E27FC236}">
                  <a16:creationId xmlns:a16="http://schemas.microsoft.com/office/drawing/2014/main" id="{C0DCC7B6-7435-0D00-DC12-E3D2CFD3D6C6}"/>
                </a:ext>
              </a:extLst>
            </xdr:cNvPr>
            <xdr:cNvPicPr/>
          </xdr:nvPicPr>
          <xdr:blipFill>
            <a:blip xmlns:r="http://schemas.openxmlformats.org/officeDocument/2006/relationships" r:embed="rId14"/>
            <a:stretch>
              <a:fillRect/>
            </a:stretch>
          </xdr:blipFill>
          <xdr:spPr>
            <a:xfrm>
              <a:off x="8442809" y="7225924"/>
              <a:ext cx="431578" cy="289105"/>
            </a:xfrm>
            <a:prstGeom prst="rect">
              <a:avLst/>
            </a:prstGeom>
          </xdr:spPr>
        </xdr:pic>
      </mc:Fallback>
    </mc:AlternateContent>
    <xdr:clientData/>
  </xdr:twoCellAnchor>
  <xdr:twoCellAnchor editAs="oneCell">
    <xdr:from>
      <xdr:col>10</xdr:col>
      <xdr:colOff>557148</xdr:colOff>
      <xdr:row>25</xdr:row>
      <xdr:rowOff>253544</xdr:rowOff>
    </xdr:from>
    <xdr:to>
      <xdr:col>11</xdr:col>
      <xdr:colOff>159228</xdr:colOff>
      <xdr:row>25</xdr:row>
      <xdr:rowOff>325184</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58" name="Ink 57">
              <a:extLst>
                <a:ext uri="{FF2B5EF4-FFF2-40B4-BE49-F238E27FC236}">
                  <a16:creationId xmlns:a16="http://schemas.microsoft.com/office/drawing/2014/main" id="{B641B72E-671F-252C-ABB2-3C534F13BB4B}"/>
                </a:ext>
              </a:extLst>
            </xdr14:cNvPr>
            <xdr14:cNvContentPartPr/>
          </xdr14:nvContentPartPr>
          <xdr14:nvPr macro=""/>
          <xdr14:xfrm>
            <a:off x="10221410" y="7274454"/>
            <a:ext cx="211680" cy="71640"/>
          </xdr14:xfrm>
        </xdr:contentPart>
      </mc:Choice>
      <mc:Fallback xmlns="">
        <xdr:pic>
          <xdr:nvPicPr>
            <xdr:cNvPr id="58" name="Ink 57">
              <a:extLst>
                <a:ext uri="{FF2B5EF4-FFF2-40B4-BE49-F238E27FC236}">
                  <a16:creationId xmlns:a16="http://schemas.microsoft.com/office/drawing/2014/main" id="{B641B72E-671F-252C-ABB2-3C534F13BB4B}"/>
                </a:ext>
              </a:extLst>
            </xdr:cNvPr>
            <xdr:cNvPicPr/>
          </xdr:nvPicPr>
          <xdr:blipFill>
            <a:blip xmlns:r="http://schemas.openxmlformats.org/officeDocument/2006/relationships" r:embed="rId16"/>
            <a:stretch>
              <a:fillRect/>
            </a:stretch>
          </xdr:blipFill>
          <xdr:spPr>
            <a:xfrm>
              <a:off x="10212770" y="7265814"/>
              <a:ext cx="229320" cy="89280"/>
            </a:xfrm>
            <a:prstGeom prst="rect">
              <a:avLst/>
            </a:prstGeom>
          </xdr:spPr>
        </xdr:pic>
      </mc:Fallback>
    </mc:AlternateContent>
    <xdr:clientData/>
  </xdr:twoCellAnchor>
  <xdr:twoCellAnchor editAs="oneCell">
    <xdr:from>
      <xdr:col>9</xdr:col>
      <xdr:colOff>35268</xdr:colOff>
      <xdr:row>25</xdr:row>
      <xdr:rowOff>190184</xdr:rowOff>
    </xdr:from>
    <xdr:to>
      <xdr:col>10</xdr:col>
      <xdr:colOff>287973</xdr:colOff>
      <xdr:row>26</xdr:row>
      <xdr:rowOff>80411</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59" name="Ink 58">
              <a:extLst>
                <a:ext uri="{FF2B5EF4-FFF2-40B4-BE49-F238E27FC236}">
                  <a16:creationId xmlns:a16="http://schemas.microsoft.com/office/drawing/2014/main" id="{3F1FFA3A-A6F9-929E-36D6-4DB48BC4D371}"/>
                </a:ext>
              </a:extLst>
            </xdr14:cNvPr>
            <xdr14:cNvContentPartPr/>
          </xdr14:nvContentPartPr>
          <xdr14:nvPr macro=""/>
          <xdr14:xfrm>
            <a:off x="9089930" y="7211094"/>
            <a:ext cx="862305" cy="273855"/>
          </xdr14:xfrm>
        </xdr:contentPart>
      </mc:Choice>
      <mc:Fallback xmlns="">
        <xdr:pic>
          <xdr:nvPicPr>
            <xdr:cNvPr id="59" name="Ink 58">
              <a:extLst>
                <a:ext uri="{FF2B5EF4-FFF2-40B4-BE49-F238E27FC236}">
                  <a16:creationId xmlns:a16="http://schemas.microsoft.com/office/drawing/2014/main" id="{3F1FFA3A-A6F9-929E-36D6-4DB48BC4D371}"/>
                </a:ext>
              </a:extLst>
            </xdr:cNvPr>
            <xdr:cNvPicPr/>
          </xdr:nvPicPr>
          <xdr:blipFill>
            <a:blip xmlns:r="http://schemas.openxmlformats.org/officeDocument/2006/relationships" r:embed="rId18"/>
            <a:stretch>
              <a:fillRect/>
            </a:stretch>
          </xdr:blipFill>
          <xdr:spPr>
            <a:xfrm>
              <a:off x="9081289" y="7202635"/>
              <a:ext cx="879947" cy="291125"/>
            </a:xfrm>
            <a:prstGeom prst="rect">
              <a:avLst/>
            </a:prstGeom>
          </xdr:spPr>
        </xdr:pic>
      </mc:Fallback>
    </mc:AlternateContent>
    <xdr:clientData/>
  </xdr:twoCellAnchor>
  <xdr:twoCellAnchor editAs="oneCell">
    <xdr:from>
      <xdr:col>11</xdr:col>
      <xdr:colOff>407328</xdr:colOff>
      <xdr:row>25</xdr:row>
      <xdr:rowOff>216524</xdr:rowOff>
    </xdr:from>
    <xdr:to>
      <xdr:col>12</xdr:col>
      <xdr:colOff>161688</xdr:colOff>
      <xdr:row>26</xdr:row>
      <xdr:rowOff>73736</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64" name="Ink 63">
              <a:extLst>
                <a:ext uri="{FF2B5EF4-FFF2-40B4-BE49-F238E27FC236}">
                  <a16:creationId xmlns:a16="http://schemas.microsoft.com/office/drawing/2014/main" id="{9405AAB0-AE9F-5FB2-6AE3-6C0C3E2138E1}"/>
                </a:ext>
              </a:extLst>
            </xdr14:cNvPr>
            <xdr14:cNvContentPartPr/>
          </xdr14:nvContentPartPr>
          <xdr14:nvPr macro=""/>
          <xdr14:xfrm>
            <a:off x="10681190" y="7237434"/>
            <a:ext cx="363960" cy="240840"/>
          </xdr14:xfrm>
        </xdr:contentPart>
      </mc:Choice>
      <mc:Fallback xmlns="">
        <xdr:pic>
          <xdr:nvPicPr>
            <xdr:cNvPr id="64" name="Ink 63">
              <a:extLst>
                <a:ext uri="{FF2B5EF4-FFF2-40B4-BE49-F238E27FC236}">
                  <a16:creationId xmlns:a16="http://schemas.microsoft.com/office/drawing/2014/main" id="{9405AAB0-AE9F-5FB2-6AE3-6C0C3E2138E1}"/>
                </a:ext>
              </a:extLst>
            </xdr:cNvPr>
            <xdr:cNvPicPr/>
          </xdr:nvPicPr>
          <xdr:blipFill>
            <a:blip xmlns:r="http://schemas.openxmlformats.org/officeDocument/2006/relationships" r:embed="rId20"/>
            <a:stretch>
              <a:fillRect/>
            </a:stretch>
          </xdr:blipFill>
          <xdr:spPr>
            <a:xfrm>
              <a:off x="10672643" y="7228501"/>
              <a:ext cx="381410" cy="258349"/>
            </a:xfrm>
            <a:prstGeom prst="rect">
              <a:avLst/>
            </a:prstGeom>
          </xdr:spPr>
        </xdr:pic>
      </mc:Fallback>
    </mc:AlternateContent>
    <xdr:clientData/>
  </xdr:twoCellAnchor>
  <xdr:twoCellAnchor editAs="oneCell">
    <xdr:from>
      <xdr:col>12</xdr:col>
      <xdr:colOff>61548</xdr:colOff>
      <xdr:row>25</xdr:row>
      <xdr:rowOff>260024</xdr:rowOff>
    </xdr:from>
    <xdr:to>
      <xdr:col>12</xdr:col>
      <xdr:colOff>278988</xdr:colOff>
      <xdr:row>25</xdr:row>
      <xdr:rowOff>328064</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65" name="Ink 64">
              <a:extLst>
                <a:ext uri="{FF2B5EF4-FFF2-40B4-BE49-F238E27FC236}">
                  <a16:creationId xmlns:a16="http://schemas.microsoft.com/office/drawing/2014/main" id="{077E96AE-299A-FCAD-741D-0FA625188E0B}"/>
                </a:ext>
              </a:extLst>
            </xdr14:cNvPr>
            <xdr14:cNvContentPartPr/>
          </xdr14:nvContentPartPr>
          <xdr14:nvPr macro=""/>
          <xdr14:xfrm>
            <a:off x="10945010" y="7280934"/>
            <a:ext cx="217440" cy="68040"/>
          </xdr14:xfrm>
        </xdr:contentPart>
      </mc:Choice>
      <mc:Fallback xmlns="">
        <xdr:pic>
          <xdr:nvPicPr>
            <xdr:cNvPr id="65" name="Ink 64">
              <a:extLst>
                <a:ext uri="{FF2B5EF4-FFF2-40B4-BE49-F238E27FC236}">
                  <a16:creationId xmlns:a16="http://schemas.microsoft.com/office/drawing/2014/main" id="{077E96AE-299A-FCAD-741D-0FA625188E0B}"/>
                </a:ext>
              </a:extLst>
            </xdr:cNvPr>
            <xdr:cNvPicPr/>
          </xdr:nvPicPr>
          <xdr:blipFill>
            <a:blip xmlns:r="http://schemas.openxmlformats.org/officeDocument/2006/relationships" r:embed="rId22"/>
            <a:stretch>
              <a:fillRect/>
            </a:stretch>
          </xdr:blipFill>
          <xdr:spPr>
            <a:xfrm>
              <a:off x="10936370" y="7271934"/>
              <a:ext cx="235080" cy="85680"/>
            </a:xfrm>
            <a:prstGeom prst="rect">
              <a:avLst/>
            </a:prstGeom>
          </xdr:spPr>
        </xdr:pic>
      </mc:Fallback>
    </mc:AlternateContent>
    <xdr:clientData/>
  </xdr:twoCellAnchor>
  <xdr:twoCellAnchor editAs="oneCell">
    <xdr:from>
      <xdr:col>12</xdr:col>
      <xdr:colOff>552438</xdr:colOff>
      <xdr:row>25</xdr:row>
      <xdr:rowOff>233999</xdr:rowOff>
    </xdr:from>
    <xdr:to>
      <xdr:col>13</xdr:col>
      <xdr:colOff>403278</xdr:colOff>
      <xdr:row>25</xdr:row>
      <xdr:rowOff>335009</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70" name="Ink 69">
              <a:extLst>
                <a:ext uri="{FF2B5EF4-FFF2-40B4-BE49-F238E27FC236}">
                  <a16:creationId xmlns:a16="http://schemas.microsoft.com/office/drawing/2014/main" id="{F5B9B36C-DA01-296D-8F27-C86688CA1769}"/>
                </a:ext>
              </a:extLst>
            </xdr14:cNvPr>
            <xdr14:cNvContentPartPr/>
          </xdr14:nvContentPartPr>
          <xdr14:nvPr macro=""/>
          <xdr14:xfrm>
            <a:off x="11435900" y="7254909"/>
            <a:ext cx="460440" cy="101010"/>
          </xdr14:xfrm>
        </xdr:contentPart>
      </mc:Choice>
      <mc:Fallback xmlns="">
        <xdr:pic>
          <xdr:nvPicPr>
            <xdr:cNvPr id="70" name="Ink 69">
              <a:extLst>
                <a:ext uri="{FF2B5EF4-FFF2-40B4-BE49-F238E27FC236}">
                  <a16:creationId xmlns:a16="http://schemas.microsoft.com/office/drawing/2014/main" id="{F5B9B36C-DA01-296D-8F27-C86688CA1769}"/>
                </a:ext>
              </a:extLst>
            </xdr:cNvPr>
            <xdr:cNvPicPr/>
          </xdr:nvPicPr>
          <xdr:blipFill>
            <a:blip xmlns:r="http://schemas.openxmlformats.org/officeDocument/2006/relationships" r:embed="rId24"/>
            <a:stretch>
              <a:fillRect/>
            </a:stretch>
          </xdr:blipFill>
          <xdr:spPr>
            <a:xfrm>
              <a:off x="11427151" y="7246110"/>
              <a:ext cx="478303" cy="118256"/>
            </a:xfrm>
            <a:prstGeom prst="rect">
              <a:avLst/>
            </a:prstGeom>
          </xdr:spPr>
        </xdr:pic>
      </mc:Fallback>
    </mc:AlternateContent>
    <xdr:clientData/>
  </xdr:twoCellAnchor>
  <xdr:twoCellAnchor editAs="oneCell">
    <xdr:from>
      <xdr:col>14</xdr:col>
      <xdr:colOff>78228</xdr:colOff>
      <xdr:row>25</xdr:row>
      <xdr:rowOff>186329</xdr:rowOff>
    </xdr:from>
    <xdr:to>
      <xdr:col>14</xdr:col>
      <xdr:colOff>496653</xdr:colOff>
      <xdr:row>25</xdr:row>
      <xdr:rowOff>347759</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74" name="Ink 73">
              <a:extLst>
                <a:ext uri="{FF2B5EF4-FFF2-40B4-BE49-F238E27FC236}">
                  <a16:creationId xmlns:a16="http://schemas.microsoft.com/office/drawing/2014/main" id="{5004D647-A085-1859-2A89-6FD3D9AA1A74}"/>
                </a:ext>
              </a:extLst>
            </xdr14:cNvPr>
            <xdr14:cNvContentPartPr/>
          </xdr14:nvContentPartPr>
          <xdr14:nvPr macro=""/>
          <xdr14:xfrm>
            <a:off x="12180890" y="7207239"/>
            <a:ext cx="418425" cy="161430"/>
          </xdr14:xfrm>
        </xdr:contentPart>
      </mc:Choice>
      <mc:Fallback xmlns="">
        <xdr:pic>
          <xdr:nvPicPr>
            <xdr:cNvPr id="74" name="Ink 73">
              <a:extLst>
                <a:ext uri="{FF2B5EF4-FFF2-40B4-BE49-F238E27FC236}">
                  <a16:creationId xmlns:a16="http://schemas.microsoft.com/office/drawing/2014/main" id="{5004D647-A085-1859-2A89-6FD3D9AA1A74}"/>
                </a:ext>
              </a:extLst>
            </xdr:cNvPr>
            <xdr:cNvPicPr/>
          </xdr:nvPicPr>
          <xdr:blipFill>
            <a:blip xmlns:r="http://schemas.openxmlformats.org/officeDocument/2006/relationships" r:embed="rId26"/>
            <a:stretch>
              <a:fillRect/>
            </a:stretch>
          </xdr:blipFill>
          <xdr:spPr>
            <a:xfrm>
              <a:off x="12171888" y="7198591"/>
              <a:ext cx="436069" cy="179086"/>
            </a:xfrm>
            <a:prstGeom prst="rect">
              <a:avLst/>
            </a:prstGeom>
          </xdr:spPr>
        </xdr:pic>
      </mc:Fallback>
    </mc:AlternateContent>
    <xdr:clientData/>
  </xdr:twoCellAnchor>
  <xdr:twoCellAnchor editAs="oneCell">
    <xdr:from>
      <xdr:col>8</xdr:col>
      <xdr:colOff>107853</xdr:colOff>
      <xdr:row>26</xdr:row>
      <xdr:rowOff>263501</xdr:rowOff>
    </xdr:from>
    <xdr:to>
      <xdr:col>8</xdr:col>
      <xdr:colOff>351108</xdr:colOff>
      <xdr:row>26</xdr:row>
      <xdr:rowOff>354221</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81" name="Ink 80">
              <a:extLst>
                <a:ext uri="{FF2B5EF4-FFF2-40B4-BE49-F238E27FC236}">
                  <a16:creationId xmlns:a16="http://schemas.microsoft.com/office/drawing/2014/main" id="{6D25AB40-D71D-EAB5-5B11-D0161D57A57F}"/>
                </a:ext>
              </a:extLst>
            </xdr14:cNvPr>
            <xdr14:cNvContentPartPr/>
          </xdr14:nvContentPartPr>
          <xdr14:nvPr macro=""/>
          <xdr14:xfrm>
            <a:off x="8552915" y="7668039"/>
            <a:ext cx="243255" cy="90720"/>
          </xdr14:xfrm>
        </xdr:contentPart>
      </mc:Choice>
      <mc:Fallback xmlns="">
        <xdr:pic>
          <xdr:nvPicPr>
            <xdr:cNvPr id="81" name="Ink 80">
              <a:extLst>
                <a:ext uri="{FF2B5EF4-FFF2-40B4-BE49-F238E27FC236}">
                  <a16:creationId xmlns:a16="http://schemas.microsoft.com/office/drawing/2014/main" id="{6D25AB40-D71D-EAB5-5B11-D0161D57A57F}"/>
                </a:ext>
              </a:extLst>
            </xdr:cNvPr>
            <xdr:cNvPicPr/>
          </xdr:nvPicPr>
          <xdr:blipFill>
            <a:blip xmlns:r="http://schemas.openxmlformats.org/officeDocument/2006/relationships" r:embed="rId28"/>
            <a:stretch>
              <a:fillRect/>
            </a:stretch>
          </xdr:blipFill>
          <xdr:spPr>
            <a:xfrm>
              <a:off x="8544279" y="7659399"/>
              <a:ext cx="260887" cy="108360"/>
            </a:xfrm>
            <a:prstGeom prst="rect">
              <a:avLst/>
            </a:prstGeom>
          </xdr:spPr>
        </xdr:pic>
      </mc:Fallback>
    </mc:AlternateContent>
    <xdr:clientData/>
  </xdr:twoCellAnchor>
  <xdr:twoCellAnchor editAs="oneCell">
    <xdr:from>
      <xdr:col>8</xdr:col>
      <xdr:colOff>531828</xdr:colOff>
      <xdr:row>26</xdr:row>
      <xdr:rowOff>186356</xdr:rowOff>
    </xdr:from>
    <xdr:to>
      <xdr:col>9</xdr:col>
      <xdr:colOff>183948</xdr:colOff>
      <xdr:row>26</xdr:row>
      <xdr:rowOff>355196</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83" name="Ink 82">
              <a:extLst>
                <a:ext uri="{FF2B5EF4-FFF2-40B4-BE49-F238E27FC236}">
                  <a16:creationId xmlns:a16="http://schemas.microsoft.com/office/drawing/2014/main" id="{06AF061E-FE83-F788-A618-9A5F725F40B2}"/>
                </a:ext>
              </a:extLst>
            </xdr14:cNvPr>
            <xdr14:cNvContentPartPr/>
          </xdr14:nvContentPartPr>
          <xdr14:nvPr macro=""/>
          <xdr14:xfrm>
            <a:off x="8976890" y="7590894"/>
            <a:ext cx="261720" cy="168840"/>
          </xdr14:xfrm>
        </xdr:contentPart>
      </mc:Choice>
      <mc:Fallback xmlns="">
        <xdr:pic>
          <xdr:nvPicPr>
            <xdr:cNvPr id="83" name="Ink 82">
              <a:extLst>
                <a:ext uri="{FF2B5EF4-FFF2-40B4-BE49-F238E27FC236}">
                  <a16:creationId xmlns:a16="http://schemas.microsoft.com/office/drawing/2014/main" id="{06AF061E-FE83-F788-A618-9A5F725F40B2}"/>
                </a:ext>
              </a:extLst>
            </xdr:cNvPr>
            <xdr:cNvPicPr/>
          </xdr:nvPicPr>
          <xdr:blipFill>
            <a:blip xmlns:r="http://schemas.openxmlformats.org/officeDocument/2006/relationships" r:embed="rId30"/>
            <a:stretch>
              <a:fillRect/>
            </a:stretch>
          </xdr:blipFill>
          <xdr:spPr>
            <a:xfrm>
              <a:off x="8967890" y="7581894"/>
              <a:ext cx="279360" cy="186480"/>
            </a:xfrm>
            <a:prstGeom prst="rect">
              <a:avLst/>
            </a:prstGeom>
          </xdr:spPr>
        </xdr:pic>
      </mc:Fallback>
    </mc:AlternateContent>
    <xdr:clientData/>
  </xdr:twoCellAnchor>
  <xdr:twoCellAnchor editAs="oneCell">
    <xdr:from>
      <xdr:col>9</xdr:col>
      <xdr:colOff>377628</xdr:colOff>
      <xdr:row>26</xdr:row>
      <xdr:rowOff>181421</xdr:rowOff>
    </xdr:from>
    <xdr:to>
      <xdr:col>10</xdr:col>
      <xdr:colOff>230838</xdr:colOff>
      <xdr:row>26</xdr:row>
      <xdr:rowOff>361526</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88" name="Ink 87">
              <a:extLst>
                <a:ext uri="{FF2B5EF4-FFF2-40B4-BE49-F238E27FC236}">
                  <a16:creationId xmlns:a16="http://schemas.microsoft.com/office/drawing/2014/main" id="{B983AEAD-8D30-9EE0-AE5A-3AE7CB73D8AC}"/>
                </a:ext>
              </a:extLst>
            </xdr14:cNvPr>
            <xdr14:cNvContentPartPr/>
          </xdr14:nvContentPartPr>
          <xdr14:nvPr macro=""/>
          <xdr14:xfrm>
            <a:off x="9432290" y="7585959"/>
            <a:ext cx="462810" cy="180105"/>
          </xdr14:xfrm>
        </xdr:contentPart>
      </mc:Choice>
      <mc:Fallback xmlns="">
        <xdr:pic>
          <xdr:nvPicPr>
            <xdr:cNvPr id="88" name="Ink 87">
              <a:extLst>
                <a:ext uri="{FF2B5EF4-FFF2-40B4-BE49-F238E27FC236}">
                  <a16:creationId xmlns:a16="http://schemas.microsoft.com/office/drawing/2014/main" id="{B983AEAD-8D30-9EE0-AE5A-3AE7CB73D8AC}"/>
                </a:ext>
              </a:extLst>
            </xdr:cNvPr>
            <xdr:cNvPicPr/>
          </xdr:nvPicPr>
          <xdr:blipFill>
            <a:blip xmlns:r="http://schemas.openxmlformats.org/officeDocument/2006/relationships" r:embed="rId32"/>
            <a:stretch>
              <a:fillRect/>
            </a:stretch>
          </xdr:blipFill>
          <xdr:spPr>
            <a:xfrm>
              <a:off x="9423660" y="7576863"/>
              <a:ext cx="480431" cy="197934"/>
            </a:xfrm>
            <a:prstGeom prst="rect">
              <a:avLst/>
            </a:prstGeom>
          </xdr:spPr>
        </xdr:pic>
      </mc:Fallback>
    </mc:AlternateContent>
    <xdr:clientData/>
  </xdr:twoCellAnchor>
  <xdr:twoCellAnchor editAs="oneCell">
    <xdr:from>
      <xdr:col>10</xdr:col>
      <xdr:colOff>412533</xdr:colOff>
      <xdr:row>26</xdr:row>
      <xdr:rowOff>198131</xdr:rowOff>
    </xdr:from>
    <xdr:to>
      <xdr:col>11</xdr:col>
      <xdr:colOff>534918</xdr:colOff>
      <xdr:row>27</xdr:row>
      <xdr:rowOff>47018</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93" name="Ink 92">
              <a:extLst>
                <a:ext uri="{FF2B5EF4-FFF2-40B4-BE49-F238E27FC236}">
                  <a16:creationId xmlns:a16="http://schemas.microsoft.com/office/drawing/2014/main" id="{DD1D7D6D-FA16-1F80-50D1-A4C3C005D8E6}"/>
                </a:ext>
              </a:extLst>
            </xdr14:cNvPr>
            <xdr14:cNvContentPartPr/>
          </xdr14:nvContentPartPr>
          <xdr14:nvPr macro=""/>
          <xdr14:xfrm>
            <a:off x="10076795" y="7602669"/>
            <a:ext cx="731985" cy="232515"/>
          </xdr14:xfrm>
        </xdr:contentPart>
      </mc:Choice>
      <mc:Fallback xmlns="">
        <xdr:pic>
          <xdr:nvPicPr>
            <xdr:cNvPr id="93" name="Ink 92">
              <a:extLst>
                <a:ext uri="{FF2B5EF4-FFF2-40B4-BE49-F238E27FC236}">
                  <a16:creationId xmlns:a16="http://schemas.microsoft.com/office/drawing/2014/main" id="{DD1D7D6D-FA16-1F80-50D1-A4C3C005D8E6}"/>
                </a:ext>
              </a:extLst>
            </xdr:cNvPr>
            <xdr:cNvPicPr/>
          </xdr:nvPicPr>
          <xdr:blipFill>
            <a:blip xmlns:r="http://schemas.openxmlformats.org/officeDocument/2006/relationships" r:embed="rId34"/>
            <a:stretch>
              <a:fillRect/>
            </a:stretch>
          </xdr:blipFill>
          <xdr:spPr>
            <a:xfrm>
              <a:off x="10067794" y="7593685"/>
              <a:ext cx="749628" cy="250124"/>
            </a:xfrm>
            <a:prstGeom prst="rect">
              <a:avLst/>
            </a:prstGeom>
          </xdr:spPr>
        </xdr:pic>
      </mc:Fallback>
    </mc:AlternateContent>
    <xdr:clientData/>
  </xdr:twoCellAnchor>
  <xdr:twoCellAnchor editAs="oneCell">
    <xdr:from>
      <xdr:col>14</xdr:col>
      <xdr:colOff>25878</xdr:colOff>
      <xdr:row>26</xdr:row>
      <xdr:rowOff>190676</xdr:rowOff>
    </xdr:from>
    <xdr:to>
      <xdr:col>15</xdr:col>
      <xdr:colOff>124443</xdr:colOff>
      <xdr:row>26</xdr:row>
      <xdr:rowOff>344396</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09" name="Ink 108">
              <a:extLst>
                <a:ext uri="{FF2B5EF4-FFF2-40B4-BE49-F238E27FC236}">
                  <a16:creationId xmlns:a16="http://schemas.microsoft.com/office/drawing/2014/main" id="{40AF992D-105C-B5A4-59BB-D7EEB604660C}"/>
                </a:ext>
              </a:extLst>
            </xdr14:cNvPr>
            <xdr14:cNvContentPartPr/>
          </xdr14:nvContentPartPr>
          <xdr14:nvPr macro=""/>
          <xdr14:xfrm>
            <a:off x="12128540" y="7595214"/>
            <a:ext cx="708165" cy="153720"/>
          </xdr14:xfrm>
        </xdr:contentPart>
      </mc:Choice>
      <mc:Fallback xmlns="">
        <xdr:pic>
          <xdr:nvPicPr>
            <xdr:cNvPr id="109" name="Ink 108">
              <a:extLst>
                <a:ext uri="{FF2B5EF4-FFF2-40B4-BE49-F238E27FC236}">
                  <a16:creationId xmlns:a16="http://schemas.microsoft.com/office/drawing/2014/main" id="{40AF992D-105C-B5A4-59BB-D7EEB604660C}"/>
                </a:ext>
              </a:extLst>
            </xdr:cNvPr>
            <xdr:cNvPicPr/>
          </xdr:nvPicPr>
          <xdr:blipFill>
            <a:blip xmlns:r="http://schemas.openxmlformats.org/officeDocument/2006/relationships" r:embed="rId36"/>
            <a:stretch>
              <a:fillRect/>
            </a:stretch>
          </xdr:blipFill>
          <xdr:spPr>
            <a:xfrm>
              <a:off x="12119539" y="7586129"/>
              <a:ext cx="725806" cy="171527"/>
            </a:xfrm>
            <a:prstGeom prst="rect">
              <a:avLst/>
            </a:prstGeom>
          </xdr:spPr>
        </xdr:pic>
      </mc:Fallback>
    </mc:AlternateContent>
    <xdr:clientData/>
  </xdr:twoCellAnchor>
  <xdr:twoCellAnchor editAs="oneCell">
    <xdr:from>
      <xdr:col>12</xdr:col>
      <xdr:colOff>150108</xdr:colOff>
      <xdr:row>26</xdr:row>
      <xdr:rowOff>218351</xdr:rowOff>
    </xdr:from>
    <xdr:to>
      <xdr:col>13</xdr:col>
      <xdr:colOff>457068</xdr:colOff>
      <xdr:row>26</xdr:row>
      <xdr:rowOff>346916</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110" name="Ink 109">
              <a:extLst>
                <a:ext uri="{FF2B5EF4-FFF2-40B4-BE49-F238E27FC236}">
                  <a16:creationId xmlns:a16="http://schemas.microsoft.com/office/drawing/2014/main" id="{F614E064-7460-791B-F3D7-2FAD0891278F}"/>
                </a:ext>
              </a:extLst>
            </xdr14:cNvPr>
            <xdr14:cNvContentPartPr/>
          </xdr14:nvContentPartPr>
          <xdr14:nvPr macro=""/>
          <xdr14:xfrm>
            <a:off x="11033570" y="7622889"/>
            <a:ext cx="916560" cy="128565"/>
          </xdr14:xfrm>
        </xdr:contentPart>
      </mc:Choice>
      <mc:Fallback xmlns="">
        <xdr:pic>
          <xdr:nvPicPr>
            <xdr:cNvPr id="110" name="Ink 109">
              <a:extLst>
                <a:ext uri="{FF2B5EF4-FFF2-40B4-BE49-F238E27FC236}">
                  <a16:creationId xmlns:a16="http://schemas.microsoft.com/office/drawing/2014/main" id="{F614E064-7460-791B-F3D7-2FAD0891278F}"/>
                </a:ext>
              </a:extLst>
            </xdr:cNvPr>
            <xdr:cNvPicPr/>
          </xdr:nvPicPr>
          <xdr:blipFill>
            <a:blip xmlns:r="http://schemas.openxmlformats.org/officeDocument/2006/relationships" r:embed="rId38"/>
            <a:stretch>
              <a:fillRect/>
            </a:stretch>
          </xdr:blipFill>
          <xdr:spPr>
            <a:xfrm>
              <a:off x="11024552" y="7614704"/>
              <a:ext cx="934235" cy="145275"/>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38493</xdr:colOff>
      <xdr:row>12</xdr:row>
      <xdr:rowOff>59220</xdr:rowOff>
    </xdr:from>
    <xdr:to>
      <xdr:col>8</xdr:col>
      <xdr:colOff>219213</xdr:colOff>
      <xdr:row>12</xdr:row>
      <xdr:rowOff>71820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81BEDC78-54BF-4B13-804C-34D0C58DE798}"/>
                </a:ext>
              </a:extLst>
            </xdr14:cNvPr>
            <xdr14:cNvContentPartPr/>
          </xdr14:nvContentPartPr>
          <xdr14:nvPr macro=""/>
          <xdr14:xfrm>
            <a:off x="6255720" y="2345220"/>
            <a:ext cx="180720" cy="12600"/>
          </xdr14:xfrm>
        </xdr:contentPart>
      </mc:Choice>
      <mc:Fallback xmlns="">
        <xdr:pic>
          <xdr:nvPicPr>
            <xdr:cNvPr id="2" name="Ink 1">
              <a:extLst>
                <a:ext uri="{FF2B5EF4-FFF2-40B4-BE49-F238E27FC236}">
                  <a16:creationId xmlns:a16="http://schemas.microsoft.com/office/drawing/2014/main" id="{81BEDC78-54BF-4B13-804C-34D0C58DE798}"/>
                </a:ext>
              </a:extLst>
            </xdr:cNvPr>
            <xdr:cNvPicPr/>
          </xdr:nvPicPr>
          <xdr:blipFill>
            <a:blip xmlns:r="http://schemas.openxmlformats.org/officeDocument/2006/relationships" r:embed="rId2"/>
            <a:stretch>
              <a:fillRect/>
            </a:stretch>
          </xdr:blipFill>
          <xdr:spPr>
            <a:xfrm>
              <a:off x="6246720" y="2336580"/>
              <a:ext cx="198360" cy="30240"/>
            </a:xfrm>
            <a:prstGeom prst="rect">
              <a:avLst/>
            </a:prstGeom>
          </xdr:spPr>
        </xdr:pic>
      </mc:Fallback>
    </mc:AlternateContent>
    <xdr:clientData/>
  </xdr:twoCellAnchor>
  <xdr:twoCellAnchor editAs="oneCell">
    <xdr:from>
      <xdr:col>9</xdr:col>
      <xdr:colOff>288427</xdr:colOff>
      <xdr:row>12</xdr:row>
      <xdr:rowOff>45900</xdr:rowOff>
    </xdr:from>
    <xdr:to>
      <xdr:col>9</xdr:col>
      <xdr:colOff>390307</xdr:colOff>
      <xdr:row>12</xdr:row>
      <xdr:rowOff>53460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00D4AC44-A1D2-4A32-824C-9CCDA86FD3F5}"/>
                </a:ext>
              </a:extLst>
            </xdr14:cNvPr>
            <xdr14:cNvContentPartPr/>
          </xdr14:nvContentPartPr>
          <xdr14:nvPr macro=""/>
          <xdr14:xfrm>
            <a:off x="7116120" y="2331900"/>
            <a:ext cx="101880" cy="7560"/>
          </xdr14:xfrm>
        </xdr:contentPart>
      </mc:Choice>
      <mc:Fallback xmlns="">
        <xdr:pic>
          <xdr:nvPicPr>
            <xdr:cNvPr id="5" name="Ink 4">
              <a:extLst>
                <a:ext uri="{FF2B5EF4-FFF2-40B4-BE49-F238E27FC236}">
                  <a16:creationId xmlns:a16="http://schemas.microsoft.com/office/drawing/2014/main" id="{00D4AC44-A1D2-4A32-824C-9CCDA86FD3F5}"/>
                </a:ext>
              </a:extLst>
            </xdr:cNvPr>
            <xdr:cNvPicPr/>
          </xdr:nvPicPr>
          <xdr:blipFill>
            <a:blip xmlns:r="http://schemas.openxmlformats.org/officeDocument/2006/relationships" r:embed="rId4"/>
            <a:stretch>
              <a:fillRect/>
            </a:stretch>
          </xdr:blipFill>
          <xdr:spPr>
            <a:xfrm>
              <a:off x="7107480" y="2323260"/>
              <a:ext cx="119520" cy="25200"/>
            </a:xfrm>
            <a:prstGeom prst="rect">
              <a:avLst/>
            </a:prstGeom>
          </xdr:spPr>
        </xdr:pic>
      </mc:Fallback>
    </mc:AlternateContent>
    <xdr:clientData/>
  </xdr:twoCellAnchor>
  <xdr:twoCellAnchor editAs="oneCell">
    <xdr:from>
      <xdr:col>10</xdr:col>
      <xdr:colOff>130481</xdr:colOff>
      <xdr:row>12</xdr:row>
      <xdr:rowOff>45900</xdr:rowOff>
    </xdr:from>
    <xdr:to>
      <xdr:col>10</xdr:col>
      <xdr:colOff>198521</xdr:colOff>
      <xdr:row>12</xdr:row>
      <xdr:rowOff>53820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3D27775E-409B-488F-AE53-DA5A420DA2B0}"/>
                </a:ext>
              </a:extLst>
            </xdr14:cNvPr>
            <xdr14:cNvContentPartPr/>
          </xdr14:nvContentPartPr>
          <xdr14:nvPr macro=""/>
          <xdr14:xfrm>
            <a:off x="7568640" y="2331900"/>
            <a:ext cx="68040" cy="7920"/>
          </xdr14:xfrm>
        </xdr:contentPart>
      </mc:Choice>
      <mc:Fallback xmlns="">
        <xdr:pic>
          <xdr:nvPicPr>
            <xdr:cNvPr id="6" name="Ink 5">
              <a:extLst>
                <a:ext uri="{FF2B5EF4-FFF2-40B4-BE49-F238E27FC236}">
                  <a16:creationId xmlns:a16="http://schemas.microsoft.com/office/drawing/2014/main" id="{3D27775E-409B-488F-AE53-DA5A420DA2B0}"/>
                </a:ext>
              </a:extLst>
            </xdr:cNvPr>
            <xdr:cNvPicPr/>
          </xdr:nvPicPr>
          <xdr:blipFill>
            <a:blip xmlns:r="http://schemas.openxmlformats.org/officeDocument/2006/relationships" r:embed="rId6"/>
            <a:stretch>
              <a:fillRect/>
            </a:stretch>
          </xdr:blipFill>
          <xdr:spPr>
            <a:xfrm>
              <a:off x="7560000" y="2322900"/>
              <a:ext cx="85680" cy="25560"/>
            </a:xfrm>
            <a:prstGeom prst="rect">
              <a:avLst/>
            </a:prstGeom>
          </xdr:spPr>
        </xdr:pic>
      </mc:Fallback>
    </mc:AlternateContent>
    <xdr:clientData/>
  </xdr:twoCellAnchor>
  <xdr:twoCellAnchor editAs="oneCell">
    <xdr:from>
      <xdr:col>8</xdr:col>
      <xdr:colOff>497133</xdr:colOff>
      <xdr:row>12</xdr:row>
      <xdr:rowOff>17820</xdr:rowOff>
    </xdr:from>
    <xdr:to>
      <xdr:col>8</xdr:col>
      <xdr:colOff>605133</xdr:colOff>
      <xdr:row>12</xdr:row>
      <xdr:rowOff>29340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92211FB4-8A6F-4574-BF50-004EE6496A6C}"/>
                </a:ext>
              </a:extLst>
            </xdr14:cNvPr>
            <xdr14:cNvContentPartPr/>
          </xdr14:nvContentPartPr>
          <xdr14:nvPr macro=""/>
          <xdr14:xfrm>
            <a:off x="6714360" y="2303820"/>
            <a:ext cx="108000" cy="11520"/>
          </xdr14:xfrm>
        </xdr:contentPart>
      </mc:Choice>
      <mc:Fallback xmlns="">
        <xdr:pic>
          <xdr:nvPicPr>
            <xdr:cNvPr id="7" name="Ink 6">
              <a:extLst>
                <a:ext uri="{FF2B5EF4-FFF2-40B4-BE49-F238E27FC236}">
                  <a16:creationId xmlns:a16="http://schemas.microsoft.com/office/drawing/2014/main" id="{92211FB4-8A6F-4574-BF50-004EE6496A6C}"/>
                </a:ext>
              </a:extLst>
            </xdr:cNvPr>
            <xdr:cNvPicPr/>
          </xdr:nvPicPr>
          <xdr:blipFill>
            <a:blip xmlns:r="http://schemas.openxmlformats.org/officeDocument/2006/relationships" r:embed="rId8"/>
            <a:stretch>
              <a:fillRect/>
            </a:stretch>
          </xdr:blipFill>
          <xdr:spPr>
            <a:xfrm>
              <a:off x="6705720" y="2295180"/>
              <a:ext cx="125640" cy="2916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198783</xdr:colOff>
      <xdr:row>0</xdr:row>
      <xdr:rowOff>0</xdr:rowOff>
    </xdr:from>
    <xdr:to>
      <xdr:col>13</xdr:col>
      <xdr:colOff>490064</xdr:colOff>
      <xdr:row>20</xdr:row>
      <xdr:rowOff>166480</xdr:rowOff>
    </xdr:to>
    <xdr:pic>
      <xdr:nvPicPr>
        <xdr:cNvPr id="2" name="Picture 1">
          <a:extLst>
            <a:ext uri="{FF2B5EF4-FFF2-40B4-BE49-F238E27FC236}">
              <a16:creationId xmlns:a16="http://schemas.microsoft.com/office/drawing/2014/main" id="{8CA2D2AB-A543-4FAD-BED3-CB89A6137142}"/>
            </a:ext>
          </a:extLst>
        </xdr:cNvPr>
        <xdr:cNvPicPr>
          <a:picLocks noChangeAspect="1"/>
        </xdr:cNvPicPr>
      </xdr:nvPicPr>
      <xdr:blipFill>
        <a:blip xmlns:r="http://schemas.openxmlformats.org/officeDocument/2006/relationships" r:embed="rId1"/>
        <a:stretch>
          <a:fillRect/>
        </a:stretch>
      </xdr:blipFill>
      <xdr:spPr>
        <a:xfrm>
          <a:off x="5499653" y="0"/>
          <a:ext cx="3339281" cy="387708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0-05T13:25:25.948"/>
    </inkml:context>
    <inkml:brush xml:id="br0">
      <inkml:brushProperty name="width" value="0.05" units="cm"/>
      <inkml:brushProperty name="height" value="0.05" units="cm"/>
      <inkml:brushProperty name="color" value="#F6630D"/>
    </inkml:brush>
  </inkml:definitions>
  <inkml:trace contextRef="#ctx0" brushRef="#br0">157 0 24813,'12'7'245,"-1"1"1,0-1-1,0 1 0,18 18 0,59 64 124,-33-15-242,-51-69-126,1 0 1,-1 1-1,0-1 0,-1 2 1,0-2-1,-1 2 1,3 9-1,5 55 14,-5-26-10,-5-45-5,3 10 0,-1 1-1,0-1 1,-2 0 0,1 1 0,-2-1 0,0 1 0,0-1 0,-1 0-1,-8 21 1,5-15 1,0 0 0,1 0 0,2 0 0,-1 35-1,-3 25 6,3-58-1,-1 0 0,-2 0 1,0 0-1,-1-1 0,-12 22 1,6-15 3,2 0 1,1 0-1,2 2 1,-6 32-1,-3 4-8,7-26 83,1-1 0,3 2 0,1-1 1,3 1-1,5 61 0,-3-95-65,1 0 0,-1 0 0,1 0 0,0-1 1,1 1-1,-1-1 0,1 1 0,0 0 0,0-1 0,0 0 0,0 1 0,1-1 0,-1 0 0,1 0 0,0 0 0,2-1 0,-2 1 1,0-1-1,1 1 0,0-1 0,0 0 0,0 0 0,0 0 0,8 3 0,2-2 9,0-1 0,0 1 0,0-2 0,0 1 0,0-1-1,28-2 1,-36 1-33,0 0-1,0 1 0,0-1 0,0 1 1,0 0-1,0 0 0,0 1 0,-1-1 1,1 1-1,-1 0 0,9 4 0,-12-4-1,0-1-1,0-1 0,-1 2 0,1-1 0,0 0 0,-1 1 0,1-1 1,-1 1-1,1-1 0,-1 1 0,0-1 0,0 1 0,0 0 0,0-1 1,0 2-1,0-2 0,0 1 0,-1 0 0,1 0 0,-1 0 0,0-1 1,0 2-1,0-2 0,0 1 0,0 1 0,0-2 0,-1 1 0,1 0 1,-1 0-1,1 0 0,-1-1 0,-2 4 0,1 1 3,-1-1-1,0 0 1,0 1-1,0-1 1,-1 0-1,0 0 1,0-1-1,-1 1 1,1-1-1,-1 0 1,-1 0 0,1 0-1,0-1 1,-1 1-1,0 0 1,0-2-1,0 1 1,-8 2-1,8-2 3,1-2 1,0 3-1,0-2 0,0 0 1,0 2-1,0-1 0,1 0 0,0 1 1,0 0-1,0 0 0,0 0 0,1 0 1,-1 0-1,-3 8 0,1-4-1,0 0-1,0-1 1,-13 13 0,8-12 6,1 1 0,0 0 0,1 0 0,0 1 0,1 1 0,0-1 0,1 1 0,0 0 0,1 0 0,1 0 0,-6 22 0,-4 34 24,4 1 1,4-1 0,3 2-1,14 134 1,40 86 30,-43-264-55,3-1 0,12 25 0,-12-31-1,-2 1 0,-1 0 1,0 0-1,5 39 0,-6-20 7,12 43-1,-15-68-4,-2-6-2,0-1 0,0 1 1,-1-1-1,0 2 0,-1-2 1,0 1-1,0-1 1,0 1-1,-1-1 0,-1 0 1,1 1-1,-1-1 0,-7 11 1,-5 3-13,0-1 0,-31 29 0,37-39 9,-6 5 17,-1-1 0,0 0 0,-35 20 0,-61 28 70,112-61-85,-5 2-125,1 0 1,-1 0-1,0 0 1,0-1-1,0 0 0,-5 2 1,1-2-1705</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12.349"/>
    </inkml:context>
    <inkml:brush xml:id="br0">
      <inkml:brushProperty name="width" value="0.05" units="cm"/>
      <inkml:brushProperty name="height" value="0.05" units="cm"/>
      <inkml:brushProperty name="color" value="#F6630D"/>
    </inkml:brush>
  </inkml:definitions>
  <inkml:trace contextRef="#ctx0" brushRef="#br0">1 231 9906 0 0,'5'7'9567'0'0,"-5"21"-6620"0"0,1 7-2778 0 0,3-5 165 0 0,-4-27-287 0 0,0 2-1 0 0,0-2 1 0 0,0 0-1 0 0,0 0 1 0 0,2 0 0 0 0,-1 1-1 0 0,0 0 1 0 0,1 3-1 0 0,6 10 110 0 0,-3-8-83 0 0,0 1-1 0 0,0-2 1 0 0,1 2 0 0 0,0-2 0 0 0,9 10-1 0 0,-14-17-75 0 0,-1 1 1 0 0,1-1-1 0 0,0 0 0 0 0,1 0 0 0 0,-1 0 0 0 0,0 0 0 0 0,1-1 1 0 0,-1 1-1 0 0,1 0 0 0 0,-1-1 0 0 0,0 1 0 0 0,1-1 0 0 0,-1 1 1 0 0,1-1-1 0 0,-1 0 0 0 0,1 1 0 0 0,-1-1 0 0 0,0 0 0 0 0,2 0 1 0 0,-2 0-1 0 0,0 0 0 0 0,1 0 0 0 0,-1 0 0 0 0,1-1 0 0 0,0 1 1 0 0,-1 0-1 0 0,0-1 0 0 0,0 1 0 0 0,2-1 0 0 0,-2 1 0 0 0,0-1 0 0 0,0 1 1 0 0,0-1-1 0 0,0 0 0 0 0,1 0 0 0 0,-1 1 0 0 0,0-1 0 0 0,0 0 1 0 0,0 0-1 0 0,0-1 0 0 0,1 1 0 0 0,-1 0 0 0 0,-1 0 0 0 0,1-1 1 0 0,1-1-1 0 0,6-8-39 0 0,2 0 0 0 0,-2-2 0 0 0,-1 1 0 0 0,0 0 1 0 0,-2-2-1 0 0,7-15 0 0 0,18-83-84 0 0,-10 29 215 0 0,-20 83-82 0 0,0 0-1 0 0,0-1 0 0 0,1 1 0 0 0,-1 0 1 0 0,0 0-1 0 0,0 0 0 0 0,0-1 0 0 0,0 1 1 0 0,0 0-1 0 0,0 0 0 0 0,0 0 0 0 0,0-1 0 0 0,0 1 1 0 0,1 0-1 0 0,-1 0 0 0 0,0 0 0 0 0,0 0 1 0 0,0-1-1 0 0,0 1 0 0 0,1 0 0 0 0,-1 0 1 0 0,0 0-1 0 0,0 0 0 0 0,0 0 0 0 0,1 0 1 0 0,-1-2-1 0 0,0 2 0 0 0,0 0 0 0 0,0 0 1 0 0,1 0-1 0 0,-1 0 0 0 0,0 0 0 0 0,0 0 1 0 0,2 0-1 0 0,-2 0 0 0 0,0 0 0 0 0,0 0 1 0 0,0 0-1 0 0,1 0 0 0 0,-1 0 0 0 0,0 0 1 0 0,0 0-1 0 0,1 2 0 0 0,-1-2 0 0 0,0 0 0 0 0,0 0 1 0 0,1 0-1 0 0,14 12 161 0 0,8 19 41 0 0,35 49 376 0 0,-32-48-209 0 0,29 54 1 0 0,-17-34-373 0 0,-33-46-13 0 0,1-1-1 0 0,-2 2 1 0 0,1-1-1 0 0,0 0 1 0 0,-1 1 0 0 0,0-1-1 0 0,-1 1 1 0 0,1 1 0 0 0,-2-2-1 0 0,0 1 1 0 0,1 1-1 0 0,0 11 1 0 0,-2-12-26 0 0,-2 0 0 0 0,1-1 0 0 0,0 0 0 0 0,-1 1 0 0 0,-1-1 0 0 0,1 0 0 0 0,-2 1 0 0 0,1-1 0 0 0,0 0 0 0 0,-1 1 0 0 0,0-2 0 0 0,-1 1 0 0 0,1 0 0 0 0,-1-1 0 0 0,0 0 0 0 0,-1 1 0 0 0,-6 5 0 0 0,4-4 62 0 0,-3 0 0 0 0,2-1 0 0 0,0 0 0 0 0,-1-1 0 0 0,0 0 0 0 0,-2 0 0 0 0,2 0 0 0 0,-1-1-1 0 0,-1-1 1 0 0,1 0 0 0 0,-11 3 0 0 0,12-4-100 0 0,-1 0-1 0 0,1-1 0 0 0,-1 0 1 0 0,0-1-1 0 0,1 0 1 0 0,-1 0-1 0 0,0-1 1 0 0,1 0-1 0 0,0 0 0 0 0,-1-1 1 0 0,0 0-1 0 0,-12-5 1 0 0,16 4-163 0 0,1 1 1 0 0,-1-1 0 0 0,0 0-1 0 0,0-1 1 0 0,1 0 0 0 0,0 0 0 0 0,-1 1-1 0 0,1-3 1 0 0,1 2 0 0 0,-1 0-1 0 0,2-1 1 0 0,-2-1 0 0 0,2 2 0 0 0,-1-1-1 0 0,1-1 1 0 0,0 0 0 0 0,1 1-1 0 0,-5-13 1 0 0,2-18-4941 0 0,5 17-1080 0 0</inkml:trace>
  <inkml:trace contextRef="#ctx0" brushRef="#br0" timeOffset="346.18">546 124 10538 0 0,'28'23'9549'0'0,"22"1"-6959"0"0,-41-20-2627 0 0,1 0 1 0 0,0 1-1 0 0,-1-1 0 0 0,13 11 0 0 0,-21-15 38 0 0,0 1 0 0 0,0 0 0 0 0,1 0 0 0 0,-1 1 0 0 0,0-1 0 0 0,0 1 0 0 0,0-1 0 0 0,0 0 0 0 0,-1 1 0 0 0,2-1 0 0 0,-2 0 0 0 0,1 1 0 0 0,-1-1 0 0 0,1 0 0 0 0,-1 1-1 0 0,0-1 1 0 0,1 1 0 0 0,-1-1 0 0 0,0 2 0 0 0,0-2 0 0 0,0 1 0 0 0,0-1 0 0 0,-1 0 0 0 0,1 1 0 0 0,0-1 0 0 0,0 1 0 0 0,-1-1 0 0 0,1 0 0 0 0,-1 1 0 0 0,1-1 0 0 0,-2 0 0 0 0,1 2 0 0 0,0-2 0 0 0,1 0 0 0 0,-1 0 0 0 0,0 0 0 0 0,0 0 0 0 0,-1 0 0 0 0,-1 2 0 0 0,-1 0-23 0 0,0 2 1 0 0,0-2-1 0 0,0 0 0 0 0,-1-1 0 0 0,0 1 1 0 0,1 0-1 0 0,-1-1 0 0 0,1 1 0 0 0,-2-1 1 0 0,-9 2-1 0 0,5-3 16 0 0,1 0 1 0 0,0 0-1 0 0,0-1 1 0 0,-1 0-1 0 0,1-1 1 0 0,0 0-1 0 0,0 0 1 0 0,-1-1-1 0 0,-12-3 1 0 0,18 3-58 0 0,0 1 1 0 0,0-1 0 0 0,0 1 0 0 0,0-1-1 0 0,0 0 1 0 0,1 1 0 0 0,-2-2-1 0 0,2 1 1 0 0,-1 0 0 0 0,1-2-1 0 0,-1 2 1 0 0,2-1 0 0 0,-2 0 0 0 0,2 0-1 0 0,-1 0 1 0 0,0-1 0 0 0,1 1-1 0 0,0 0 1 0 0,0-1 0 0 0,0 1-1 0 0,-3-9 1 0 0,5 10-197 0 0,0 0-1 0 0,2 1 1 0 0,-2-1-1 0 0,0-1 1 0 0,1 1-1 0 0,-1 0 1 0 0,1 1-1 0 0,0-1 1 0 0,0 0-1 0 0,0 1 1 0 0,-1-1-1 0 0,2 0 1 0 0,0 1-1 0 0,1-4 1 0 0,12-12-5379 0 0,-8 12 2215 0 0</inkml:trace>
  <inkml:trace contextRef="#ctx0" brushRef="#br0" timeOffset="1030.08">1183 15 3081 0 0,'-2'-5'1936'0'0,"-2"-5"1841"0"0,3 10-3849 0 0,0 0-64 0 0,0 0-200 0 0,-1 0-32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16.982"/>
    </inkml:context>
    <inkml:brush xml:id="br0">
      <inkml:brushProperty name="width" value="0.05" units="cm"/>
      <inkml:brushProperty name="height" value="0.05" units="cm"/>
      <inkml:brushProperty name="color" value="#F6630D"/>
    </inkml:brush>
  </inkml:definitions>
  <inkml:trace contextRef="#ctx0" brushRef="#br0">2 18 9906 0 0,'-1'1'617'0'0,"1"5"1075"0"0,5-1 1118 0 0,-3-4-2275 0 0,9 7 4331 0 0,-3-13-4743 0 0,-7 5-98 0 0,1-1-1 0 0,-1 1 0 0 0,0-1 0 0 0,0 1 1 0 0,0-1-1 0 0,0 0 0 0 0,0 1 0 0 0,0-1 1 0 0,0 0-1 0 0,0 0 0 0 0,-1 0 0 0 0,1 0 1 0 0,0 0-1 0 0,0 0 0 0 0,-1 0 0 0 0,1 0 1 0 0,0 0-1 0 0,-1 0 0 0 0,1 0 0 0 0,-1 0 0 0 0,0 0 1 0 0,1 0-1 0 0,-1-2 0 0 0,0 3-13 0 0,0 0 0 0 0,0 0 0 0 0,0-1 0 0 0,0 1 0 0 0,0 0 0 0 0,0 0 0 0 0,0 0 0 0 0,0 0 0 0 0,0 0 0 0 0,0 0 0 0 0,0 0 0 0 0,0 0 0 0 0,0-1 0 0 0,0 1 0 0 0,0 0 0 0 0,0 0 0 0 0,0 0 0 0 0,0 0 0 0 0,0 0 0 0 0,0 0 0 0 0,0 0 0 0 0,0 0 0 0 0,0-1-1 0 0,1 1 1 0 0,-1 0 0 0 0,0 0 0 0 0,0 0 0 0 0,0 0 0 0 0,0 0 0 0 0,0 0 0 0 0,0 0 0 0 0,0 0 0 0 0,0 0 0 0 0,0 0 0 0 0,0 0 0 0 0,0 0 0 0 0,1-1 0 0 0,-1 1 0 0 0,0 0 0 0 0,0 0 0 0 0,0 0 0 0 0,0 0 0 0 0,0 0 0 0 0,0 0 0 0 0,0 0 0 0 0,1 0 0 0 0,-1 0 0 0 0,0 0 0 0 0,0 0 0 0 0,0 0 0 0 0,0 0 0 0 0,0 0 0 0 0,0 0 0 0 0,0 0 0 0 0,0 1 0 0 0,1-1-1 0 0,-1 0 1 0 0,0 0 0 0 0,0 0 0 0 0,6 10 653 0 0,3 50-607 0 0,-8-48-9 0 0,0-1 1 0 0,0 1-1 0 0,1 0 1 0 0,1-1-1 0 0,6 17 1 0 0,-9-26-37 0 0,1-1 0 0 0,-1 0 0 0 0,1 1 0 0 0,0-1 1 0 0,0 0-1 0 0,0 0 0 0 0,-1 1 0 0 0,1-1 0 0 0,0 0 0 0 0,0 0 1 0 0,1 0-1 0 0,-1 0 0 0 0,0 0 0 0 0,0 0 0 0 0,0-1 0 0 0,1 1 0 0 0,-1 0 1 0 0,0-1-1 0 0,1 1 0 0 0,-1 0 0 0 0,0-1 0 0 0,1 0 0 0 0,-1 1 1 0 0,1-1-1 0 0,-1 0 0 0 0,1 0 0 0 0,-1 0 0 0 0,1 0 0 0 0,-1 0 0 0 0,1 0 1 0 0,-1 0-1 0 0,0 0 0 0 0,1-1 0 0 0,-1 1 0 0 0,1 0 0 0 0,-1-1 0 0 0,0 0 1 0 0,1 1-1 0 0,-1-1 0 0 0,0 0 0 0 0,1 1 0 0 0,-1-1 0 0 0,0 0 1 0 0,2-1-1 0 0,2-2-38 0 0,0 0 1 0 0,0 0 0 0 0,-1 0-1 0 0,1-1 1 0 0,-1 0 0 0 0,0 0-1 0 0,0 0 1 0 0,0 0 0 0 0,3-7-1 0 0,16-56-32 0 0,-23 68 136 0 0,1 0-75 0 0,0 1 0 0 0,0 0 0 0 0,0 0-1 0 0,-1 0 1 0 0,1-1 0 0 0,0 1 0 0 0,0 0 0 0 0,-1 0-1 0 0,1 0 1 0 0,-1 0 0 0 0,1 0 0 0 0,-1 1 0 0 0,1-1-1 0 0,-1 0 1 0 0,0 0 0 0 0,0 0 0 0 0,1 0 0 0 0,-1 0-1 0 0,0 0 1 0 0,0 1 0 0 0,0 0 0 0 0,0-1 2 0 0,1 2 4 0 0,0 5 23 0 0,1 1 1 0 0,0-1 0 0 0,1 0 0 0 0,-1 0 0 0 0,9 15-1 0 0,-10-22-34 0 0,0 1 0 0 0,0-1 0 0 0,0 1 0 0 0,1-1 0 0 0,-1 0 0 0 0,0 0 0 0 0,1 1 0 0 0,-1-1 0 0 0,1 0 0 0 0,-1 0 0 0 0,1 0 0 0 0,0 0 0 0 0,-1-1 0 0 0,1 1 0 0 0,0 0 0 0 0,0-1 0 0 0,-1 1 0 0 0,1-1 0 0 0,0 0 0 0 0,0 0 0 0 0,0 1 0 0 0,0-1 0 0 0,-1 0 0 0 0,1 0 0 0 0,0-1 0 0 0,0 1 0 0 0,0 0 0 0 0,-1-1 0 0 0,1 1 0 0 0,0-1 0 0 0,0 1 0 0 0,2-3 0 0 0,7-1-21 0 0,0-1 0 0 0,0-1 0 0 0,-1 0 0 0 0,1 0 0 0 0,-1-1 0 0 0,-1 0 0 0 0,0-1 0 0 0,0 0 0 0 0,0-1 1 0 0,11-14-1 0 0,-20 22 22 0 0,0 1 1 0 0,1-1-1 0 0,-1 0 1 0 0,0 1-1 0 0,1-1 1 0 0,-1 1 0 0 0,1-1-1 0 0,-1 1 1 0 0,1-1-1 0 0,-1 1 1 0 0,1-1 0 0 0,-1 1-1 0 0,1-1 1 0 0,0 1-1 0 0,-1-1 1 0 0,1 1-1 0 0,0 0 1 0 0,-1 0 0 0 0,1-1-1 0 0,0 1 1 0 0,-1 0-1 0 0,1 0 1 0 0,0 0-1 0 0,-1-1 1 0 0,1 1 0 0 0,0 0-1 0 0,0 0 1 0 0,-1 0-1 0 0,1 0 1 0 0,0 1 0 0 0,0-1-1 0 0,-1 0 1 0 0,1 0-1 0 0,0 0 1 0 0,-1 0-1 0 0,1 1 1 0 0,0-1 0 0 0,-1 0-1 0 0,1 1 1 0 0,0-1-1 0 0,-1 1 1 0 0,1-1-1 0 0,-1 0 1 0 0,1 1 0 0 0,-1-1-1 0 0,1 1 1 0 0,-1 0-1 0 0,1 0 1 0 0,1 1-8 0 0,-1 1 1 0 0,1-1-1 0 0,-1 1 1 0 0,0-1-1 0 0,0 1 1 0 0,0-1-1 0 0,-1 1 1 0 0,1 0-1 0 0,0 0 1 0 0,-1-1-1 0 0,0 5 1 0 0,1 0-6 0 0,-1-6 7 0 0,0 1 1 0 0,1-1 0 0 0,-1 0-1 0 0,0 1 1 0 0,0-1-1 0 0,0 0 1 0 0,0 1 0 0 0,0-1-1 0 0,-1 0 1 0 0,1 0-1 0 0,0 1 1 0 0,0-1-1 0 0,-1 0 1 0 0,1 0 0 0 0,-1 1-1 0 0,1-1 1 0 0,-1 0-1 0 0,0 0 1 0 0,-1 2 0 0 0,2-3 3 0 0,0 0 1 0 0,-1 1 0 0 0,1-1 0 0 0,0 0-1 0 0,-1 1 1 0 0,1-1 0 0 0,-1 0 0 0 0,1 1-1 0 0,0-1 1 0 0,-1 0 0 0 0,1 0 0 0 0,-1 0-1 0 0,1 0 1 0 0,-1 1 0 0 0,1-1 0 0 0,-1 0 0 0 0,1 0-1 0 0,0 0 1 0 0,-1 0 0 0 0,1 0 0 0 0,-1 0-1 0 0,1 0 1 0 0,-1 0 0 0 0,1 0 0 0 0,-1 0-1 0 0,1-1 1 0 0,-1 1 0 0 0,1 0 0 0 0,-1 0-1 0 0,1 0 1 0 0,0 0 0 0 0,-1-1 0 0 0,1 1 0 0 0,-1 0-1 0 0,1 0 1 0 0,0-1 0 0 0,-1 1 0 0 0,1 0-1 0 0,0-1 1 0 0,-1 1 0 0 0,1 0 0 0 0,0-1-1 0 0,0 1 1 0 0,-1-1 0 0 0,1 1 0 0 0,0-1-1 0 0,0 1 1 0 0,-1-1 0 0 0,-9-25 165 0 0,8 19-46 0 0,0 5-73 0 0,1 0 0 0 0,0 0-1 0 0,0 0 1 0 0,0 0 0 0 0,0 0 0 0 0,0 0 0 0 0,1 0 0 0 0,-1-1-1 0 0,1 1 1 0 0,-1 0 0 0 0,1 0 0 0 0,0-1 0 0 0,0 1 0 0 0,0 0-1 0 0,0-1 1 0 0,0 1 0 0 0,1 0 0 0 0,-1 0 0 0 0,1 0 0 0 0,-1-1-1 0 0,1 1 1 0 0,0 0 0 0 0,0 0 0 0 0,0 0 0 0 0,0 0-1 0 0,0 0 1 0 0,0 0 0 0 0,0 0 0 0 0,1 0 0 0 0,-1 1 0 0 0,1-1-1 0 0,0 0 1 0 0,-1 1 0 0 0,1-1 0 0 0,0 1 0 0 0,0 0 0 0 0,0 0-1 0 0,0 0 1 0 0,0 0 0 0 0,0 0 0 0 0,0 0 0 0 0,0 0 0 0 0,5-1-1 0 0,68-17 938 0 0,-35 17-2251 0 0,-36 2 368 0 0,0 1 0 0 0,0-1 0 0 0,-1 1 0 0 0,1 0 0 0 0,0 0 0 0 0,0 0 0 0 0,4 3 0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17.845"/>
    </inkml:context>
    <inkml:brush xml:id="br0">
      <inkml:brushProperty name="width" value="0.05" units="cm"/>
      <inkml:brushProperty name="height" value="0.05" units="cm"/>
      <inkml:brushProperty name="color" value="#F6630D"/>
    </inkml:brush>
  </inkml:definitions>
  <inkml:trace contextRef="#ctx0" brushRef="#br0">32 103 9530 0 0,'0'0'2118'0'0,"8"-5"2730"0"0,-4 1-4658 0 0,-1 1 1 0 0,0 0 0 0 0,2 0-1 0 0,-2 0 1 0 0,2 0 0 0 0,0 0-1 0 0,-1 1 1 0 0,0 0 0 0 0,1 0 0 0 0,0 0-1 0 0,0 1 1 0 0,-1-1 0 0 0,2 1-1 0 0,-1 0 1 0 0,0 0 0 0 0,0 0 0 0 0,1 0-1 0 0,-2 1 1 0 0,2 0 0 0 0,-1 0-1 0 0,0 0 1 0 0,0 0 0 0 0,7 2 0 0 0,-6-1-62 0 0,2 1 0 0 0,-1 0 0 0 0,0 0 1 0 0,0-1-1 0 0,10 7 0 0 0,-14-6-116 0 0,-1-1 1 0 0,-1 0-1 0 0,1 1 1 0 0,0-1-1 0 0,-1 0 0 0 0,1 1 1 0 0,-1 0-1 0 0,0-1 0 0 0,1 1 1 0 0,-1 0-1 0 0,0 0 0 0 0,0-1 1 0 0,0 1-1 0 0,0 0 1 0 0,-1 0-1 0 0,1 0 0 0 0,-1 0 1 0 0,0 0-1 0 0,2 0 0 0 0,-2 0 1 0 0,0 3-1 0 0,1 1-32 0 0,-1 0 0 0 0,0 0 0 0 0,0 0 0 0 0,0-1 0 0 0,-1 1 1 0 0,-1 0-1 0 0,1-1 0 0 0,-1 1 0 0 0,1 0 0 0 0,-1-1 0 0 0,-1 1 0 0 0,0-1 0 0 0,0 0 0 0 0,0 1 0 0 0,0-1 0 0 0,-1-1 1 0 0,0 0-1 0 0,-1 1 0 0 0,0-1 0 0 0,1 1 0 0 0,-8 4 0 0 0,6-4 8 0 0,1-1 0 0 0,-2 0 0 0 0,0 0 0 0 0,1-1 0 0 0,-1 0 0 0 0,-1 0 0 0 0,1 0 0 0 0,0 0 0 0 0,-1-1-1 0 0,-13 3 1 0 0,18-5 7 0 0,0 1-1 0 0,-1-1 0 0 0,2 0 1 0 0,-1 0-1 0 0,-1 0 0 0 0,2-1 1 0 0,-2 1-1 0 0,1 0 0 0 0,1-1 1 0 0,-2 0-1 0 0,2 0 1 0 0,-2 0-1 0 0,2 0 0 0 0,-1 0 1 0 0,0 0-1 0 0,1-1 0 0 0,-1 1 1 0 0,0-1-1 0 0,1 1 0 0 0,0-1 1 0 0,-1 0-1 0 0,1 0 0 0 0,1 0 1 0 0,-1 1-1 0 0,-1-1 0 0 0,2 0 1 0 0,-1-1-1 0 0,1 1 0 0 0,0 0 1 0 0,-1-1-1 0 0,0-2 0 0 0,0 0-373 0 0,0 0 0 0 0,0 0 0 0 0,1 0 0 0 0,0 0 0 0 0,0 1 0 0 0,1-1 0 0 0,0-1 0 0 0,0-5 0 0 0,1-3-3448 0 0</inkml:trace>
  <inkml:trace contextRef="#ctx0" brushRef="#br0" timeOffset="521.87">329 103 11106 0 0,'7'5'1085'0'0,"-2"0"-1"0"0,1-1 1 0 0,0 2-1 0 0,-2-1 1 0 0,1 1-1 0 0,0 0 1 0 0,4 8-1 0 0,-3-6-673 0 0,-1-1 0 0 0,1 1 0 0 0,14 13 0 0 0,-20-21-408 0 0,0 0 0 0 0,1 1 0 0 0,-1-1-1 0 0,1 1 1 0 0,-1-1 0 0 0,0 0 0 0 0,1 0 0 0 0,-1 1 0 0 0,1-1 0 0 0,-1 0-1 0 0,1 0 1 0 0,-1 1 0 0 0,2-1 0 0 0,-1 0 0 0 0,-1 0 0 0 0,1 0 0 0 0,-1 0 0 0 0,1 0-1 0 0,-1 0 1 0 0,1 0 0 0 0,-1 0 0 0 0,1 0 0 0 0,-1 0 0 0 0,1 0 0 0 0,1 0 0 0 0,-2-1-1 0 0,1 1 1 0 0,-1 0 0 0 0,1 0 0 0 0,0-1 0 0 0,17-15 28 0 0,4-24-66 0 0,-16 24 14 0 0,-6 12 23 0 0,1 1-1 0 0,0-1 1 0 0,0 2 0 0 0,1-1-1 0 0,-1-1 1 0 0,0 1 0 0 0,5-6-1 0 0,-5 9 194 0 0,1 2-187 0 0,2 1 1 0 0,-2-1-1 0 0,0 1 0 0 0,0 0 1 0 0,1 0-1 0 0,-1 0 1 0 0,0-1-1 0 0,-1 1 0 0 0,2 0 1 0 0,-2 0-1 0 0,2 6 0 0 0,3 3 48 0 0,7 8 28 0 0,22 30 590 0 0,-32-46-611 0 0,0-1 0 0 0,-1-1 1 0 0,2 1-1 0 0,-1 0 0 0 0,1-1 0 0 0,-1 1 1 0 0,2-1-1 0 0,-2 0 0 0 0,1 0 1 0 0,0 0-1 0 0,0 0 0 0 0,8 2 0 0 0,-9-4-46 0 0,-1 0-1 0 0,0 0 1 0 0,1-1-1 0 0,-1 1 1 0 0,-1 0-1 0 0,1-1 1 0 0,1 1-1 0 0,-1-1 1 0 0,0 1 0 0 0,1-1-1 0 0,-2 0 1 0 0,1 0-1 0 0,0 0 1 0 0,0 0-1 0 0,0 0 1 0 0,-1 0-1 0 0,1-1 1 0 0,-1 1-1 0 0,2 0 1 0 0,-1-2-1 0 0,35-33 296 0 0,-31 29-205 0 0,-4 5-135 0 0,0-1 1 0 0,-1 0-1 0 0,2 0 0 0 0,-2 0 1 0 0,1 0-1 0 0,-1 0 0 0 0,0 0 1 0 0,1-1-1 0 0,-1 2 0 0 0,-1-1 1 0 0,1-1-1 0 0,-1 1 0 0 0,1 0 1 0 0,-1-1-1 0 0,0 1 0 0 0,-1-1 1 0 0,1 1-1 0 0,-1 0 0 0 0,1-1 1 0 0,-3-2-1 0 0,-14-24-5859 0 0,9 20 62 0 0</inkml:trace>
  <inkml:trace contextRef="#ctx0" brushRef="#br0" timeOffset="884.16">960 31 7882 0 0,'-2'6'7071'0'0,"-11"21"-6006"0"0,8-16-307 0 0,4-7-531 0 0,-1 1 0 0 0,1 0 0 0 0,-2 0 0 0 0,3-1 0 0 0,-1 1 0 0 0,0 0 0 0 0,1 0 1 0 0,0-1-1 0 0,1 10 0 0 0,-1-13-57 0 0,11-22-86 0 0,-7 3-76 0 0,-1 11 18 0 0,-2-1 0 0 0,1 1 0 0 0,0 0 1 0 0,1 0-1 0 0,0 0 0 0 0,1 0 1 0 0,-1 0-1 0 0,2 0 0 0 0,-1 1 1 0 0,1 0-1 0 0,6-7 0 0 0,-8 12-3 0 0,-1 1-1 0 0,0-1 1 0 0,-1 1-1 0 0,2-1 1 0 0,-1 1-1 0 0,0 0 1 0 0,-1-1-1 0 0,2 1 1 0 0,-1 0-1 0 0,0 0 1 0 0,1 0-1 0 0,-2 1 1 0 0,1-1 0 0 0,0 0-1 0 0,1 1 1 0 0,-2-1-1 0 0,1 1 1 0 0,0 0-1 0 0,1-1 1 0 0,-2 1-1 0 0,1 0 1 0 0,-1 0-1 0 0,2 0 1 0 0,0 2-1 0 0,51 30 257 0 0,-48-28-198 0 0,4 3 64 0 0,0 1 0 0 0,0-1 0 0 0,-2 1 0 0 0,1 1 0 0 0,7 11 0 0 0,8 9-56 0 0,-9-19-257 0 0,-15-11 67 0 0,0 0 1 0 0,1 0-1 0 0,-1 0 1 0 0,0 1-1 0 0,0-1 1 0 0,1 0-1 0 0,-1 0 0 0 0,0 0 1 0 0,2 0-1 0 0,-2 0 1 0 0,0 0-1 0 0,1 1 1 0 0,-1-1-1 0 0,0 0 1 0 0,1 0-1 0 0,-1 0 0 0 0,0 0 1 0 0,1 0-1 0 0,-1 0 1 0 0,0 0-1 0 0,1 0 1 0 0,-1-1-1 0 0,0 1 1 0 0,1 0-1 0 0,-1 0 0 0 0,0 0 1 0 0,1 0-1 0 0,-1 0 1 0 0,0-1-1 0 0,2 1 1 0 0,-2 0-1 0 0,0 0 1 0 0,0 0-1 0 0,1-1 0 0 0,-1 1 1 0 0,0 0-1 0 0,0 0 1 0 0,0-1-1 0 0,1 1 1 0 0,-1 0-1 0 0,0 0 1 0 0,0-1-1 0 0,0 1 0 0 0,1-1 1 0 0,0-4-4078 0 0</inkml:trace>
  <inkml:trace contextRef="#ctx0" brushRef="#br0" timeOffset="1215.03">1415 77 14843 0 0,'5'5'553'0'0,"-1"1"-1"0"0,0-1 1 0 0,-1 1 0 0 0,1 0-1 0 0,-1 0 1 0 0,0 0-1 0 0,-1 0 1 0 0,0 0-1 0 0,-1 1 1 0 0,3 11 0 0 0,-3 3-2304 0 0,-2 43 0 0 0,1-56-914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19.930"/>
    </inkml:context>
    <inkml:brush xml:id="br0">
      <inkml:brushProperty name="width" value="0.05" units="cm"/>
      <inkml:brushProperty name="height" value="0.05" units="cm"/>
      <inkml:brushProperty name="color" value="#F6630D"/>
    </inkml:brush>
  </inkml:definitions>
  <inkml:trace contextRef="#ctx0" brushRef="#br0">0 40 16484 0 0,'0'0'976'0'0,"2"4"1714"0"0,11 14-750 0 0,-11 10-1700 0 0,-4-7-245 0 0,0 0-1 0 0,1 26 1 0 0,1-45 6 0 0,-1 35 41 0 0,2 0 0 0 0,2-1-1 0 0,14 71 1 0 0,-12-95-35 0 0,0-15-50 0 0,2-22-66 0 0,-4 14 114 0 0,5-12-43 0 0,-5 9 27 0 0,2 1-1 0 0,0-1 1 0 0,1 1-1 0 0,0 0 1 0 0,0 0-1 0 0,2 1 1 0 0,0 0-1 0 0,14-18 1 0 0,-19 28 22 0 0,0 0 0 0 0,1 0 0 0 0,-1 0 0 0 0,0 0 0 0 0,1 1 0 0 0,0-1 0 0 0,-1 1 0 0 0,1 0 0 0 0,-1 0 0 0 0,1 0 0 0 0,0 0 0 0 0,0 1 0 0 0,0 0 0 0 0,-1 0 0 0 0,1 0 0 0 0,0 0 0 0 0,0 0 0 0 0,0 1 0 0 0,-1-1 0 0 0,1 1 0 0 0,6 2 0 0 0,-2 0 34 0 0,1 0-1 0 0,-1 1 0 0 0,1-1 0 0 0,-1 2 0 0 0,0-1 1 0 0,0 1-1 0 0,13 11 0 0 0,-16-11-45 0 0,0-1 0 0 0,0 1 0 0 0,-1 0-1 0 0,1 1 1 0 0,-1-1 0 0 0,-1 1 0 0 0,1-1 0 0 0,-1 1 0 0 0,0 1 0 0 0,0-1 0 0 0,-1 0-1 0 0,0 0 1 0 0,0 1 0 0 0,0 0 0 0 0,1 11 0 0 0,-3-14-14 0 0,0 0 0 0 0,-1 0 0 0 0,1 0 0 0 0,-1 0 0 0 0,0 0 0 0 0,0 0-1 0 0,0 0 1 0 0,0-1 0 0 0,-1 1 0 0 0,1 0 0 0 0,-1 0 0 0 0,0-1 0 0 0,0 1 0 0 0,0-1 0 0 0,-1 0 0 0 0,1 0 0 0 0,-1 0 0 0 0,0 0 0 0 0,0 0-1 0 0,0 0 1 0 0,0-1 0 0 0,0 1 0 0 0,-1-1 0 0 0,1 0 0 0 0,-1 0 0 0 0,1 0 0 0 0,-6 1 0 0 0,5-1-4 0 0,0-1 1 0 0,-1 0-1 0 0,1 1 1 0 0,-1-2-1 0 0,1 1 1 0 0,-1 0-1 0 0,0-1 1 0 0,1 0-1 0 0,-1 0 1 0 0,0 0-1 0 0,1-1 1 0 0,-1 1-1 0 0,0-1 1 0 0,1 0-1 0 0,-1-1 1 0 0,1 1-1 0 0,0-1 1 0 0,-1 0-1 0 0,1 0 1 0 0,0 0-1 0 0,-5-4 1 0 0,4 2-571 0 0,0 1 0 0 0,0-1 0 0 0,1 0 1 0 0,-1-1-1 0 0,-5-7 0 0 0,3 3-1713 0 0</inkml:trace>
  <inkml:trace contextRef="#ctx0" brushRef="#br0" timeOffset="615.93">452 279 13835 0 0,'17'7'2929'0'0,"-7"-4"-2354"0"0,-1 1 1 0 0,0 0-1 0 0,0 1 0 0 0,10 6 0 0 0,-8-1-270 0 0,16 9 127 0 0,-25-18-427 0 0,-1-1 0 0 0,1 0 1 0 0,-1 1-1 0 0,0-1 1 0 0,1 0-1 0 0,-1 0 0 0 0,1 0 1 0 0,0 0-1 0 0,-1 0 1 0 0,1 0-1 0 0,-1 0 0 0 0,0-1 1 0 0,1 1-1 0 0,-1-1 0 0 0,1 1 1 0 0,-1-1-1 0 0,1 1 1 0 0,-1-1-1 0 0,0 0 0 0 0,1 1 1 0 0,0-3-1 0 0,18-17-3 0 0,-18 18 19 0 0,0-1-1 0 0,0 1 0 0 0,0 0 1 0 0,0 0-1 0 0,0 0 0 0 0,1 0 0 0 0,-1 0 1 0 0,1 0-1 0 0,3-2 0 0 0,-4 3 23 0 0,1 0-1 0 0,-1 0 0 0 0,0 0 0 0 0,1 0 0 0 0,-1 0 0 0 0,0 1 1 0 0,1-1-1 0 0,-1 1 0 0 0,1 0 0 0 0,-1 0 0 0 0,1 0 0 0 0,-1 0 1 0 0,1 0-1 0 0,-1 0 0 0 0,1 1 0 0 0,-1-1 0 0 0,0 1 1 0 0,4 1-1 0 0,-1 0 44 0 0,0 1 1 0 0,-1 0 0 0 0,1 0 0 0 0,-1 1 0 0 0,0-1 0 0 0,5 6-1 0 0,-6-6-41 0 0,1 1-1 0 0,-1-1 1 0 0,1 0-1 0 0,-1 0 1 0 0,1 0-1 0 0,0 0 1 0 0,0-1-1 0 0,0 0 1 0 0,1 0-1 0 0,-1 0 1 0 0,1 0-1 0 0,4 1 1 0 0,-6-3-114 0 0,0 0 1 0 0,1 0 0 0 0,-1 0-1 0 0,0-1 1 0 0,1 1 0 0 0,-1-1 0 0 0,0 0-1 0 0,0 0 1 0 0,1 0 0 0 0,-1 0 0 0 0,0 0-1 0 0,0-1 1 0 0,0 1 0 0 0,0-1-1 0 0,-1 0 1 0 0,1 0 0 0 0,0 0 0 0 0,2-3-1 0 0,-2 2-256 0 0,1 0-1 0 0,-1 0 0 0 0,0-1 0 0 0,-1 1 1 0 0,1-1-1 0 0,-1 0 0 0 0,1 0 1 0 0,-1 0-1 0 0,0 0 0 0 0,0 0 0 0 0,-1 0 1 0 0,0 0-1 0 0,2-6 0 0 0,0-3-995 0 0,0 0-1 0 0,1 0 1 0 0,6-13-1 0 0,7-22 203 0 0,-10 17 1139 0 0,-6 22 358 0 0,1 0 1 0 0,0 0-1 0 0,1 0 0 0 0,0 0 0 0 0,1 1 0 0 0,0-1 1 0 0,7-10-1 0 0,-5 7 1103 0 0,6-12 923 0 0,-11 23-2289 0 0,-1 1 0 0 0,0-1 0 0 0,1 1 0 0 0,-1-1 0 0 0,0 1 1 0 0,1-1-1 0 0,-1 1 0 0 0,1-1 0 0 0,-1 1 0 0 0,1-1 0 0 0,-1 1 0 0 0,1-1 1 0 0,-1 1-1 0 0,1 0 0 0 0,0-1 0 0 0,-1 1 0 0 0,1 0 0 0 0,-1 0 1 0 0,1-1-1 0 0,0 1 0 0 0,-1 0 0 0 0,1 0 0 0 0,0 0 0 0 0,-1 0 0 0 0,1 0 1 0 0,0 0-1 0 0,-1 0 0 0 0,2 0 0 0 0,-1 1-70 0 0,1 0 0 0 0,-1 0 0 0 0,1 0 0 0 0,-1 0-1 0 0,0 0 1 0 0,1 0 0 0 0,-1 1 0 0 0,0-1 0 0 0,0 0 0 0 0,0 1 0 0 0,0-1 0 0 0,0 1-1 0 0,0-1 1 0 0,0 1 0 0 0,-1 0 0 0 0,1-1 0 0 0,0 1 0 0 0,-1 0 0 0 0,0 0 0 0 0,1 2-1 0 0,3 41-70 0 0,-3-34 89 0 0,4 60-1048 0 0,25 120 0 0 0,-30-191 883 0 0,0 0 1 0 0,0 0-1 0 0,0 1 0 0 0,0-1 1 0 0,1 0-1 0 0,-1 0 0 0 0,0 1 0 0 0,0-1 1 0 0,0 0-1 0 0,0 0 0 0 0,0 1 0 0 0,0-1 1 0 0,0 0-1 0 0,0 0 0 0 0,0 1 1 0 0,0-1-1 0 0,0 0 0 0 0,0 0 0 0 0,0 0 1 0 0,0 1-1 0 0,0-1 0 0 0,0 0 0 0 0,0 0 1 0 0,-1 1-1 0 0,1-1 0 0 0,0 0 1 0 0,0 0-1 0 0,0 1 0 0 0,0-1 0 0 0,0 0 1 0 0,0 0-1 0 0,-1 0 0 0 0,1 0 0 0 0,0 1 1 0 0,0-1-1 0 0,0 0 0 0 0,-1 0 0 0 0,1 0 1 0 0,0 0-1 0 0,0 0 0 0 0,0 1 1 0 0,-1-1-1 0 0,1 0 0 0 0,0 0 0 0 0,0 0 1 0 0,-1 0-1 0 0,1 0 0 0 0,0 0 0 0 0,0 0 1 0 0,-1 0-1 0 0,1 0 0 0 0,0 0 1 0 0,0 0-1 0 0,-1 0 0 0 0,1 0 0 0 0,0 0 1 0 0,-4-2-2427 0 0</inkml:trace>
  <inkml:trace contextRef="#ctx0" brushRef="#br0" timeOffset="954.14">919 210 16412 0 0,'0'1'339'0'0,"0"0"0"0"0,0 1 0 0 0,0-1 0 0 0,1 0 1 0 0,-1 1-1 0 0,0-1 0 0 0,1 0 0 0 0,-1 1 0 0 0,0-1 1 0 0,1 0-1 0 0,0 0 0 0 0,-1 0 0 0 0,1 1 1 0 0,0-1-1 0 0,-1 0 0 0 0,1 0 0 0 0,0 0 0 0 0,0 0 1 0 0,0 0-1 0 0,2 1 0 0 0,-1-1-139 0 0,0 1-1 0 0,1-1 1 0 0,-1 0-1 0 0,1 0 1 0 0,-1 0-1 0 0,1 0 1 0 0,0 0 0 0 0,-1-1-1 0 0,6 1 1 0 0,5 0-408 0 0,0-2 1 0 0,0 1-1 0 0,19-4 1 0 0,-22 2 694 0 0,53-11-1978 0 0,-22-1-2799 0 0,-27 7 942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22.502"/>
    </inkml:context>
    <inkml:brush xml:id="br0">
      <inkml:brushProperty name="width" value="0.05" units="cm"/>
      <inkml:brushProperty name="height" value="0.05" units="cm"/>
      <inkml:brushProperty name="color" value="#F6630D"/>
    </inkml:brush>
  </inkml:definitions>
  <inkml:trace contextRef="#ctx0" brushRef="#br0">1 25 15859 0 0,'0'1'1453'0'0,"0"-1"-1357"0"0,0 0 0 0 0,0 0 0 0 0,0 1 0 0 0,0-1 0 0 0,0 0 0 0 0,0 0 0 0 0,0 0 0 0 0,0 0 0 0 0,0 0 0 0 0,0 1 1 0 0,0-1-1 0 0,0 0 0 0 0,0 0 0 0 0,1 0 0 0 0,-1 0 0 0 0,0 0 0 0 0,0 1 0 0 0,0-1 0 0 0,0 0 0 0 0,0 0 0 0 0,0 0 0 0 0,1 0 0 0 0,-1 0 0 0 0,0 0 1 0 0,0 0-1 0 0,0 0 0 0 0,0 0 0 0 0,0 1 0 0 0,1-1 0 0 0,-1 0 0 0 0,0 0 0 0 0,0 0 0 0 0,0 0 0 0 0,0 0 0 0 0,1 0 0 0 0,-1 0 0 0 0,0 0 0 0 0,0 0 1 0 0,0 0-1 0 0,0 0 0 0 0,1 0 0 0 0,-1 0 0 0 0,0 0 0 0 0,0-1 0 0 0,0 1 0 0 0,13-4 1313 0 0,3-1-1518 0 0,-15 5 114 0 0,-1 0 0 0 0,0 0 1 0 0,1-1-1 0 0,-1 1 0 0 0,0 0 1 0 0,0 0-1 0 0,1 0 0 0 0,-1 0 1 0 0,0 0-1 0 0,1 0 1 0 0,-1 0-1 0 0,0 0 0 0 0,0 0 1 0 0,1 1-1 0 0,-1-1 0 0 0,0 0 1 0 0,0 0-1 0 0,1 0 0 0 0,-1 0 1 0 0,0 0-1 0 0,0 0 1 0 0,1 1-1 0 0,-1-1 0 0 0,0 0 1 0 0,0 0-1 0 0,1 0 0 0 0,-1 0 1 0 0,0 1-1 0 0,0-1 0 0 0,0 0 1 0 0,0 0-1 0 0,1 1 0 0 0,-1-1 1 0 0,0 0-1 0 0,0 0 1 0 0,0 1-1 0 0,0-1 0 0 0,0 0 1 0 0,8 50 334 0 0,-5-24-320 0 0,12 43 0 0 0,-14-66-30 0 0,11 30 28 0 0,-12-32-26 0 0,0 0 0 0 0,1 0 0 0 0,-1-1-1 0 0,0 1 1 0 0,0 0 0 0 0,1 0-1 0 0,-1 0 1 0 0,1-1 0 0 0,-1 1 0 0 0,0 0-1 0 0,1-1 1 0 0,0 1 0 0 0,-1 0 0 0 0,1-1-1 0 0,-1 1 1 0 0,1-1 0 0 0,0 1 0 0 0,-1 0-1 0 0,1-1 1 0 0,0 0 0 0 0,-1 1 0 0 0,1-1-1 0 0,0 1 1 0 0,0-1 0 0 0,0 0-1 0 0,-1 0 1 0 0,1 1 0 0 0,0-1 0 0 0,0 0-1 0 0,0 0 1 0 0,0 0 0 0 0,1 0 0 0 0,-1-1-14 0 0,1 0 0 0 0,-1-1 1 0 0,0 1-1 0 0,1 0 1 0 0,-1-1-1 0 0,0 1 1 0 0,0-1-1 0 0,0 1 0 0 0,0-1 1 0 0,0 0-1 0 0,0 1 1 0 0,-1-1-1 0 0,1 0 0 0 0,0 0 1 0 0,0-2-1 0 0,6-35-34 0 0,-5 25 30 0 0,12-76 30 0 0,-14 90-1 0 0,0 0 1 0 0,0 0 0 0 0,0 0 0 0 0,1-1-1 0 0,-1 1 1 0 0,0 0 0 0 0,0 0-1 0 0,0 0 1 0 0,0-1 0 0 0,0 1 0 0 0,0 0-1 0 0,1 0 1 0 0,-1 0 0 0 0,0 0 0 0 0,0-1-1 0 0,0 1 1 0 0,1 0 0 0 0,-1 0 0 0 0,0 0-1 0 0,0 0 1 0 0,0 0 0 0 0,1 0 0 0 0,-1 0-1 0 0,0 0 1 0 0,0-1 0 0 0,1 1 0 0 0,-1 0-1 0 0,0 0 1 0 0,0 0 0 0 0,0 0 0 0 0,1 0-1 0 0,-1 0 1 0 0,0 0 0 0 0,0 1-1 0 0,1-1 1 0 0,-1 0 0 0 0,0 0 0 0 0,0 0-1 0 0,1 0 1 0 0,-1 0 0 0 0,0 0 0 0 0,0 0-1 0 0,0 0 1 0 0,1 0 0 0 0,-1 1 0 0 0,0-1-1 0 0,0 0 1 0 0,0 0 0 0 0,0 0 0 0 0,1 0-1 0 0,-1 1 1 0 0,0-1 0 0 0,0 0 0 0 0,0 0-1 0 0,0 0 1 0 0,0 1 0 0 0,0-1-1 0 0,0 0 1 0 0,0 0 0 0 0,1 1 0 0 0,-1-1-1 0 0,0 0 1 0 0,12 15 171 0 0,-11-14-167 0 0,14 20 13 0 0,27 29 462 0 0,-39-46-416 0 0,0-1 0 0 0,0-1 0 0 0,0 1 0 0 0,1 0 1 0 0,-1-1-1 0 0,1 0 0 0 0,0 1 0 0 0,-1-1 0 0 0,1-1 1 0 0,0 1-1 0 0,8 2 0 0 0,-11-4-22 0 0,18-9-341 0 0,16-10 150 0 0,-13 2-5170 0 0,-11 7-2625 0 0</inkml:trace>
  <inkml:trace contextRef="#ctx0" brushRef="#br0" timeOffset="362.94">449 126 13875 0 0,'6'1'568'0'0,"0"0"-1"0"0,0-1 1 0 0,0 1 0 0 0,0-1 0 0 0,0 0-1 0 0,0-1 1 0 0,0 0 0 0 0,0 0 0 0 0,-1 0-1 0 0,8-2 1 0 0,-9 2-516 0 0,-1 0 0 0 0,0 0 0 0 0,0-1 0 0 0,0 1 0 0 0,0-1 0 0 0,0 0 0 0 0,0 1 0 0 0,0-1 0 0 0,-1 0 0 0 0,1-1 0 0 0,-1 1 0 0 0,1 0-1 0 0,-1-1 1 0 0,0 1 0 0 0,0-1 0 0 0,0 0 0 0 0,0 0 0 0 0,-1 0 0 0 0,3-5 0 0 0,-3 6-41 0 0,0 0 0 0 0,0 0 0 0 0,-1 0 1 0 0,1-1-1 0 0,-1 1 0 0 0,1 0 0 0 0,-1 0 0 0 0,0 0 0 0 0,0-1 0 0 0,0 1 0 0 0,0 0 0 0 0,0 0 0 0 0,-1-1 1 0 0,1 1-1 0 0,0 0 0 0 0,-1 0 0 0 0,0 0 0 0 0,0 0 0 0 0,1 0 0 0 0,-1 0 0 0 0,-1 0 0 0 0,1 0 0 0 0,0 0 0 0 0,0 0 1 0 0,-1 0-1 0 0,1 1 0 0 0,-1-1 0 0 0,1 0 0 0 0,-1 1 0 0 0,0 0 0 0 0,1-1 0 0 0,-1 1 0 0 0,0 0 0 0 0,0 0 1 0 0,0 0-1 0 0,0 0 0 0 0,0 0 0 0 0,0 0 0 0 0,-3 0 0 0 0,2 0 10 0 0,0 1 1 0 0,0-1-1 0 0,0 1 1 0 0,0 0-1 0 0,0 0 1 0 0,0 0-1 0 0,0 0 1 0 0,0 1-1 0 0,0-1 0 0 0,0 1 1 0 0,0 0-1 0 0,0 0 1 0 0,0 0-1 0 0,0 0 1 0 0,1 0-1 0 0,-1 0 0 0 0,0 1 1 0 0,1 0-1 0 0,-1-1 1 0 0,1 1-1 0 0,-1 0 1 0 0,1 0-1 0 0,0 0 1 0 0,0 1-1 0 0,0-1 0 0 0,0 0 1 0 0,0 1-1 0 0,-1 3 1 0 0,0-1 103 0 0,0 1 0 0 0,1 0 1 0 0,-1 1-1 0 0,1-1 0 0 0,1 0 1 0 0,-1 1-1 0 0,1-1 0 0 0,0 0 0 0 0,1 1 1 0 0,0 0-1 0 0,0-1 0 0 0,0 1 1 0 0,1-1-1 0 0,-1 1 0 0 0,2-1 0 0 0,-1 0 1 0 0,1 1-1 0 0,0-1 0 0 0,0 0 1 0 0,1 0-1 0 0,-1 0 0 0 0,1 0 1 0 0,1-1-1 0 0,3 6 0 0 0,-3-6-164 0 0,0-1 1 0 0,0 1-1 0 0,0-1 0 0 0,0 0 0 0 0,1-1 1 0 0,0 1-1 0 0,0-1 0 0 0,0 0 1 0 0,0 0-1 0 0,0-1 0 0 0,1 1 0 0 0,-1-1 1 0 0,1 0-1 0 0,-1-1 0 0 0,1 1 0 0 0,0-1 1 0 0,9 1-1 0 0,1-2-1000 0 0,-1 1 1 0 0,1-2-1 0 0,21-2 1 0 0,-17-2-1120 0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23.850"/>
    </inkml:context>
    <inkml:brush xml:id="br0">
      <inkml:brushProperty name="width" value="0.05" units="cm"/>
      <inkml:brushProperty name="height" value="0.05" units="cm"/>
      <inkml:brushProperty name="color" value="#F6630D"/>
    </inkml:brush>
  </inkml:definitions>
  <inkml:trace contextRef="#ctx0" brushRef="#br0">0 223 13811 0 0,'0'2'6435'0'0,"0"6"-5472"0"0,1 17-790 0 0,2 0 0 0 0,0 0 1 0 0,12 37-1 0 0,-9-45-148 0 0,4 19 363 0 0,1-85-371 0 0,-2 17-98 0 0,-8 25 79 0 0,1 1 10 0 0,-2 1-1 0 0,1-1 1 0 0,0 0-1 0 0,0 1 1 0 0,2-1-1 0 0,-1 1 1 0 0,1-1-1 0 0,-1 1 1 0 0,1 0-1 0 0,0 0 1 0 0,6-6-1 0 0,-8 11 10 0 0,1-1 0 0 0,-1 1-1 0 0,0 0 1 0 0,0 0 0 0 0,0 0-1 0 0,1 0 1 0 0,-1 0-1 0 0,0 0 1 0 0,0 0 0 0 0,1 0-1 0 0,-1 0 1 0 0,0 0 0 0 0,0 0-1 0 0,1 1 1 0 0,-1-1-1 0 0,-1 0 1 0 0,1 1 0 0 0,0-1-1 0 0,1 0 1 0 0,-1 1 0 0 0,0-1-1 0 0,0 1 1 0 0,-1 0-1 0 0,1-1 1 0 0,1 1 0 0 0,-1 0-1 0 0,0 1 1 0 0,31 22 236 0 0,-29-21-221 0 0,139 110 1154 0 0,-111-97-1111 0 0,-31-16-84 0 0,1 0 0 0 0,0 0-1 0 0,-1 0 1 0 0,2 0 0 0 0,-1 0-1 0 0,-1 0 1 0 0,1 0 0 0 0,-1 0 0 0 0,1 0-1 0 0,1 0 1 0 0,-2 0 0 0 0,1 0-1 0 0,-1 0 1 0 0,1-1 0 0 0,0 1-1 0 0,-1 0 1 0 0,2 0 0 0 0,-2-1-1 0 0,1 1 1 0 0,-1 0 0 0 0,1-1-1 0 0,-1 1 1 0 0,1 0 0 0 0,-1-1-1 0 0,1 1 1 0 0,-1-1 0 0 0,0 1-1 0 0,2-1 1 0 0,-2 1 0 0 0,0-1-1 0 0,1 1 1 0 0,-1-1 0 0 0,0 0-1 0 0,1 1 1 0 0,-1-1 0 0 0,0 1-1 0 0,0-1 1 0 0,0 0 0 0 0,0 1-1 0 0,0-1 1 0 0,0 1 0 0 0,0-2-1 0 0,16-47-3676 0 0,-6 35 104 0 0,-5 7 775 0 0</inkml:trace>
  <inkml:trace contextRef="#ctx0" brushRef="#br0" timeOffset="338.29">569 324 16548 0 0,'-9'76'3805'0'0,"4"-50"-7929"0"0</inkml:trace>
  <inkml:trace contextRef="#ctx0" brushRef="#br0" timeOffset="700.71">465 33 16708 0 0,'1'4'1056'0'0,"0"1"-600"0"0,4 0-112 0 0,-1 0-104 0 0,-3 0-72 0 0,1 1-144 0 0,1 1 24 0 0,0 0-72 0 0,-1-1-80 0 0,3 0-384 0 0,-1 0-200 0 0,1-1-176 0 0,1 0-1521 0 0</inkml:trace>
  <inkml:trace contextRef="#ctx0" brushRef="#br0" timeOffset="701.71">723 16 11610 0 0,'8'23'3336'0'0,"-6"-18"-3039"0"0,0-1 1 0 0,0 0-1 0 0,-1 0 1 0 0,0 1 0 0 0,-1-1-1 0 0,2 1 1 0 0,-2-1-1 0 0,0 1 1 0 0,0 4-1 0 0,-20 208 893 0 0,16-147-1584 0 0,4-20-2401 0 0,0-37 452 0 0</inkml:trace>
  <inkml:trace contextRef="#ctx0" brushRef="#br0" timeOffset="1338.78">786 32 1664 0 0,'3'-6'10921'0'0,"-2"3"-10475"0"0,0 1-1 0 0,1 0 0 0 0,0 0 1 0 0,-1 0-1 0 0,2 0 0 0 0,-2 0 0 0 0,2 1 1 0 0,-1-1-1 0 0,0 0 0 0 0,5-2 1 0 0,-6 4-282 0 0,-1 0 1 0 0,1-1 0 0 0,-1 1 0 0 0,1 0-1 0 0,-1 0 1 0 0,2 0 0 0 0,-1-1 0 0 0,-1 1-1 0 0,1 0 1 0 0,-1 0 0 0 0,1 0 0 0 0,-1 0-1 0 0,2 0 1 0 0,-1 0 0 0 0,-1 0 0 0 0,1 0-1 0 0,-1 0 1 0 0,1 0 0 0 0,-1 1-1 0 0,2-1 1 0 0,-2 0 0 0 0,2 1 0 0 0,-1-1-123 0 0,0 1 0 0 0,1 0 0 0 0,-2 0 0 0 0,1 0 0 0 0,0 0 0 0 0,0 0 0 0 0,-1 0 0 0 0,2 0 0 0 0,-2 0 1 0 0,1 0-1 0 0,-1 0 0 0 0,1 1 0 0 0,-1-1 0 0 0,1 0 0 0 0,-1 2 0 0 0,9 61 1418 0 0,-4-29-1212 0 0,-1 43-1 0 0,-1 0-280 0 0,-3-21 16 0 0,-1-45-557 0 0,0 1 1 0 0,1-1 0 0 0,1 0-1 0 0,0 0 1 0 0,2 1 0 0 0,-1-1-1 0 0,8 18 1 0 0,-2-20-2649 0 0,3 0-937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26.086"/>
    </inkml:context>
    <inkml:brush xml:id="br0">
      <inkml:brushProperty name="width" value="0.05" units="cm"/>
      <inkml:brushProperty name="height" value="0.05" units="cm"/>
      <inkml:brushProperty name="color" value="#F6630D"/>
    </inkml:brush>
  </inkml:definitions>
  <inkml:trace contextRef="#ctx0" brushRef="#br0">7 374 8458 0 0,'-5'3'11825'0'0,"4"2"-10579"0"0,1 5-1156 0 0,0-1 0 0 0,1 1 0 0 0,0-1 0 0 0,4 14 0 0 0,-4-19-87 0 0,0 0 0 0 0,0 1 0 0 0,1 0 0 0 0,0-1 0 0 0,0 0 0 0 0,0 0 0 0 0,0 0-1 0 0,1 0 1 0 0,0 0 0 0 0,-1-1 0 0 0,2 1 0 0 0,4 4 0 0 0,-7-8-13 0 0,0 0 0 0 0,0 0 0 0 0,-1 0 0 0 0,1 0 0 0 0,0 0 1 0 0,0 0-1 0 0,-1 0 0 0 0,2 0 0 0 0,-1 0 0 0 0,0 0 0 0 0,-1 0 1 0 0,1-1-1 0 0,0 1 0 0 0,-1 0 0 0 0,1 0 0 0 0,0-1 0 0 0,-1 1 1 0 0,2-1-1 0 0,-1 1 0 0 0,-1 0 0 0 0,1-1 0 0 0,-1 1 0 0 0,1-1 0 0 0,-1 0 1 0 0,1 1-1 0 0,-1-1 0 0 0,1 1 0 0 0,-1-1 0 0 0,0 0 0 0 0,1 1 1 0 0,-1-1-1 0 0,0 0 0 0 0,1 1 0 0 0,-1-1 0 0 0,0 0 0 0 0,0-1 0 0 0,15-30-134 0 0,-14 32 137 0 0,11-37 5 0 0,8-22 7 0 0,-19 56 14 0 0,1-1 0 0 0,1 0 0 0 0,-1 1 0 0 0,0 0 0 0 0,0-1 0 0 0,2 1 0 0 0,-2 0 0 0 0,2 0 0 0 0,-1 0 0 0 0,0 1 0 0 0,1-1 0 0 0,4-2 0 0 0,-5 4 10 0 0,-1 0-1 0 0,2 0 1 0 0,-2 1 0 0 0,1 0-1 0 0,1-1 1 0 0,-2 1-1 0 0,1 0 1 0 0,1 0 0 0 0,-2 0-1 0 0,2 0 1 0 0,-1 1-1 0 0,-1-1 1 0 0,2 1-1 0 0,-2 0 1 0 0,1 0 0 0 0,0 0-1 0 0,0 0 1 0 0,-1 0-1 0 0,2 0 1 0 0,-2 1 0 0 0,0-1-1 0 0,0 1 1 0 0,1-1-1 0 0,2 4 1 0 0,9 5 236 0 0,-2 0 1 0 0,22 22-1 0 0,-14-10-78 0 0,-17-16-111 0 0,2 0 0 0 0,0 0 0 0 0,0-1-1 0 0,0 1 1 0 0,1-1 0 0 0,0 0 0 0 0,1 0-1 0 0,-2-1 1 0 0,2 0 0 0 0,13 8 0 0 0,-18-12-57 0 0,-1 0 1 0 0,0 0 0 0 0,0 0 0 0 0,0 0 0 0 0,0 0 0 0 0,0 0-1 0 0,0 0 1 0 0,2 0 0 0 0,-3-1 0 0 0,1 1 0 0 0,0 0 0 0 0,0-1-1 0 0,0 1 1 0 0,0-1 0 0 0,1 1 0 0 0,-1-1 0 0 0,0 1 0 0 0,0-1-1 0 0,-1 1 1 0 0,1-1 0 0 0,0 0 0 0 0,0-1 0 0 0,-1 2 0 0 0,1-1-1 0 0,1 0 1 0 0,-2 0 0 0 0,1 0 0 0 0,-1 0 0 0 0,0 0 0 0 0,1 0-1 0 0,-1 0 1 0 0,1 0 0 0 0,-1 0 0 0 0,0 0 0 0 0,0 0 0 0 0,0 0 0 0 0,0 0-1 0 0,0 0 1 0 0,0-2 0 0 0,3-47-148 0 0,-3 45 131 0 0,2-9-385 0 0,-2 2 1 0 0,2 0 0 0 0,0-1-1 0 0,4-12 1 0 0,-2 13-1076 0 0,1 0 0 0 0,-1 0 0 0 0,2 1 0 0 0,9-13 0 0 0,-7 13-1139 0 0</inkml:trace>
  <inkml:trace contextRef="#ctx0" brushRef="#br0" timeOffset="335.97">685 234 12123 0 0,'0'0'5094'0'0,"4"-4"-3704"0"0,4 4-1203 0 0,0 1 0 0 0,0-1 0 0 0,-2 2 0 0 0,2-1 0 0 0,-1 1 1 0 0,1 0-1 0 0,-1 0 0 0 0,0 1 0 0 0,-1-1 0 0 0,12 7 0 0 0,-15-7-183 0 0,0-1-1 0 0,-1 1 0 0 0,1-1 0 0 0,-1 1 1 0 0,0 0-1 0 0,0 0 0 0 0,0-1 0 0 0,0 1 1 0 0,0 1-1 0 0,-1-1 0 0 0,2 0 0 0 0,-2 0 1 0 0,0 0-1 0 0,0 1 0 0 0,0-1 0 0 0,0 1 0 0 0,0-1 1 0 0,0 2-1 0 0,-1-2 0 0 0,2 1 0 0 0,-2 0 1 0 0,0-1-1 0 0,1 1 0 0 0,-1-1 0 0 0,0 1 1 0 0,-1 0-1 0 0,1-1 0 0 0,0 1 0 0 0,-2-1 1 0 0,1 3-1 0 0,-1-2-18 0 0,0 0 0 0 0,0 0 0 0 0,-1 0 0 0 0,1 0 0 0 0,-1-1 0 0 0,0 1 0 0 0,0-1 0 0 0,1 0 0 0 0,-2 0 0 0 0,1 0 0 0 0,-1 0 1 0 0,1 0-1 0 0,0-1 0 0 0,-1 1 0 0 0,1-1 0 0 0,-1 0 0 0 0,0 0 0 0 0,-6 1 0 0 0,3 0 6 0 0,-1 0 1 0 0,0-1-1 0 0,0 0 0 0 0,0 0 1 0 0,0 0-1 0 0,0-1 1 0 0,0-1-1 0 0,-11 0 0 0 0,17 0-11 0 0,0 1-1 0 0,-1-1 0 0 0,0 0 0 0 0,1 0 1 0 0,-1 0-1 0 0,1 0 0 0 0,0 0 0 0 0,0 0 0 0 0,-1 0 1 0 0,1-1-1 0 0,1 1 0 0 0,-1-1 0 0 0,-1 1 1 0 0,2-1-1 0 0,-1 0 0 0 0,1 0 0 0 0,-1 0 1 0 0,1 0-1 0 0,-1 0 0 0 0,1 0 0 0 0,0 0 0 0 0,0 0 1 0 0,0 0-1 0 0,1 0 0 0 0,-1-1 0 0 0,0 1 1 0 0,1 0-1 0 0,0 0 0 0 0,-2-1 0 0 0,2 1 1 0 0,0 0-1 0 0,2-5 0 0 0,-2 3-266 0 0,1 0-1 0 0,-1 0 1 0 0,1 0-1 0 0,0 1 1 0 0,0-2-1 0 0,1 1 1 0 0,0 1 0 0 0,0-1-1 0 0,0 1 1 0 0,0-1-1 0 0,1 1 1 0 0,-1 0-1 0 0,0 0 1 0 0,2 0-1 0 0,-2 0 1 0 0,1 0 0 0 0,1 0-1 0 0,4-3 1 0 0,6-1-1798 0 0,-1 1-358 0 0</inkml:trace>
  <inkml:trace contextRef="#ctx0" brushRef="#br0" timeOffset="683.25">916 308 13907 0 0,'2'2'236'0'0,"-1"0"0"0"0,1 0-1 0 0,-1 0 1 0 0,1 0 0 0 0,0 0 0 0 0,0-1 0 0 0,0 1-1 0 0,0-1 1 0 0,1 1 0 0 0,-1-1 0 0 0,0 0 0 0 0,0 0-1 0 0,1 0 1 0 0,-1 0 0 0 0,6 2 0 0 0,-8-3 136 0 0,0-4 33 0 0,-1 0 1 0 0,1 0-1 0 0,-1 0 1 0 0,-1 0 0 0 0,1 0-1 0 0,-4-7 1 0 0,3 9-375 0 0,1 0 0 0 0,0 0 0 0 0,0-1 0 0 0,1 1 0 0 0,-1 0 0 0 0,0 0 0 0 0,1-1 0 0 0,-1 1 1 0 0,1 0-1 0 0,0 0 0 0 0,0 0 0 0 0,0-1 0 0 0,0 1 0 0 0,0 0 0 0 0,0 0 0 0 0,1-1 0 0 0,-1 1 0 0 0,1 0 1 0 0,-1 0-1 0 0,1 0 0 0 0,0 0 0 0 0,0 0 0 0 0,0 0 0 0 0,1 0 0 0 0,1-3 0 0 0,-1 3-115 0 0,1-1 0 0 0,-1 1-1 0 0,1 0 1 0 0,-1-1 0 0 0,2 1-1 0 0,-2 0 1 0 0,2 0 0 0 0,-1 1 0 0 0,0-1-1 0 0,1 1 1 0 0,-1-1 0 0 0,1 1-1 0 0,-1 0 1 0 0,0 0 0 0 0,1 0-1 0 0,-1 1 1 0 0,1-1 0 0 0,0 1-1 0 0,-1 0 1 0 0,1-1 0 0 0,0 1 0 0 0,5 1-1 0 0,37-5-5015 0 0,-38 1 2899 0 0</inkml:trace>
  <inkml:trace contextRef="#ctx0" brushRef="#br0" timeOffset="1067.43">1154 0 9370 0 0,'0'0'3330'0'0,"1"4"-58"0"0,6 16-1904 0 0,9 45 68 0 0,-10-48-1300 0 0,-2-1 0 0 0,0 2 0 0 0,1 17 0 0 0,11 68 168 0 0,-6-45-326 0 0,-4-38 12 0 0,-5-20 8 0 0,-1 0 0 0 0,0 0-1 0 0,0 1 1 0 0,0-1 0 0 0,1 0 0 0 0,-1 1-1 0 0,0-1 1 0 0,0 0 0 0 0,2 0 0 0 0,-2 1-1 0 0,0-1 1 0 0,0 0 0 0 0,1 0 0 0 0,-1 0 0 0 0,0 0-1 0 0,1 1 1 0 0,-1-1 0 0 0,0 0 0 0 0,1 0-1 0 0,-1 0 1 0 0,0 0 0 0 0,1 0 0 0 0,-1 0-1 0 0,0 0 1 0 0,1 0 0 0 0,-1 0 0 0 0,1 0 0 0 0,3-1 6 0 0,-2 0 1 0 0,0-1-1 0 0,1 1 1 0 0,-1-1-1 0 0,0 1 1 0 0,0-1-1 0 0,1 0 1 0 0,-1 0 0 0 0,-1 0-1 0 0,1 0 1 0 0,2-3-1 0 0,-3 4 4 0 0,0-1-1 0 0,0 1 0 0 0,0 0 1 0 0,0 0-1 0 0,0 0 0 0 0,1 0 0 0 0,-1 0 1 0 0,0 0-1 0 0,0 0 0 0 0,0 0 1 0 0,1 1-1 0 0,0-1 0 0 0,-1 0 1 0 0,1 1-1 0 0,-1-1 0 0 0,0 1 1 0 0,1-1-1 0 0,3 0 0 0 0,-4 1 17 0 0,1 1 0 0 0,0-1 0 0 0,-1 0 0 0 0,0 0-1 0 0,0 1 1 0 0,0-1 0 0 0,0 1 0 0 0,0-1 0 0 0,0 1-1 0 0,1 0 1 0 0,-1-1 0 0 0,0 1 0 0 0,0 0 0 0 0,0 0-1 0 0,0-1 1 0 0,0 1 0 0 0,-1 0 0 0 0,3 2 0 0 0,3 6 294 0 0,0 1 0 0 0,0-1 0 0 0,-2 1 0 0 0,7 17 0 0 0,0-2 657 0 0,-10-23-957 0 0,0 1-1 0 0,0-1 1 0 0,1 0 0 0 0,0 0 0 0 0,0 0-1 0 0,0 0 1 0 0,-1 0 0 0 0,2 0 0 0 0,-1 0 0 0 0,0-1-1 0 0,0 1 1 0 0,2-1 0 0 0,-2 1 0 0 0,0-1-1 0 0,1 0 1 0 0,0 0 0 0 0,-1 0 0 0 0,2 0-1 0 0,-2 0 1 0 0,7 1 0 0 0,12-5-2349 0 0,0-8-3611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28.450"/>
    </inkml:context>
    <inkml:brush xml:id="br0">
      <inkml:brushProperty name="width" value="0.05" units="cm"/>
      <inkml:brushProperty name="height" value="0.05" units="cm"/>
      <inkml:brushProperty name="color" value="#F6630D"/>
    </inkml:brush>
  </inkml:definitions>
  <inkml:trace contextRef="#ctx0" brushRef="#br0">118 34 4121 0 0,'1'0'496'0'0,"-1"0"0"0"0,1 1-1 0 0,0-1 1 0 0,1 1 0 0 0,-2-1 0 0 0,1 1 0 0 0,0-1-1 0 0,-1 1 1 0 0,1 0 0 0 0,-1-1 0 0 0,1 1 0 0 0,-1 1-1 0 0,1-2 1 0 0,-1 1 0 0 0,1 0 0 0 0,-1-1 0 0 0,1 3 0 0 0,5 20 3559 0 0,-8 35-2696 0 0,1-36-204 0 0,2 11-396 0 0,8 56 1 0 0,-7-77-899 0 0,1 2-1 0 0,0-1 0 0 0,1 0 1 0 0,0 0-1 0 0,1-1 1 0 0,1 0-1 0 0,7 12 1 0 0,-13-22 14 0 0,0-2 0 0 0,0 1 0 0 0,0 0 0 0 0,1-1 0 0 0,-1 1 0 0 0,0-1 1 0 0,1 1-1 0 0,-1-1 0 0 0,0 1 0 0 0,2-1 0 0 0,-2 1 0 0 0,1-1 0 0 0,-1 1 0 0 0,0-1 1 0 0,1 1-1 0 0,-1-1 0 0 0,1 0 0 0 0,0 1 0 0 0,-1-1 0 0 0,1 0 0 0 0,-1 1 0 0 0,1-1 1 0 0,-1 0-1 0 0,1 0 0 0 0,0 0 0 0 0,-1 0 0 0 0,1 1 0 0 0,0-1 0 0 0,-1 0 0 0 0,1 0 1 0 0,1 0-1 0 0,-2 0 0 0 0,1 0 0 0 0,-1-1 0 0 0,1 1 0 0 0,0 0 0 0 0,-1 0 0 0 0,1 0 1 0 0,-1 0-1 0 0,1-1 0 0 0,0 1 0 0 0,-1 0 0 0 0,1-1 0 0 0,-1 1 0 0 0,1 0 0 0 0,-1-1 1 0 0,1 1-1 0 0,-1-1 0 0 0,1 1 0 0 0,-1-1 0 0 0,0 1 0 0 0,1-1 0 0 0,-1 1 0 0 0,2-1 1 0 0,-2 1-1 0 0,0-1 0 0 0,0 1 0 0 0,1-1 0 0 0,-1 0 0 0 0,0 1 0 0 0,0-2 0 0 0,0 1 1 0 0,3-5-3777 0 0</inkml:trace>
  <inkml:trace contextRef="#ctx0" brushRef="#br0" timeOffset="373.82">0 255 13083 0 0,'8'-2'8416'0'0,"0"1"-8062"0"0,11-5 3 0 0,0 0 0 0 0,0 1 0 0 0,26-2 0 0 0,-40 6-349 0 0,63-3-2748 0 0,-27 3-3315 0 0,-28-2 2355 0 0</inkml:trace>
  <inkml:trace contextRef="#ctx0" brushRef="#br0" timeOffset="2044.2">335 43 14179 0 0,'0'41'2578'0'0,"-2"57"-419"0"0,2-87-2092 0 0,0-1 1 0 0,1 1-1 0 0,1 15 0 0 0,3 11-25 0 0,-5-31-24 0 0,0 2 0 0 0,1-2 0 0 0,0 1-1 0 0,0 0 1 0 0,1-1 0 0 0,-1 1 0 0 0,1-1 0 0 0,6 12 0 0 0,-7-18-7 0 0,0 1 0 0 0,0-1 0 0 0,0 0 0 0 0,0 0 0 0 0,0 0-1 0 0,-1 0 1 0 0,1 0 0 0 0,1 0 0 0 0,-1 0 0 0 0,0 0 0 0 0,0 0 0 0 0,0 0 0 0 0,0 0-1 0 0,-1 0 1 0 0,1-1 0 0 0,0 1 0 0 0,0 0 0 0 0,0-1 0 0 0,-1 1 0 0 0,1 0 0 0 0,0-1-1 0 0,1 1 1 0 0,-2-1 0 0 0,1 0 0 0 0,0 1 0 0 0,-1-1 0 0 0,1 1 0 0 0,-1-1 0 0 0,2-1-1 0 0,19-26-15 0 0,-18 25 32 0 0,-1 0-14 0 0,0-2 0 0 0,0 2 1 0 0,2 0-1 0 0,-2 0 0 0 0,1 0 0 0 0,0-1 0 0 0,1 1 0 0 0,-1 1 0 0 0,0-1 0 0 0,1 1 0 0 0,0 0 1 0 0,4-3-1 0 0,-4 4 13 0 0,-1 0-1 0 0,0 1 1 0 0,0 0 0 0 0,1-1 0 0 0,0 1 0 0 0,-1 0 0 0 0,0 1 0 0 0,1-1 0 0 0,-1 0 0 0 0,0 1 0 0 0,0 0-1 0 0,1 0 1 0 0,-1 0 0 0 0,0 1 0 0 0,0-1 0 0 0,4 3 0 0 0,32 15 504 0 0,-23-10-367 0 0,-1-2 0 0 0,3 0-1 0 0,15 5 1 0 0,-27-10-202 0 0,0-1 0 0 0,0 0 1 0 0,0 1-1 0 0,1-2 0 0 0,-2 1 1 0 0,2-1-1 0 0,-1 0 0 0 0,0-1 0 0 0,0-1 1 0 0,1 1-1 0 0,-2 0 0 0 0,11-3 0 0 0,-10 2-37 0 0,0 1-1 0 0,0-1 1 0 0,0 1-1 0 0,0 1 1 0 0,0-1-1 0 0,6 1 0 0 0,-36-37 596 0 0,22 32-510 0 0,-1 0 1 0 0,1-1-1 0 0,-1 1 0 0 0,1 0 1 0 0,0-2-1 0 0,-1-9 0 0 0,3 15 1 0 0,-1-1 0 0 0,1 1 0 0 0,0-1 0 0 0,0 1 0 0 0,0-1 0 0 0,0 1 0 0 0,0-1 1 0 0,0 1-1 0 0,0-2 0 0 0,0 2 0 0 0,1-1 0 0 0,-1 1 0 0 0,1 0 0 0 0,-1-1 0 0 0,1 1 0 0 0,-1-1 0 0 0,1 1 0 0 0,0 0 0 0 0,0-1 0 0 0,-1 0 0 0 0,1 1 0 0 0,0 0 0 0 0,1 0 0 0 0,-1 0 0 0 0,1 0 0 0 0,-1 0 0 0 0,0 0 0 0 0,3-2 0 0 0,0 3 4 0 0,0 0-1 0 0,-1 0 0 0 0,0 1 1 0 0,2-1-1 0 0,-2 1 1 0 0,1-1-1 0 0,0 1 1 0 0,-1 0-1 0 0,1 0 0 0 0,-1 1 1 0 0,1-1-1 0 0,-1 1 1 0 0,7 4-1 0 0,9 3 15 0 0,27 8-57 0 0,-32-11 25 0 0,-1-1-1 0 0,1-1 1 0 0,0 1 0 0 0,0-2 0 0 0,0 0 0 0 0,26 1 0 0 0,-22-4 37 0 0,-2 2 0 0 0,0-1 0 0 0,21 6 0 0 0,-36-7-20 0 0,0 1 0 0 0,0-1 1 0 0,1 0-1 0 0,-1 0 1 0 0,1 1-1 0 0,-1-1 1 0 0,0 1-1 0 0,0-1 0 0 0,0 1 1 0 0,0-1-1 0 0,0 1 1 0 0,0 0-1 0 0,0-1 0 0 0,1 1 1 0 0,-1 0-1 0 0,0 0 1 0 0,-1 0-1 0 0,1 1 0 0 0,0-1 1 0 0,0 0-1 0 0,-1 0 1 0 0,1 0-1 0 0,-1 0 1 0 0,2 2-1 0 0,-2-2-10 0 0,-1 0 0 0 0,1 1 0 0 0,0-1 0 0 0,0 2 1 0 0,0-2-1 0 0,-1 0 0 0 0,1 1 0 0 0,-1-1 0 0 0,1 0 0 0 0,-1 0 0 0 0,1 1 0 0 0,-1-1 1 0 0,0 0-1 0 0,0 0 0 0 0,0 0 0 0 0,-1 0 0 0 0,0 3 0 0 0,-3 1-19 0 0,-2 1-1 0 0,1 0 1 0 0,-1-2-1 0 0,0 1 1 0 0,0-1-1 0 0,-8 5 1 0 0,10-7 15 0 0,-1 0 0 0 0,1 0 0 0 0,-1-1 0 0 0,1 2 0 0 0,0-2 0 0 0,-1 0 1 0 0,1-1-1 0 0,-1 1 0 0 0,1-1 0 0 0,-10-1 0 0 0,14 1-7 0 0,-2 0 0 0 0,2-1 0 0 0,0 1-1 0 0,0 0 1 0 0,0-1 0 0 0,-1 1 0 0 0,1-1-1 0 0,0 1 1 0 0,0-2 0 0 0,0 1 0 0 0,-1 0 0 0 0,1 1-1 0 0,0-1 1 0 0,0 0 0 0 0,0 0 0 0 0,0 0 0 0 0,0 0-1 0 0,0-2 1 0 0,0 2-31 0 0,0-1-1 0 0,1-1 0 0 0,-1 1 1 0 0,1 0-1 0 0,-1 0 0 0 0,1 0 1 0 0,0 0-1 0 0,0 0 0 0 0,0 1 1 0 0,0-1-1 0 0,0-1 0 0 0,0 1 1 0 0,1 0-1 0 0,-1 0 0 0 0,2-3 1 0 0,-1 0-563 0 0,0 2 0 0 0,1-1 1 0 0,-1 1-1 0 0,1 0 1 0 0,1-1-1 0 0,-1 0 1 0 0,1 2-1 0 0,-1-1 1 0 0,0 0-1 0 0,2-1 1 0 0,-1 2-1 0 0,0-1 1 0 0,0 1-1 0 0,1 0 1 0 0,-1 0-1 0 0,0 0 1 0 0,0-1-1 0 0,2 2 1 0 0,-2-1-1 0 0,0 1 1 0 0,2 0-1 0 0,-1 0 1 0 0,-1 0-1 0 0,1 0 0 0 0,6 0 1 0 0,49-1-3405 0 0,-9 8 9371 0 0,-34-4-2769 0 0,28 9 3567 0 0,-41-10-6033 0 0,-1 0 0 0 0,-1 0 0 0 0,1 0 0 0 0,-1 0 0 0 0,1 0 0 0 0,-1 0 0 0 0,0 0 0 0 0,2 0 0 0 0,-2 2 0 0 0,0-2 0 0 0,0 1 0 0 0,0-1 0 0 0,0 0 0 0 0,0 1 1 0 0,0 0-1 0 0,0-1 0 0 0,-1 1 0 0 0,1 1 0 0 0,0-2 0 0 0,-1 1 0 0 0,2 2 0 0 0,-1 2-35 0 0,-1 1 0 0 0,1-1 0 0 0,-1-1 0 0 0,0 2 0 0 0,0-1 0 0 0,-1 1 0 0 0,-2 5 0 0 0,2-4 6 0 0,66-60 1066 0 0,-62 50-1154 0 0,-1-1 0 0 0,0 1 0 0 0,0 0 0 0 0,0 1-1 0 0,0-1 1 0 0,1 1 0 0 0,-1-1 0 0 0,0 1 0 0 0,1 0-1 0 0,-1 0 1 0 0,1 0 0 0 0,0-1 0 0 0,-1 1-1 0 0,1 0 1 0 0,-1 1 0 0 0,2 0 0 0 0,-1-1 0 0 0,-1 1-1 0 0,1 0 1 0 0,-1 0 0 0 0,2 0 0 0 0,-1 0 0 0 0,-1 1-1 0 0,1-1 1 0 0,0 1 0 0 0,3 2 0 0 0,39 18 282 0 0,-35-15-181 0 0,2 0-1 0 0,0-1 0 0 0,14 4 0 0 0,-21-8-109 0 0,0 1 0 0 0,-1-1-1 0 0,2 0 1 0 0,-1-1 0 0 0,1 0-1 0 0,-2 0 1 0 0,1 0-1 0 0,1-1 1 0 0,-2 1 0 0 0,2-1-1 0 0,7-3 1 0 0,1 0-589 0 0,0 0 0 0 0,0-1 0 0 0,-1-1 0 0 0,0 0 0 0 0,0-1-1 0 0,23-15 1 0 0,-34 20 588 0 0,0 0-1 0 0,-1-1 0 0 0,1 0 0 0 0,-1 1 0 0 0,2-1 0 0 0,-2 1 0 0 0,0-1 0 0 0,0 0 0 0 0,0 0 1 0 0,0 0-1 0 0,-1 0 0 0 0,1 1 0 0 0,-1-1 0 0 0,0 0 0 0 0,1-6 0 0 0,-1 8 6 0 0,0 0-1 0 0,0 0 0 0 0,0 0 1 0 0,0-1-1 0 0,0 1 1 0 0,-1 0-1 0 0,1-1 0 0 0,0 0 1 0 0,-1 1-1 0 0,1 0 0 0 0,0 0 1 0 0,-1 0-1 0 0,1 0 1 0 0,-1 0-1 0 0,0-1 0 0 0,1 1 1 0 0,-1 0-1 0 0,0 0 1 0 0,0 1-1 0 0,1-1 0 0 0,-2 0 1 0 0,1-1-1 0 0,0 1 1 0 0,0 0-1 0 0,0 1 0 0 0,0-1 1 0 0,0 1-1 0 0,-1-1 1 0 0,1 0-1 0 0,0 1 0 0 0,0 0 1 0 0,-1-1-1 0 0,1 1 1 0 0,-1 0-1 0 0,1 0 0 0 0,0-1 1 0 0,-2 1-1 0 0,1 1 31 0 0,-1 1 0 0 0,1-1 0 0 0,0 0 0 0 0,0 1 0 0 0,0 0 0 0 0,0 0 0 0 0,-1 0 0 0 0,1-1-1 0 0,1 1 1 0 0,-1 0 0 0 0,1 0 0 0 0,-1 0 0 0 0,1 0 0 0 0,0 2 0 0 0,-3 0 0 0 0,-10 15 126 0 0,8-13-21 0 0,-1 0 0 0 0,2 0-1 0 0,-2 2 1 0 0,2-2 0 0 0,-1 2 0 0 0,-3 6 0 0 0,9-13-108 0 0,-1 1 0 0 0,-1 0 0 0 0,2-1 0 0 0,-1 0 0 0 0,1 1 0 0 0,0-1 0 0 0,-1 0 0 0 0,1 1 0 0 0,0-1 0 0 0,0 0 0 0 0,0 1 0 0 0,0 0 0 0 0,0 0 0 0 0,0-1 0 0 0,0 0 0 0 0,0 1 0 0 0,1-1 0 0 0,-1 1 0 0 0,0-1 0 0 0,1 0 0 0 0,-1 1 0 0 0,2-1 0 0 0,-1 0 0 0 0,-1 1 0 0 0,1-1 0 0 0,0 1 0 0 0,0-1 0 0 0,0 0 1 0 0,0 0-1 0 0,0 0 0 0 0,0 0 0 0 0,0 0 0 0 0,0-1 0 0 0,0 1 0 0 0,1 0 0 0 0,-1 0 0 0 0,1-1 0 0 0,-1 1 0 0 0,0-1 0 0 0,1 1 0 0 0,-1-1 0 0 0,3 2 0 0 0,3 0 16 0 0,1 0 0 0 0,-1-1-1 0 0,2 0 1 0 0,-1-1 0 0 0,-1 1 0 0 0,1-1 0 0 0,-1-1 0 0 0,1 1-1 0 0,1-1 1 0 0,-2 0 0 0 0,1-1 0 0 0,7-3 0 0 0,-7 3-31 0 0,-1 0 0 0 0,2 0 0 0 0,-2 1 0 0 0,1 0 0 0 0,0 0 0 0 0,0 1 0 0 0,0 0 0 0 0,1 0 0 0 0,-2 1 0 0 0,1 0 0 0 0,0 0 0 0 0,11 4 0 0 0,-13-3-11 0 0,0 2-1 0 0,0-2 1 0 0,0 1-1 0 0,-1 1 1 0 0,1-1-1 0 0,-1 2 1 0 0,0-1-1 0 0,0 0 1 0 0,0 0-1 0 0,0 2 1 0 0,-1-1-1 0 0,-1 0 1 0 0,6 8-1 0 0,-7-10-12 0 0,0 2 0 0 0,-1-2 0 0 0,1 1 1 0 0,-1-1-1 0 0,1 2 0 0 0,-1-1 0 0 0,-1 0 0 0 0,1-1 0 0 0,-1 2 0 0 0,0-1 0 0 0,0 0 0 0 0,0 0 1 0 0,0 1-1 0 0,-1-2 0 0 0,1 1 0 0 0,-1 0 0 0 0,-1 1 0 0 0,1-2 0 0 0,-1 1 0 0 0,1-1 0 0 0,-1 1 1 0 0,-3 6-1 0 0,-5 6-45 0 0,-2 0 1 0 0,1-1 0 0 0,-2 0 0 0 0,0-1-1 0 0,0-2 1 0 0,-17 15 0 0 0,23-22 39 0 0,1 1 1 0 0,-1-2-1 0 0,-1 0 1 0 0,2 1-1 0 0,-2-1 0 0 0,1-1 1 0 0,-1 0-1 0 0,1 0 1 0 0,-1-1-1 0 0,-1 1 0 0 0,2-1 1 0 0,-2-1-1 0 0,1 0 0 0 0,0 0 1 0 0,-1-1-1 0 0,-13 0 1 0 0,19-1-34 0 0,0 0 0 0 0,0 1 0 0 0,-1-1-1 0 0,1-1 1 0 0,0 1 0 0 0,0-1 0 0 0,-1 0 0 0 0,1 0 0 0 0,0 1 0 0 0,1-1 0 0 0,-2 0 0 0 0,2 0 0 0 0,-1-1 0 0 0,1 0 0 0 0,-4-3 0 0 0,4 3-414 0 0,0 0 0 0 0,0-1 0 0 0,0 0 0 0 0,0 1 0 0 0,0 0 0 0 0,0-1 0 0 0,1 0 0 0 0,-1-5 0 0 0,0-9-4385 0 0</inkml:trace>
  <inkml:trace contextRef="#ctx0" brushRef="#br0" timeOffset="2444.77">1939 0 11723 0 0,'28'36'5501'0'0,"-25"-33"-5379"0"0,-1 2 0 0 0,-1-1 0 0 0,1-1 0 0 0,-1 1 0 0 0,0 1 0 0 0,-1-1 0 0 0,1 0 0 0 0,0 0 0 0 0,-1 0 1 0 0,0 0-1 0 0,0 0 0 0 0,0 0 0 0 0,-1 1 0 0 0,0 4 0 0 0,-45 199 1993 0 0,45-207-1883 0 0,17-22-153 0 0,-15 16-65 0 0,0 2 1 0 0,1 1 0 0 0,0-1-1 0 0,-1 0 1 0 0,2-1 0 0 0,-1 1 0 0 0,0 1-1 0 0,1-1 1 0 0,-1 1 0 0 0,0 0-1 0 0,2 0 1 0 0,-2-2 0 0 0,1 3-1 0 0,0-1 1 0 0,1 0 0 0 0,-1 0 0 0 0,0 1-1 0 0,0 0 1 0 0,1 0 0 0 0,3-2-1 0 0,-2 3 25 0 0,-2 0-1 0 0,1 0 0 0 0,-1 1 0 0 0,1-1 0 0 0,0 1 0 0 0,-1 0 1 0 0,1-1-1 0 0,-1 1 0 0 0,0 1 0 0 0,1-1 0 0 0,0 0 0 0 0,-1 1 1 0 0,0 0-1 0 0,-1-1 0 0 0,2 2 0 0 0,-1-1 0 0 0,-1 1 0 0 0,1-1 1 0 0,4 4-1 0 0,110 98 1058 0 0,-104-98-3112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36.478"/>
    </inkml:context>
    <inkml:brush xml:id="br0">
      <inkml:brushProperty name="width" value="0.05" units="cm"/>
      <inkml:brushProperty name="height" value="0.05" units="cm"/>
      <inkml:brushProperty name="color" value="#F6630D"/>
    </inkml:brush>
  </inkml:definitions>
  <inkml:trace contextRef="#ctx0" brushRef="#br0">8 30 12195 0 0,'-1'6'1130'0'0,"-2"-1"1"0"0,2 0 0 0 0,0 0 0 0 0,0 1 0 0 0,0 10 0 0 0,6 55 716 0 0,-1-41-1537 0 0,0 47-328 0 0,3 22-1217 0 0,5-35-5299 0 0,-9-52 2082 0 0</inkml:trace>
  <inkml:trace contextRef="#ctx0" brushRef="#br0" timeOffset="438.14">121 107 17292 0 0,'5'2'374'0'0,"2"-1"0"0"0,-2 0 0 0 0,2 0 0 0 0,-2 0 0 0 0,2-1 0 0 0,-1 0 0 0 0,0 0 1 0 0,0 0-1 0 0,1-1 0 0 0,-2 0 0 0 0,2 0 0 0 0,6-2 0 0 0,7 0-67 0 0,-2 0-152 0 0,-6 1-14 0 0,1 0 0 0 0,-1 1-1 0 0,1 0 1 0 0,0 0 0 0 0,-1 1 0 0 0,1 1 0 0 0,0 0 0 0 0,-1 1-1 0 0,14 3 1 0 0,-24-5-141 0 0,-1 0 0 0 0,0 1 0 0 0,1-1 1 0 0,-1 1-1 0 0,1 0 0 0 0,-1-1 0 0 0,1 1 0 0 0,-1 0 0 0 0,0 0 0 0 0,0 0 0 0 0,0 0 0 0 0,0 0 1 0 0,0 0-1 0 0,0 0 0 0 0,1 0 0 0 0,-1 0 0 0 0,-1 0 0 0 0,1 1 0 0 0,0-1 0 0 0,-1 0 0 0 0,1 0 0 0 0,0 1 1 0 0,-1-1-1 0 0,0 1 0 0 0,1-1 0 0 0,-1 0 0 0 0,0 1 0 0 0,0-1 0 0 0,0 1 0 0 0,0-1 0 0 0,0 0 1 0 0,0 1-1 0 0,0-1 0 0 0,0 1 0 0 0,-1 1 0 0 0,-2 4-50 0 0,-1 0 1 0 0,1 1-1 0 0,-1-1 0 0 0,-1-1 1 0 0,-8 11-1 0 0,-6 10 37 0 0,4-6-6 0 0,12-19 22 0 0,2 0 0 0 0,-1 1 0 0 0,0-1 0 0 0,1 1 0 0 0,-1-1 0 0 0,1 1 0 0 0,0 0 0 0 0,-2-1 0 0 0,2 2 0 0 0,1-1-1 0 0,-2 5 1 0 0,-7 15 25 0 0,8-21 0 0 0,0 0 0 0 0,0-1 0 0 0,0 1-1 0 0,1 0 1 0 0,-1 0 0 0 0,0-1 0 0 0,1 1-1 0 0,0 0 1 0 0,-1 0 0 0 0,1 0-1 0 0,0 0 1 0 0,0 0 0 0 0,0 0 0 0 0,0 0-1 0 0,0 0 1 0 0,1-1 0 0 0,-1 1-1 0 0,1 3 1 0 0,1-1 61 0 0,0 0-1 0 0,1 0 0 0 0,-1 0 1 0 0,1 0-1 0 0,-1 0 0 0 0,1-1 1 0 0,1 1-1 0 0,-1 0 0 0 0,0-1 1 0 0,0 0-1 0 0,2 0 0 0 0,-2 0 1 0 0,1-1-1 0 0,0 1 0 0 0,0-1 1 0 0,9 3-1 0 0,-2 0-625 0 0,-1-1-1 0 0,2-1 1 0 0,-1 0 0 0 0,-1 0 0 0 0,1-1-1 0 0,15 1 1 0 0,-3-3-3317 0 0,-13-2-431 0 0</inkml:trace>
  <inkml:trace contextRef="#ctx0" brushRef="#br0" timeOffset="854.04">908 115 8514 0 0,'15'-6'6914'0'0,"-2"-2"-3642"0"0,-11 6-3034 0 0,2 0 0 0 0,-1 1 0 0 0,0-1 0 0 0,-1 1 0 0 0,2-1 0 0 0,-1 1 0 0 0,0 0 0 0 0,0 0 0 0 0,2 0 0 0 0,-2 1 1 0 0,4-1-1 0 0,7 0 37 0 0,0 2 0 0 0,0-1 0 0 0,-1 2 0 0 0,1-1 0 0 0,-1 2 0 0 0,1 0 1 0 0,-1 0-1 0 0,20 8 0 0 0,-23-7-268 0 0,0 0 1 0 0,-1 1-1 0 0,1 0 1 0 0,-1 0-1 0 0,0 1 1 0 0,-1 0-1 0 0,1 0 1 0 0,-1 1-1 0 0,0 1 1 0 0,-1-1-1 0 0,9 11 0 0 0,-15-15-26 0 0,1 0-1 0 0,1-1 0 0 0,-2 1 0 0 0,0 0 0 0 0,1 0 0 0 0,-1 0 1 0 0,0 0-1 0 0,-1 1 0 0 0,1-1 0 0 0,0 0 0 0 0,-1 0 0 0 0,0 0 1 0 0,0 1-1 0 0,0-1 0 0 0,0 0 0 0 0,0 0 0 0 0,-1 0 0 0 0,0 4 0 0 0,-1-2-12 0 0,0 0 0 0 0,0-1 0 0 0,-1 2 0 0 0,0-2 0 0 0,1 1 0 0 0,-1-1-1 0 0,-1 0 1 0 0,1 0 0 0 0,-1 0 0 0 0,-6 5 0 0 0,0-1-1 0 0,2-1-1 0 0,-2-1 1 0 0,-1 0 0 0 0,1 0 0 0 0,-1-1-1 0 0,0 0 1 0 0,1-1 0 0 0,-2 0 0 0 0,-22 5 0 0 0,23-7 18 0 0,1 0 1 0 0,-1-1 0 0 0,2-1 0 0 0,-2 0 0 0 0,1 0 0 0 0,-1-1 0 0 0,1 0 0 0 0,-1 0-1 0 0,-9-4 1 0 0,14 4 14 0 0,2-1 0 0 0,-2 0 0 0 0,2 0 0 0 0,0 0 0 0 0,-1-1 0 0 0,1 1 0 0 0,0-1 0 0 0,0 0 0 0 0,0 0 0 0 0,1-1 0 0 0,-2 1 0 0 0,2-1 0 0 0,0 1 0 0 0,0-1 0 0 0,0 0 0 0 0,0 0 0 0 0,1 0 0 0 0,0-1 0 0 0,-4-7 0 0 0,-3-28-253 0 0,8 39-68 0 0,1-1 1 0 0,0 0-1 0 0,0 0 1 0 0,0 0-1 0 0,0 0 1 0 0,1 0-1 0 0,-1 1 1 0 0,0-1-1 0 0,1 0 1 0 0,0 0-1 0 0,-1 0 1 0 0,1 1-1 0 0,0-1 1 0 0,0 0-1 0 0,0 1 1 0 0,0-1-1 0 0,0 1 1 0 0,3-3 0 0 0,5-3-3277 0 0</inkml:trace>
  <inkml:trace contextRef="#ctx0" brushRef="#br0" timeOffset="1222.62">1450 163 16428 0 0,'0'3'140'0'0,"0"0"0"0"0,-2 0 1 0 0,2 0-1 0 0,-1 0 1 0 0,0 0-1 0 0,0-1 1 0 0,0 1-1 0 0,0 0 1 0 0,0-1-1 0 0,0 1 1 0 0,-1 0-1 0 0,0-1 1 0 0,0 0-1 0 0,0 1 1 0 0,0-1-1 0 0,0 0 0 0 0,0 0 1 0 0,0 0-1 0 0,-6 3 1 0 0,5-2-103 0 0,-1-1 0 0 0,1 1-1 0 0,0 0 1 0 0,1 0 0 0 0,-2 0 0 0 0,2 0 0 0 0,0 0-1 0 0,0 0 1 0 0,0 1 0 0 0,0-1 0 0 0,-1 1 0 0 0,2 0 0 0 0,0-1-1 0 0,-2 6 1 0 0,3-8 69 0 0,0 1-1 0 0,0-1 0 0 0,0 1 0 0 0,0-1 1 0 0,0 1-1 0 0,1-1 0 0 0,-1 0 0 0 0,0 1 1 0 0,1-1-1 0 0,-1 1 0 0 0,0-1 0 0 0,1 0 1 0 0,0 1-1 0 0,-1-1 0 0 0,1 0 0 0 0,0 0 1 0 0,1 1-1 0 0,-1-1 0 0 0,0 0 1 0 0,0 0-1 0 0,0 0 0 0 0,2 1 0 0 0,-1 0-16 0 0,2 0 0 0 0,-1-1-1 0 0,0 1 1 0 0,0-1 0 0 0,1 0 0 0 0,0 0-1 0 0,-1 0 1 0 0,1-1 0 0 0,5 1-1 0 0,8 0-423 0 0,-2-1 0 0 0,1 0 0 0 0,22-5 0 0 0,-37 5 316 0 0,30-11-7675 0 0</inkml:trace>
  <inkml:trace contextRef="#ctx0" brushRef="#br0" timeOffset="1573.7">1705 0 18884 0 0,'4'5'235'0'0,"1"0"1"0"0,-2 0-1 0 0,1 0 1 0 0,0 1-1 0 0,-1 0 1 0 0,-1-1-1 0 0,1 1 1 0 0,0 0-1 0 0,-1 1 1 0 0,-1-1-1 0 0,1 0 1 0 0,-1 1-1 0 0,0 8 0 0 0,1 13-410 0 0,-4 50-1 0 0,0-45 380 0 0,3-4-168 0 0,0-21-102 0 0,-1 1-1 0 0,0-1 1 0 0,0 0-1 0 0,-1 0 1 0 0,-2 14-1 0 0,3-22-274 0 0,-13-5-6294 0 0,6 1 2783 0 0</inkml:trace>
  <inkml:trace contextRef="#ctx0" brushRef="#br0" timeOffset="1900.87">1557 229 16428 0 0,'54'-2'7390'0'0,"-45"1"-7359"0"0,0-1-1 0 0,1 0 1 0 0,-2 0 0 0 0,2 0 0 0 0,-1-1-1 0 0,9-5 1 0 0,2 0-602 0 0,1 1-1 0 0,29-7 0 0 0,-20 8-3156 0 0,2 0-3653 0 0,-21 4 1885 0 0</inkml:trace>
  <inkml:trace contextRef="#ctx0" brushRef="#br0" timeOffset="1901.87">2088 248 19372 0 0,'6'8'5509'0'0,"19"17"-6071"0"0,-6-12-6609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31.681"/>
    </inkml:context>
    <inkml:brush xml:id="br0">
      <inkml:brushProperty name="width" value="0.05" units="cm"/>
      <inkml:brushProperty name="height" value="0.05" units="cm"/>
      <inkml:brushProperty name="color" value="#F6630D"/>
    </inkml:brush>
    <inkml:context xml:id="ctx1">
      <inkml:inkSource xml:id="inkSrc4">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1" timeString="2022-10-05T13:26:35.599"/>
    </inkml:context>
  </inkml:definitions>
  <inkml:trace contextRef="#ctx0" brushRef="#br0">64 18 12427 0 0,'0'0'4073'0'0,"0"14"1600"0"0,1 42-5218 0 0,-2-21-270 0 0,3 0-1 0 0,8 48 1 0 0,-9-76-79 0 0,1 0-1 0 0,0-1 1 0 0,0 0-1 0 0,2 1 1 0 0,-1-2-1 0 0,0 2 1 0 0,1-1-1 0 0,0-1 1 0 0,0 1-1 0 0,0-1 1 0 0,1 0-1 0 0,1 0 1 0 0,9 8-1 0 0,-11-10-100 0 0,1 0 0 0 0,0 0 0 0 0,0 0 0 0 0,0 0 0 0 0,1-1 0 0 0,-1 0 0 0 0,0-1 0 0 0,1 1 0 0 0,-1-1 0 0 0,2 0 0 0 0,-2 0 0 0 0,0 0 0 0 0,2 0 0 0 0,-2-1-1 0 0,1 0 1 0 0,0 0 0 0 0,0-1 0 0 0,7-1 0 0 0,-9 2-118 0 0,48-12-1131 0 0,-49 11 788 0 0,0-1-1 0 0,-1 1 0 0 0,1-1 1 0 0,0 1-1 0 0,-1-1 0 0 0,1 0 0 0 0,-1 1 1 0 0,0-1-1 0 0,2-3 0 0 0,2 0-2137 0 0</inkml:trace>
  <inkml:trace contextRef="#ctx0" brushRef="#br0" timeOffset="717.95">0 204 19644 0 0,'0'0'976'0'0,"33"-5"782"0"0,2 1-1643 0 0,53-6-1970 0 0,-73 7 360 0 0,1 0 0 0 0,-1-1 0 0 0,25-10 0 0 0,-32 11 352 0 0,1-2 1 0 0,-1 1-1 0 0,1-1 1 0 0,0 0-1 0 0,-2 0 1 0 0,1-1-1 0 0,-1 1 1 0 0,8-11-1 0 0,14-19 563 0 0,-1-5 7586 0 0,-28 39-6774 0 0,0 0-1 0 0,0 0 1 0 0,1 1-1 0 0,-1 0 1 0 0,0-1-1 0 0,1 0 1 0 0,-1 1-1 0 0,1-1 1 0 0,-1 0-1 0 0,1 0 1 0 0,-1 1-1 0 0,1-1 1 0 0,0 1 0 0 0,-1-1-1 0 0,1 1 1 0 0,0-1-1 0 0,-1 1 1 0 0,1-1-1 0 0,0 1 1 0 0,0-1-1 0 0,-1 1 1 0 0,1 0-1 0 0,1-1 1 0 0,-1 1-1 0 0,1 0 1 0 0,-1 0-119 0 0,0 1 0 0 0,-1 0 0 0 0,1-1 0 0 0,0 1 0 0 0,-1 0-1 0 0,1-1 1 0 0,-1 1 0 0 0,1 0 0 0 0,-1 0 0 0 0,1-1 0 0 0,-1 1 0 0 0,1 0 0 0 0,-1 0 0 0 0,0 0 0 0 0,1-1 0 0 0,-1 1 0 0 0,0 0-1 0 0,0 1 1 0 0,6 49 46 0 0,-6-49-52 0 0,-3 87-21 0 0,-1-57 241 0 0,4 46 0 0 0,0-78-312 0 0,0 1 1 0 0,0-1-1 0 0,0 0 0 0 0,0 0 0 0 0,0 1 0 0 0,0-1 0 0 0,0 0 0 0 0,0 1 1 0 0,0-1-1 0 0,0 0 0 0 0,0 0 0 0 0,0 1 0 0 0,0-1 0 0 0,0 0 0 0 0,0 1 1 0 0,1-1-1 0 0,-1 0 0 0 0,0 0 0 0 0,0 1 0 0 0,0-1 0 0 0,0 0 0 0 0,1 0 1 0 0,-1 1-1 0 0,0-1 0 0 0,0 0 0 0 0,0 0 0 0 0,2 0 0 0 0,-2 0 1 0 0,0 1-1 0 0,0-1 0 0 0,1 0 0 0 0,-1 0 0 0 0,0 0 0 0 0,0 0 0 0 0,1 0 1 0 0,9-6 180 0 0,12-22-237 0 0,-19 24 60 0 0,-1 1 0 0 0,1 0 0 0 0,-1 0 0 0 0,2-1 0 0 0,-2 1-1 0 0,1 1 1 0 0,0 0 0 0 0,0-1 0 0 0,2 0-1 0 0,-2 1 1 0 0,8-4 0 0 0,-9 5-5 0 0,0 1-1 0 0,0-1 1 0 0,1 1 0 0 0,-1 0 0 0 0,1 0-1 0 0,0 0 1 0 0,-1 0 0 0 0,0 0 0 0 0,0 0-1 0 0,1 0 1 0 0,0 1 0 0 0,-1-1-1 0 0,0 1 1 0 0,1-1 0 0 0,-1 1 0 0 0,0 0-1 0 0,0 0 1 0 0,1 0 0 0 0,-1 0-1 0 0,2 2 1 0 0,0 0 9 0 0,-2-2-17 0 0,1 1 1 0 0,0-1 0 0 0,-1 0 0 0 0,0-1 0 0 0,0 1-1 0 0,1 0 1 0 0,0 0 0 0 0,-1-1 0 0 0,1 1-1 0 0,-1-1 1 0 0,1 1 0 0 0,-1-1 0 0 0,5 0 0 0 0,-3-1-11 0 0,0 0 0 0 0,1 0 1 0 0,-1 0-1 0 0,-1 0 0 0 0,1 0 1 0 0,1-1-1 0 0,-2 0 0 0 0,1 0 1 0 0,-1 0-1 0 0,2 0 0 0 0,-2-1 1 0 0,5-3-1 0 0,24-13-12 0 0,-30 18 13 0 0,-1 1 0 0 0,0-1 0 0 0,0 1 0 0 0,0-1 0 0 0,0 1 1 0 0,0 0-1 0 0,0-1 0 0 0,0 1 0 0 0,0 0 0 0 0,0 0 0 0 0,0-1 1 0 0,0 1-1 0 0,0 0 0 0 0,1 0 0 0 0,-1 0 0 0 0,0 1 0 0 0,0-1 1 0 0,0 0-1 0 0,0 0 0 0 0,0 0 0 0 0,0 1 0 0 0,0-1 0 0 0,0 0 1 0 0,1 2-1 0 0,0 0-4 0 0,-1-1 1 0 0,1 1-1 0 0,-2 0 1 0 0,1 1 0 0 0,0-1-1 0 0,-1 0 1 0 0,1 1-1 0 0,-1-1 1 0 0,1 0 0 0 0,-1 3-1 0 0,2 54 63 0 0,8-65-185 0 0,-1-1-524 0 0,19-14 1612 0 0,-16 17-3616 0 0,2 3-3298 0 0</inkml:trace>
  <inkml:trace contextRef="#ctx0" brushRef="#br0" timeOffset="1548.02">942 184 15763 0 0,'3'0'161'0'0,"-1"0"0"0"0,-1 0 1 0 0,1 0-1 0 0,0 0 0 0 0,0-1 0 0 0,-1 1 0 0 0,1 0 0 0 0,0-1 0 0 0,0 0 0 0 0,0 1 0 0 0,-1-1 0 0 0,1 1 0 0 0,-1-1 0 0 0,1 0 0 0 0,-1 0 0 0 0,1 0 0 0 0,-1 0 0 0 0,0 0 0 0 0,2 0 1 0 0,-2-1-1 0 0,0 1 0 0 0,1-3 0 0 0,-1 3-142 0 0,0-1 0 0 0,0 0 1 0 0,0 1-1 0 0,-1-1 0 0 0,1 1 1 0 0,-1-1-1 0 0,0 0 0 0 0,1 0 1 0 0,-1 0-1 0 0,0 0 0 0 0,0 0 1 0 0,0 0-1 0 0,0 1 0 0 0,-1-1 1 0 0,1 0-1 0 0,0 1 0 0 0,-1-1 0 0 0,1 0 1 0 0,-1 0-1 0 0,0 0 0 0 0,0 0 1 0 0,1 1-1 0 0,-1-1 0 0 0,0 1 1 0 0,-1 0-1 0 0,1-1 0 0 0,0 1 1 0 0,-1-1-1 0 0,0 1 0 0 0,1 0 1 0 0,0 0-1 0 0,-1-1 0 0 0,0 1 1 0 0,1 0-1 0 0,-1 0 0 0 0,0 0 1 0 0,0 1-1 0 0,0-1 0 0 0,0 0 1 0 0,0 1-1 0 0,0-1 0 0 0,1 1 0 0 0,-1 0 1 0 0,0 0-1 0 0,-1 0 0 0 0,1 0 1 0 0,0 0-1 0 0,0 0 0 0 0,-3 0 1 0 0,3 0-3 0 0,-2 0 1 0 0,1 1 0 0 0,0 0 0 0 0,0-1-1 0 0,-1 1 1 0 0,2 0 0 0 0,-1 1-1 0 0,0-1 1 0 0,1 0 0 0 0,-1 1 0 0 0,0 0-1 0 0,1-1 1 0 0,-1 1 0 0 0,1 0-1 0 0,0-1 1 0 0,0 1 0 0 0,0 1-1 0 0,0-1 1 0 0,0 0 0 0 0,0 1 0 0 0,1-1-1 0 0,-1 1 1 0 0,1-1 0 0 0,0 0-1 0 0,0 1 1 0 0,0 0 0 0 0,0-1 0 0 0,1 1-1 0 0,-1 0 1 0 0,1 0 0 0 0,-2-1-1 0 0,2 1 1 0 0,0 0 0 0 0,0 0 0 0 0,2 0-1 0 0,-2 2 1 0 0,1-1-4 0 0,-1 0 0 0 0,0 0 0 0 0,1 0 0 0 0,0 0-1 0 0,0 0 1 0 0,0 0 0 0 0,0 0 0 0 0,1-1 0 0 0,-1 0 0 0 0,1 1 0 0 0,0 0 0 0 0,1-1-1 0 0,0 1 1 0 0,-1-1 0 0 0,1-1 0 0 0,-1 2 0 0 0,2-1 0 0 0,-1 0 0 0 0,0-1 0 0 0,1 1 0 0 0,-1-1-1 0 0,2 0 1 0 0,-2 0 0 0 0,1 0 0 0 0,8 3 0 0 0,-8-4-28 0 0,-1 0 0 0 0,2-1 0 0 0,-1 1 0 0 0,0-1 0 0 0,1 0 0 0 0,-1 0 0 0 0,0 0 0 0 0,0 0 0 0 0,0-1 0 0 0,0 1 0 0 0,0-1 0 0 0,0 0 0 0 0,0 0 0 0 0,0-1 0 0 0,0 1 0 0 0,-1-1 0 0 0,2 0 0 0 0,-2 0 0 0 0,0 1 0 0 0,7-5 1 0 0,-5 1-13 0 0,0 0 0 0 0,1 1 0 0 0,-2-2 0 0 0,0 0 0 0 0,1 1 0 0 0,-1 0 0 0 0,-1-2 0 0 0,0 1 0 0 0,1 1 0 0 0,3-13 0 0 0,-7 17 29 0 0,0 0 1 0 0,0 1-1 0 0,0-1 0 0 0,1 0 0 0 0,-1 1 0 0 0,0-1 0 0 0,0 0 1 0 0,0 1-1 0 0,1-1 0 0 0,-1 0 0 0 0,0 1 0 0 0,1-1 1 0 0,-1 1-1 0 0,1-1 0 0 0,-1 1 0 0 0,1-1 0 0 0,-1 1 1 0 0,1-1-1 0 0,-1 1 0 0 0,1-1 0 0 0,-1 1 0 0 0,3-1 0 0 0,4 11 169 0 0,4 32 179 0 0,-9-36-312 0 0,1 13 104 0 0,-3-14-66 0 0,0-1 1 0 0,0 1 0 0 0,1-1-1 0 0,0 1 1 0 0,0-1 0 0 0,2 1-1 0 0,-2-2 1 0 0,1 2 0 0 0,0-1-1 0 0,0 1 1 0 0,0-1 0 0 0,6 5-1 0 0,-6-11-66 0 0,0 1 0 0 0,0-1-1 0 0,0 0 1 0 0,0 0 0 0 0,-1 1-1 0 0,2-1 1 0 0,-1-1 0 0 0,-1 1-1 0 0,1 0 1 0 0,-1-1 0 0 0,1-2-1 0 0,-1 4-6 0 0,19-40-21 0 0,-16 33 32 0 0,-2 0 0 0 0,2 1 0 0 0,-1-1 0 0 0,2 1 0 0 0,-1 0 0 0 0,0-1 0 0 0,2 2 0 0 0,-1 0 0 0 0,1-1 0 0 0,0 2 0 0 0,10-9 0 0 0,-15 13 8 0 0,1 0 1 0 0,0 0-1 0 0,-1 0 1 0 0,1 0 0 0 0,0 0-1 0 0,0 1 1 0 0,1-1-1 0 0,-1 0 1 0 0,0 1-1 0 0,-1-1 1 0 0,1 1-1 0 0,0 0 1 0 0,0 0-1 0 0,1 0 1 0 0,-1 0-1 0 0,0 0 1 0 0,0 0-1 0 0,0 0 1 0 0,0 0-1 0 0,0 1 1 0 0,1-1-1 0 0,-1 1 1 0 0,0 0-1 0 0,0-1 1 0 0,0 1-1 0 0,0 0 1 0 0,-1 0-1 0 0,5 2 1 0 0,1 2 60 0 0,0 2-1 0 0,-1-1 1 0 0,-1 0-1 0 0,2 1 1 0 0,6 11-1 0 0,-9-11 33 0 0,0-2 0 0 0,1 2 0 0 0,1-1 0 0 0,9 8 0 0 0,-12-11-89 0 0,-1-1 0 0 0,1 0-1 0 0,1 0 1 0 0,-1 0 0 0 0,0 0 0 0 0,0 0 0 0 0,0-1 0 0 0,2 1-1 0 0,-2-1 1 0 0,0 0 0 0 0,1 1 0 0 0,0-2 0 0 0,0 1 0 0 0,-1 0-1 0 0,1-1 1 0 0,1 1 0 0 0,-2-1 0 0 0,1 0 0 0 0,-1 0-1 0 0,2-1 1 0 0,-1 1 0 0 0,-1-1 0 0 0,1 1 0 0 0,0-1 0 0 0,6-3-1 0 0,17-7-91 0 0,-21 8 99 0 0,0 1 0 0 0,0-1 0 0 0,0 1 0 0 0,0 0 0 0 0,0 0 0 0 0,1 0 0 0 0,7 0 0 0 0,-13 2-29 0 0,0 0 0 0 0,0 0 0 0 0,0 0-1 0 0,0 0 1 0 0,0 0 0 0 0,0 0 0 0 0,0 1 0 0 0,0-1 0 0 0,0 0-1 0 0,0 1 1 0 0,1-1 0 0 0,-1 1 0 0 0,0-1 0 0 0,0 1-1 0 0,0-1 1 0 0,0 1 0 0 0,0 0 0 0 0,1 1 0 0 0,-1-1-12 0 0,0 1-1 0 0,0 0 1 0 0,0 0 0 0 0,0 0 0 0 0,1-1-1 0 0,-1 1 1 0 0,0 0 0 0 0,-1 0 0 0 0,1 1-1 0 0,-1-1 1 0 0,1 0 0 0 0,-1 3-1 0 0,0-5-73 0 0,1 1-1 0 0,-1 0 0 0 0,0 0 0 0 0,0 0 1 0 0,0-1-1 0 0,0 1 0 0 0,0 0 0 0 0,0 0 1 0 0,0 0-1 0 0,0 0 0 0 0,-1-1 0 0 0,1 1 1 0 0,0 0-1 0 0,0 0 0 0 0,-1 0 0 0 0,1-1 0 0 0,0 1 1 0 0,-1 1-1 0 0,-13 0-6278 0 0,7-2 1539 0 0</inkml:trace>
  <inkml:trace contextRef="#ctx0" brushRef="#br0" timeOffset="2393.77">391 1 2905 0 0,'-5'9'13137'0'0,"1"0"-8022"0"0,7-6-5058 0 0,-1 0 1 0 0,1 0-1 0 0,0-1 1 0 0,-1 1-1 0 0,0 1 1 0 0,0-1-1 0 0,0 1 1 0 0,-1 0-1 0 0,1-2 1 0 0,-1 2 0 0 0,0 0-1 0 0,1 0 1 0 0,-1 0-1 0 0,-1-1 1 0 0,1 6-1 0 0,-1 4-46 0 0,-1 1 0 0 0,0-1 0 0 0,-5 15 0 0 0,4-18-5 0 0,0 0 0 0 0,1 0 0 0 0,0 0 0 0 0,0 0 0 0 0,1 0 0 0 0,2 14 0 0 0,16 17 253 0 0,-18-41-234 0 0,18-6-15 0 0,-15 3-16 0 0,1 1 0 0 0,-1-1 0 0 0,0 1 1 0 0,0 0-1 0 0,-1-1 0 0 0,2 0 0 0 0,1-4 0 0 0,10-9 33 0 0,-9 10-9 0 0,2 2-1 0 0,-2-1 1 0 0,2 0 0 0 0,9-3 0 0 0,-14 6 6 0 0,0 1 0 0 0,0 0 0 0 0,1 0 0 0 0,-1 0 0 0 0,0 1 0 0 0,1-1 0 0 0,0 1 0 0 0,-1-1 0 0 0,1 1 0 0 0,-1 0 0 0 0,1 0 0 0 0,5 1 0 0 0,5 1 148 0 0,-1 1-1 0 0,1 0 0 0 0,-1 0 1 0 0,-1 1-1 0 0,1 1 1 0 0,23 11-1 0 0,-30-13-168 0 0,0 1 0 0 0,0 0-1 0 0,0 0 1 0 0,0 1 0 0 0,-1-1 0 0 0,-1 1 0 0 0,2 0-1 0 0,-2 0 1 0 0,0 1 0 0 0,0-1 0 0 0,0 1-1 0 0,0 0 1 0 0,-2 0 0 0 0,4 8 0 0 0,-6-14-278 0 0</inkml:trace>
  <inkml:trace contextRef="#ctx1" brushRef="#br0">2157 85 10546,'10'-23'9836,"-9"22"-9801,0 0 0,0 0 0,1 0 0,0 0 0,-1 0 0,0 0 0,0 0 0,1 0 1,-1 1-1,1-1 0,-1 1 0,0-1 0,1 1 0,-1-1 0,2 1 0,-2 0 0,1 0 0,-1-1 0,1 1 1,-1 0-1,1 0 0,-1 1 0,1-1 0,-1 0 0,2 0 0,-2 1 0,1-1 0,-1 1 0,1 0 1,-1-1-1,0 1 0,1 0 0,-1 0 0,0-1 0,1 1 0,0 0 0,-1 0 0,0 0 0,0 1 0,1 1 1,1-1-52,0 2 0,1-1 1,-1 1-1,-1-1 0,1 1 1,-1-1-1,0 1 0,0 0 1,0 0-1,-1 0 1,1-1-1,-1 2 0,0-1 1,0 4-1,-1 0-10,-1 0 0,0-1 0,0 1 0,-1-1 0,0 1 0,-1 0 0,0-2 0,0 2 0,0-1 0,0 0 0,-2 0 0,-5 7 0,6-10 19,0 0 0,1-1 0,-1 1 0,0 0 1,0-1-1,0 1 0,-1-2 0,0 1 0,0-1 0,1 1 0,-2-1 0,1 1 0,0-1 0,-1-1 0,1 1 1,0-1-1,-1-1 0,1 1 0,-12 0 0,16-1 2,-1 0 0,-1 0 0,1 0 1,0-1-1,1 1 0,-1-1 0,0 1 1,0 0-1,1-1 0,-2 1 0,2-1 0,-1 0 1,0 0-1,1 0 0,0 0 0,-1-1 1,1 1-1,0 0 0,-1 0 0,0-1 0,1 1 1,0-1-1,0 1 0,0-1 0,0 1 0,1 0 1,-1-1-1,0 0 0,1 1 0,0-1 1,-1 0-1,1 0 0,0 0 0,-1-1 0,1-3-509,0 0-1,0 0 0,0 2 0,1-2 0,0 0 0,0 1 1,0 0-1,0-1 0,6-8 0,-1 2-2900</inkml:trace>
  <inkml:trace contextRef="#ctx0" brushRef="#br0" timeOffset="4249.75">2405 149 14795 0 0,'2'17'1101'0'0,"0"0"-1"0"0,0 19 1 0 0,0 16 417 0 0,36-124-698 0 0,-36 70-781 0 0,-1 0 0 0 0,0 0 0 0 0,0 0 0 0 0,1 0 0 0 0,-1 0 0 0 0,1 0 0 0 0,0 0 0 0 0,1 0 0 0 0,-2 1 0 0 0,1 0 0 0 0,0 0 0 0 0,0-1 0 0 0,0 1 0 0 0,1 0 0 0 0,0 0 0 0 0,-1 0 0 0 0,0 0 0 0 0,1 0 0 0 0,-1 0 0 0 0,5 0 0 0 0,-2 1 36 0 0,0-1 1 0 0,0 1 0 0 0,0 1 0 0 0,0-1-1 0 0,1 1 1 0 0,-2 0 0 0 0,1 0-1 0 0,0 0 1 0 0,0 0 0 0 0,6 4 0 0 0,0-1-3 0 0,1 2 1 0 0,-1 0 0 0 0,1-1 0 0 0,-2 2 0 0 0,0 1-1 0 0,1-1 1 0 0,15 17 0 0 0,21 24-2685 0 0,-38-41-1260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5:27.667"/>
    </inkml:context>
    <inkml:brush xml:id="br0">
      <inkml:brushProperty name="width" value="0.05" units="cm"/>
      <inkml:brushProperty name="height" value="0.05" units="cm"/>
      <inkml:brushProperty name="color" value="#F6630D"/>
    </inkml:brush>
  </inkml:definitions>
  <inkml:trace contextRef="#ctx0" brushRef="#br0">260 56 9794 0 0,'0'0'2285'0'0,"5"1"1323"0"0,0-1-3466 0 0,-2 0 634 0 0,6 2 128 0 0,-6-2-448 0 0,-7-1 128 0 0,4 2-453 0 0,-1-1-1 0 0,1 1 0 0 0,0-1 1 0 0,0 1-1 0 0,0 0 0 0 0,0-1 0 0 0,0 1 1 0 0,0-1-1 0 0,0 1 0 0 0,0-1 1 0 0,1 1-1 0 0,-1 0 0 0 0,1-1 1 0 0,2 2-1 0 0,10 12 695 0 0,-10-12-765 0 0,-1 0 0 0 0,0 0 0 0 0,-1-1 0 0 0,1 1-1 0 0,-1 0 1 0 0,-1 2 0 0 0,5 7 79 0 0,14 19 265 0 0,-16-24-331 0 0,1 1 0 0 0,0-1 0 0 0,2 1 0 0 0,12 8 0 0 0,-4 0 24 0 0,-12-9-5337 0 0</inkml:trace>
  <inkml:trace contextRef="#ctx0" brushRef="#br0" timeOffset="337.54">1 52 11442 0 0,'0'1'178'0'0,"1"-1"-1"0"0,-1 1 1 0 0,1-1-1 0 0,0 0 0 0 0,-1 1 1 0 0,2-1-1 0 0,-1 0 1 0 0,0 1-1 0 0,-1-1 1 0 0,1 0-1 0 0,0 1 0 0 0,0-1 1 0 0,0 0-1 0 0,1 0 1 0 0,-1 1-1 0 0,1-1 0 0 0,-1 0 1 0 0,1 0-1 0 0,1 0 99 0 0,-2 0-1 0 0,0 0 0 0 0,1 0 1 0 0,-1 0-1 0 0,1 0 0 0 0,0 0 1 0 0,-1 0-1 0 0,0-1 0 0 0,1 1 1 0 0,0 0-1 0 0,-1 0 0 0 0,0-1 1 0 0,0 1-1 0 0,0 0 0 0 0,3-1 1 0 0,-2 0-70 0 0,0 1 0 0 0,-1 0 1 0 0,2 0-1 0 0,-1-1 0 0 0,0 1 0 0 0,0 0 1 0 0,1 0-1 0 0,-1 0 0 0 0,0 0 1 0 0,1 0-1 0 0,-1 0 0 0 0,0 0 0 0 0,1 0 1 0 0,2 0-1 0 0,-1 0-115 0 0,-2 0 0 0 0,1 0 0 0 0,0 0 0 0 0,0 0-1 0 0,-1 0 1 0 0,2 0 0 0 0,-2 0 0 0 0,0 0 0 0 0,2-1 0 0 0,-2 1 0 0 0,4-1 0 0 0,1 0 32 0 0,0 0 0 0 0,-1 1 0 0 0,1-1 0 0 0,0 1 0 0 0,0-1 1 0 0,12 0-1 0 0,-11 1-46 0 0,0 0 0 0 0,0-1 0 0 0,1 1 0 0 0,12-3 0 0 0,-1 1-106 0 0,0 0-1 0 0,1 0 1 0 0,-1 0 0 0 0,38-1 0 0 0,-40 3-557 0 0,0-1 0 0 0,1 1 0 0 0,22 1 0 0 0,-31 0-946 0 0,0-1-1 0 0,1 1 1 0 0,17 1-1 0 0,-15 0-1263 0 0,-1 2-1237 0 0</inkml:trace>
  <inkml:trace contextRef="#ctx0" brushRef="#br0" timeOffset="869.11">604 126 12763 0 0,'0'0'421'0'0,"41"7"5448"0"0,-36-5-5737 0 0,-1-1-1 0 0,1 1 0 0 0,-1-1 0 0 0,0 1 0 0 0,5 2 1 0 0,-9-3-116 0 0,1-1 0 0 0,0 0 1 0 0,-1 1-1 0 0,1-1 0 0 0,-1 1 1 0 0,0-1-1 0 0,2 1 0 0 0,-2-1 1 0 0,0 0-1 0 0,0 1 0 0 0,0-1 1 0 0,0 1-1 0 0,0-1 0 0 0,0 1 1 0 0,0-1-1 0 0,0 1 0 0 0,0 0 0 0 0,-2-1 1 0 0,2 0-1 0 0,-1 1 0 0 0,1-1 1 0 0,-1 1-1 0 0,1-1 0 0 0,-1 1 1 0 0,0-1-1 0 0,0 0 0 0 0,-2 1 1 0 0,3-1-2 0 0,-1 1 0 0 0,1-1 1 0 0,-1 0-1 0 0,1 0 0 0 0,-1 1 1 0 0,1-1-1 0 0,0 0 0 0 0,-1 0 1 0 0,1 1-1 0 0,0-1 0 0 0,0 0 1 0 0,-1 1-1 0 0,1-1 0 0 0,0 0 1 0 0,0 0-1 0 0,0 1 0 0 0,0-1 1 0 0,0 0-1 0 0,0 1 0 0 0,0-1 1 0 0,1 0-1 0 0,-1 0 0 0 0,0 1 1 0 0,0-1-1 0 0,1 1 0 0 0,17 7 290 0 0,-15-7-231 0 0,-1 0-1 0 0,1 1 1 0 0,0-1 0 0 0,-1 0 0 0 0,-1 0-1 0 0,1 0 1 0 0,-1 0 0 0 0,3 2 0 0 0,-4-2-43 0 0,1-1-1 0 0,-1 1 1 0 0,1-1 0 0 0,0 1 0 0 0,0-1 0 0 0,-1 1 0 0 0,2-1 0 0 0,-1 1-1 0 0,0-1 1 0 0,0 1 0 0 0,0-1 0 0 0,1 0 0 0 0,0 1 0 0 0,-1-1 0 0 0,0 1 0 0 0,2-1-1 0 0,0 1-5 0 0,-2-1-1 0 0,1 0 0 0 0,-1 1 0 0 0,1-1 0 0 0,0 1 0 0 0,-1-1 0 0 0,0 1 0 0 0,0-1 0 0 0,1 1 0 0 0,-2-1 0 0 0,4 2 0 0 0,-4-2-18 0 0,1 0 0 0 0,-1 1 1 0 0,1-1-1 0 0,-1 0 0 0 0,1 0 0 0 0,0 0 0 0 0,-1 0 0 0 0,1 0 0 0 0,-1 0 1 0 0,2 0-1 0 0,-1 0 0 0 0,-1 1 0 0 0,1-1 0 0 0,0 0 0 0 0,-1 0 0 0 0,1 0 1 0 0,0 0-1 0 0,-1 0 0 0 0,2 0 0 0 0,-1 0 0 0 0,-1 0 0 0 0,1 0 1 0 0,0 0-1 0 0,-1 0 0 0 0,1-1 0 0 0,-1 1 0 0 0,1 0 0 0 0,0 0 0 0 0,1 0 1 0 0,0 0 3 0 0,0 0 0 0 0,-1 0 1 0 0,2-1-1 0 0,-2 1 0 0 0,1 0 1 0 0,-1 0-1 0 0,0-1 0 0 0,2 1 1 0 0,-2 0-1 0 0,0-1 0 0 0,1 1 1 0 0,2-1-1 0 0,38-20-222 0 0,-41 20 201 0 0,0 0 0 0 0,1-1 0 0 0,0 1 0 0 0,-1 0 0 0 0,-1-1 0 0 0,1 1 0 0 0,-1 0 0 0 0,1 0 0 0 0,-1-1 0 0 0,-1 1 0 0 0,1-2 0 0 0,-1 2-8 0 0,1-1 0 0 0,0 1-1 0 0,0 0 1 0 0,0-1 0 0 0,0 1 0 0 0,1-1-1 0 0,0 1 1 0 0,-1 0 0 0 0,5-3 0 0 0,-1-2-72 0 0,1 2 189 0 0,-4 4-94 0 0,0 0 0 0 0,-1 0 0 0 0,1 0 1 0 0,-1 0-1 0 0,1 1 0 0 0,-1-1 0 0 0,1 0 0 0 0,-1 0 1 0 0,2 0-1 0 0,-2 0 0 0 0,1 1 0 0 0,-1-1 0 0 0,1 0 1 0 0,-1 0-1 0 0,0 0 0 0 0,1 1 0 0 0,-1-1 0 0 0,0 0 1 0 0,0 0-1 0 0,1 0 0 0 0,-1 1 0 0 0,0-1 0 0 0,0 0 1 0 0,0 1-1 0 0,12 7 130 0 0,-11-6-105 0 0,2 1 1 0 0,-1-1-1 0 0,2 1 1 0 0,-1-1-1 0 0,2 0 1 0 0,-2 0-1 0 0,2 1 1 0 0,1-1-1 0 0,-2 0 0 0 0,2 0 1 0 0,0-1-1 0 0,1 1 1 0 0,-2 0-1 0 0,9 1 1 0 0,-13-3-38 0 0,1 0 1 0 0,0 1-1 0 0,-1-1 1 0 0,0 0-1 0 0,1 0 1 0 0,-1 0-1 0 0,0 0 1 0 0,2 0-1 0 0,-2 0 1 0 0,0 0-1 0 0,0 0 1 0 0,1 0-1 0 0,0 0 1 0 0,-1 0-1 0 0,1 0 0 0 0,-1-1 1 0 0,0 1-1 0 0,0 0 1 0 0,1 0-1 0 0,0 0 1 0 0,-1 0-1 0 0,0-1 1 0 0,0 1-1 0 0,0 0 1 0 0,1 0-1 0 0,-1-1 1 0 0,0 1-1 0 0,0 0 1 0 0,-1-1-1 0 0,1 1 1 0 0,0 0-1 0 0,0-1 0 0 0,-1 1 1 0 0,2-1-1 0 0,-2 1 1 0 0,1 0-1 0 0,0-1 1 0 0,3-2-282 0 0,0 1 1 0 0,-1-1-1 0 0,0 1 1 0 0,3-5 0 0 0,0-2-2345 0 0,-2 0 0 0 0,0-16 0 0 0,-7 17 129 0 0</inkml:trace>
  <inkml:trace contextRef="#ctx0" brushRef="#br0" timeOffset="1222.44">986 4 8378 0 0,'9'-3'5980'0'0,"-1"10"-1715"0"0,-7-5-4736 0 0,15 15 2233 0 0,45 30 1 0 0,-34-34-1580 0 0,-21-10-161 0 0,1 0 0 0 0,-1 0-1 0 0,-2-1 1 0 0,7 5 0 0 0,11 11-108 0 0,3 1-3098 0 0,-25-19 3052 0 0,0 0 0 0 0,0 0 0 0 0,0 0 0 0 0,0 0 0 0 0,0 0-1 0 0,0 0 1 0 0,0 1 0 0 0,0-1 0 0 0,0 0 0 0 0,0 0 0 0 0,0 0 0 0 0,-2 0 0 0 0,2 0 0 0 0,0 0 0 0 0,0 0 0 0 0,0 0 0 0 0,0 1 0 0 0,-1-1 0 0 0,1 0 0 0 0,0 0 0 0 0,0 0 0 0 0,-1 0 0 0 0,1 0 0 0 0,0 0 0 0 0,-1 0 0 0 0,1 0 0 0 0,0 0 0 0 0,0 0 0 0 0,-1 0 0 0 0,1 0 0 0 0,0 1 0 0 0,-1-1 0 0 0,1 0 0 0 0,0 0 0 0 0,-1 0 0 0 0,1 0 0 0 0,-2 0 0 0 0,2 0 0 0 0,-1 0 0 0 0,-6 0-2820 0 0</inkml:trace>
  <inkml:trace contextRef="#ctx0" brushRef="#br0" timeOffset="1622.84">1081 117 11642 0 0,'0'0'1169'0'0,"24"1"8993"0"0,-13 0-9909 0 0,7-1 66 0 0,-1 0-1 0 0,-1 0 0 0 0,1-1 0 0 0,-1 1 1 0 0,22-3-1 0 0,-18 2-1668 0 0,0-1 0 0 0,-1 0 0 0 0,36-6 0 0 0,-33 4-1270 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0-05T12:21:22.774"/>
    </inkml:context>
    <inkml:brush xml:id="br0">
      <inkml:brushProperty name="width" value="0.05" units="cm"/>
      <inkml:brushProperty name="height" value="0.05" units="cm"/>
      <inkml:brushProperty name="ignorePressure" value="1"/>
    </inkml:brush>
  </inkml:definitions>
  <inkml:trace contextRef="#ctx0" brushRef="#br0">0 34,'200'-17,"-140"9,0 2,105 4,-149 3</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0-05T12:21:24.264"/>
    </inkml:context>
    <inkml:brush xml:id="br0">
      <inkml:brushProperty name="width" value="0.05" units="cm"/>
      <inkml:brushProperty name="height" value="0.05" units="cm"/>
      <inkml:brushProperty name="ignorePressure" value="1"/>
    </inkml:brush>
  </inkml:definitions>
  <inkml:trace contextRef="#ctx0" brushRef="#br0">1 21,'0'-1,"1"0,-1 1,0-1,1 0,-1 0,1 1,-1-1,1 0,-1 1,1-1,0 1,-1-1,1 0,0 1,-1-1,1 1,0 0,0-1,-1 1,1 0,0-1,0 1,0 0,0 0,0 0,-1 0,3 0,29-4,-26 4,42-3,0 3,71 8,-110-7</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0-05T12:21:24.936"/>
    </inkml:context>
    <inkml:brush xml:id="br0">
      <inkml:brushProperty name="width" value="0.05" units="cm"/>
      <inkml:brushProperty name="height" value="0.05" units="cm"/>
      <inkml:brushProperty name="ignorePressure" value="1"/>
    </inkml:brush>
  </inkml:definitions>
  <inkml:trace contextRef="#ctx0" brushRef="#br0">1 21,'0'0,"0"0,24-6,-8 3,11-1,0 0,-1 2,31 0,-46 3</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2-10-05T12:21:23.264"/>
    </inkml:context>
    <inkml:brush xml:id="br0">
      <inkml:brushProperty name="width" value="0.05" units="cm"/>
      <inkml:brushProperty name="height" value="0.05" units="cm"/>
      <inkml:brushProperty name="ignorePressure" value="1"/>
    </inkml:brush>
  </inkml:definitions>
  <inkml:trace contextRef="#ctx0" brushRef="#br0">158 10,'-3'-1,"-1"-2,-1 1,1 1</inkml:trace>
  <inkml:trace contextRef="#ctx0" brushRef="#br0" timeOffset="335.19">1 1,'0'0,"0"1,0-1,1 1,2-1,3 1,7 1,8 0,7 0,5 0,3 1,1-1,-3 1,-4-1,-4 1,-8 1,-5-1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5:29.736"/>
    </inkml:context>
    <inkml:brush xml:id="br0">
      <inkml:brushProperty name="width" value="0.05" units="cm"/>
      <inkml:brushProperty name="height" value="0.05" units="cm"/>
      <inkml:brushProperty name="color" value="#F6630D"/>
    </inkml:brush>
  </inkml:definitions>
  <inkml:trace contextRef="#ctx0" brushRef="#br0">24 569 6889 0 0,'-1'1'340'0'0,"1"0"0"0"0,-1-1-1 0 0,0 0 1 0 0,0 1-1 0 0,1 0 1 0 0,-1-1-1 0 0,0 1 1 0 0,1 0-1 0 0,-2-1 1 0 0,2 1-1 0 0,-1 0 1 0 0,1-1-1 0 0,-1 1 1 0 0,1 0-1 0 0,0 0 1 0 0,0-1-1 0 0,0 1 1 0 0,-1 0-1 0 0,1-1 1 0 0,0 2-1 0 0,0-2 1 0 0,0 1-1 0 0,1 0 1 0 0,-1 23 2010 0 0,2-11-1792 0 0,1 0 1 0 0,1-1 0 0 0,7 15-1 0 0,-4-14-484 0 0,-3 0-1 0 0,0 0 1 0 0,2 13-1 0 0,-4-18-64 0 0,0 0-1 0 0,1 1 1 0 0,0-1 0 0 0,10 15-1 0 0,-7-14-34 0 0,-1 0 0 0 0,6 18 1 0 0,-15 3-90 0 0,-1-34 104 0 0,0-2 0 0 0,1 1 0 0 0,0 0 0 0 0,1-1 0 0 0,-1 1 0 0 0,2 0 0 0 0,-3-10 0 0 0,-1 2 0 0 0,-14-34 14 0 0,5-1 0 0 0,-7-48-1 0 0,21 89 28 0 0,1 0-1 0 0,1-1 0 0 0,-1 2 1 0 0,2-2-1 0 0,-1 1 0 0 0,2 0 1 0 0,0 0-1 0 0,0 0 0 0 0,0 1 1 0 0,2-1-1 0 0,8-10 0 0 0,-11 15-16 0 0,0 1 0 0 0,1-1-1 0 0,-2 1 1 0 0,2-1 0 0 0,-1 1-1 0 0,0 0 1 0 0,1-1 0 0 0,0 1-1 0 0,-1-1 1 0 0,1 2 0 0 0,0-2-1 0 0,0 2 1 0 0,0-1 0 0 0,-1 0-1 0 0,2 1 1 0 0,-1-1 0 0 0,0 0-1 0 0,1 1 1 0 0,-1 0 0 0 0,0 0-1 0 0,1-1 1 0 0,-1 1 0 0 0,0 0-1 0 0,0 1 1 0 0,1-1 0 0 0,-1 0-1 0 0,0 0 1 0 0,1 1 0 0 0,-2-1-1 0 0,1 1 1 0 0,0-1 0 0 0,1 2-1 0 0,-1-2 1 0 0,-1 1 0 0 0,7 2-1 0 0,5 5-45 0 0,-11-7 31 0 0,-1 0-1 0 0,0 0 0 0 0,0-1 0 0 0,-1 2 0 0 0,1-2 0 0 0,1 2 0 0 0,-2-1 0 0 0,1 0 1 0 0,-1 0-1 0 0,0 1 0 0 0,0-1 0 0 0,0 0 0 0 0,0 1 0 0 0,1-1 0 0 0,-1 0 0 0 0,0 1 1 0 0,0 0-1 0 0,-1-1 0 0 0,1 0 0 0 0,-1 4 0 0 0,4 10-21 0 0,-3-13 23 0 0,1-1-1 0 0,-2 1 0 0 0,1-1 1 0 0,-1 1-1 0 0,0 0 0 0 0,1-1 1 0 0,-1 1-1 0 0,0-1 0 0 0,-1 1 0 0 0,1 0 1 0 0,0-1-1 0 0,-1 1 0 0 0,1 0 1 0 0,-2-1-1 0 0,1 0 0 0 0,1 1 0 0 0,-1-1 1 0 0,-2 2-1 0 0,1 1-6 0 0,-2 0 0 0 0,2 0 0 0 0,0 0 1 0 0,1 0-1 0 0,-1 0 0 0 0,1 0 0 0 0,0 6 0 0 0,1-8 9 0 0,0 0 0 0 0,0 0 0 0 0,-2 1 0 0 0,2-1 0 0 0,-1 0 0 0 0,1 0 0 0 0,-1 0 0 0 0,0 0 0 0 0,0 0-1 0 0,0 0 1 0 0,-1 0 0 0 0,1 0 0 0 0,-2 0 0 0 0,1 0 0 0 0,0 0 0 0 0,1 0 0 0 0,-2-1 0 0 0,0 1 0 0 0,1-1 0 0 0,0 1 0 0 0,-1-1 0 0 0,1 0 0 0 0,-2 1-1 0 0,1-1 1 0 0,-5 1 0 0 0,5 0-2 0 0,1-2-1 0 0,-2 2 1 0 0,1-2-1 0 0,0 1 1 0 0,0 0 0 0 0,-1-1-1 0 0,1 0 1 0 0,-1 1-1 0 0,0-1 1 0 0,1 0-1 0 0,0 0 1 0 0,-1 0-1 0 0,1 0 1 0 0,0 0-1 0 0,-2-1 1 0 0,-1 1-1 0 0,4-1-61 0 0,-1 0 0 0 0,2 0 0 0 0,-1 0 0 0 0,0 1 0 0 0,1-2 0 0 0,0 1 0 0 0,-2 0 0 0 0,2 0 0 0 0,0 0 0 0 0,0 0 0 0 0,-1-1 0 0 0,1 1 0 0 0,1 0 0 0 0,-1 0 0 0 0,0 0 0 0 0,0-1 0 0 0,1 1 0 0 0,-2 0 0 0 0,2-1 0 0 0,0 1 0 0 0,-1-1 0 0 0,1 0 0 0 0,0 1 0 0 0,0 0 0 0 0,1-3 0 0 0,2-18-3381 0 0,0 12 858 0 0</inkml:trace>
  <inkml:trace contextRef="#ctx0" brushRef="#br0" timeOffset="600.3">298 554 10082 0 0,'22'27'4021'0'0,"-19"-22"-3311"0"0,1-1 0 0 0,-1 1 0 0 0,0-1 0 0 0,9 8 1424 0 0,-13-14-2057 0 0,0-1-1 0 0,0 1 1 0 0,0 0-1 0 0,0 0 1 0 0,-1 0-1 0 0,1 0 1 0 0,-2 0-1 0 0,1 0 1 0 0,0 0-1 0 0,-5-2 1 0 0,-8-10 110 0 0,13 11-149 0 0,-2-1 0 0 0,2 0 0 0 0,0 1 0 0 0,0-1 1 0 0,1 0-1 0 0,-1 0 0 0 0,0 0 0 0 0,1 1 0 0 0,1-1 1 0 0,0 0-1 0 0,0-1 0 0 0,0 1 0 0 0,0 1 0 0 0,1-1 1 0 0,1 0-1 0 0,1-4 0 0 0,-2 4 8 0 0,-1 3-80 0 0,0 0-1 0 0,0 0 0 0 0,1-1 1 0 0,-1 2-1 0 0,0-2 1 0 0,1 2-1 0 0,-1-2 0 0 0,1 2 1 0 0,0-2-1 0 0,-1 2 0 0 0,1-2 1 0 0,1 2-1 0 0,-1-2 1 0 0,0 2-1 0 0,0-1 0 0 0,0 0 1 0 0,0 0-1 0 0,0 0 0 0 0,1 1 1 0 0,-1-1-1 0 0,1 0 1 0 0,0 0-1 0 0,-1 1 0 0 0,0 0 1 0 0,1-1-1 0 0,-1 0 0 0 0,1 1 1 0 0,0 0-1 0 0,0 0 1 0 0,0-1-1 0 0,-1 1 0 0 0,1 0 1 0 0,-1 0-1 0 0,2 0 0 0 0,-1-1 1 0 0,-1 2-1 0 0,3-1 1 0 0,46 2-2914 0 0,-41-1 2310 0 0,0-1 0 0 0,0 1 0 0 0,1-1 0 0 0,-1 0 1 0 0,16-2-1 0 0,47 1-408 0 0,-70 1 1184 0 0,1 0 0 0 0,1 0 0 0 0,-2-1 0 0 0,1 0 0 0 0,0 1 0 0 0,0-1 0 0 0,0 0 0 0 0,0 1 0 0 0,-1-1 0 0 0,1 0 0 0 0,0 0 1 0 0,-1 0-1 0 0,0 0 0 0 0,0 0 0 0 0,1-1 0 0 0,-1 1 0 0 0,2-3 0 0 0,25-13 3947 0 0,-17 15-3205 0 0,-11 2-844 0 0,1 0 1 0 0,-1-1-1 0 0,0 1 0 0 0,2-1 1 0 0,-2 1-1 0 0,1 0 0 0 0,-1 0 1 0 0,1 0-1 0 0,-1 0 0 0 0,0 0 1 0 0,2 0-1 0 0,-2 0 0 0 0,1 0 1 0 0,-1 0-1 0 0,2 1 0 0 0,17 1 188 0 0,-19-2-218 0 0,1 0-1 0 0,-1 0 0 0 0,2 0 0 0 0,-1 0 0 0 0,-1 0 0 0 0,1 0 1 0 0,-1 1-1 0 0,1-1 0 0 0,0 0 0 0 0,0 0 0 0 0,-1 1 0 0 0,1-1 1 0 0,-1 1-1 0 0,1-1 0 0 0,-1 1 0 0 0,1 0 0 0 0,0-1 1 0 0,-1 1-1 0 0,0 0 0 0 0,0 0 0 0 0,0-1 0 0 0,0 1 0 0 0,0 0 1 0 0,0 0-1 0 0,1 0 0 0 0,-1-1 0 0 0,0 2 0 0 0,-1-2 1 0 0,1 2-1 0 0,0-2 0 0 0,-1 2 0 0 0,0-2 0 0 0,1 2 0 0 0,-1 0 1 0 0,3 8-29 0 0,-2-8 10 0 0,1 1-1 0 0,-1-1 0 0 0,0 1 0 0 0,-1-1 1 0 0,1 0-1 0 0,-1 0 0 0 0,0 1 1 0 0,0 0-1 0 0,0-1 0 0 0,-1 1 0 0 0,1-1 1 0 0,-1 0-1 0 0,0 0 0 0 0,-1 1 0 0 0,1-1 1 0 0,0 0-1 0 0,-1 1 0 0 0,1-1 0 0 0,-1 0 1 0 0,-5 4-1 0 0,-6 4 14 0 0,12-8-8 0 0,-1 0 0 0 0,-1 0 0 0 0,1 0 0 0 0,0-1-1 0 0,-1 1 1 0 0,1 0 0 0 0,-2-1 0 0 0,2 0 0 0 0,-1 1 0 0 0,-6 1 0 0 0,7-2 7 0 0,0-1 0 0 0,-1 1 0 0 0,1 0 1 0 0,0-1-1 0 0,0 0 0 0 0,0 1 0 0 0,-2-1 1 0 0,2 1-1 0 0,0-1 0 0 0,0 0 0 0 0,-1 0 1 0 0,0 0-1 0 0,1 0 0 0 0,0 0 0 0 0,0 0 1 0 0,-1 0-1 0 0,0-1 0 0 0,1 1 0 0 0,0-1 1 0 0,0 1-1 0 0,-4-2 0 0 0,3 1 7 0 0,-1 0 0 0 0,2-1 0 0 0,-1 1-1 0 0,1-1 1 0 0,0 1 0 0 0,-1-1 0 0 0,1 0 0 0 0,0 0-1 0 0,0 0 1 0 0,1 1 0 0 0,-2-1 0 0 0,2 0 0 0 0,-2-4 0 0 0,0 1-400 0 0,1 1 1 0 0,0-1-1 0 0,0 0 1 0 0,1 0 0 0 0,0 1-1 0 0,1-1 1 0 0,0 0-1 0 0,0 0 1 0 0,0 1 0 0 0,1-1-1 0 0,0-1 1 0 0,0 2-1 0 0,5-7 1 0 0,4 2-2119 0 0</inkml:trace>
  <inkml:trace contextRef="#ctx0" brushRef="#br0" timeOffset="1118.22">746 276 9682 0 0,'3'2'925'0'0,"0"0"0"0"0,1 0 0 0 0,-1 0 0 0 0,-1 0 0 0 0,1 0-1 0 0,4 4 1 0 0,12 19 1423 0 0,3 31-2734 0 0,-15-33 1173 0 0,-1-9-688 0 0,2 6 16 0 0,0 0-1 0 0,2 1 0 0 0,28 35 0 0 0,-38-56-111 0 0,0 0-1 0 0,0 1 0 0 0,0-1 0 0 0,0 0 1 0 0,0 0-1 0 0,0 0 0 0 0,0 1 0 0 0,0-1 1 0 0,0 0-1 0 0,0 0 0 0 0,0 0 0 0 0,0 0 1 0 0,0 0-1 0 0,1 0 0 0 0,-1 0 0 0 0,0 0 0 0 0,0 0 1 0 0,0 0-1 0 0,0 0 0 0 0,0 0 0 0 0,0 1 1 0 0,0-1-1 0 0,1 0 0 0 0,-1 0 0 0 0,0 0 1 0 0,0 0-1 0 0,0 0 0 0 0,0 0 0 0 0,1 0 0 0 0,-1 0 1 0 0,0 0-1 0 0,0 0 0 0 0,0 0 0 0 0,0 1 1 0 0,1-1-1 0 0,-1 0 0 0 0,0 0 0 0 0,0 0 1 0 0,0 0-1 0 0,0 0 0 0 0,1 0 0 0 0,-1-1 0 0 0,0 1 1 0 0,0 0-1 0 0,0 0 0 0 0,1 0 0 0 0,-1 0 1 0 0,0 0-1 0 0,0 0 0 0 0,0 0 0 0 0,0 0 1 0 0,0 0-1 0 0,1 0 0 0 0,-1 0 0 0 0,0-1 1 0 0,0 1-1 0 0,0 0 0 0 0,0 0 0 0 0,0 0 0 0 0,7-11-16 0 0,-4-18-87 0 0,-4 15 96 0 0,0 8 16 0 0,0 0 1 0 0,1-1-1 0 0,2-9 0 0 0,-2 14-8 0 0,1 1 0 0 0,-1-1 0 0 0,1 0 0 0 0,0 1 0 0 0,1-1 0 0 0,-1 1 0 0 0,0-1 0 0 0,0 1 0 0 0,0-1 0 0 0,1 0 0 0 0,-1 1 0 0 0,1 0 0 0 0,1 0 0 0 0,-2 0 0 0 0,1-1 0 0 0,0 1 0 0 0,0 0 0 0 0,3-1 1 0 0,8-4 87 0 0,-12 5-85 0 0,1 1-1 0 0,-1-1 1 0 0,2 0 0 0 0,-2 1 0 0 0,0-1-1 0 0,1 1 1 0 0,0-1 0 0 0,-1 1 0 0 0,1 0-1 0 0,0-1 1 0 0,0 1 0 0 0,0-1 0 0 0,-1 1-1 0 0,1 0 1 0 0,0 0 0 0 0,0 0-1 0 0,3 0 1 0 0,3 0 4 0 0,-1 1-1 0 0,0 0 1 0 0,1-1 0 0 0,-1 1-1 0 0,0 0 1 0 0,1 1-1 0 0,-2-1 1 0 0,10 4 0 0 0,-13-4-14 0 0,-1-1 1 0 0,0 1 0 0 0,2 0-1 0 0,-2 0 1 0 0,0 0 0 0 0,0 0-1 0 0,1 0 1 0 0,-1 0 0 0 0,0 0-1 0 0,0 1 1 0 0,-1-1 0 0 0,1 0-1 0 0,0 2 1 0 0,0-2 0 0 0,-1 0-1 0 0,0 1 1 0 0,0 0 0 0 0,0-1-1 0 0,0 1 1 0 0,0-1 0 0 0,0 1 0 0 0,-1 0-1 0 0,2 3 1 0 0,-1 6 11 0 0,0-10-8 0 0,-1 0-1 0 0,0 1 1 0 0,0-2 0 0 0,1 2 0 0 0,-1-2 0 0 0,0 2 0 0 0,0-2 0 0 0,0 2 0 0 0,-1-2 0 0 0,1 2-1 0 0,0-2 1 0 0,-1 2 0 0 0,1-2 0 0 0,-1 2 0 0 0,1-2 0 0 0,-2 2 0 0 0,1-2 0 0 0,1 2 0 0 0,-1-1-1 0 0,0-1 1 0 0,0 1 0 0 0,0 0 0 0 0,0 0 0 0 0,0 0 0 0 0,0-1 0 0 0,0 1 0 0 0,-2 0 0 0 0,2-1-1 0 0,0 1 1 0 0,-1-1 0 0 0,1 1 0 0 0,0-1 0 0 0,-3 1 0 0 0,-42 22-16 0 0,44-22 16 0 0,-1 0 0 0 0,1-1-1 0 0,-2 1 1 0 0,1 0 0 0 0,0-1 0 0 0,0 0 0 0 0,0 0 0 0 0,0 1 0 0 0,0-1-1 0 0,-1 0 1 0 0,2 0 0 0 0,-1-1 0 0 0,-1 1 0 0 0,1 0 0 0 0,-2-1 0 0 0,-17 0-3 0 0,19 0-147 0 0,2 0 1 0 0,0 0-1 0 0,-1 0 1 0 0,1 0-1 0 0,0 0 1 0 0,0 0-1 0 0,0 1 1 0 0,0-2-1 0 0,-1 2 1 0 0,1-2-1 0 0,0 1 1 0 0,1 0-1 0 0,-1 0 1 0 0,1 0-1 0 0,-1 0 1 0 0,1 0-1 0 0,0-1 1 0 0,-1 1-1 0 0,1 0 1 0 0,0-2-1 0 0,4-8-2808 0 0,-4 4 576 0 0</inkml:trace>
  <inkml:trace contextRef="#ctx0" brushRef="#br0" timeOffset="2171.27">1090 218 9562 0 0,'0'-1'107'0'0,"0"1"0"0"0,1 0-1 0 0,-1 0 1 0 0,0 0 0 0 0,1 0 0 0 0,-1-1-1 0 0,0 1 1 0 0,1 0 0 0 0,-1 0 0 0 0,0 0 0 0 0,1 0-1 0 0,-1 0 1 0 0,0 0 0 0 0,1 0 0 0 0,-1 0-1 0 0,0 0 1 0 0,2 0 0 0 0,-2 0 0 0 0,1 0 0 0 0,-1 0-1 0 0,0 0 1 0 0,1 0 0 0 0,-1 1 0 0 0,0-1-1 0 0,1 0 1 0 0,-1 0 0 0 0,0 0 0 0 0,0 0-1 0 0,1 1 1 0 0,-1-1 0 0 0,0 0 0 0 0,1 0 0 0 0,-1 0-1 0 0,0 0 1 0 0,0 0 0 0 0,1 0 0 0 0,-1 1-1 0 0,0-1 1 0 0,0 0 0 0 0,0 1 0 0 0,0-1 0 0 0,1 0-1 0 0,-1 0 1 0 0,0 0 0 0 0,0 0 0 0 0,0 1-1 0 0,0-1 1 0 0,0 0 0 0 0,0 1 0 0 0,0-1 0 0 0,0 0-1 0 0,0 0 1 0 0,0 0 0 0 0,0 1 0 0 0,0-1-1 0 0,0 0 1 0 0,0 1 0 0 0,-1-1 0 0 0,8 13 857 0 0,3 2-488 0 0,0 0 1 0 0,-3 1-1 0 0,10 27 0 0 0,-12-26-402 0 0,3 0 1 0 0,0 1 0 0 0,13 17-1 0 0,-18-31 24 0 0,0-1-1 0 0,0 1 1 0 0,2 1-1 0 0,-1-2 1 0 0,1 0 0 0 0,-1 1-1 0 0,8 4 1 0 0,-10-7-88 0 0,-1-1 1 0 0,2 1-1 0 0,-2 0 1 0 0,1 0-1 0 0,-1 0 1 0 0,1-1 0 0 0,0 0-1 0 0,0 1 1 0 0,0 0-1 0 0,0-1 1 0 0,0 0 0 0 0,-1 1-1 0 0,1-1 1 0 0,1 0-1 0 0,-1 1 1 0 0,0-1-1 0 0,0 0 1 0 0,0 0 0 0 0,1 0-1 0 0,-2 0 1 0 0,1-1-1 0 0,0 1 1 0 0,0 0 0 0 0,0-1-1 0 0,1 1 1 0 0,-2 0-1 0 0,1-1 1 0 0,0 0-1 0 0,3 0 1 0 0,17-7 38 0 0,38-17-56 0 0,-56 23-4 0 0,0-1-1 0 0,0 1 0 0 0,-1 0 0 0 0,1-1 1 0 0,-1 1-1 0 0,0-1 0 0 0,1 1 0 0 0,-2-1 1 0 0,1 0-1 0 0,-1 0 0 0 0,3-4 0 0 0,-5 7 11 0 0,0-1 0 0 0,0 1-1 0 0,0 0 1 0 0,0 0-1 0 0,0-1 1 0 0,0 1 0 0 0,0-1-1 0 0,0 1 1 0 0,0 0 0 0 0,0-1-1 0 0,0 1 1 0 0,0-1 0 0 0,0 1-1 0 0,0 0 1 0 0,-1 0 0 0 0,1-1-1 0 0,0 1 1 0 0,0-1-1 0 0,-1 1 1 0 0,1-1 0 0 0,0 1-1 0 0,-2 0 1 0 0,-1-8-58 0 0,11-6-57 0 0,-10 14 111 0 0,1 0 1 0 0,-1 0 0 0 0,1 0-1 0 0,-1 0 1 0 0,1 0 0 0 0,0 1 0 0 0,0-1-1 0 0,0 0 1 0 0,0 0 0 0 0,-2 0 0 0 0,2 1-1 0 0,0-1 1 0 0,0 1 0 0 0,0-1-1 0 0,0 0 1 0 0,0 1 0 0 0,0-1 0 0 0,0 1-1 0 0,0-1 1 0 0,-1 1 0 0 0,1 0-1 0 0,1-1 1 0 0,-1 1 0 0 0,0 0 0 0 0,1 0-1 0 0,-1-1 1 0 0,0 2 0 0 0,0-1 10 0 0,0 0 0 0 0,0 0-1 0 0,0 0 1 0 0,-1 0 0 0 0,1 0 0 0 0,0 1 0 0 0,0-1 0 0 0,1 0 0 0 0,-1 0-1 0 0,1 1 1 0 0,-1-1 0 0 0,1 0 0 0 0,0 1 0 0 0,0-1 0 0 0,0 0 0 0 0,0 0 0 0 0,0 0-1 0 0,0 1 1 0 0,0-1 0 0 0,1 0 0 0 0,0 3 0 0 0,26 44 134 0 0,-26-47-126 0 0,0 2 0 0 0,1-2 0 0 0,-1 1 1 0 0,1-1-1 0 0,-1 1 0 0 0,2-1 0 0 0,-1 0 0 0 0,0 1 1 0 0,0-1-1 0 0,0 0 0 0 0,5 2 0 0 0,34 5 131 0 0,-37-8-145 0 0,-2 0-2 0 0,0 0 1 0 0,1 0-1 0 0,-2 1 1 0 0,1-1-1 0 0,0 0 1 0 0,0 0-1 0 0,1 0 1 0 0,-2-1 0 0 0,1 1-1 0 0,0 0 1 0 0,0 0-1 0 0,-1 0 1 0 0,2-1-1 0 0,-1 1 1 0 0,-1-1-1 0 0,1 1 1 0 0,-1-1-1 0 0,1 0 1 0 0,-1 1-1 0 0,2-1 1 0 0,-2 0 0 0 0,0 1-1 0 0,3-3 1 0 0,0 0-2 0 0,-1 0 1 0 0,0-1 0 0 0,-1 1-1 0 0,2-1 1 0 0,2-6-1 0 0,-4 6-17 0 0,1 1 0 0 0,-1-1 0 0 0,1 0 0 0 0,0 0 0 0 0,4-3 0 0 0,6-8-120 0 0,-7 5 92 0 0,-1 14 33 0 0,-1 0-1 0 0,0-1 1 0 0,0 1-1 0 0,0 0 0 0 0,3 8 1 0 0,-1-1-21 0 0,-5-9 51 0 0,0 1 0 0 0,1-1 0 0 0,-1 1 1 0 0,2-1-1 0 0,-2 1 0 0 0,1-1 0 0 0,0 0 0 0 0,1 1 1 0 0,0-1-1 0 0,-1 0 0 0 0,1 0 0 0 0,0 0 1 0 0,1 0-1 0 0,4 2 0 0 0,17-25 160 0 0,-10-10-195 0 0,-13 26 15 0 0,0-1 1 0 0,1-1-1 0 0,0 2 0 0 0,0-1 0 0 0,2 0 0 0 0,-1 1 1 0 0,0 0-1 0 0,9-6 0 0 0,-13 11 7 0 0,0 0 0 0 0,1-1 0 0 0,0 1 0 0 0,-1-1 0 0 0,1 1 0 0 0,-1 0 0 0 0,1 0 0 0 0,-1 0 0 0 0,1 0 0 0 0,-1 0 0 0 0,1 0 0 0 0,0 0 0 0 0,-1 0 0 0 0,1 0 0 0 0,0-1 0 0 0,-1 1 0 0 0,2 0 0 0 0,-2 0 0 0 0,1 1 0 0 0,0-1 0 0 0,-1 0 0 0 0,1 0 0 0 0,0 0 0 0 0,-1 0 0 0 0,1 0 0 0 0,-1 0-1 0 0,1 0 1 0 0,-1 0 0 0 0,1 1 0 0 0,-1-1 0 0 0,1 0 0 0 0,-1 1 0 0 0,1-1 0 0 0,-1 0 0 0 0,2 0 0 0 0,-2 0 0 0 0,1 1 0 0 0,-1-1 0 0 0,0 1 0 0 0,1-1 0 0 0,0 1 0 0 0,19 18-19 0 0,-17-15 26 0 0,43 44 120 0 0,-46-48-126 0 0,1 1-1 0 0,0 0 1 0 0,-1 0-1 0 0,1-1 1 0 0,1 1-1 0 0,-1 0 1 0 0,0-1-1 0 0,0 1 1 0 0,0 0 0 0 0,0-1-1 0 0,0 1 1 0 0,0 0-1 0 0,0-1 1 0 0,0 0-1 0 0,1 1 1 0 0,0-1 0 0 0,-1 1-1 0 0,0-1 1 0 0,0 0-1 0 0,1 0 1 0 0,-1 0-1 0 0,0 0 1 0 0,1 0-1 0 0,0 1 1 0 0,-1-1 0 0 0,0 0-1 0 0,1-1 1 0 0,-1 1-1 0 0,0 0 1 0 0,2 0-1 0 0,-2 0 1 0 0,0 0-1 0 0,0 0 1 0 0,1-1 0 0 0,-1 1-1 0 0,0-1 1 0 0,0 1-1 0 0,0 0 1 0 0,1-1-1 0 0,0 1 1 0 0,-1-1-1 0 0,0 1 1 0 0,0-1 0 0 0,0 0-1 0 0,-1 1 1 0 0,1-1-1 0 0,0 0 1 0 0,0 1-1 0 0,1-1 1 0 0,-1-1-1 0 0,3-2-1 0 0,-1 1-1 0 0,1-1 1 0 0,-1 1-1 0 0,-1-1 1 0 0,1 0 0 0 0,0 0-1 0 0,-1 0 1 0 0,-1 0-1 0 0,0 0 1 0 0,1-4-1 0 0,-1-2-4 0 0,1 0 0 0 0,1 2 0 0 0,3-12 0 0 0,-6 20 4 0 0,0-1 1 0 0,0 1-1 0 0,1-1 0 0 0,-2 0 1 0 0,1 1-1 0 0,0-1 0 0 0,0 1 1 0 0,0-1-1 0 0,0 0 0 0 0,0 1 1 0 0,-1-1-1 0 0,1 1 0 0 0,0-1 1 0 0,-1 1-1 0 0,1-1 0 0 0,0 1 1 0 0,-1-1-1 0 0,0 1 0 0 0,1 0 1 0 0,0 0-1 0 0,0-1 0 0 0,-1 1 1 0 0,1 0-1 0 0,0-1 0 0 0,0 1 1 0 0,0 0-1 0 0,-1 0 0 0 0,1 0 1 0 0,0 0-1 0 0,0-1 0 0 0,0 1 1 0 0,0 0-1 0 0,0-1 0 0 0,0 1 1 0 0,0 0-1 0 0,0 0 0 0 0,0 0 1 0 0,0 0-1 0 0,0-1 0 0 0,0 1 1 0 0,0-1-1 0 0,0 1 0 0 0,0 0 1 0 0,0 0-1 0 0,0 0 0 0 0,0 0 1 0 0,0-1-1 0 0,0 1 0 0 0,1 0 1 0 0,-1-1-1 0 0,0 1 0 0 0,0 0 1 0 0,0 0-1 0 0,1 0 0 0 0,-1 0 1 0 0,0 0-1 0 0,1 0 0 0 0,-1-1 1 0 0,0 1-1 0 0,0 0 0 0 0,1 0 1 0 0,-1 0-1 0 0,0-1 0 0 0,1 1 1 0 0,-1 0-1 0 0,0 0 0 0 0,1 0 1 0 0,-1 0-1 0 0,0 0 0 0 0,1 0 1 0 0,0 0-1 0 0,1 0 5 0 0,-1 0-1 0 0,0-1 1 0 0,1 1 0 0 0,-1 0-1 0 0,0 0 1 0 0,1 0 0 0 0,-1 0-1 0 0,1-1 1 0 0,-1 2-1 0 0,1-1 1 0 0,-1 0 0 0 0,0 0-1 0 0,1 0 1 0 0,-1 1 0 0 0,0-1-1 0 0,1 0 1 0 0,0 0 0 0 0,-1 0-1 0 0,0 1 1 0 0,0 0 0 0 0,0-1-1 0 0,0 0 1 0 0,3 2 0 0 0,22 17 39 0 0,-23-17-33 0 0,17 19 163 0 0,-19-18-150 0 0,1 0 0 0 0,1-1-1 0 0,-1 1 1 0 0,0-1-1 0 0,0 0 1 0 0,1 1 0 0 0,1-1-1 0 0,-1 0 1 0 0,-1 0-1 0 0,3 0 1 0 0,-2 0 0 0 0,8 3-1 0 0,-10-4-18 0 0,0-1 0 0 0,1 1 0 0 0,-1-1 0 0 0,2 1 0 0 0,-2 0 0 0 0,0-1 0 0 0,1 0 0 0 0,0 0 0 0 0,-1 0 0 0 0,2 0-1 0 0,-2 0 1 0 0,1 0 0 0 0,-1 0 0 0 0,1 0 0 0 0,-1 0 0 0 0,1 0 0 0 0,0 0 0 0 0,0 0 0 0 0,-1 0 0 0 0,1-1 0 0 0,-1 1 0 0 0,1-1 0 0 0,2 0 0 0 0,-1-1-102 0 0,0 1 1 0 0,1 0 0 0 0,-2-1 0 0 0,1 0 0 0 0,-1 0 0 0 0,0 1 0 0 0,2-1 0 0 0,-2 0 0 0 0,0 0 0 0 0,1-3-1 0 0,3 0-1086 0 0,-3-2 0 0 0,2 1 0 0 0,-2 0-1 0 0,0-1 1 0 0,-1 1 0 0 0,1-1 0 0 0,0-7-1 0 0,-3 6-1204 0 0,0 0-785 0 0</inkml:trace>
  <inkml:trace contextRef="#ctx0" brushRef="#br0" timeOffset="2519.95">2192 172 4129 0 0,'3'-5'4483'0'0,"-3"13"-1685"0"0,-1 16-1196 0 0,-2-14-1108 0 0,1 1-1 0 0,1 0 1 0 0,-1-1-1 0 0,2 1 1 0 0,2 0 0 0 0,-1-1-1 0 0,1 1 1 0 0,8 17-1 0 0,-10-28-421 0 0,1 1-1 0 0,0 0 0 0 0,-1-1 0 0 0,1 0 0 0 0,0 1 0 0 0,0 0 0 0 0,0-1 1 0 0,-1 1-1 0 0,1-1 0 0 0,1 1 0 0 0,-1-1 0 0 0,0 0 0 0 0,0 1 0 0 0,0-1 1 0 0,0 1-1 0 0,1-1 0 0 0,-1 0 0 0 0,0 0 0 0 0,1 0 0 0 0,-1 0 0 0 0,0 0 1 0 0,0 0-1 0 0,0 0 0 0 0,1 0 0 0 0,-1 0 0 0 0,3 0 0 0 0,40-3 626 0 0,-28 1-674 0 0,-15 2-24 0 0,8-1 28 0 0,1 1 1 0 0,-1 0 0 0 0,17 1-1 0 0,-24-1-31 0 0,-1 0 0 0 0,2 0-1 0 0,-2 0 1 0 0,1 1 0 0 0,-1-1-1 0 0,1 0 1 0 0,-1 0 0 0 0,1 1-1 0 0,0 0 1 0 0,-1-1 0 0 0,1 0-1 0 0,-1 1 1 0 0,0 0 0 0 0,1-1-1 0 0,-1 1 1 0 0,0 0 0 0 0,1-1-1 0 0,-1 2 1 0 0,0-2 0 0 0,0 1-1 0 0,0 0 1 0 0,0 0 0 0 0,-1 0-1 0 0,1 0 1 0 0,0 0 0 0 0,-1 0-1 0 0,1 1 1 0 0,-1 0-6 0 0,0 1 0 0 0,-1-1-1 0 0,1 0 1 0 0,-1 1 0 0 0,0-1 0 0 0,0 0-1 0 0,0 0 1 0 0,0 0 0 0 0,0 0 0 0 0,-2 0 0 0 0,1 0-1 0 0,1 0 1 0 0,-1 0 0 0 0,0 0 0 0 0,0 0-1 0 0,-2 0 1 0 0,-1 0 0 0 0,-12 13-37 0 0,13-11-84 0 0,1 0-1 0 0,-2 0 1 0 0,0-1-1 0 0,0 1 1 0 0,0-1-1 0 0,0 1 1 0 0,0-2-1 0 0,-2 1 1 0 0,2 0-1 0 0,-13 3 1 0 0,-15 9-1143 0 0,19-7-1463 0 0</inkml:trace>
  <inkml:trace contextRef="#ctx0" brushRef="#br0" timeOffset="3350.89">3016 12 6465 0 0,'-1'-12'11162'0'0,"-21"20"-9121"0"0,11-3-2178 0 0,-1 2 213 0 0,-1 0 1 0 0,1 0-1 0 0,1 0 0 0 0,1 2 1 0 0,1-1-1 0 0,-16 16 1 0 0,-23 34 725 0 0,46-55-745 0 0,0 0 0 0 0,-1 1 0 0 0,2-2 0 0 0,0 2 0 0 0,0-1-1 0 0,0 1 1 0 0,1-2 0 0 0,-1 2 0 0 0,1-1 0 0 0,1 4 0 0 0,7 36 366 0 0,-4-26-286 0 0,-2-12-105 0 0,0 1 1 0 0,1-1-1 0 0,0 1 1 0 0,0-2-1 0 0,1 2 1 0 0,0-2-1 0 0,10 11 0 0 0,43 32-375 0 0,-35-30-278 0 0,-7-7 16 0 0,14 14-1859 0 0,-27-22 1823 0 0,-1 0 0 0 0,0-1 0 0 0,0 1 1 0 0,0 0-1 0 0,-1-1 0 0 0,1 1 0 0 0,-1-1 0 0 0,1 1 1 0 0,-1 2-1 0 0</inkml:trace>
  <inkml:trace contextRef="#ctx0" brushRef="#br0" timeOffset="4135.81">2836 374 11658 0 0,'2'-1'318'0'0,"-2"0"0"0"0,1 0-1 0 0,0 0 1 0 0,0 0-1 0 0,0 0 1 0 0,0 0-1 0 0,0 0 1 0 0,0 0-1 0 0,0 0 1 0 0,0 0-1 0 0,1 0 1 0 0,0 0-1 0 0,-1 0 1 0 0,0 1-1 0 0,2-2 1 0 0,28-11 2067 0 0,-16 7-1954 0 0,0 2-1 0 0,29-7 1 0 0,-32 9-381 0 0,1-1 0 0 0,-1 0 0 0 0,0-1 0 0 0,0 0 0 0 0,14-6 0 0 0,70-32-198 0 0,-75 28 169 0 0,-20 13-25 0 0,-1 0 0 0 0,1 0 0 0 0,1 0 0 0 0,-1 0 0 0 0,1 1 0 0 0,-1-1 0 0 0,0 0 0 0 0,0 0 0 0 0,0 0 0 0 0,1 1 0 0 0,0 0 0 0 0,0-1 0 0 0,-1 0 0 0 0,1 1 0 0 0,-1-1 0 0 0,1 1 0 0 0,-1-1 0 0 0,2 1 0 0 0,-1 0-1 0 0,-1 0 1 0 0,4 0 0 0 0,-5 0 3 0 0,0-1 0 0 0,2 1 0 0 0,-2 0-1 0 0,0 0 1 0 0,1 0 0 0 0,-1 0 0 0 0,0-1 0 0 0,0 1-1 0 0,1 0 1 0 0,-1 0 0 0 0,0 0 0 0 0,1 0-1 0 0,-1 0 1 0 0,0 0 0 0 0,0-1 0 0 0,0 1-1 0 0,1 0 1 0 0,-1-1 0 0 0,0 1 0 0 0,0 0-1 0 0,0-1 1 0 0,0 1 0 0 0,0 0 0 0 0,0 0 0 0 0,0 0-1 0 0,1 0 1 0 0,-1-1 0 0 0,0 1 0 0 0,0 0-1 0 0,0-1 1 0 0,0 1 0 0 0,0 0 0 0 0,-1 0-1 0 0,1-1 1 0 0,0 1 0 0 0,0-1 0 0 0,0 1-1 0 0,0 0 1 0 0,0-1 0 0 0,0 0 0 0 0,0 1-1 0 0,0 0 1 0 0,0-1 0 0 0,1 1-1 0 0,-1-1 1 0 0,0 1 0 0 0,0 0 0 0 0,1-1-1 0 0,-1 0 1 0 0,0 1 0 0 0,1 0 0 0 0,-1 0-1 0 0,1-1 1 0 0,-1 0 0 0 0,0 1 0 0 0,1 0-1 0 0,-1 0 1 0 0,2 0 0 0 0,-1-1-1 0 0,-1 1 1 0 0,1-1 0 0 0,-1 1 0 0 0,2-1-1 0 0,-1 1 3 0 0,-1 0 0 0 0,1 0 0 0 0,0 0 0 0 0,-1 0-1 0 0,1 0 1 0 0,0-1 0 0 0,-1 1 0 0 0,2-1 0 0 0,-2 1 0 0 0,1 0-1 0 0,-1 0 1 0 0,1 0 0 0 0,-1-1 0 0 0,1 0 0 0 0,-1 1-1 0 0,1 0 1 0 0,-1 0 0 0 0,0-1 0 0 0,1 0 0 0 0,-1 1-1 0 0,0 0 1 0 0,1-1 0 0 0,-1 1 0 0 0,0-1 0 0 0,0 1 0 0 0,0-1-1 0 0,0 1 1 0 0,0-1 0 0 0,0 1 0 0 0,0 0 0 0 0,0-1-1 0 0,0 0 1 0 0,0 1 0 0 0,0 0 0 0 0,0-2 0 0 0,0 2 2 0 0,1 0 0 0 0,0 0 0 0 0,0 0 0 0 0,1 0 0 0 0,-1 0 0 0 0,0 0 0 0 0,0-1 1 0 0,0 1-1 0 0,0 0 0 0 0,-1-1 0 0 0,1 1 0 0 0,0-1 0 0 0,0 1 0 0 0,0 0 0 0 0,-1-1 0 0 0,2 1 1 0 0,-1-1-1 0 0,-1 1 0 0 0,1 0 0 0 0,-1-1 0 0 0,2 0 0 0 0,13-7 45 0 0,6 6 41 0 0,-13 0-50 0 0,-1 1-1 0 0,0 0 0 0 0,0 0 0 0 0,1 1 1 0 0,-2 0-1 0 0,12 0 0 0 0,-16 0-37 0 0,0 0 0 0 0,0 0 0 0 0,1 0 0 0 0,-1 1 0 0 0,0 0 0 0 0,0-1 0 0 0,0 1 0 0 0,1 0 0 0 0,-1 0 0 0 0,0-1-1 0 0,-1 1 1 0 0,1 0 0 0 0,0 0 0 0 0,0 0 0 0 0,-1 0 0 0 0,1 0 0 0 0,-1 0 0 0 0,0 0 0 0 0,1 1 0 0 0,-1-2 0 0 0,0 2-1 0 0,1-1 1 0 0,-2 0 0 0 0,1 1 0 0 0,1 1 0 0 0,0 1-13 0 0,-1 0 0 0 0,0 0-1 0 0,0 1 1 0 0,0-1 0 0 0,1 0 0 0 0,-2 0 0 0 0,0 0-1 0 0,0 1 1 0 0,-2-1 0 0 0,1 0 0 0 0,0 0-1 0 0,0 0 1 0 0,-1 0 0 0 0,0-1 0 0 0,0 2-1 0 0,-1-1 1 0 0,-3 4 0 0 0,-1-1 3 0 0,-1-1-1 0 0,1 1 1 0 0,-1 0-1 0 0,-1-1 1 0 0,0 0-1 0 0,1 0 1 0 0,-22 9-1 0 0,24-13 14 0 0,0 2 0 0 0,-2-2 1 0 0,2 1-1 0 0,-1-1 0 0 0,-10 3 0 0 0,15-5 1 0 0,1 1-1 0 0,0-1 1 0 0,0 0-1 0 0,-1 0 1 0 0,1 0 0 0 0,0 0-1 0 0,-1 1 1 0 0,0-1 0 0 0,1 0-1 0 0,0 0 1 0 0,-1 0-1 0 0,1 0 1 0 0,0-1 0 0 0,-2 1-1 0 0,2 0 1 0 0,0 0 0 0 0,0 0-1 0 0,-1 0 1 0 0,1-1-1 0 0,0 1 1 0 0,0-1 0 0 0,0 1-1 0 0,-1 0 1 0 0,1-1 0 0 0,-1 0-1 0 0,1 1 1 0 0,1-1-1 0 0,-1 0 1 0 0,0 1 0 0 0,0-1-1 0 0,0 0 1 0 0,0 1 0 0 0,1-1-1 0 0,-2 0 1 0 0,1 0-1 0 0,0-1 1 0 0,0-2 8 0 0,1-1 1 0 0,0 1-1 0 0,0-1 0 0 0,1 0 1 0 0,0 1-1 0 0,0-1 0 0 0,1 1 1 0 0,3-6-1 0 0,28-15-458 0 0,-29 22 319 0 0,2 1 1 0 0,-2 0-1 0 0,2 0 0 0 0,-1-1 1 0 0,1 1-1 0 0,-1 0 1 0 0,1 1-1 0 0,-1 0 1 0 0,12-3-1 0 0,0 0-244 0 0,4-1 133 0 0,0 2-1 0 0,0 0 1 0 0,36-3 0 0 0,-12 2 233 0 0,-38 3 47 0 0,0 1 1 0 0,0 0 0 0 0,0 0 0 0 0,1 1-1 0 0,10 1 1 0 0,-11-1 27 0 0,1 0-1 0 0,-2-1 1 0 0,1 1 0 0 0,-1-1 0 0 0,13-1-1 0 0,-17 2-43 0 0,1-1-1 0 0,-1 1 1 0 0,0-1-1 0 0,1 1 1 0 0,-1 0 0 0 0,1-1-1 0 0,-1 1 1 0 0,0 0-1 0 0,-1-1 1 0 0,1 2-1 0 0,1-2 1 0 0,-1 2-1 0 0,-1-2 1 0 0,1 2-1 0 0,-1-1 1 0 0,4 2-1 0 0,-1 0 55 0 0,-33-3 525 0 0,23-2-475 0 0,-1-1 1 0 0,2 0-1 0 0,-1 0 0 0 0,1 0 1 0 0,-1 0-1 0 0,1 0 1 0 0,0-1-1 0 0,0 1 0 0 0,0-1 1 0 0,2 1-1 0 0,-7-8 1 0 0,8 7-58 0 0,0 2 1 0 0,1-2 0 0 0,-2 1 0 0 0,2 0 0 0 0,0 0-1 0 0,1 0 1 0 0,-1-1 0 0 0,1 2 0 0 0,0-2 0 0 0,0 1-1 0 0,0 0 1 0 0,1 0 0 0 0,0 0 0 0 0,0 0 0 0 0,1-1-1 0 0,-1 2 1 0 0,1-1 0 0 0,2-4 0 0 0,-2 4-43 0 0,2 1 0 0 0,-1-1 0 0 0,0 0-1 0 0,1 0 1 0 0,-1 1 0 0 0,1 0 0 0 0,0-1 0 0 0,0 1 0 0 0,0 0 0 0 0,1 0 0 0 0,-1 1 0 0 0,1-2 0 0 0,0 2 0 0 0,0 0-1 0 0,0-1 1 0 0,7 0 0 0 0,2-1-276 0 0,1 1 0 0 0,0 0 0 0 0,-1 0 0 0 0,28 0 0 0 0,4 1-3999 0 0,-29 1-550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5:35.256"/>
    </inkml:context>
    <inkml:brush xml:id="br0">
      <inkml:brushProperty name="width" value="0.05" units="cm"/>
      <inkml:brushProperty name="height" value="0.05" units="cm"/>
      <inkml:brushProperty name="color" value="#F6630D"/>
    </inkml:brush>
  </inkml:definitions>
  <inkml:trace contextRef="#ctx0" brushRef="#br0">0 272 6121 0 0,'9'2'1197'0'0,"1"1"1386"0"0,-8-2-1306 0 0,-5-1-259 0 0,1 0 568 0 0,4 1-956 0 0,1-1-264 0 0,13 2 501 0 0,-14-1-684 0 0,1-1 0 0 0,-1 1 0 0 0,0 0-1 0 0,0 0 1 0 0,0 0 0 0 0,1 0 0 0 0,-2 0 0 0 0,2 0 0 0 0,-1 1 0 0 0,0-1 0 0 0,0 0 0 0 0,2 4 0 0 0,0-2-132 0 0,0 1 1 0 0,-1 0-1 0 0,0 0 1 0 0,0 1-1 0 0,0-2 1 0 0,0 2-1 0 0,2 7 1 0 0,-1 2-40 0 0,-2-1 1 0 0,1 1-1 0 0,-1-1 1 0 0,-2 25 0 0 0,1 3-28 0 0,-1-36 10 0 0,2 23 159 0 0,-1-1 0 0 0,-6 44 0 0 0,5-62-47 0 0,-1 1-1 0 0,1-2 1 0 0,2 18 0 0 0,-1-18-42 0 0,0-1 1 0 0,-1 0-1 0 0,1 0 0 0 0,-2 0 1 0 0,1 0-1 0 0,-3 10 0 0 0,-3 29 286 0 0,5-45-311 0 0,-1-3 17 0 0,0 0-51 0 0,1 0 0 0 0,-1 1 0 0 0,1-1 0 0 0,0 1 1 0 0,-2-1-1 0 0,2 0 0 0 0,0 0 0 0 0,1 0 0 0 0,-1 0 0 0 0,0-1 0 0 0,0 1 0 0 0,1 0 0 0 0,0 0 0 0 0,-1-4 0 0 0,0-38 73 0 0,1 6-53 0 0,-3 13-25 0 0,0 0-1 0 0,1 1 1 0 0,1 0-1 0 0,2-1 0 0 0,2 0 1 0 0,7-40-1 0 0,-4 23 14 0 0,-1-2 48 0 0,-5 44-57 0 0,0-1-1 0 0,0 0 1 0 0,1 0-1 0 0,-1 1 1 0 0,0-1-1 0 0,0 0 1 0 0,0 1-1 0 0,1 0 1 0 0,-1-1-1 0 0,0 1 1 0 0,1-1-1 0 0,-1 0 1 0 0,1 1-1 0 0,-1-1 1 0 0,1 1-1 0 0,-1-1 1 0 0,1 1-1 0 0,-1-1 1 0 0,1 1 0 0 0,-1-1-1 0 0,2 1 1 0 0,-1-1-1 0 0,-1 1 1 0 0,1 0-1 0 0,-1-1 1 0 0,1 1-1 0 0,0 0 1 0 0,0 0-1 0 0,-1 0 1 0 0,1-1-1 0 0,0 1 1 0 0,-1 0-1 0 0,1 0 1 0 0,0 0-1 0 0,0 0 1 0 0,-1 0-1 0 0,1 0 1 0 0,0 0-1 0 0,0 1 1 0 0,-1-1 0 0 0,1 0-1 0 0,1 0 1 0 0,-2 0-1 0 0,1 1 1 0 0,0-1-1 0 0,-1 0 1 0 0,1 1-1 0 0,0-1 1 0 0,-1 1-1 0 0,1-1 1 0 0,-1 1-1 0 0,1-1 1 0 0,-1 1-1 0 0,1 0 1 0 0,3 2 0 0 0,-1-1 0 0 0,1 1 0 0 0,-1 0 0 0 0,0 0 0 0 0,-1 1 0 0 0,1-1 0 0 0,4 7 0 0 0,11 26 15 0 0,35 85 144 0 0,-51-114-121 0 0,2 0-1 0 0,-2 0 1 0 0,1-1-1 0 0,1 0 1 0 0,-1 1-1 0 0,2-2 1 0 0,-1 1-1 0 0,1 0 1 0 0,0-1-1 0 0,0 0 0 0 0,11 10 1 0 0,-15-15-38 0 0,0 0 1 0 0,0 0-1 0 0,0 0 1 0 0,0-1-1 0 0,0 1 1 0 0,0 0-1 0 0,0 0 0 0 0,1-1 1 0 0,-1 1-1 0 0,0-1 1 0 0,0 1-1 0 0,0-1 1 0 0,0 1-1 0 0,-1-1 1 0 0,1 1-1 0 0,0-1 0 0 0,0 0 1 0 0,-1 0-1 0 0,1 1 1 0 0,0-1-1 0 0,-1 0 1 0 0,1 0-1 0 0,-1 0 0 0 0,1 1 1 0 0,0-3-1 0 0,16-23-3 0 0,-6 4-33 0 0,-2-2-1 0 0,-1 0 1 0 0,-1-1 0 0 0,-2 0 0 0 0,5-36 0 0 0,-3 13 15 0 0,19-85 52 0 0,-26 133-35 0 0,0 0 0 0 0,0-1 0 0 0,0 1 1 0 0,0 0-1 0 0,0 0 0 0 0,0 0 0 0 0,0-1 0 0 0,0 1 0 0 0,0 0 1 0 0,0 0-1 0 0,0-1 0 0 0,0 1 0 0 0,0 0 0 0 0,0 0 0 0 0,0-1 1 0 0,0 1-1 0 0,1 0 0 0 0,-1 0 0 0 0,0 0 0 0 0,0-1 0 0 0,0 1 0 0 0,0 0 1 0 0,0 0-1 0 0,1 0 0 0 0,-1 0 0 0 0,0-1 0 0 0,0 1 0 0 0,0 0 1 0 0,1 0-1 0 0,-1 0 0 0 0,0 0 0 0 0,0 0 0 0 0,0 0 0 0 0,1 0 1 0 0,-1 0-1 0 0,0-1 0 0 0,0 1 0 0 0,1 0 0 0 0,-1 0 0 0 0,0 0 1 0 0,0 0-1 0 0,1 0 0 0 0,8 10 12 0 0,2 15-35 0 0,-3 4 12 0 0,-3-10 1 0 0,-1 0 1 0 0,3 22-1 0 0,-5-30 54 0 0,0-1-1 0 0,1 2 1 0 0,5 11 0 0 0,6 29 147 0 0,-13-40-167 0 0,2-2 0 0 0,0 2 0 0 0,0-1 0 0 0,2 0 0 0 0,0-1 0 0 0,-1 1 0 0 0,14 17 0 0 0,-18-27-65 0 0,1 0 0 0 0,-1 0-1 0 0,0 0 1 0 0,1 0 0 0 0,-1 0 0 0 0,1 0-1 0 0,1 0 1 0 0,-2 0 0 0 0,1-1 0 0 0,0 1-1 0 0,-1 0 1 0 0,1 0 0 0 0,0-1-1 0 0,0 1 1 0 0,0-1 0 0 0,-1 0 0 0 0,1 0-1 0 0,0 1 1 0 0,0-1 0 0 0,0 1 0 0 0,0-1-1 0 0,0 0 1 0 0,0 1 0 0 0,0-1 0 0 0,1 0-1 0 0,-1 0 1 0 0,0 0 0 0 0,0 0 0 0 0,0 0-1 0 0,0 0 1 0 0,0 0 0 0 0,0 0 0 0 0,0 0-1 0 0,0 0 1 0 0,0-1 0 0 0,0 1 0 0 0,0 0-1 0 0,0-1 1 0 0,0 1 0 0 0,3-1 0 0 0,-1-1-1016 0 0,1-1 0 0 0,0-1 0 0 0,0 1 0 0 0,0 0 1 0 0,-1-1-1 0 0,0 1 0 0 0,4-6 0 0 0,-2 1-1975 0 0</inkml:trace>
  <inkml:trace contextRef="#ctx0" brushRef="#br0" timeOffset="352.47">649 395 8714 0 0,'2'-5'4393'0'0,"-1"5"-4202"0"0,-1 0 1 0 0,0 0-1 0 0,0 0 0 0 0,1-1 0 0 0,-1 1 0 0 0,0 0 0 0 0,0 0 0 0 0,1 0 0 0 0,-1 0 0 0 0,0 0 0 0 0,0 0 0 0 0,1 0 0 0 0,15 2 2143 0 0,13 7-1552 0 0,-29-9-665 0 0,33 9 102 0 0,-27-8-211 0 0,1 1 0 0 0,-1 0-1 0 0,1 0 1 0 0,-2 1 0 0 0,1-1-1 0 0,9 5 1 0 0,-13-5-15 0 0,1 0 0 0 0,-2-1 0 0 0,1 1-1 0 0,0 0 1 0 0,-1 0 0 0 0,0 0 0 0 0,1 0 0 0 0,-1-1 0 0 0,0 2 0 0 0,0-1-1 0 0,0 0 1 0 0,1 0 0 0 0,-2 1 0 0 0,1-1 0 0 0,0 1 0 0 0,-1-1 0 0 0,0-1 0 0 0,1 2-1 0 0,-1-1 1 0 0,0 1 0 0 0,-1 3 0 0 0,0 0 3 0 0,0-1 0 0 0,-2 2 0 0 0,2-1 0 0 0,-1-1 0 0 0,-1 1 0 0 0,1 0 0 0 0,-1 0 0 0 0,-1-1 0 0 0,0 0 0 0 0,1 1 0 0 0,-10 7 0 0 0,12-11 6 0 0,0 0 1 0 0,-1 0-1 0 0,1 0 0 0 0,-1-1 0 0 0,1 1 1 0 0,-1-1-1 0 0,-1 0 0 0 0,1 0 0 0 0,1 0 1 0 0,-1 1-1 0 0,0-1 0 0 0,0 0 1 0 0,-1 0-1 0 0,0 0 0 0 0,1-1 0 0 0,0 1 1 0 0,0-1-1 0 0,0 1 0 0 0,-1-1 0 0 0,1 1 1 0 0,-1-1-1 0 0,1 0 0 0 0,-1 0 1 0 0,1 0-1 0 0,0-1 0 0 0,-1 1 0 0 0,1 0 1 0 0,-1-1-1 0 0,1 1 0 0 0,0-1 0 0 0,0 0 1 0 0,-1 0-1 0 0,1 0 0 0 0,0 0 1 0 0,-1 0-1 0 0,-1-2 0 0 0,2 2-24 0 0,0-1 0 0 0,1 0 0 0 0,-1 0-1 0 0,1 0 1 0 0,-1 0 0 0 0,0 0 0 0 0,1 0 0 0 0,0 0 0 0 0,0 0 0 0 0,0 1-1 0 0,1-2 1 0 0,-1 1 0 0 0,0 0 0 0 0,1-1 0 0 0,0 1 0 0 0,-1 0 0 0 0,1-1-1 0 0,0 1 1 0 0,0 0 0 0 0,1-4 0 0 0,0-2-957 0 0,1 2-1 0 0,-1-2 1 0 0,1 0-1 0 0,2 2 1 0 0,2-9 0 0 0,0 0-2326 0 0</inkml:trace>
  <inkml:trace contextRef="#ctx0" brushRef="#br0" timeOffset="709.59">907 354 5369 0 0,'0'4'1062'0'0,"1"-1"0"0"0,0 1 0 0 0,-1 1 0 0 0,2-1 0 0 0,-1 0 0 0 0,3 4 0 0 0,-2-4-695 0 0,0 0 0 0 0,-1 1 1 0 0,0-1-1 0 0,0-1 0 0 0,0 2 0 0 0,0 5 0 0 0,-1-2 119 0 0,1-2-364 0 0,-1 1-1 0 0,0-1 1 0 0,0 0-1 0 0,-1 1 1 0 0,0-2 0 0 0,0 2-1 0 0,0-1 1 0 0,-1 0 0 0 0,0 0-1 0 0,0 0 1 0 0,-5 7-1 0 0,7-13-110 0 0,0 1-1 0 0,-1-1 1 0 0,1 1-1 0 0,0-1 0 0 0,0 0 1 0 0,-1 1-1 0 0,1-1 0 0 0,0 1 1 0 0,-1-1-1 0 0,1 0 1 0 0,-1 1-1 0 0,1-1 0 0 0,0 0 1 0 0,-1 0-1 0 0,1 1 0 0 0,-1-1 1 0 0,1 0-1 0 0,-1 0 1 0 0,1 0-1 0 0,0 0 0 0 0,-1 1 1 0 0,1-1-1 0 0,-1 0 1 0 0,1 0-1 0 0,-2 0 0 0 0,2 0 1 0 0,-1 0-1 0 0,1 0 0 0 0,-2 0 1 0 0,2-1-4 0 0,0 1 1 0 0,0-1-1 0 0,0 1 1 0 0,0-1-1 0 0,0 1 0 0 0,0-1 1 0 0,0 1-1 0 0,1-1 1 0 0,-1 1-1 0 0,0-1 1 0 0,0 1-1 0 0,0-1 0 0 0,1 1 1 0 0,-1 0-1 0 0,0-1 1 0 0,0 1-1 0 0,1-1 1 0 0,-1 1-1 0 0,0 0 1 0 0,2-1-1 0 0,-2 1 0 0 0,0 0 1 0 0,1-1-1 0 0,-1 1 1 0 0,0 0-1 0 0,1 0 1 0 0,-1 0-1 0 0,1 0 1 0 0,-1 0-1 0 0,1 0 0 0 0,0-1 1 0 0,0 0-1 0 0,0-1 1 0 0,0 1-1 0 0,0-1 1 0 0,0 0 0 0 0,0 1-1 0 0,-1-1 1 0 0,1 0-1 0 0,0 0 1 0 0,-1 1-1 0 0,1-1 1 0 0,-1 0-1 0 0,0 1 1 0 0,0-1 0 0 0,0 0-1 0 0,0-1 1 0 0,7-24 34 0 0,-5 20-24 0 0,1 0 1 0 0,1 0 0 0 0,1 0 0 0 0,-1 0 0 0 0,0 1 0 0 0,2 0 0 0 0,-1 0 0 0 0,0-1 0 0 0,1 2 0 0 0,0 0 0 0 0,0-1 0 0 0,9-5 0 0 0,-14 10-11 0 0,2 0 1 0 0,-1 1-1 0 0,-1-1 0 0 0,1 0 0 0 0,0 1 1 0 0,0-1-1 0 0,0 0 0 0 0,0 1 0 0 0,1-1 1 0 0,-2 1-1 0 0,1 0 0 0 0,0 0 0 0 0,0-1 1 0 0,0 1-1 0 0,0 0 0 0 0,0 1 0 0 0,1-1 1 0 0,-1 0-1 0 0,0 1 0 0 0,0-1 0 0 0,0 1 0 0 0,0-1 1 0 0,0 1-1 0 0,-1 0 0 0 0,2 0 0 0 0,-1-1 1 0 0,-1 1-1 0 0,1 0 0 0 0,2 2 0 0 0,7 5-2 0 0,-2 0 0 0 0,0 1 0 0 0,0 0 0 0 0,8 11 0 0 0,-12-14 2 0 0,1 1 1 0 0,0 0-1 0 0,1-1 0 0 0,10 10 1 0 0,-16-16-74 0 0,0 1 1 0 0,0-1-1 0 0,0 1 1 0 0,1-1-1 0 0,-1 0 1 0 0,0 0-1 0 0,0 0 1 0 0,0 0-1 0 0,0 0 1 0 0,1 1-1 0 0,-1-1 1 0 0,0 0-1 0 0,0 0 1 0 0,0 0-1 0 0,0 0 1 0 0,0-1-1 0 0,0 1 1 0 0,1 0-1 0 0,0 0 1 0 0,-1 0-1 0 0,0 0 1 0 0,0-1-1 0 0,0 1 1 0 0,0-1-1 0 0,0 1 1 0 0,0-1-1 0 0,1-1 1 0 0,22-21-5613 0 0,-20 14 3366 0 0</inkml:trace>
  <inkml:trace contextRef="#ctx0" brushRef="#br0" timeOffset="1466.08">1352 295 8722 0 0,'7'-13'1922'0'0,"-6"12"-1799"0"0,-1 1-1 0 0,2-1 0 0 0,-2 1 1 0 0,1-1-1 0 0,-1 1 1 0 0,0 0-1 0 0,1-1 0 0 0,-1 1 1 0 0,0-1-1 0 0,0 1 0 0 0,1-1 1 0 0,-1 0-1 0 0,0 1 1 0 0,0-1-1 0 0,0 0 0 0 0,0 1 1 0 0,0-1-1 0 0,0 0 1 0 0,0 1-1 0 0,0-1 0 0 0,0 0 1 0 0,0 1-1 0 0,0-1 0 0 0,0-2 1789 0 0,-10 6-915 0 0,9-3-978 0 0,-1 0 1 0 0,1 1 0 0 0,0-1 0 0 0,0 1 0 0 0,0-1 0 0 0,0 1-1 0 0,0-1 1 0 0,-1 1 0 0 0,1 0 0 0 0,0 0 0 0 0,0-1 0 0 0,0 1-1 0 0,0 0 1 0 0,0 0 0 0 0,0 0 0 0 0,1 0 0 0 0,-1-1 0 0 0,0 1-1 0 0,1 0 1 0 0,-1 0 0 0 0,1 0 0 0 0,-1 1 0 0 0,1 0 0 0 0,-13 14 226 0 0,8-13-158 0 0,0 1 1 0 0,0 0-1 0 0,0 0 0 0 0,0 0 1 0 0,1 0-1 0 0,0 1 0 0 0,0 0 1 0 0,0 0-1 0 0,0-1 1 0 0,1 2-1 0 0,1-1 0 0 0,-1 0 1 0 0,0 1-1 0 0,1 0 0 0 0,0 0 1 0 0,0-1-1 0 0,1 1 0 0 0,0 0 1 0 0,0 9-1 0 0,0-10-5 0 0,1-4-56 0 0,-1 1-1 0 0,1-1 1 0 0,0 0-1 0 0,0 1 1 0 0,-1-2 0 0 0,1 1-1 0 0,0 1 1 0 0,0-1-1 0 0,0 1 1 0 0,1-1-1 0 0,-1 0 1 0 0,0 1-1 0 0,0-1 1 0 0,1 0 0 0 0,-1 1-1 0 0,1-1 1 0 0,-1 0-1 0 0,1 0 1 0 0,0 1-1 0 0,-1-1 1 0 0,1 0-1 0 0,0-1 1 0 0,0 1 0 0 0,0 0-1 0 0,0 0 1 0 0,1 1-1 0 0,0-1 94 0 0,16-7 80 0 0,-11-1-210 0 0,1 0 1 0 0,-2 0-1 0 0,0 1 1 0 0,1-2 0 0 0,-2 1-1 0 0,0-1 1 0 0,1 0-1 0 0,-2 0 1 0 0,0-1 0 0 0,0 1-1 0 0,-1-1 1 0 0,0 0-1 0 0,-1 1 1 0 0,2-12 0 0 0,6-17-266 0 0,3-18-138 0 0,-9 28 292 0 0,0 0-1 0 0,12-30 1 0 0,3-22 93 0 0,-19 72 48 0 0,0-11-18 0 0,0 18-1 0 0,0 0 1 0 0,0 0 0 0 0,0-1 0 0 0,0 1 0 0 0,0 0-1 0 0,0 0 1 0 0,0-1 0 0 0,0 1 0 0 0,0 0 0 0 0,0 0 0 0 0,0-1-1 0 0,0 1 1 0 0,0 0 0 0 0,0 0 0 0 0,0-1 0 0 0,0 1 0 0 0,2 0-1 0 0,-2 0 1 0 0,0-1 0 0 0,0 1 0 0 0,0 0 0 0 0,0 0-1 0 0,0 0 1 0 0,1-1 0 0 0,-1 1 0 0 0,0 0 0 0 0,0 0 0 0 0,0 0-1 0 0,1 0 1 0 0,-1-1 0 0 0,0 1 0 0 0,0 0 0 0 0,1 0 0 0 0,-1 0-1 0 0,0 0 1 0 0,0 0 0 0 0,1 0 0 0 0,-1 0 0 0 0,0 0-1 0 0,0 0 1 0 0,1 0 0 0 0,-1 0 0 0 0,0 0 0 0 0,0 0 0 0 0,1 0-1 0 0,0 2-19 0 0,0 0 0 0 0,-1-1 0 0 0,1 1 0 0 0,-1 0 0 0 0,1-1 0 0 0,-1 1 0 0 0,0 0 0 0 0,0 1 0 0 0,0-1 0 0 0,0 2 0 0 0,0 4-12 0 0,3 30-54 0 0,-2 43-1 0 0,-2-55 211 0 0,1 1 0 0 0,3 0 0 0 0,-1-1 0 0 0,9 37 0 0 0,-5-39 81 0 0,-5-15-125 0 0,1 0 1 0 0,0 1-1 0 0,6 14 1 0 0,-7-23-70 0 0,-1 1 0 0 0,1-1 0 0 0,0 0 0 0 0,-1 1 1 0 0,1-2-1 0 0,0 2 0 0 0,0-1 0 0 0,0 0 0 0 0,0 0 1 0 0,0 0-1 0 0,0 1 0 0 0,0-1 0 0 0,0 0 0 0 0,0 0 1 0 0,2-1-1 0 0,-2 1 0 0 0,0 0 0 0 0,1 0 0 0 0,-1 0 1 0 0,0-1-1 0 0,1 1 0 0 0,-1-1 0 0 0,1 1 0 0 0,-1-1 0 0 0,2 0 1 0 0,-2 0-1 0 0,1 1 0 0 0,2-1 0 0 0,-2-1-89 0 0,1 0 0 0 0,1 0 0 0 0,-2 0 0 0 0,1 0 0 0 0,-1 0 0 0 0,0 0 0 0 0,1-1 0 0 0,-1 1 0 0 0,1-1 0 0 0,-1 0 0 0 0,0 1 0 0 0,0-1 0 0 0,0 1 0 0 0,0-1 0 0 0,0 0 0 0 0,-1-1 0 0 0,5-4 0 0 0,22-40-3611 0 0,-28 46 3597 0 0,35-81-8222 0 0,-27 55 9020 0 0,0-3 8098 0 0,-8 33-8691 0 0,0 0-1 0 0,0-1 1 0 0,0 1 0 0 0,0-1-1 0 0,0 0 1 0 0,0 0-1 0 0,-1 1 1 0 0,0-1 0 0 0,0 3-1 0 0,-3 4-5 0 0,1 0 0 0 0,1 0 0 0 0,0 0 0 0 0,1 0 0 0 0,-1 10 0 0 0,2-14-5 0 0,0-1 0 0 0,0 1 0 0 0,0 0 0 0 0,1 0 0 0 0,0-1 0 0 0,0 0 0 0 0,0 1 0 0 0,0 0 0 0 0,1 0 1 0 0,0-2-1 0 0,4 9 0 0 0,-5-11-56 0 0,0 0 0 0 0,0 0 0 0 0,0 0 0 0 0,0-1 0 0 0,0 1 0 0 0,0 0 0 0 0,0-1 0 0 0,0 0 0 0 0,1 1 0 0 0,-1-1 0 0 0,0 1 0 0 0,1-1 0 0 0,-1 1 0 0 0,1-1 0 0 0,-1 0 0 0 0,0 1-1 0 0,0-1 1 0 0,1 0 0 0 0,-1 0 0 0 0,0 0 0 0 0,1 0 0 0 0,-1 0 0 0 0,1 0 0 0 0,0-1 0 0 0,-1 1 0 0 0,0 0 0 0 0,0-1 0 0 0,3 0 0 0 0,42-18 449 0 0,-30 12-417 0 0,43-15-44 0 0,-17 1-220 0 0,-33 18-264 0 0,-2 0 0 0 0,1 0 0 0 0,-1-1 0 0 0,1 1 1 0 0,-1-1-1 0 0,0 0 0 0 0,0-1 0 0 0,6-5 0 0 0,-3-1-1656 0 0,-7 9 1458 0 0,-1-1-1 0 0,0 1 1 0 0,0 0-1 0 0,0-1 1 0 0,0 0-1 0 0,1 0 1 0 0,-2 0-1 0 0,2-4 1 0 0,1-2-1902 0 0</inkml:trace>
  <inkml:trace contextRef="#ctx0" brushRef="#br0" timeOffset="1984.9">1959 129 3873 0 0,'1'8'9681'0'0,"4"37"-7093"0"0,-7-30-2187 0 0,1-5-19 0 0,0 0 0 0 0,0 1 1 0 0,1-1-1 0 0,2 19 0 0 0,-2-28-350 0 0,0 1-1 0 0,0-1 0 0 0,1 0 1 0 0,-1 1-1 0 0,0-1 0 0 0,1 0 1 0 0,-1 0-1 0 0,1 1 0 0 0,-1-2 1 0 0,2 1-1 0 0,-1 0 0 0 0,-1 0 1 0 0,1 0-1 0 0,0 0 0 0 0,0 0 1 0 0,0 0-1 0 0,0 0 0 0 0,0 0 1 0 0,0 0-1 0 0,0-1 0 0 0,0 1 1 0 0,0 0-1 0 0,0 0 0 0 0,1-1 1 0 0,0 1-1 0 0,-1-1 0 0 0,0 0 1 0 0,1 1-1 0 0,-1-1 0 0 0,0 0 1 0 0,0 1-1 0 0,1-1 0 0 0,-1 0 1 0 0,0 0-1 0 0,1 0 0 0 0,-1 0 1 0 0,1 0-1 0 0,0-1 0 0 0,-1 1 1 0 0,0 0-1 0 0,1-1 0 0 0,-1 1 1 0 0,0-1-1 0 0,0 1 0 0 0,0-1 1 0 0,1 1-1 0 0,-1-1 0 0 0,2-1 1 0 0,4-2-27 0 0,0 0 0 0 0,1 1 0 0 0,-1-1 1 0 0,0-1-1 0 0,-1 0 0 0 0,1 0 0 0 0,-1 0 1 0 0,-1-1-1 0 0,1 0 0 0 0,-1 0 0 0 0,0 0 0 0 0,0-1 1 0 0,5-11-1 0 0,21-31-45 0 0,-31 49 40 0 0,0 0 1 0 0,0 0-1 0 0,0-1 1 0 0,1 1-1 0 0,-1-1 0 0 0,0 1 1 0 0,1 0-1 0 0,-1-1 0 0 0,0 1 1 0 0,1 0-1 0 0,-1-1 1 0 0,0 1-1 0 0,2 0 0 0 0,-2-1 1 0 0,1 1-1 0 0,-1 0 1 0 0,0-1-1 0 0,1 1 0 0 0,-1 0 1 0 0,1 0-1 0 0,-1 0 1 0 0,1 0-1 0 0,-1-1 0 0 0,1 1 1 0 0,-1 0-1 0 0,1 0 1 0 0,-1 0-1 0 0,1 0 0 0 0,-1 0 1 0 0,1 0-1 0 0,-1 0 1 0 0,1 0-1 0 0,-1 1 0 0 0,1-1 1 0 0,-1 0-1 0 0,1 0 0 0 0,-1 0 1 0 0,1 0-1 0 0,-1 1 1 0 0,1-1-1 0 0,-1 0 0 0 0,1 0 1 0 0,-1 1-1 0 0,0-1 1 0 0,2 0-1 0 0,-2 1 0 0 0,1 0 1 0 0,10 12-16 0 0,-9-4 25 0 0,-2-8-7 0 0,0-1 0 0 0,0 1 0 0 0,0 0 0 0 0,0 0 0 0 0,0 0 0 0 0,2 0 0 0 0,-2-1 0 0 0,0 1 0 0 0,1 0 0 0 0,-1 0 0 0 0,0 0 0 0 0,1-1 0 0 0,-1 1 0 0 0,1 0 0 0 0,-1 0 0 0 0,1-1 0 0 0,1 2 0 0 0,28 43 169 0 0,-9-23-16 0 0,-17-17-39 0 0,2 0 1 0 0,-2 0-1 0 0,1 0 1 0 0,1-1 0 0 0,-1 0-1 0 0,8 5 1 0 0,-10-7-124 0 0,0 0 0 0 0,0 0 0 0 0,1-1 0 0 0,-2 2 1 0 0,1-1-1 0 0,-1 1 0 0 0,0-1 0 0 0,0 1 0 0 0,1 0 0 0 0,-1 0 0 0 0,0-1 0 0 0,-1 1 1 0 0,1 0-1 0 0,-1 0 0 0 0,0 0 0 0 0,1 1 0 0 0,-2-1 0 0 0,1-1 0 0 0,0 2 0 0 0,-1-1 1 0 0,1 1-1 0 0,-1-1 0 0 0,0 1 0 0 0,0-2 0 0 0,-1 2 0 0 0,1-1 0 0 0,-1 0 0 0 0,1 1 1 0 0,-1-1-1 0 0,0 0 0 0 0,-1 0 0 0 0,1 0 0 0 0,0 0 0 0 0,-1 0 0 0 0,0 0 0 0 0,-3 2 0 0 0,2 0-6 0 0,0 0 0 0 0,-1 0-1 0 0,1-1 1 0 0,-2 0-1 0 0,0 0 1 0 0,1 0-1 0 0,-1 0 1 0 0,0 0-1 0 0,0-2 1 0 0,-1 1-1 0 0,1 0 1 0 0,0 0-1 0 0,-2 0 1 0 0,2-1-1 0 0,-1 0 1 0 0,-7 2-1 0 0,-2-1-600 0 0,1 0 0 0 0,-1 0 0 0 0,0-1 0 0 0,-22 1-1 0 0,19-4-1521 0 0</inkml:trace>
  <inkml:trace contextRef="#ctx0" brushRef="#br0" timeOffset="2673.67">2633 214 13603 0 0,'0'0'393'0'0,"26"-5"5722"0"0,-25 5-6080 0 0,1-1 0 0 0,-1 1-1 0 0,1 0 1 0 0,0 0 0 0 0,0 0 0 0 0,-1 0 0 0 0,1 0-1 0 0,-1 1 1 0 0,1-1 0 0 0,0 0 0 0 0,-1 1 0 0 0,0-1 0 0 0,1 1-1 0 0,0-1 1 0 0,0 1 0 0 0,-1 0 0 0 0,0 0 0 0 0,1-1-1 0 0,-1 1 1 0 0,0 0 0 0 0,0 0 0 0 0,1-1 0 0 0,-1 1-1 0 0,0 1 1 0 0,0-1 0 0 0,1 0 0 0 0,-2 0 0 0 0,3 3 0 0 0,-1 0-12 0 0,0 0 1 0 0,0-1 0 0 0,0 0 0 0 0,0 1 0 0 0,1 1 0 0 0,-2-1-1 0 0,0 0 1 0 0,0-1 0 0 0,0 2 0 0 0,0-1 0 0 0,-1 1 0 0 0,1 6 0 0 0,-7 58-382 0 0,3-52 9 0 0,-4 22-1462 0 0,4-19-418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5:38.559"/>
    </inkml:context>
    <inkml:brush xml:id="br0">
      <inkml:brushProperty name="width" value="0.05" units="cm"/>
      <inkml:brushProperty name="height" value="0.05" units="cm"/>
      <inkml:brushProperty name="color" value="#F6630D"/>
    </inkml:brush>
  </inkml:definitions>
  <inkml:trace contextRef="#ctx0" brushRef="#br0">0 317 10658 0 0,'0'0'215'0'0,"0"-1"0"0"0,1 1-1 0 0,-1-1 1 0 0,0 1 0 0 0,0-1-1 0 0,0 1 1 0 0,1-1 0 0 0,-1 1-1 0 0,0-1 1 0 0,0 1 0 0 0,1-1-1 0 0,-1 1 1 0 0,0 0 0 0 0,1-1-1 0 0,-1 1 1 0 0,0-1 0 0 0,1 1-1 0 0,-1 0 1 0 0,2-1-1 0 0,-2 1 1 0 0,1 0 0 0 0,-1 0-1 0 0,1-1 1 0 0,-1 1 0 0 0,1 0-1 0 0,-1 0 1 0 0,1 0 0 0 0,-1 0-1 0 0,1 0 1 0 0,-1 0 0 0 0,1-1-1 0 0,-1 1 1 0 0,1 0 0 0 0,-1 0-1 0 0,1 1 1 0 0,0-1 0 0 0,2 1-41 0 0,-2 0 0 0 0,0 0 0 0 0,0 0 1 0 0,0 0-1 0 0,0 0 0 0 0,0 1 1 0 0,0-1-1 0 0,0 0 0 0 0,0 1 0 0 0,-1-1 1 0 0,2 0-1 0 0,-1 3 0 0 0,14 47-72 0 0,-11 145 100 0 0,-5-125-799 0 0,10 80-1 0 0,-6-136-325 0 0</inkml:trace>
  <inkml:trace contextRef="#ctx0" brushRef="#br0" timeOffset="384.94">240 396 7834 0 0,'14'2'1673'0'0,"-8"0"-698"0"0,0-1 0 0 0,1 0 1 0 0,-2 0-1 0 0,2 0 0 0 0,-1-1 0 0 0,1 0 1 0 0,10-1-1 0 0,3-16 689 0 0,-12 14-1580 0 0,1 1-1 0 0,-2-1 1 0 0,2 1-1 0 0,0 1 0 0 0,-2 0 1 0 0,2 0-1 0 0,0 1 1 0 0,0 0-1 0 0,-1 0 0 0 0,11 2 1 0 0,-16-1-83 0 0,2 0 0 0 0,-2 0 0 0 0,0 0 0 0 0,1 2 1 0 0,-1-2-1 0 0,0 1 0 0 0,0 0 0 0 0,1 0 0 0 0,-1 0 0 0 0,-1 0 0 0 0,1 0 0 0 0,0 1 1 0 0,0-1-1 0 0,-1 1 0 0 0,0-1 0 0 0,1 1 0 0 0,-1 0 0 0 0,-1 0 0 0 0,1 0 0 0 0,0 0 1 0 0,-1 0-1 0 0,0 0 0 0 0,0 2 0 0 0,1-2 0 0 0,0 6 0 0 0,0 1-26 0 0,-1 0 1 0 0,0 0-1 0 0,-1 1 0 0 0,0-1 0 0 0,-1 0 1 0 0,0 0-1 0 0,0 0 0 0 0,-1 1 0 0 0,-1-2 1 0 0,0 1-1 0 0,0-1 0 0 0,-9 20 0 0 0,10-25 20 0 0,-1 1 0 0 0,0-1 0 0 0,0 0 0 0 0,1 0 0 0 0,-2 0 0 0 0,1 0 0 0 0,-1-1 0 0 0,0 1 0 0 0,0-1-1 0 0,1 1 1 0 0,-2-1 0 0 0,1 0 0 0 0,0 0 0 0 0,-2-1 0 0 0,2 1 0 0 0,-1-1 0 0 0,0 0 0 0 0,1 0 0 0 0,-2-1 0 0 0,1 0 0 0 0,-1 0-1 0 0,2 0 1 0 0,-2 0 0 0 0,1-1 0 0 0,-1 1 0 0 0,1-1 0 0 0,-1 0 0 0 0,-5-1 0 0 0,7 0 21 0 0,1 0-1 0 0,-1-1 1 0 0,1 1 0 0 0,-1 0-1 0 0,1-1 1 0 0,-1 0 0 0 0,1 0-1 0 0,0 0 1 0 0,0 0 0 0 0,0 0-1 0 0,0 0 1 0 0,1-1 0 0 0,0 1-1 0 0,-2-2 1 0 0,2 1 0 0 0,0 0-1 0 0,0 1 1 0 0,1-1 0 0 0,-2-1-1 0 0,2 1 1 0 0,-1 0 0 0 0,1 0-1 0 0,0 0 1 0 0,0-1 0 0 0,0 1-1 0 0,1-1 1 0 0,-1-3 0 0 0,-2-3-19 0 0,2 1 0 0 0,1 0 0 0 0,-1 1 0 0 0,1-1 0 0 0,1-1 0 0 0,0 1 0 0 0,1 1 0 0 0,-1-1 0 0 0,6-17 0 0 0,9-14-2341 0 0,-8 20 135 0 0</inkml:trace>
  <inkml:trace contextRef="#ctx0" brushRef="#br0" timeOffset="1016.95">933 251 10186 0 0,'0'0'2562'0'0,"3"-3"-1078"0"0,3-1-1172 0 0,-1 0 0 0 0,1 0 0 0 0,0 0-1 0 0,0-1 1 0 0,0 2 0 0 0,1 0 0 0 0,0 0-1 0 0,-1 1 1 0 0,1-1 0 0 0,-1 1-1 0 0,1 1 1 0 0,0-1 0 0 0,0 1 0 0 0,1 0-1 0 0,-2 1 1 0 0,12-1 0 0 0,-8 2-323 0 0,-1-1 1 0 0,2 1 0 0 0,-1 0-1 0 0,0 1 1 0 0,0 0-1 0 0,0 0 1 0 0,0 1 0 0 0,0 0-1 0 0,-2 1 1 0 0,1 1-1 0 0,13 6 1 0 0,-18-8-8 0 0,1 1 0 0 0,-2-1 1 0 0,0 0-1 0 0,1 1 0 0 0,-1 0 0 0 0,0 0 0 0 0,0 0 1 0 0,0 0-1 0 0,-1 0 0 0 0,0 1 0 0 0,0 0 1 0 0,0-1-1 0 0,0 1 0 0 0,0-1 0 0 0,0 9 0 0 0,0 0-42 0 0,0 1 0 0 0,-1 0 0 0 0,-1-1 0 0 0,-2 19-1 0 0,0-20 38 0 0,-2-1-1 0 0,-1 2 0 0 0,1-2 0 0 0,-2 0 0 0 0,1 0 0 0 0,-2-1 0 0 0,1 1 1 0 0,-12 12-1 0 0,15-19 21 0 0,-1-1 1 0 0,-1 1-1 0 0,2-1 1 0 0,-1 0 0 0 0,-1 1-1 0 0,1-2 1 0 0,-2 1-1 0 0,2-1 1 0 0,-2 0-1 0 0,2 0 1 0 0,-1 0 0 0 0,-1-1-1 0 0,2 1 1 0 0,-11 0-1 0 0,3 0 2 0 0,1 0 0 0 0,-1-1 0 0 0,1-1-1 0 0,-1 0 1 0 0,-22-2 0 0 0,29 1 24 0 0,1 0 1 0 0,-2 0-1 0 0,2 0 1 0 0,-1 0-1 0 0,0-1 1 0 0,1 1 0 0 0,-1-1-1 0 0,1-1 1 0 0,-1 1-1 0 0,1 0 1 0 0,1-1-1 0 0,-2-1 1 0 0,2 1 0 0 0,-1 0-1 0 0,0 0 1 0 0,1 0-1 0 0,0-1 1 0 0,1 1-1 0 0,-2-1 1 0 0,2 0 0 0 0,-1 0-1 0 0,1 0 1 0 0,0 0-1 0 0,0 0 1 0 0,0-1-1 0 0,1 0 1 0 0,0 1 0 0 0,-1-7-1 0 0,1 3-148 0 0,0 0 0 0 0,1 0 0 0 0,0-1-1 0 0,0 1 1 0 0,1 0 0 0 0,2-12 0 0 0,-1 10-850 0 0,2-1 0 0 0,-1 1 1 0 0,1 1-1 0 0,10-19 0 0 0,-2 10-3551 0 0</inkml:trace>
  <inkml:trace contextRef="#ctx0" brushRef="#br0" timeOffset="1570.38">1557 188 5225 0 0,'-2'0'9700'0'0,"0"4"-7849"0"0,1-2-1772 0 0,-1-1 1 0 0,0 1 0 0 0,1 0-1 0 0,0 0 1 0 0,0-1-1 0 0,0 1 1 0 0,0 0 0 0 0,0 0-1 0 0,-1 4 1 0 0,-3 6 176 0 0,-10 11 94 0 0,13-22-326 0 0,1 0 0 0 0,0 0-1 0 0,0 1 1 0 0,-1-1 0 0 0,1 1-1 0 0,0-1 1 0 0,0 1 0 0 0,0-1-1 0 0,0 1 1 0 0,1 0 0 0 0,-1-1-1 0 0,0 1 1 0 0,1 0 0 0 0,0 0-1 0 0,-1-1 1 0 0,1 1 0 0 0,0 0-1 0 0,0 4 1 0 0,0-3 16 0 0,-1 1 1 0 0,1-1-1 0 0,-2 1 0 0 0,1-1 1 0 0,0 0-1 0 0,0 0 1 0 0,-2 6-1 0 0,1-7 11 0 0,1 0 0 0 0,0 1 0 0 0,-1-1 0 0 0,2 1 0 0 0,-1 0 0 0 0,0 0 0 0 0,1-1 0 0 0,0 1-1 0 0,-1-1 1 0 0,1 1 0 0 0,0-1 0 0 0,0 1 0 0 0,1 5 0 0 0,0-4 23 0 0,0 1 0 0 0,1 0 0 0 0,0-1 0 0 0,-1 1 0 0 0,1 0-1 0 0,0-1 1 0 0,1 0 0 0 0,0 1 0 0 0,0-1 0 0 0,-1-1 0 0 0,1 1 0 0 0,6 5-1 0 0,-6-8-36 0 0,1 0-1 0 0,-1 0 0 0 0,0 0 1 0 0,1 0-1 0 0,-1-1 0 0 0,1 1 1 0 0,0-1-1 0 0,5 0 0 0 0,-1 1 5 0 0,-4-1-64 0 0,0 0-1 0 0,0-1 0 0 0,1 1 1 0 0,-1-1-1 0 0,0 0 0 0 0,1 0 1 0 0,-2 0-1 0 0,1 0 0 0 0,1 0 1 0 0,-2-1-1 0 0,1 0 0 0 0,0 0 1 0 0,-1 0-1 0 0,1 0 0 0 0,0 0 1 0 0,2-4-1 0 0,1 1-667 0 0,-1 0 0 0 0,0-1 0 0 0,-1 0-1 0 0,1 0 1 0 0,-1 0 0 0 0,0-1 0 0 0,4-8 0 0 0,-3 3-1711 0 0</inkml:trace>
  <inkml:trace contextRef="#ctx0" brushRef="#br0" timeOffset="1928.04">1727 0 10274 0 0,'2'34'7088'0'0,"10"18"-5768"0"0,-2-3-1023 0 0,45 219-127 0 0,-43-234-112 0 0,-12-32-80 0 0,0-2-55 0 0,0 0-1 0 0,1 0 1 0 0,-1 0-1 0 0,0-1 0 0 0,0 1 1 0 0,0 0-1 0 0,0 0 0 0 0,1 0 1 0 0,-1 0-1 0 0,0 0 1 0 0,0 0-1 0 0,0 0 0 0 0,0 0 1 0 0,0 0-1 0 0,1 0 0 0 0,-1 0 1 0 0,0 0-1 0 0,0 0 1 0 0,0-1-1 0 0,0 1 0 0 0,0 0 1 0 0,0 0-1 0 0,0 0 0 0 0,1 0 1 0 0,-1 0-1 0 0,0 0 1 0 0,0-1-1 0 0,0 1 0 0 0,0 0 1 0 0,0 0-1 0 0,0 0 0 0 0,0 0 1 0 0,0-1-1 0 0,0 1 1 0 0,0 0-1 0 0,0 0 0 0 0,0 0 1 0 0,0 0-1 0 0,0 0 0 0 0,0-1 1 0 0,0 1-1 0 0,0 0 1 0 0,0 0-1 0 0,0 0 0 0 0,0 0 1 0 0,0-1-1 0 0,0 1 0 0 0,0 0 1 0 0,0 0-1 0 0,0 0 0 0 0,-1 0 1 0 0,1 0-1 0 0,0 0 1 0 0,0-1-1 0 0,0 1 0 0 0,0 0 1 0 0,0 0-1 0 0,-13-26-3361 0 0,9 15 717 0 0</inkml:trace>
  <inkml:trace contextRef="#ctx0" brushRef="#br0" timeOffset="2286.56">1730 267 8034 0 0,'0'1'9228'0'0,"6"5"-6371"0"0,-3-5-2673 0 0,-1 0 0 0 0,2 2 0 0 0,-1-3-1 0 0,0 1 1 0 0,-1 0 0 0 0,2 0 0 0 0,-1-1 0 0 0,0 0 0 0 0,0 1 0 0 0,1-1 0 0 0,-1 0 0 0 0,0-1-1 0 0,-1 1 1 0 0,2 0 0 0 0,-1-1 0 0 0,6-1 0 0 0,59-22 476 0 0,-30 11-680 0 0,17-3-3173 0 0,-42 11 617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5:56.452"/>
    </inkml:context>
    <inkml:brush xml:id="br0">
      <inkml:brushProperty name="width" value="0.05" units="cm"/>
      <inkml:brushProperty name="height" value="0.05" units="cm"/>
      <inkml:brushProperty name="color" value="#F6630D"/>
    </inkml:brush>
  </inkml:definitions>
  <inkml:trace contextRef="#ctx0" brushRef="#br0">1 26 5385 0 0,'2'0'185'0'0,"8"-1"1348"0"0,-1-3 662 0 0,-3 1-1036 0 0,2-1 669 0 0,1-1 166 0 0,-7 3-1598 0 0,0 1 0 0 0,1 0 0 0 0,-1 0 0 0 0,0 0 0 0 0,1 0 0 0 0,-1 0 0 0 0,1 1 0 0 0,0 0 0 0 0,-1-1 0 0 0,5 1-1 0 0,3 1-241 0 0,-9 0-119 0 0,27 3 581 0 0,-1 3 1 0 0,-1 0-1 0 0,1 2 0 0 0,50 24 1 0 0,-73-30-614 0 0,1-1 0 0 0,-1 2 0 0 0,-1-1 0 0 0,1 0 0 0 0,0 0 0 0 0,-1 2 0 0 0,1-2 0 0 0,-1 1 0 0 0,0 0 0 0 0,0 1 0 0 0,-1-1 0 0 0,1 0 0 0 0,-1 2 0 0 0,0-2 0 0 0,0 1 0 0 0,0 0 0 0 0,-1 0 0 0 0,0 0 0 0 0,1 0 0 0 0,-2 0 0 0 0,1 0 0 0 0,0 1 0 0 0,-1-1 0 0 0,0 0 0 0 0,0 1 0 0 0,-1-2 0 0 0,1 1 0 0 0,-1 1 0 0 0,0-1 0 0 0,-3 7 0 0 0,-58 180 76 0 0,44-131 42 0 0,2 1 0 0 0,-10 81 1 0 0,23-127-58 0 0,1 0 0 0 0,1 2 0 0 0,0-1 0 0 0,1-1 1 0 0,0 1-1 0 0,2 0 0 0 0,0-1 0 0 0,0 1 0 0 0,8 25 0 0 0,-8-38 16 0 0,0 2 0 0 0,0-2 0 0 0,1 0 0 0 0,-1 1 0 0 0,1-1 0 0 0,0 0 0 0 0,0 0 0 0 0,0 0 0 0 0,0-1 0 0 0,2 1 0 0 0,-2-1 0 0 0,1 1 0 0 0,0-1 0 0 0,0-1 0 0 0,0 1 0 0 0,0-1 0 0 0,1 0-1 0 0,-1 1 1 0 0,1-2 0 0 0,-1 1 0 0 0,7 1 0 0 0,60 1 227 0 0,-45-6-285 0 0,-25 2-21 0 0,0 0-1 0 0,0 0 1 0 0,0 0 0 0 0,0 0 0 0 0,0-1 0 0 0,0 1-1 0 0,1 0 1 0 0,-1-1 0 0 0,0 1 0 0 0,-1-1-1 0 0,1 1 1 0 0,0-1 0 0 0,0 0 0 0 0,0 1 0 0 0,0-1-1 0 0,0 0 1 0 0,0 1 0 0 0,-1-1 0 0 0,2-2-1 0 0,-2 2-31 0 0,0-1-290 0 0,-11 14 85 0 0,-1-6 152 0 0,7-4 87 0 0,1 0 0 0 0,0-1 0 0 0,1 1 1 0 0,-1 0-1 0 0,0 0 0 0 0,0 1 0 0 0,1 0 0 0 0,-1 0 0 0 0,1 0 0 0 0,0 0 0 0 0,0 0 0 0 0,0 1 0 0 0,0-1 0 0 0,1 1 0 0 0,-3 4 1 0 0,-12 22 40 0 0,14-28-41 0 0,1 1 1 0 0,0 0 0 0 0,0 0-1 0 0,0 1 1 0 0,0-1 0 0 0,1 1-1 0 0,-1-1 1 0 0,1 1-1 0 0,0 0 1 0 0,-1 3 0 0 0,-2 17-44 0 0,0-4 125 0 0,1 1-1 0 0,-1 25 0 0 0,4-39-53 0 0,1 1-1 0 0,-1-1 1 0 0,1 1 0 0 0,1-1-1 0 0,-1 1 1 0 0,1-2 0 0 0,0 2-1 0 0,1-1 1 0 0,-1-1 0 0 0,5 8-1 0 0,-5-9-8 0 0,4 8 24 0 0,0-2 1 0 0,1 1-1 0 0,0-1 0 0 0,1 1 0 0 0,0-2 1 0 0,17 17-1 0 0,-20-23-46 0 0,-1 2 1 0 0,0-1 0 0 0,0 0-1 0 0,0 1 1 0 0,0-1 0 0 0,4 11-1 0 0,16 23-8 0 0,-19-33 0 0 0,-1 1-1 0 0,0-1 1 0 0,-1 1 0 0 0,1 0 0 0 0,-1 1-1 0 0,0-2 1 0 0,-1 1 0 0 0,0 1 0 0 0,0-1-1 0 0,1 12 1 0 0,5 15-29 0 0,-4-8 40 0 0,0-1 0 0 0,-2 1 0 0 0,-1 1 0 0 0,-1-1 0 0 0,-1 0 0 0 0,0 0 0 0 0,-10 42 0 0 0,-12 37 5 0 0,21-97-9 0 0,0 2 1 0 0,-1-2-1 0 0,0 1 1 0 0,0-1 0 0 0,-1 1-1 0 0,0 0 1 0 0,0-1-1 0 0,-9 13 1 0 0,-50 57 12 0 0,52-65-14 0 0,-1-1-130 0 0,-1 1-1 0 0,0 0 1 0 0,-23 15-1 0 0,-22 8-5116 0 0,44-28 2255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04.070"/>
    </inkml:context>
    <inkml:brush xml:id="br0">
      <inkml:brushProperty name="width" value="0.05" units="cm"/>
      <inkml:brushProperty name="height" value="0.05" units="cm"/>
      <inkml:brushProperty name="color" value="#F6630D"/>
    </inkml:brush>
  </inkml:definitions>
  <inkml:trace contextRef="#ctx0" brushRef="#br0">180 185 6873 0 0,'1'15'2262'0'0,"-1"-8"-1328"0"0,4-6-803 0 0,2 4 125 0 0,-5-1 93 0 0,-3 1 79 0 0,2-5-398 0 0,0 1 0 0 0,0-1 0 0 0,-1 0 0 0 0,1 0 0 0 0,0 0 0 0 0,0 0 0 0 0,0 0 1 0 0,0 0-1 0 0,-1 1 0 0 0,1-1 0 0 0,0 0 0 0 0,0 0 0 0 0,0 0 0 0 0,0 0 0 0 0,0 1 1 0 0,0-1-1 0 0,0 0 0 0 0,0 0 0 0 0,-1 0 0 0 0,1 1 0 0 0,0-1 0 0 0,0 0 0 0 0,0 0 1 0 0,0 0-1 0 0,0 1 0 0 0,0-1 0 0 0,0 0 0 0 0,0 0 0 0 0,0 0 0 0 0,0 1 0 0 0,0-1 0 0 0,0 0 1 0 0,1 0-1 0 0,-1 0 0 0 0,0 1 0 0 0,0-1 0 0 0,0 0 0 0 0,0 0 0 0 0,0 0 0 0 0,0 1 1 0 0,0-1-1 0 0,0 0 0 0 0,1 0 0 0 0,-1 0 0 0 0,0 0 0 0 0,0 0 0 0 0,0 1 0 0 0,0-1 1 0 0,1 0-1 0 0,-1 0 0 0 0,0 0 0 0 0,0 0 0 0 0,0 0 0 0 0,1 0 0 0 0,-1 0 0 0 0,0 0 1 0 0,0 0-1 0 0,0 0 0 0 0,1 0 0 0 0,-1 0 0 0 0,0 0 0 0 0,0 0 82 0 0,7-3-3 0 0,-7 3-131 0 0,0 0 0 0 0,0 0 0 0 0,0 0 0 0 0,1 0 0 0 0,-1 0 0 0 0,0 0 0 0 0,0 0 0 0 0,0 0 0 0 0,0 0 0 0 0,1-1 0 0 0,-1 1 0 0 0,0 0 0 0 0,0 0 0 0 0,0 0 0 0 0,1 0 0 0 0,-1 0 0 0 0,0 0 0 0 0,0 0 1 0 0,0 0-1 0 0,0 0 0 0 0,1-1 0 0 0,-1 1 0 0 0,0 0 0 0 0,0 0 0 0 0,0 0 0 0 0,0 0 0 0 0,0-1 0 0 0,0 1 0 0 0,0 0 0 0 0,1 0 0 0 0,-1 0 0 0 0,0 0 0 0 0,0-1 0 0 0,0 1 0 0 0,0 0 0 0 0,0 0 0 0 0,0 0 0 0 0,0-1 0 0 0,0 1 0 0 0,0 0 0 0 0,0 0 0 0 0,0 0 0 0 0,0-1 0 0 0,0 1 0 0 0,0 0 0 0 0,0 0 0 0 0,0 0 0 0 0,0-2 0 0 0,0 2 0 0 0,-1 0 0 0 0,1 0 0 0 0,0 0 0 0 0,0 0 0 0 0,0-1 0 0 0,0 1 0 0 0,0 0 0 0 0,0 0 0 0 0,0 0 0 0 0,-1 0 0 0 0,1 0 0 0 0,0-1 0 0 0,0 1 1 0 0,-1 0-1 0 0,1-2-1485 0 0,3-3-1355 0 0</inkml:trace>
  <inkml:trace contextRef="#ctx0" brushRef="#br0" timeOffset="578.09">209 46 7954 0 0,'0'0'146'0'0,"0"0"0"0"0,0 0-1 0 0,-1-1 1 0 0,1 1 0 0 0,0 0 0 0 0,0 0 0 0 0,0-1 0 0 0,-1 1 0 0 0,1 0 0 0 0,0 0 0 0 0,0-1 0 0 0,0 1 0 0 0,0 0 0 0 0,0 0 0 0 0,0-1-1 0 0,0 1 1 0 0,0 0 0 0 0,0-1 0 0 0,0 1 0 0 0,0 0 0 0 0,0 0 0 0 0,0-2 0 0 0,0 2 0 0 0,0 0 0 0 0,0-1 0 0 0,0 1 0 0 0,0 0 0 0 0,0 0 0 0 0,0-1-1 0 0,0 1 1 0 0,1 0 0 0 0,-1-1 0 0 0,0 1 0 0 0,0 0 0 0 0,0 0 0 0 0,0 0 0 0 0,1-1 0 0 0,-1 1 0 0 0,0 0 0 0 0,0 0 0 0 0,1-1 0 0 0,2-11 6659 0 0,-3 15-6735 0 0,1-2-52 0 0,0 2 1 0 0,-1-1-1 0 0,1 0 0 0 0,-1-1 0 0 0,1 1 0 0 0,-1 0 1 0 0,0 1-1 0 0,0-1 0 0 0,1-1 0 0 0,-1 1 0 0 0,-1 0 0 0 0,1 0 1 0 0,0 1-1 0 0,0-1 0 0 0,-1-1 0 0 0,1 1 0 0 0,-1 0 0 0 0,1 1 1 0 0,-1-2-1 0 0,0 1 0 0 0,0 0 0 0 0,0-1 0 0 0,0 1 0 0 0,-2 3 1 0 0,2-3 2 0 0,0 0 1 0 0,0 0-1 0 0,0 0 1 0 0,0 1 0 0 0,0 0-1 0 0,1-1 1 0 0,-1 0-1 0 0,1 2 1 0 0,-1-2-1 0 0,1 0 1 0 0,0 1 0 0 0,0 3-1 0 0,-4 20 123 0 0,0-14-114 0 0,2-1 0 0 0,-1 0 1 0 0,1 1-1 0 0,1-1 0 0 0,0 1 1 0 0,1 20-1 0 0,-2 16 215 0 0,1-32-73 0 0,1-1 0 0 0,3 28 0 0 0,0 23 64 0 0,-3-57-194 0 0,-2 21-51 0 0,1-25 106 0 0,-1-14 177 0 0,2 9-270 0 0,0 0 0 0 0,0 0-1 0 0,0-1 1 0 0,0 1 0 0 0,0 0-1 0 0,0 0 1 0 0,0 0 0 0 0,0-2-1 0 0,0 2 1 0 0,0 0 0 0 0,0 0-1 0 0,0 0 1 0 0,0-1 0 0 0,0 1-1 0 0,0 0 1 0 0,0 0 0 0 0,0 0-1 0 0,0-1 1 0 0,0 1 0 0 0,0 0-1 0 0,0 0 1 0 0,0 0 0 0 0,1-1-1 0 0,-1 1 1 0 0,0 0 0 0 0,0 0-1 0 0,0 0 1 0 0,0 0 0 0 0,0 0-1 0 0,0-1 1 0 0,1 1 0 0 0,-1 0-1 0 0,0 0 1 0 0,0 0 0 0 0,0 0-1 0 0,0 0 1 0 0,1 0 0 0 0,-1 0-1 0 0,0 0 1 0 0,0-1 0 0 0,0 1-1 0 0,1 0 1 0 0,-1 0 0 0 0,0 0-1 0 0,0 0 1 0 0,0 0 0 0 0,1 0-1 0 0,-1 0 1 0 0,0 0 0 0 0,0 0-1 0 0,0 0 1 0 0,1 0 0 0 0,-1 1-1 0 0,0-1 1 0 0,0 0 0 0 0,0 0-1 0 0,1 0 1 0 0,-1 0 0 0 0,0 0-1 0 0,0 0 1 0 0,0 0 0 0 0,0 0-1 0 0,1 1 1 0 0,-1-1-2 0 0,1 1 1 0 0,-1-1-1 0 0,1 0 0 0 0,-1 1 1 0 0,1-1-1 0 0,-1 1 0 0 0,1-1 1 0 0,-1 2-1 0 0,1-1 0 0 0,-1-1 1 0 0,0 1-1 0 0,0-1 0 0 0,1 1 1 0 0,-1 0-1 0 0,0-1 0 0 0,0 1 0 0 0,1-1 1 0 0,-1 1-1 0 0,0 0 0 0 0,0-1 1 0 0,0 1-1 0 0,0 1 0 0 0,3 6 19 0 0,3 2-70 0 0,-6-10 48 0 0,0 0 1 0 0,0 0-1 0 0,0 0 1 0 0,0 1-1 0 0,0-1 1 0 0,0 0 0 0 0,0 0-1 0 0,0 0 1 0 0,0 0-1 0 0,0 0 1 0 0,0 0 0 0 0,0 1-1 0 0,0-1 1 0 0,0 0-1 0 0,0 0 1 0 0,0 0-1 0 0,0 0 1 0 0,0 0 0 0 0,0 0-1 0 0,0 0 1 0 0,0 1-1 0 0,-1-1 1 0 0,1 0 0 0 0,0 0-1 0 0,0 0 1 0 0,0 0-1 0 0,0 0 1 0 0,0 0-1 0 0,0 0 1 0 0,0 0 0 0 0,0 1-1 0 0,0-1 1 0 0,-1 0-1 0 0,1 0 1 0 0,0 0 0 0 0,0 0-1 0 0,0 0 1 0 0,0 0-1 0 0,0 0 1 0 0,0 0-1 0 0,0 0 1 0 0,-1 0 0 0 0,1 0-1 0 0,0 0 1 0 0,0 0-1 0 0,0 0 1 0 0,0 0 0 0 0,0 0-1 0 0,0 0 1 0 0,-1 0-1 0 0,1 0 1 0 0,0 0-1 0 0,0 0 1 0 0,0 0 0 0 0,0 0-1 0 0,0 0 1 0 0,0 0-1 0 0,-1 0 1 0 0,1-1 0 0 0,0 1-1 0 0,0 0 1 0 0,3 3-200 0 0,-8-2-184 0 0,0-2-1967 0 0</inkml:trace>
  <inkml:trace contextRef="#ctx0" brushRef="#br0" timeOffset="916.05">0 115 12899 0 0,'3'1'7354'0'0,"4"-2"-3691"0"0,35-14-2472 0 0,-24 6-1013 0 0,-1 0 1 0 0,2 3 0 0 0,-1-1 0 0 0,33-5-1 0 0,12-4-194 0 0,-41 9-148 0 0,2-2-578 0 0,1 2 1 0 0,1 0-1 0 0,42-4 0 0 0,-64 11 295 0 0,0 1 1 0 0,0-1-1 0 0,0 1 1 0 0,0-1-1 0 0,-1 1 1 0 0,1 0-1 0 0,4 3 1 0 0,-7-3 217 0 0,8 1-2211 0 0</inkml:trace>
  <inkml:trace contextRef="#ctx0" brushRef="#br0" timeOffset="1732.57">397 217 11779 0 0,'5'10'5459'0'0,"5"2"-3711"0"0,8 12-654 0 0,-3 26-344 0 0,9 54 1 0 0,-17-94-360 0 0,-5-8-84 0 0,-5-7-149 0 0,1 0-68 0 0,0-1-1 0 0,1 0 1 0 0,0 0 0 0 0,0 1-1 0 0,0-2 1 0 0,-1-9 0 0 0,1-2-34 0 0,-1 7-28 0 0,1 1-1 0 0,0 1 1 0 0,1-2 0 0 0,0 1-1 0 0,0 0 1 0 0,1-1 0 0 0,0 1 0 0 0,4-14-1 0 0,-4 20-104 0 0,0-1 0 0 0,0 2 0 0 0,1-2 0 0 0,0 1 0 0 0,0 1 0 0 0,0-2 0 0 0,0 2 0 0 0,0 0 0 0 0,1-2 0 0 0,0 2 0 0 0,-1 0 0 0 0,1 1 0 0 0,0-2 0 0 0,1 1 1 0 0,-1 1-1 0 0,0 0 0 0 0,1 0 0 0 0,-1-1 0 0 0,1 1 0 0 0,0 0 0 0 0,6-1 0 0 0,5-2-617 0 0,1 1 0 0 0,-1 2 0 0 0,1 0 0 0 0,0-1 0 0 0,0 3 1 0 0,0 0-1 0 0,0 1 0 0 0,0 1 0 0 0,0 0 0 0 0,18 6 0 0 0,-33-8 916 0 0,0 0 0 0 0,0 0 0 0 0,0 0 0 0 0,0 2 0 0 0,0-2 0 0 0,-1 0 0 0 0,1 1 0 0 0,0-1 0 0 0,0 1 0 0 0,0-1 0 0 0,0 1 0 0 0,0-1 0 0 0,-1 1 0 0 0,1 0 0 0 0,0-1 0 0 0,-1 1-1 0 0,1 0 1 0 0,0 0 0 0 0,-1-1 0 0 0,1 1 0 0 0,0 2 0 0 0,1 23 3182 0 0,-2-17-4280 0 0,0-4 1047 0 0,0 1-1 0 0,0-1 1 0 0,0 1-1 0 0,1-1 1 0 0,0 1-1 0 0,0-1 0 0 0,0 1 1 0 0,1-1-1 0 0,2 8 1 0 0,-3-12-124 0 0,0 0 0 0 0,-1 1 1 0 0,1-1-1 0 0,0 0 0 0 0,0-1 0 0 0,-1 1 1 0 0,1 0-1 0 0,0 0 0 0 0,0-1 0 0 0,0 1 1 0 0,0 0-1 0 0,0-1 0 0 0,0 1 1 0 0,0-1-1 0 0,0 1 0 0 0,0-1 0 0 0,0 0 1 0 0,2 1-1 0 0,-1-1-37 0 0,1 0 1 0 0,-1 0-1 0 0,0 0 1 0 0,0 0-1 0 0,1-1 1 0 0,-1 1-1 0 0,0-1 1 0 0,1 1-1 0 0,-1-1 1 0 0,0 0-1 0 0,0 0 1 0 0,3-1 0 0 0,7-7-21 0 0,0 0 0 0 0,0-1 0 0 0,-1 1 0 0 0,0-2 0 0 0,12-16 0 0 0,2 0-36 0 0,-10 6 75 0 0,-14 19-27 0 0,0 0 1 0 0,0-1 0 0 0,1 1 0 0 0,-1 0-1 0 0,0 1 1 0 0,1-1 0 0 0,-1 0 0 0 0,1 0-1 0 0,0 0 1 0 0,0 1 0 0 0,-1 0-1 0 0,4-2 1 0 0,22 39 221 0 0,76 131 728 0 0,-90-142-913 0 0,-2 0 0 0 0,0 0-1 0 0,-1 3 1 0 0,-1-2 0 0 0,6 30-1 0 0,-14-49-49 0 0,0 0-1 0 0,-1 1 0 0 0,1 0 1 0 0,-1-1-1 0 0,0 1 0 0 0,-1 0 1 0 0,0-2-1 0 0,0 2 0 0 0,0 0 1 0 0,-1-1-1 0 0,0 0 0 0 0,-5 11 0 0 0,2-8 22 0 0,0 1-1 0 0,-1 0 1 0 0,0-1-1 0 0,0 0 1 0 0,-1 0-1 0 0,-1-1 1 0 0,-11 11-1 0 0,9-10-157 0 0,-2 1 0 0 0,1-2-1 0 0,-1 0 1 0 0,0 0 0 0 0,-1-2-1 0 0,1 0 1 0 0,-1-1 0 0 0,-1 0-1 0 0,1-1 1 0 0,-1 0 0 0 0,0-1-1 0 0,-20 3 1 0 0,24-6-438 0 0,-1-1 0 0 0,0 0 0 0 0,0-1 0 0 0,0 0 0 0 0,1 0 0 0 0,-1-2 0 0 0,-20-5 0 0 0,4-6-3784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11.494"/>
    </inkml:context>
    <inkml:brush xml:id="br0">
      <inkml:brushProperty name="width" value="0.05" units="cm"/>
      <inkml:brushProperty name="height" value="0.05" units="cm"/>
      <inkml:brushProperty name="color" value="#F6630D"/>
    </inkml:brush>
  </inkml:definitions>
  <inkml:trace contextRef="#ctx0" brushRef="#br0">57 30 9474 0 0,'2'-2'797'0'0,"1"-1"0"0"0,-1 1 1 0 0,2-1-1 0 0,0 1 0 0 0,-1 0 0 0 0,1 0 1 0 0,-1 0-1 0 0,1 0 0 0 0,0 0 0 0 0,0 1 0 0 0,0-1 1 0 0,1 1-1 0 0,7-2 0 0 0,-6 3-722 0 0,1 0 0 0 0,-2 0 0 0 0,1 0 0 0 0,-1 0 0 0 0,2 1 0 0 0,-2 0 0 0 0,2 0 0 0 0,-2 0 0 0 0,1 0 0 0 0,-1 1 0 0 0,1 0 0 0 0,-1-1 0 0 0,0 2 0 0 0,0-1 0 0 0,0 0 0 0 0,0 1 0 0 0,-1 0 0 0 0,1 0 0 0 0,-1 0 0 0 0,1 0 0 0 0,-1 0 0 0 0,0 1 0 0 0,-1 0 0 0 0,1-1-1 0 0,-2 1 1 0 0,2 0 0 0 0,-1 0 0 0 0,-1 0 0 0 0,1 1 0 0 0,-2-1 0 0 0,1 0 0 0 0,0 1 0 0 0,-1-1 0 0 0,-1 1 0 0 0,2-1 0 0 0,-2 1 0 0 0,1-1 0 0 0,-1 1 0 0 0,-1-1 0 0 0,-1 10 0 0 0,0-10-93 0 0,-1 1 1 0 0,1-1-1 0 0,-2 0 1 0 0,1 0-1 0 0,-1 0 1 0 0,0 0-1 0 0,1 0 0 0 0,-1-1 1 0 0,0 1-1 0 0,-1-1 1 0 0,1 0-1 0 0,-1 0 0 0 0,-1 0 1 0 0,1 0-1 0 0,0-1 1 0 0,0 0-1 0 0,0 0 0 0 0,-2 0 1 0 0,2 0-1 0 0,-1-1 1 0 0,0 1-1 0 0,0-1 0 0 0,0 0 1 0 0,-13 0-1 0 0,16 0 9 0 0,-3-1 0 0 0,1 1 1 0 0,1-1-1 0 0,-1 0 0 0 0,0-1 0 0 0,0 1 0 0 0,1-1 0 0 0,-1 1 0 0 0,0-1 0 0 0,1 0 0 0 0,-1 0 1 0 0,1-1-1 0 0,-1 1 0 0 0,1-1 0 0 0,0 1 0 0 0,0-1 0 0 0,-1 0 0 0 0,1-1 0 0 0,1 1 1 0 0,-1 0-1 0 0,0-1 0 0 0,1 0 0 0 0,0 1 0 0 0,0-1 0 0 0,0 0 0 0 0,0 0 0 0 0,0-1 0 0 0,1 1 1 0 0,1 0-1 0 0,-2-1 0 0 0,-1-6 0 0 0,1 4-344 0 0,1 0 1 0 0,1 0-1 0 0,-1 0 1 0 0,1-1-1 0 0,1 1 1 0 0,0-8-1 0 0,0 11 95 0 0,1 1 0 0 0,-1 0 0 0 0,2 0-1 0 0,-1 0 1 0 0,0-1 0 0 0,0 1 0 0 0,1 0-1 0 0,-1 0 1 0 0,0 0 0 0 0,1 1-1 0 0,0-1 1 0 0,0 0 0 0 0,0 0 0 0 0,-1 1-1 0 0,2-1 1 0 0,0 1 0 0 0,-1-1 0 0 0,1 1-1 0 0,-1 0 1 0 0,3-2 0 0 0,47-17-8641 0 0,1 6 6332 0 0,12 7 5264 0 0,-52 7-1373 0 0,-2 0-1 0 0,2 1 1 0 0,0 0-1 0 0,-1 0 1 0 0,1 1-1 0 0,13 4 1 0 0,-24-5-1114 0 0,2 0 0 0 0,-1 0 0 0 0,-1 1-1 0 0,2-1 1 0 0,-1 1 0 0 0,-1-1 0 0 0,1 1 0 0 0,-1 0 0 0 0,1-1 0 0 0,0 1 0 0 0,-2 0 0 0 0,2 0-1 0 0,-2 1 1 0 0,1-1 0 0 0,0 0 0 0 0,-1 0 0 0 0,2 1 0 0 0,-2-1 0 0 0,-1 1 0 0 0,1-1-1 0 0,0 1 1 0 0,1-1 0 0 0,-1 5 0 0 0,0 6 82 0 0,1 0 0 0 0,-2-1 0 0 0,-2 22 0 0 0,1-25-164 0 0,0 5 269 0 0,1-19 329 0 0,11-27-232 0 0,-8 26-463 0 0,1 0 1 0 0,0 1-1 0 0,1-1 1 0 0,-1 1-1 0 0,1 0 0 0 0,0 0 1 0 0,2 0-1 0 0,-2 1 1 0 0,1-1-1 0 0,1 1 1 0 0,-1 0-1 0 0,1 1 1 0 0,-1-1-1 0 0,2 1 1 0 0,-2 0-1 0 0,16-4 0 0 0,-17 5 1 0 0,1 0 0 0 0,-1 1 0 0 0,0 0 0 0 0,1 0 0 0 0,0 0 0 0 0,-1 0-1 0 0,1 1 1 0 0,-1-1 0 0 0,2 1 0 0 0,-2 0 0 0 0,0 1 0 0 0,2-1-1 0 0,-2 1 1 0 0,0 0 0 0 0,1 0 0 0 0,0 0 0 0 0,-1 0 0 0 0,0 1 0 0 0,0 0-1 0 0,0 0 1 0 0,0 0 0 0 0,1 0 0 0 0,5 4 0 0 0,5 5 74 0 0,-2 1 1 0 0,0-1 0 0 0,0 2-1 0 0,-1-1 1 0 0,12 16-1 0 0,12 12-404 0 0,-26-32-806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10-05T13:26:07.135"/>
    </inkml:context>
    <inkml:brush xml:id="br0">
      <inkml:brushProperty name="width" value="0.05" units="cm"/>
      <inkml:brushProperty name="height" value="0.05" units="cm"/>
      <inkml:brushProperty name="color" value="#F6630D"/>
    </inkml:brush>
  </inkml:definitions>
  <inkml:trace contextRef="#ctx0" brushRef="#br0">1 333 12707 0 0,'8'16'5344'0'0,"-8"-15"-5250"0"0,0 0 1 0 0,1 0 0 0 0,-1 0-1 0 0,0-1 1 0 0,0 1 0 0 0,0 0-1 0 0,1 0 1 0 0,-1-1 0 0 0,0 1-1 0 0,1 0 1 0 0,-1 0 0 0 0,1-1-1 0 0,-1 1 1 0 0,1 0 0 0 0,-1-1-1 0 0,1 1 1 0 0,0 0 0 0 0,-1-1-1 0 0,1 1 1 0 0,0-1-1 0 0,-1 1 1 0 0,1-1 0 0 0,0 0-1 0 0,-1 1 1 0 0,1-1 0 0 0,0 0-1 0 0,1 1 1 0 0,-1-1 0 0 0,-1 0-1 0 0,1 0 1 0 0,0 0 0 0 0,0 0-1 0 0,0 0 1 0 0,0 1 0 0 0,-1-2-1 0 0,1 1 1 0 0,0 0 0 0 0,0 0-1 0 0,0 0 1 0 0,0 0 0 0 0,-1 0-1 0 0,1-1 1 0 0,0 1 0 0 0,1 0-1 0 0,-1-1 1 0 0,7-2-53 0 0,0 1 0 0 0,0-2 0 0 0,0 1 1 0 0,-1-1-1 0 0,1 0 0 0 0,-2-1 0 0 0,13-8 0 0 0,-16 11-47 0 0,0 0 0 0 0,-1 0 0 0 0,1 0-1 0 0,-1 0 1 0 0,0-2 0 0 0,1 2-1 0 0,-1-1 1 0 0,0 1 0 0 0,0-1 0 0 0,0 0-1 0 0,-1 0 1 0 0,0 1 0 0 0,1-1-1 0 0,0 0 1 0 0,-1 0 0 0 0,0-1 0 0 0,-1 0-1 0 0,1 1 1 0 0,0 0 0 0 0,-1 0-1 0 0,0 0 1 0 0,0-4 0 0 0,-1 5 0 0 0,0 0 0 0 0,1-1-1 0 0,-1 1 1 0 0,0 0 0 0 0,-2 0 0 0 0,2 1 0 0 0,0-1 0 0 0,0 0 0 0 0,-1 1 0 0 0,1-1 0 0 0,-1 1-1 0 0,1 0 1 0 0,-1-1 0 0 0,-1 1 0 0 0,2 0 0 0 0,-1 0 0 0 0,0 0 0 0 0,0 0 0 0 0,0 0 0 0 0,0 0-1 0 0,0 1 1 0 0,-1-1 0 0 0,1 1 0 0 0,0-1 0 0 0,0 1 0 0 0,0 0 0 0 0,-5 0 0 0 0,2-2 5 0 0,0 2 1 0 0,-1 0 0 0 0,1 2-1 0 0,1-2 1 0 0,-2 1 0 0 0,1 0-1 0 0,0 0 1 0 0,-1 0 0 0 0,2 1-1 0 0,-10 3 1 0 0,12-4 11 0 0,0 0 0 0 0,0 0 0 0 0,-1 1 0 0 0,1-1 0 0 0,1 0 0 0 0,-1 1 0 0 0,0-1 0 0 0,1 1 0 0 0,0 0-1 0 0,-1-1 1 0 0,1 1 0 0 0,0 1 0 0 0,-1-1 0 0 0,1 0 0 0 0,0 0 0 0 0,0 0 0 0 0,0 0 0 0 0,0 3 0 0 0,0 0 23 0 0,1 0 0 0 0,0 1-1 0 0,0-2 1 0 0,0 1 0 0 0,1 0 0 0 0,1 6 0 0 0,3 27 167 0 0,-4-33-159 0 0,-1 0-1 0 0,1 0 0 0 0,1 0 1 0 0,-1 1-1 0 0,1-1 1 0 0,0-1-1 0 0,0 1 0 0 0,0 0 1 0 0,1-1-1 0 0,0 1 0 0 0,0 0 1 0 0,0-1-1 0 0,0 0 1 0 0,2-1-1 0 0,-2 1 0 0 0,1 0 1 0 0,1-1-1 0 0,-1 1 1 0 0,5 3-1 0 0,0-2-26 0 0,0 0-1 0 0,-2 0 1 0 0,3-1 0 0 0,-2 1-1 0 0,1-2 1 0 0,1 0 0 0 0,-2 0-1 0 0,2 0 1 0 0,-1-1 0 0 0,12 0-1 0 0,-17-1-51 0 0,1-1-1 0 0,1-1 0 0 0,-1 1 0 0 0,-1-1 0 0 0,2 0 0 0 0,-2 0 0 0 0,1 0 0 0 0,1 0 0 0 0,-2-1 1 0 0,0 0-1 0 0,2 0 0 0 0,-2 0 0 0 0,0 0 0 0 0,1-1 0 0 0,-1-1 0 0 0,-1 1 0 0 0,1 0 0 0 0,0 0 1 0 0,0 0-1 0 0,-1-1 0 0 0,0 1 0 0 0,1-1 0 0 0,3-8 0 0 0,-1 0 1 0 0,1-1 0 0 0,-1 1 1 0 0,0 0-1 0 0,-2-1 0 0 0,0 0 0 0 0,-1-1 0 0 0,4-16 0 0 0,-7 24 26 0 0,6-15 208 0 0,-6 20-182 0 0,1 1 1 0 0,-1 0 0 0 0,1 0 0 0 0,-1-1-1 0 0,2 1 1 0 0,-2 0 0 0 0,1 0 0 0 0,-1 0-1 0 0,1 0 1 0 0,-1 0 0 0 0,1 0 0 0 0,-1 0-1 0 0,1 0 1 0 0,-1 0 0 0 0,1 0 0 0 0,0 0-1 0 0,-1 0 1 0 0,1 0 0 0 0,-1 0 0 0 0,1 0-1 0 0,-1 0 1 0 0,1 1 0 0 0,-1-1-1 0 0,1 0 1 0 0,-1 0 0 0 0,0 1 0 0 0,1-1-1 0 0,-1 0 1 0 0,1 1 0 0 0,-1-1 0 0 0,0 0-1 0 0,1 1 1 0 0,-1-1 0 0 0,2 1 0 0 0,-2-1-1 0 0,1 3 1 0 0,2 0 5 0 0,0 1 1 0 0,0 0-1 0 0,0 0 0 0 0,1 0 0 0 0,-1 0 1 0 0,-1 1-1 0 0,0 0 0 0 0,0 0 1 0 0,0-1-1 0 0,1 1 0 0 0,-2 0 0 0 0,0 0 1 0 0,0 1-1 0 0,0-1 0 0 0,0 0 1 0 0,-1 6-1 0 0,0-11-48 0 0,-2-45 33 0 0,4 30-21 0 0,-1 11 7 0 0,-1-1 1 0 0,1 1-1 0 0,-1-1 0 0 0,0 0 0 0 0,0 0 1 0 0,-1-8-1 0 0,-1 11 53 0 0,-1-3-69 0 0,7 5 38 0 0,-5 0-11 0 0,0 0-1 0 0,0 1 0 0 0,0-1 0 0 0,0 0 0 0 0,1 1 0 0 0,-1-1 0 0 0,-1 1 1 0 0,1-1-1 0 0,1 1 0 0 0,-1 0 0 0 0,0-1 0 0 0,1 1 0 0 0,-1 0 0 0 0,0-1 0 0 0,1 1 1 0 0,-1 0-1 0 0,1 0 0 0 0,-1 0 0 0 0,0 1 0 0 0,-17 28 26 0 0,5-10-10 0 0,-5 3-19 0 0,11-17 5 0 0,2 0 0 0 0,-1 1 1 0 0,2 1-1 0 0,-1-1 0 0 0,-7 14 0 0 0,-12 24-257 0 0,5-40-10145 0 0</inkml:trace>
  <inkml:trace contextRef="#ctx0" brushRef="#br0" timeOffset="337.25">214 249 8514 0 0,'2'2'12102'0'0,"10"8"-9200"0"0,16 9-2133 0 0,-1 2 0 0 0,44 45 1 0 0,-60-52-764 0 0,-1-1 1 0 0,12 20-1 0 0,19 25-254 0 0,-25-37-248 0 0,18 14-3418 0 0,-28-29 2159 0 0,-3 0-889 0 0</inkml:trace>
  <inkml:trace contextRef="#ctx0" brushRef="#br0" timeOffset="1471.21">569 276 7610 0 0,'2'-4'937'0'0,"1"1"1"0"0,0-1-1 0 0,-2 0 1 0 0,1 0-1 0 0,-1-1 1 0 0,2-5-1 0 0,6-13 2944 0 0,-8 22-3726 0 0,0 1 1 0 0,0-1-1 0 0,0 1 0 0 0,0-1 1 0 0,0 1-1 0 0,0 0 0 0 0,0-1 1 0 0,0 1-1 0 0,0 0 0 0 0,2 0 0 0 0,-2 0 1 0 0,0 0-1 0 0,0 0 0 0 0,0 0 1 0 0,0 0-1 0 0,0 0 0 0 0,0 0 1 0 0,0 0-1 0 0,0 1 0 0 0,0-1 0 0 0,1 0 1 0 0,-1 1-1 0 0,2 0 0 0 0,-1 0-103 0 0,-1-1 0 0 0,1 1 0 0 0,-1-1-1 0 0,1 1 1 0 0,0-1 0 0 0,-1 0 0 0 0,2 0-1 0 0,-1 0 1 0 0,-1 0 0 0 0,1 0 0 0 0,0 0-1 0 0,-1 0 1 0 0,3-1 0 0 0,-7-1-234 0 0,-10 1 111 0 0,-16 4 28 0 0,26-1 47 0 0,-1 1 1 0 0,1-1 0 0 0,-1 0 0 0 0,1 0-1 0 0,0 1 1 0 0,0-1 0 0 0,0 1-1 0 0,0 0 1 0 0,0 0 0 0 0,1 0-1 0 0,-1 0 1 0 0,1 1 0 0 0,0-1 0 0 0,0 1-1 0 0,0-1 1 0 0,0 1 0 0 0,1-1-1 0 0,0 1 1 0 0,0 0 0 0 0,0-1-1 0 0,0 2 1 0 0,1-1 0 0 0,-1 4 0 0 0,1-2 15 0 0,-1 1-1 0 0,1 0 1 0 0,0-1 0 0 0,1 0 0 0 0,-1 1 0 0 0,1 0 0 0 0,1-1 0 0 0,-1 0 0 0 0,1 0 0 0 0,0 0 0 0 0,0 1 0 0 0,2-2 0 0 0,4 10 0 0 0,-8-14-23 0 0,1 0 1 0 0,0 0-1 0 0,-1 0 1 0 0,1 0-1 0 0,1 1 1 0 0,-2-2-1 0 0,1 1 1 0 0,0 0-1 0 0,0-1 1 0 0,0 1-1 0 0,0 0 1 0 0,0-1-1 0 0,0 1 1 0 0,0-1-1 0 0,0 1 1 0 0,0-1-1 0 0,0 0 1 0 0,0 1-1 0 0,0-1 0 0 0,1 0 1 0 0,-1 0-1 0 0,0 0 1 0 0,0 1-1 0 0,0-1 1 0 0,2-1-1 0 0,-1 1-11 0 0,0-1 0 0 0,-1 0 0 0 0,2 1-1 0 0,-1-1 1 0 0,0 0 0 0 0,0 0 0 0 0,-1-1 0 0 0,1 0-1 0 0,0 1 1 0 0,-1 0 0 0 0,2-1 0 0 0,0-2-1 0 0,5-6-63 0 0,0 0 1 0 0,-1-1-1 0 0,8-17 0 0 0,-11 23 77 0 0,-1-2-1 0 0,1 1 0 0 0,0-1 1 0 0,1 1-1 0 0,0 0 0 0 0,7-6 0 0 0,-11 11 6 0 0,0-1-1 0 0,-1 1 0 0 0,1 1 0 0 0,0-1 1 0 0,0 0-1 0 0,-1 0 0 0 0,1 1 1 0 0,0-1-1 0 0,0 1 0 0 0,0-1 1 0 0,1 1-1 0 0,-1-1 0 0 0,0 1 1 0 0,0-1-1 0 0,0 1 0 0 0,0 0 0 0 0,0-1 1 0 0,0 1-1 0 0,0 0 0 0 0,0 0 1 0 0,0 0-1 0 0,0 0 0 0 0,0 0 1 0 0,0 0-1 0 0,1 0 0 0 0,-1 0 1 0 0,1 1-1 0 0,-1-1 0 0 0,0 0 0 0 0,0 1 1 0 0,0-1-1 0 0,-1 0 0 0 0,1 1 1 0 0,0-1-1 0 0,0 1 0 0 0,0 0 1 0 0,0-1-1 0 0,0 1 0 0 0,1 0 1 0 0,-2-1-1 0 0,1 1 0 0 0,0 0 0 0 0,-1 1 1 0 0,1-1-1 0 0,0 1 0 0 0,2 2 27 0 0,1 0-1 0 0,0 0 1 0 0,-1-1-1 0 0,1 1 1 0 0,9 6-1 0 0,-9-7-6 0 0,0 0 1 0 0,1 0 0 0 0,-1 1-1 0 0,-1-1 1 0 0,2 1-1 0 0,3 8 1 0 0,-7-11-42 0 0,0 0 1 0 0,0 0-1 0 0,0 0 1 0 0,1 0-1 0 0,-1 0 1 0 0,1 0-1 0 0,-1 0 1 0 0,0 0-1 0 0,1 0 1 0 0,-1-1-1 0 0,0 1 1 0 0,1-1-1 0 0,-1 1 1 0 0,2-1-1 0 0,-2 0 1 0 0,1 1-1 0 0,-1-1 1 0 0,1 0-1 0 0,-1 0 0 0 0,1 0 1 0 0,-1 0-1 0 0,1 0 1 0 0,-1 0-1 0 0,2 0 1 0 0,-2-1-1 0 0,1 1 1 0 0,-1-1-1 0 0,0 1 1 0 0,1-1-1 0 0,-1 1 1 0 0,0-1-1 0 0,1 0 1 0 0,-1 0-1 0 0,1 1 1 0 0,1-2-1 0 0,1-1-301 0 0,1 0-1 0 0,0 0 1 0 0,0-1 0 0 0,-1 1-1 0 0,1-1 1 0 0,-2 1 0 0 0,1-1-1 0 0,6-7 1 0 0,21-32-3863 0 0,-29 41 4169 0 0,0-1 0 0 0,0 1 0 0 0,0-1 0 0 0,2 1 0 0 0,-2 0 0 0 0,1 0 0 0 0,0 0 0 0 0,-1-1 0 0 0,2 1 1 0 0,-1 0-1 0 0,0 1 0 0 0,4-2 0 0 0,-5 3 177 0 0,-1 1 0 0 0,0-1 1 0 0,0 0-1 0 0,0 1 0 0 0,0-1 0 0 0,-1 0 1 0 0,1 1-1 0 0,0-1 0 0 0,0 1 1 0 0,-1-1-1 0 0,1 1 0 0 0,0 0 0 0 0,-1-1 1 0 0,1 1-1 0 0,-1 0 0 0 0,1-1 1 0 0,-1 1-1 0 0,2 1 0 0 0,-2-1 0 0 0,1 0 1 0 0,-1-1-1 0 0,0 1 0 0 0,1 0 1 0 0,-1 0-1 0 0,0 0 0 0 0,0 0 0 0 0,0 0 1 0 0,1 1-1 0 0,6 34 658 0 0,-6-28-508 0 0,16 99 1473 0 0,-17-107-1774 0 0,0 0 0 0 0,0 0 0 0 0,-1 0 0 0 0,1 0 0 0 0,0 1 0 0 0,0-1 0 0 0,1 0 1 0 0,-1 0-1 0 0,0 0 0 0 0,0 1 0 0 0,0-1 0 0 0,0 0 0 0 0,0 0 0 0 0,0 0 0 0 0,0 0 0 0 0,0 1 0 0 0,0-1 0 0 0,0 0 1 0 0,0 0-1 0 0,0 0 0 0 0,0 0 0 0 0,2 0 0 0 0,-2 1 0 0 0,0-1 0 0 0,0 0 0 0 0,0 0 0 0 0,0 0 0 0 0,0 0 0 0 0,1 0 1 0 0,-1 0-1 0 0,0 0 0 0 0,0 0 0 0 0,0 0 0 0 0,0 1 0 0 0,1-1 0 0 0,-1 0 0 0 0,0 0 0 0 0,0 0 0 0 0,0 0 1 0 0,0 0-1 0 0,1 0 0 0 0,-1 0 0 0 0,0 0 0 0 0,0 0 0 0 0,0 0 0 0 0,1 0 0 0 0,-1 0 0 0 0,0 0 0 0 0,0-1 0 0 0,0 1 1 0 0,8-11 231 0 0,11-32-300 0 0,-14 30 113 0 0,4-9-23 0 0,-7 16-17 0 0,0 1 0 0 0,0-2 0 0 0,0 2 0 0 0,1-1 0 0 0,1 1 0 0 0,-1 0 0 0 0,9-10 0 0 0,-11 15-6 0 0,0-1 0 0 0,-1 1 1 0 0,1-1-1 0 0,0 1 0 0 0,0-1 1 0 0,0 1-1 0 0,0 0 0 0 0,-1 0 1 0 0,1-1-1 0 0,0 1 1 0 0,0 0-1 0 0,0 0 0 0 0,0 0 1 0 0,0 0-1 0 0,1 0 0 0 0,-1 0 1 0 0,-1 0-1 0 0,1 0 0 0 0,0 1 1 0 0,0-1-1 0 0,0 0 0 0 0,0 0 1 0 0,0 1-1 0 0,-1-1 0 0 0,1 0 1 0 0,0 1-1 0 0,0-1 0 0 0,-1 1 1 0 0,1-1-1 0 0,0 1 0 0 0,0 0 1 0 0,-1-1-1 0 0,2 1 1 0 0,-2-1-1 0 0,2 2 0 0 0,26 31 356 0 0,-22-25-232 0 0,3 2-37 0 0,18 22 136 0 0,-24-31-213 0 0,-2 1 1 0 0,0-1-1 0 0,0 0 1 0 0,1 0-1 0 0,-1 0 1 0 0,1 1 0 0 0,-1-1-1 0 0,1 0 1 0 0,-1 0-1 0 0,2 0 1 0 0,-1-1-1 0 0,-1 1 1 0 0,1 0 0 0 0,0-1-1 0 0,0 1 1 0 0,4-1-1 0 0,-4-1-25 0 0,0 0 0 0 0,0 0 1 0 0,0 0-1 0 0,1 0 0 0 0,-2 0 0 0 0,2-2 0 0 0,-1 2 0 0 0,0-1 0 0 0,0 1 0 0 0,-1-1 0 0 0,1 0 0 0 0,-1 0 0 0 0,1 0 0 0 0,2-3 0 0 0,16-30-85 0 0,-14 20 121 0 0,-4 13-28 0 0,-1 0-1 0 0,-1 0 0 0 0,1 0 0 0 0,0 0 1 0 0,0 0-1 0 0,0 0 0 0 0,0 0 1 0 0,1 1-1 0 0,-1-1 0 0 0,0-1 1 0 0,1 2-1 0 0,-1-1 0 0 0,2 1 1 0 0,-1-1-1 0 0,-1 1 0 0 0,1 0 1 0 0,0 0-1 0 0,0 0 0 0 0,0 0 1 0 0,1 0-1 0 0,3-2 0 0 0,-3 2 19 0 0,0 0 0 0 0,1 0-1 0 0,-1 0 1 0 0,0 0-1 0 0,0 1 1 0 0,0-1 0 0 0,1 1-1 0 0,-1 0 1 0 0,1-1-1 0 0,-1 1 1 0 0,1 1-1 0 0,-1-1 1 0 0,0 0 0 0 0,1 1-1 0 0,0 0 1 0 0,-1 0-1 0 0,3 1 1 0 0,-1 0-5 0 0,-1 1-1 0 0,-1 0 1 0 0,1 0-1 0 0,0 0 1 0 0,-1 1-1 0 0,1-1 1 0 0,-1 1 0 0 0,-1-1-1 0 0,2 1 1 0 0,-2 0-1 0 0,4 8 1 0 0,-5-11-374 0 0,13 17 677 0 0</inkml:trace>
  <inkml:trace contextRef="#ctx0" brushRef="#br0" timeOffset="2071.85">1589 210 14619 0 0,'5'4'782'0'0,"-1"0"0"0"0,-1 0-1 0 0,0 2 1 0 0,1-2 0 0 0,-1 1 0 0 0,0 0-1 0 0,4 10 1 0 0,-3-2-499 0 0,0 0 1 0 0,-2 2-1 0 0,4 24 1 0 0,-1 3 100 0 0,-3-29-376 0 0,-2 0 0 0 0,0 0-1 0 0,0-1 1 0 0,-5 25 0 0 0,-1 23-7 0 0,5-28-4 0 0,-2 1-1 0 0,0-1 0 0 0,-2 0 0 0 0,-3-1 0 0 0,-1 1 1 0 0,-12 31-1 0 0,21-62 2 0 0,0 0 0 0 0,0 0 0 0 0,0 0 0 0 0,-1 0 0 0 0,1 0 0 0 0,0 0 0 0 0,-1 1 0 0 0,1-1-1 0 0,-1-1 1 0 0,1 1 0 0 0,-1 0 0 0 0,1 0 0 0 0,-1 0 0 0 0,0 0 0 0 0,1-1 0 0 0,-2 1 0 0 0,1 0 0 0 0,0-1 0 0 0,0 1 0 0 0,0-1 0 0 0,1 1 0 0 0,-1-1 0 0 0,0 1 0 0 0,0-1 0 0 0,0 1 0 0 0,0-1 0 0 0,-2 1 0 0 0,2-2 0 0 0,-1 1 1 0 0,1-1 0 0 0,-1 0-1 0 0,1 1 1 0 0,0-1-1 0 0,0 0 1 0 0,0 0-1 0 0,0 0 1 0 0,0 0-1 0 0,0 0 1 0 0,0 0 0 0 0,0 0-1 0 0,0 0 1 0 0,1 0-1 0 0,-2-1 1 0 0,1 1-1 0 0,0-2 1 0 0,-4-6-1 0 0,1-1-1 0 0,-1 0 1 0 0,2 0-1 0 0,-3-12 1 0 0,-5-33-15 0 0,-4-86 0 0 0,14 120 55 0 0,1-1 0 0 0,1 2 1 0 0,1-1-1 0 0,0-1 0 0 0,3 1 1 0 0,-1 1-1 0 0,11-27 0 0 0,-14 43 6 0 0,1 0 0 0 0,-1 0 0 0 0,1 1 0 0 0,0-1-1 0 0,1 0 1 0 0,0 0 0 0 0,-1 1 0 0 0,1 0 0 0 0,-1 0 0 0 0,2 0 0 0 0,-1 0-1 0 0,0 1 1 0 0,0-1 0 0 0,1 1 0 0 0,0-2 0 0 0,0 2 0 0 0,-1 0 0 0 0,1 1-1 0 0,1-1 1 0 0,-2 1 0 0 0,1-1 0 0 0,1 1 0 0 0,-1 0 0 0 0,0 0 0 0 0,0 1-1 0 0,1-1 1 0 0,-1 1 0 0 0,0 0 0 0 0,1 0 0 0 0,-1 1 0 0 0,0-1-1 0 0,0 1 1 0 0,1-1 0 0 0,-1 1 0 0 0,0 1 0 0 0,1-1 0 0 0,-1 0 0 0 0,0 1-1 0 0,-1 0 1 0 0,2 0 0 0 0,-2 0 0 0 0,4 4 0 0 0,-2-3-46 0 0,-1-1 0 0 0,0 1 0 0 0,1 0 0 0 0,-2 0 0 0 0,1 0 0 0 0,-1 1 0 0 0,0-1 1 0 0,1 2-1 0 0,-1-1 0 0 0,0 0 0 0 0,-1 0 0 0 0,1 0 0 0 0,0 0 0 0 0,-1 0 0 0 0,-1 2 0 0 0,1-2 0 0 0,-1 1 0 0 0,0-1 1 0 0,0 1-1 0 0,0 0 0 0 0,-1 0 0 0 0,1 0 0 0 0,-1 7 0 0 0,-1-7-16 0 0,0 0 0 0 0,0 2 0 0 0,0-2 0 0 0,-1 0 1 0 0,0 0-1 0 0,0 0 0 0 0,-1 0 0 0 0,0 0 0 0 0,1 0 0 0 0,-1-1 0 0 0,0 0 1 0 0,-1 1-1 0 0,-6 6 0 0 0,-25 16-338 0 0,30-23 390 0 0,0-1-1 0 0,-2 0 1 0 0,2 0-1 0 0,-1-1 1 0 0,-1 1 0 0 0,1-1-1 0 0,-13 2 1 0 0,16-4-195 0 0,0 1-1 0 0,0-1 1 0 0,-1 0 0 0 0,0 0 0 0 0,1 0 0 0 0,0-1 0 0 0,-1 1-1 0 0,0-1 1 0 0,1 1 0 0 0,0-1 0 0 0,-1 0 0 0 0,0 0 0 0 0,1-1-1 0 0,0 1 1 0 0,0-1 0 0 0,1 1 0 0 0,-2-1 0 0 0,1 0 0 0 0,1 0-1 0 0,-1 0 1 0 0,1 0 0 0 0,-2-1 0 0 0,2 1 0 0 0,0-2-1 0 0,0 2 1 0 0,0-1 0 0 0,0 0 0 0 0,-3-4 0 0 0,-2-10-2550 0 0</inkml:trace>
  <inkml:trace contextRef="#ctx0" brushRef="#br0" timeOffset="2740.66">1852 1 14011 0 0,'0'0'5671'0'0,"-1"6"-4034"0"0,-7 22-1237 0 0,3 0-1 0 0,1 1 1 0 0,1 0-1 0 0,0 33 1 0 0,5-42-437 0 0,-1-1-1 0 0,1 1 0 0 0,1 0 1 0 0,1-1-1 0 0,1 1 1 0 0,0-1-1 0 0,11 22 1 0 0,-13-34-401 0 0,1 0 0 0 0,0-1 0 0 0,0 0 0 0 0,9 9 0 0 0,-12-12-92 0 0,1-1 0 0 0,-1-1-1 0 0,1 1 1 0 0,0-1 0 0 0,-1 0 0 0 0,2 1 0 0 0,-1-1-1 0 0,0 0 1 0 0,0 0 0 0 0,0 0 0 0 0,4 1-1 0 0,4-1-3979 0 0</inkml:trace>
  <inkml:trace contextRef="#ctx0" brushRef="#br0" timeOffset="3372.59">2076 277 16668 0 0,'4'4'609'0'0,"0"1"0"0"0,-1-1 0 0 0,-1 0 0 0 0,1 1 0 0 0,-1-1 0 0 0,0 1 0 0 0,1 0 0 0 0,-1 0 0 0 0,1 7 0 0 0,22-36-462 0 0,-24 22-151 0 0,0-1-1 0 0,0 1 1 0 0,0 0 0 0 0,0-1 0 0 0,-1 1-1 0 0,1-1 1 0 0,-1 1 0 0 0,1-2-1 0 0,-1 2 1 0 0,0-1 0 0 0,0 1 0 0 0,0-1-1 0 0,-1 1 1 0 0,1-1 0 0 0,-1 1 0 0 0,1 0-1 0 0,-1-1 1 0 0,0 1 0 0 0,0-1-1 0 0,-3-4 1 0 0,4 5 1 0 0,-1 0 0 0 0,0 1 0 0 0,1-1 0 0 0,-1 1 1 0 0,0-1-1 0 0,0 0 0 0 0,0 1 0 0 0,0 0 0 0 0,0-1 0 0 0,-1 1 0 0 0,1 0 0 0 0,0-1 0 0 0,-2 1 0 0 0,2 0 0 0 0,0 0 0 0 0,-1 0 0 0 0,0-1 0 0 0,1 1 1 0 0,-1 1-1 0 0,1-1 0 0 0,-1 0 0 0 0,-1 1 0 0 0,1-1 0 0 0,1 1 0 0 0,-1 0 0 0 0,0-1 0 0 0,0 1 0 0 0,-4 0 0 0 0,4 1 29 0 0,-1-1-1 0 0,1 1 0 0 0,-1 0 1 0 0,1 0-1 0 0,-1 0 0 0 0,1 1 1 0 0,-1-1-1 0 0,1 0 0 0 0,0 0 1 0 0,0 1-1 0 0,0-1 0 0 0,-1 1 1 0 0,2 0-1 0 0,-1-1 0 0 0,0 1 1 0 0,1 0-1 0 0,-1 0 0 0 0,1 0 1 0 0,0 0-1 0 0,-1 1 0 0 0,0-1 1 0 0,1 0-1 0 0,0 1 0 0 0,0 0 1 0 0,1-1-1 0 0,-1 0 1 0 0,1 1-1 0 0,-1 4 0 0 0,1-1 41 0 0,0 0-1 0 0,0-1 1 0 0,1 1-1 0 0,-1-1 1 0 0,2 1-1 0 0,-1-1 1 0 0,0 1-1 0 0,2-1 1 0 0,-1 0 0 0 0,0 0-1 0 0,1 0 1 0 0,4 8-1 0 0,-4-10-64 0 0,-1 1 0 0 0,1-1 0 0 0,-1 0 0 0 0,1 1 0 0 0,1-1 0 0 0,-1 0 0 0 0,1 0 1 0 0,-1 0-1 0 0,2-1 0 0 0,-2 0 0 0 0,1 1 0 0 0,0-1 0 0 0,0-1 0 0 0,0 1 0 0 0,0-1 0 0 0,9 3 0 0 0,-5-3-72 0 0,-1-1-1 0 0,1 1 1 0 0,-1-1 0 0 0,2 0 0 0 0,-2-1-1 0 0,1 1 1 0 0,-1-1 0 0 0,1-1 0 0 0,10-2 0 0 0,-3-1-221 0 0,0 0 1 0 0,-1-1-1 0 0,0-2 1 0 0,0 1-1 0 0,0-1 1 0 0,0 0 0 0 0,-3-2-1 0 0,2 1 1 0 0,14-15-1 0 0,-21 17 78 0 0,2-1 0 0 0,-2-1 0 0 0,0 1 0 0 0,9-16-1 0 0,-14 21 215 0 0,1 0-1 0 0,-1 0 0 0 0,0 0 1 0 0,0-1-1 0 0,0 1 0 0 0,0-1 1 0 0,0 0-1 0 0,-1 1 0 0 0,0 0 1 0 0,0-1-1 0 0,0 1 0 0 0,0-1 1 0 0,0 1-1 0 0,0-1 1 0 0,-1 0-1 0 0,0 1 0 0 0,-1-4 1 0 0,2 6 36 0 0,-1 0 0 0 0,0 1 1 0 0,1-1-1 0 0,-1 0 1 0 0,0 0-1 0 0,1 0 0 0 0,-1 1 1 0 0,0-1-1 0 0,0 0 1 0 0,0 1-1 0 0,0-1 1 0 0,-1 1-1 0 0,1-1 0 0 0,0 1 1 0 0,0 0-1 0 0,0-1 1 0 0,0 1-1 0 0,0 0 1 0 0,0 0-1 0 0,0-1 0 0 0,0 1 1 0 0,0 0-1 0 0,0 0 1 0 0,0 0-1 0 0,0 0 1 0 0,-1 1-1 0 0,1-1 0 0 0,0 0 1 0 0,0 0-1 0 0,0 1 1 0 0,0-1-1 0 0,0 0 0 0 0,0 1 1 0 0,0-1-1 0 0,0 1 1 0 0,0-1-1 0 0,-1 2 1 0 0,-3 0 99 0 0,2-1 0 0 0,-1 1 0 0 0,1 0 0 0 0,-2 1 1 0 0,2-1-1 0 0,0 1 0 0 0,0-1 0 0 0,-6 8 0 0 0,8-9-81 0 0,1 0 0 0 0,-1-1-1 0 0,1 1 1 0 0,-1 0-1 0 0,0 0 1 0 0,1 0-1 0 0,0 0 1 0 0,-1 0 0 0 0,1 0-1 0 0,0 0 1 0 0,-1 0-1 0 0,1 0 1 0 0,0 1 0 0 0,0-1-1 0 0,0 0 1 0 0,0 0-1 0 0,0 0 1 0 0,0 0-1 0 0,0 0 1 0 0,0 0 0 0 0,0 0-1 0 0,1 1 1 0 0,-1-1-1 0 0,0 0 1 0 0,1 0 0 0 0,-1 0-1 0 0,1 0 1 0 0,-1 0-1 0 0,1 0 1 0 0,-1 0-1 0 0,1 0 1 0 0,0 0 0 0 0,-1 0-1 0 0,1-1 1 0 0,0 1-1 0 0,0 0 1 0 0,0 0 0 0 0,0-1-1 0 0,-1 1 1 0 0,1-1-1 0 0,1 1 1 0 0,-1-1-1 0 0,0 1 1 0 0,0-1 0 0 0,0 0-1 0 0,2 1 1 0 0,9 3 128 0 0,0-1 0 0 0,-1-1 0 0 0,25 4 0 0 0,-4-1 70 0 0,-18-2-135 0 0,-1 1 1 0 0,0 1 0 0 0,19 10-1 0 0,-29-14-126 0 0,0 1 1 0 0,0 0-1 0 0,1 0 0 0 0,-1 0 0 0 0,-1 0 0 0 0,1 0 0 0 0,0 1 0 0 0,0 0 1 0 0,-1-1-1 0 0,1 2 0 0 0,-1-1 0 0 0,0 0 0 0 0,-1 0 0 0 0,1 0 0 0 0,1 0 1 0 0,-2 0-1 0 0,0 1 0 0 0,2 5 0 0 0,-3-7-21 0 0,0 0 0 0 0,-1 0 1 0 0,1 0-1 0 0,0 0 0 0 0,-1 0 1 0 0,1 0-1 0 0,-1 0 0 0 0,0 0 1 0 0,1 0-1 0 0,-1 0 0 0 0,-1 0 0 0 0,1-1 1 0 0,0 2-1 0 0,-1-1 0 0 0,1 0 1 0 0,0-1-1 0 0,-1 1 0 0 0,1-1 0 0 0,-1 0 1 0 0,1 1-1 0 0,-2-1 0 0 0,1 0 1 0 0,1 0-1 0 0,-1 0 0 0 0,0 0 1 0 0,0 0-1 0 0,-5 1 0 0 0,-1 2-181 0 0,-1-1 0 0 0,0 1 0 0 0,-1-1 0 0 0,0-1 0 0 0,-9 1-1 0 0,5-1-1284 0 0,1-1 1 0 0,0-1-1 0 0,-22-1 0 0 0,9-3-3505 0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F434A-FBC5-4570-9861-943EE033FE6B}">
  <dimension ref="B1:G28"/>
  <sheetViews>
    <sheetView topLeftCell="A6" zoomScale="171" zoomScaleNormal="70" workbookViewId="0">
      <selection activeCell="B21" sqref="B21"/>
    </sheetView>
  </sheetViews>
  <sheetFormatPr baseColWidth="10" defaultColWidth="8.83203125" defaultRowHeight="15" x14ac:dyDescent="0.2"/>
  <cols>
    <col min="3" max="3" width="26" customWidth="1"/>
    <col min="4" max="7" width="18.33203125" customWidth="1"/>
  </cols>
  <sheetData>
    <row r="1" spans="2:2" x14ac:dyDescent="0.2">
      <c r="B1" s="2" t="s">
        <v>155</v>
      </c>
    </row>
    <row r="22" spans="2:7" ht="48" x14ac:dyDescent="0.2">
      <c r="B22" s="9" t="s">
        <v>3</v>
      </c>
      <c r="C22" s="9" t="s">
        <v>0</v>
      </c>
      <c r="D22" s="9" t="s">
        <v>1</v>
      </c>
      <c r="E22" s="9" t="s">
        <v>109</v>
      </c>
      <c r="F22" s="9" t="s">
        <v>2</v>
      </c>
      <c r="G22" s="9" t="s">
        <v>111</v>
      </c>
    </row>
    <row r="23" spans="2:7" ht="48" x14ac:dyDescent="0.2">
      <c r="B23" s="7" t="s">
        <v>4</v>
      </c>
      <c r="C23" s="6" t="s">
        <v>5</v>
      </c>
      <c r="D23" s="6" t="s">
        <v>151</v>
      </c>
      <c r="E23" s="6" t="s">
        <v>110</v>
      </c>
      <c r="F23" s="7"/>
      <c r="G23" s="7" t="s">
        <v>7</v>
      </c>
    </row>
    <row r="24" spans="2:7" ht="48" x14ac:dyDescent="0.2">
      <c r="B24" s="8" t="s">
        <v>11</v>
      </c>
      <c r="C24" s="6" t="s">
        <v>12</v>
      </c>
      <c r="D24" s="8" t="s">
        <v>152</v>
      </c>
      <c r="E24" s="6"/>
      <c r="F24" s="21" t="s">
        <v>153</v>
      </c>
      <c r="G24" s="8" t="s">
        <v>17</v>
      </c>
    </row>
    <row r="25" spans="2:7" ht="48" x14ac:dyDescent="0.2">
      <c r="B25" s="8" t="s">
        <v>13</v>
      </c>
      <c r="C25" s="6" t="s">
        <v>18</v>
      </c>
      <c r="D25" s="7" t="s">
        <v>154</v>
      </c>
      <c r="E25" s="6"/>
      <c r="F25" s="21" t="s">
        <v>112</v>
      </c>
      <c r="G25" s="6"/>
    </row>
    <row r="26" spans="2:7" ht="32" x14ac:dyDescent="0.2">
      <c r="B26" s="8" t="s">
        <v>4</v>
      </c>
      <c r="C26" s="6" t="s">
        <v>8</v>
      </c>
      <c r="D26" s="7" t="s">
        <v>9</v>
      </c>
      <c r="E26" s="6" t="s">
        <v>113</v>
      </c>
      <c r="F26" s="6" t="s">
        <v>6</v>
      </c>
      <c r="G26" s="8" t="s">
        <v>10</v>
      </c>
    </row>
    <row r="27" spans="2:7" ht="32" x14ac:dyDescent="0.2">
      <c r="B27" s="8" t="s">
        <v>14</v>
      </c>
      <c r="C27" s="6" t="s">
        <v>15</v>
      </c>
      <c r="D27" s="7" t="s">
        <v>177</v>
      </c>
      <c r="E27" s="6"/>
      <c r="F27" s="8" t="s">
        <v>19</v>
      </c>
      <c r="G27" s="7" t="s">
        <v>16</v>
      </c>
    </row>
    <row r="28" spans="2:7" x14ac:dyDescent="0.2">
      <c r="C28" s="1"/>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C6F22-63D8-4E95-958E-BD100FF29234}">
  <dimension ref="A1:J29"/>
  <sheetViews>
    <sheetView zoomScale="107" zoomScaleNormal="85" workbookViewId="0">
      <selection activeCell="D24" sqref="D24"/>
    </sheetView>
  </sheetViews>
  <sheetFormatPr baseColWidth="10" defaultColWidth="8.83203125" defaultRowHeight="15" x14ac:dyDescent="0.2"/>
  <cols>
    <col min="1" max="1" width="62.1640625" bestFit="1" customWidth="1"/>
    <col min="2" max="2" width="11.6640625" bestFit="1" customWidth="1"/>
    <col min="3" max="3" width="9" bestFit="1" customWidth="1"/>
    <col min="4" max="4" width="10" bestFit="1" customWidth="1"/>
    <col min="5" max="5" width="11.6640625" bestFit="1" customWidth="1"/>
  </cols>
  <sheetData>
    <row r="1" spans="1:8" x14ac:dyDescent="0.2">
      <c r="A1" t="s">
        <v>145</v>
      </c>
    </row>
    <row r="2" spans="1:8" x14ac:dyDescent="0.2">
      <c r="A2" t="s">
        <v>146</v>
      </c>
    </row>
    <row r="3" spans="1:8" x14ac:dyDescent="0.2">
      <c r="A3" t="s">
        <v>147</v>
      </c>
    </row>
    <row r="4" spans="1:8" x14ac:dyDescent="0.2">
      <c r="A4" t="s">
        <v>178</v>
      </c>
    </row>
    <row r="5" spans="1:8" x14ac:dyDescent="0.2">
      <c r="A5" t="s">
        <v>148</v>
      </c>
    </row>
    <row r="7" spans="1:8" x14ac:dyDescent="0.2">
      <c r="A7" t="s">
        <v>135</v>
      </c>
      <c r="B7" t="s">
        <v>136</v>
      </c>
      <c r="C7" t="s">
        <v>137</v>
      </c>
      <c r="D7" t="s">
        <v>138</v>
      </c>
      <c r="E7" t="s">
        <v>139</v>
      </c>
      <c r="F7" t="s">
        <v>140</v>
      </c>
      <c r="H7" t="s">
        <v>149</v>
      </c>
    </row>
    <row r="8" spans="1:8" x14ac:dyDescent="0.2">
      <c r="A8" t="s">
        <v>141</v>
      </c>
      <c r="B8">
        <v>0.5</v>
      </c>
      <c r="C8">
        <v>0.3</v>
      </c>
      <c r="D8">
        <v>0.2</v>
      </c>
      <c r="E8">
        <v>0.5</v>
      </c>
      <c r="F8">
        <v>2000</v>
      </c>
      <c r="H8">
        <v>25</v>
      </c>
    </row>
    <row r="9" spans="1:8" x14ac:dyDescent="0.2">
      <c r="A9" t="s">
        <v>142</v>
      </c>
      <c r="B9">
        <v>1.5</v>
      </c>
      <c r="C9">
        <v>1</v>
      </c>
      <c r="D9">
        <v>4</v>
      </c>
      <c r="E9">
        <v>1</v>
      </c>
      <c r="F9">
        <v>2200</v>
      </c>
      <c r="H9">
        <v>40</v>
      </c>
    </row>
    <row r="10" spans="1:8" x14ac:dyDescent="0.2">
      <c r="A10" t="s">
        <v>143</v>
      </c>
      <c r="B10">
        <v>1.5</v>
      </c>
      <c r="C10">
        <v>2</v>
      </c>
      <c r="D10">
        <v>1</v>
      </c>
      <c r="E10">
        <v>0.5</v>
      </c>
      <c r="F10">
        <v>2000</v>
      </c>
      <c r="H10">
        <v>25</v>
      </c>
    </row>
    <row r="11" spans="1:8" x14ac:dyDescent="0.2">
      <c r="A11" t="s">
        <v>144</v>
      </c>
      <c r="B11">
        <v>1</v>
      </c>
      <c r="C11">
        <v>3</v>
      </c>
      <c r="D11">
        <v>2</v>
      </c>
      <c r="E11">
        <v>0.5</v>
      </c>
      <c r="F11">
        <v>2500</v>
      </c>
      <c r="H11">
        <v>20</v>
      </c>
    </row>
    <row r="13" spans="1:8" x14ac:dyDescent="0.2">
      <c r="A13" t="s">
        <v>150</v>
      </c>
      <c r="B13">
        <v>100</v>
      </c>
      <c r="C13">
        <v>120</v>
      </c>
      <c r="D13">
        <v>140</v>
      </c>
      <c r="E13">
        <v>50</v>
      </c>
    </row>
    <row r="15" spans="1:8" x14ac:dyDescent="0.2">
      <c r="A15" t="s">
        <v>156</v>
      </c>
    </row>
    <row r="16" spans="1:8" x14ac:dyDescent="0.2">
      <c r="B16" t="s">
        <v>141</v>
      </c>
      <c r="C16" t="s">
        <v>142</v>
      </c>
      <c r="D16" t="s">
        <v>143</v>
      </c>
      <c r="E16" t="s">
        <v>144</v>
      </c>
    </row>
    <row r="17" spans="1:10" x14ac:dyDescent="0.2">
      <c r="A17" t="s">
        <v>20</v>
      </c>
      <c r="B17" t="s">
        <v>25</v>
      </c>
      <c r="C17" t="s">
        <v>26</v>
      </c>
      <c r="D17" t="s">
        <v>27</v>
      </c>
      <c r="E17" t="s">
        <v>28</v>
      </c>
    </row>
    <row r="18" spans="1:10" x14ac:dyDescent="0.2">
      <c r="A18" t="s">
        <v>21</v>
      </c>
      <c r="B18" s="4">
        <v>25</v>
      </c>
      <c r="C18" s="4">
        <v>17.5</v>
      </c>
      <c r="D18" s="4">
        <v>25</v>
      </c>
      <c r="E18" s="4">
        <v>15.000000000000004</v>
      </c>
    </row>
    <row r="19" spans="1:10" x14ac:dyDescent="0.2">
      <c r="A19" t="s">
        <v>179</v>
      </c>
      <c r="B19">
        <v>2000</v>
      </c>
      <c r="C19">
        <v>2200</v>
      </c>
      <c r="D19">
        <v>2000</v>
      </c>
      <c r="E19">
        <v>2500</v>
      </c>
      <c r="F19" s="18">
        <f>SUMPRODUCT(B18:E18,B19:E19)</f>
        <v>176000</v>
      </c>
      <c r="G19" s="19" t="s">
        <v>182</v>
      </c>
    </row>
    <row r="21" spans="1:10" x14ac:dyDescent="0.2">
      <c r="A21" t="s">
        <v>180</v>
      </c>
      <c r="F21" t="s">
        <v>23</v>
      </c>
      <c r="G21" t="s">
        <v>181</v>
      </c>
      <c r="H21" t="s">
        <v>24</v>
      </c>
      <c r="J21" t="s">
        <v>183</v>
      </c>
    </row>
    <row r="22" spans="1:10" x14ac:dyDescent="0.2">
      <c r="A22" t="s">
        <v>136</v>
      </c>
      <c r="B22">
        <v>0.5</v>
      </c>
      <c r="C22">
        <v>1.5</v>
      </c>
      <c r="D22">
        <v>1.5</v>
      </c>
      <c r="E22">
        <v>1</v>
      </c>
      <c r="F22">
        <f>SUMPRODUCT($B$18:$E$18,B22:E22)</f>
        <v>91.25</v>
      </c>
      <c r="G22" t="s">
        <v>44</v>
      </c>
      <c r="H22">
        <v>100</v>
      </c>
      <c r="J22">
        <f>H22-F22</f>
        <v>8.75</v>
      </c>
    </row>
    <row r="23" spans="1:10" x14ac:dyDescent="0.2">
      <c r="A23" t="s">
        <v>137</v>
      </c>
      <c r="B23">
        <v>0.3</v>
      </c>
      <c r="C23">
        <v>1</v>
      </c>
      <c r="D23">
        <v>2</v>
      </c>
      <c r="E23">
        <v>3</v>
      </c>
      <c r="F23">
        <f t="shared" ref="F23:F26" si="0">SUMPRODUCT($B$18:$E$18,B23:E23)</f>
        <v>120.00000000000001</v>
      </c>
      <c r="G23" t="s">
        <v>44</v>
      </c>
      <c r="H23">
        <v>120</v>
      </c>
      <c r="J23">
        <f t="shared" ref="J23:J29" si="1">H23-F23</f>
        <v>0</v>
      </c>
    </row>
    <row r="24" spans="1:10" x14ac:dyDescent="0.2">
      <c r="A24" t="s">
        <v>138</v>
      </c>
      <c r="B24">
        <v>0.2</v>
      </c>
      <c r="C24">
        <v>4</v>
      </c>
      <c r="D24">
        <v>1</v>
      </c>
      <c r="E24">
        <v>2</v>
      </c>
      <c r="F24">
        <f t="shared" si="0"/>
        <v>130</v>
      </c>
      <c r="G24" t="s">
        <v>44</v>
      </c>
      <c r="H24">
        <v>140</v>
      </c>
      <c r="J24">
        <f t="shared" si="1"/>
        <v>10</v>
      </c>
    </row>
    <row r="25" spans="1:10" x14ac:dyDescent="0.2">
      <c r="A25" t="s">
        <v>139</v>
      </c>
      <c r="B25">
        <v>0.5</v>
      </c>
      <c r="C25">
        <v>1</v>
      </c>
      <c r="D25">
        <v>0.5</v>
      </c>
      <c r="E25">
        <v>0.5</v>
      </c>
      <c r="F25">
        <f t="shared" si="0"/>
        <v>50</v>
      </c>
      <c r="G25" t="s">
        <v>44</v>
      </c>
      <c r="H25">
        <v>50</v>
      </c>
      <c r="J25">
        <f t="shared" si="1"/>
        <v>0</v>
      </c>
    </row>
    <row r="26" spans="1:10" x14ac:dyDescent="0.2">
      <c r="A26" t="str">
        <f>"max "&amp;A8</f>
        <v>max Fish</v>
      </c>
      <c r="B26">
        <v>1</v>
      </c>
      <c r="F26">
        <f t="shared" si="0"/>
        <v>25</v>
      </c>
      <c r="G26" t="s">
        <v>44</v>
      </c>
      <c r="H26">
        <f>H8</f>
        <v>25</v>
      </c>
      <c r="J26">
        <f t="shared" si="1"/>
        <v>0</v>
      </c>
    </row>
    <row r="27" spans="1:10" x14ac:dyDescent="0.2">
      <c r="A27" t="str">
        <f t="shared" ref="A27:A29" si="2">"max "&amp;A9</f>
        <v>max Thruster</v>
      </c>
      <c r="C27">
        <v>1</v>
      </c>
      <c r="F27">
        <f t="shared" ref="F27:F29" si="3">SUMPRODUCT($B$18:$E$18,B27:E27)</f>
        <v>17.5</v>
      </c>
      <c r="G27" t="s">
        <v>44</v>
      </c>
      <c r="H27">
        <f t="shared" ref="H27:H29" si="4">H9</f>
        <v>40</v>
      </c>
      <c r="J27">
        <f t="shared" si="1"/>
        <v>22.5</v>
      </c>
    </row>
    <row r="28" spans="1:10" x14ac:dyDescent="0.2">
      <c r="A28" t="str">
        <f t="shared" si="2"/>
        <v>max Quad</v>
      </c>
      <c r="D28">
        <v>1</v>
      </c>
      <c r="F28">
        <f t="shared" si="3"/>
        <v>25</v>
      </c>
      <c r="G28" t="s">
        <v>44</v>
      </c>
      <c r="H28">
        <f t="shared" si="4"/>
        <v>25</v>
      </c>
      <c r="J28">
        <f t="shared" si="1"/>
        <v>0</v>
      </c>
    </row>
    <row r="29" spans="1:10" x14ac:dyDescent="0.2">
      <c r="A29" t="str">
        <f t="shared" si="2"/>
        <v>max Noserider</v>
      </c>
      <c r="E29">
        <v>1</v>
      </c>
      <c r="F29">
        <f>SUMPRODUCT($B$18:$E$18,B29:E29)</f>
        <v>15.000000000000004</v>
      </c>
      <c r="G29" t="s">
        <v>44</v>
      </c>
      <c r="H29">
        <f t="shared" si="4"/>
        <v>20</v>
      </c>
      <c r="J29">
        <f t="shared" si="1"/>
        <v>4.9999999999999964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B4ACF-4EEF-460C-ACB7-5CFD7D0EF936}">
  <dimension ref="A1:I30"/>
  <sheetViews>
    <sheetView topLeftCell="A10" zoomScale="150" zoomScaleNormal="85" workbookViewId="0">
      <selection activeCell="I25" sqref="I25"/>
    </sheetView>
  </sheetViews>
  <sheetFormatPr baseColWidth="10" defaultColWidth="8.83203125" defaultRowHeight="15" x14ac:dyDescent="0.2"/>
  <cols>
    <col min="1" max="1" width="13.6640625" customWidth="1"/>
    <col min="6" max="6" width="16.5" bestFit="1" customWidth="1"/>
  </cols>
  <sheetData>
    <row r="1" spans="1:9" x14ac:dyDescent="0.2">
      <c r="A1" t="s">
        <v>117</v>
      </c>
    </row>
    <row r="2" spans="1:9" x14ac:dyDescent="0.2">
      <c r="A2" t="s">
        <v>157</v>
      </c>
    </row>
    <row r="3" spans="1:9" x14ac:dyDescent="0.2">
      <c r="A3" t="s">
        <v>158</v>
      </c>
    </row>
    <row r="5" spans="1:9" x14ac:dyDescent="0.2">
      <c r="B5" s="22" t="s">
        <v>125</v>
      </c>
      <c r="C5" s="22"/>
      <c r="D5" s="22"/>
    </row>
    <row r="6" spans="1:9" x14ac:dyDescent="0.2">
      <c r="B6" t="s">
        <v>118</v>
      </c>
      <c r="C6" t="s">
        <v>119</v>
      </c>
      <c r="D6" t="s">
        <v>120</v>
      </c>
      <c r="F6" t="s">
        <v>127</v>
      </c>
      <c r="G6" t="s">
        <v>184</v>
      </c>
    </row>
    <row r="7" spans="1:9" x14ac:dyDescent="0.2">
      <c r="A7" t="s">
        <v>121</v>
      </c>
      <c r="B7">
        <v>3</v>
      </c>
      <c r="C7">
        <v>2</v>
      </c>
      <c r="D7">
        <v>4</v>
      </c>
      <c r="F7">
        <v>4</v>
      </c>
      <c r="G7">
        <f>F7*16</f>
        <v>64</v>
      </c>
    </row>
    <row r="8" spans="1:9" x14ac:dyDescent="0.2">
      <c r="A8" t="s">
        <v>122</v>
      </c>
      <c r="B8">
        <v>2</v>
      </c>
      <c r="C8">
        <v>3</v>
      </c>
      <c r="D8">
        <v>1</v>
      </c>
      <c r="F8">
        <v>5</v>
      </c>
      <c r="G8">
        <f t="shared" ref="G8:G10" si="0">F8*16</f>
        <v>80</v>
      </c>
    </row>
    <row r="9" spans="1:9" x14ac:dyDescent="0.2">
      <c r="A9" t="s">
        <v>123</v>
      </c>
      <c r="B9">
        <v>1</v>
      </c>
      <c r="C9">
        <v>0</v>
      </c>
      <c r="D9">
        <v>2</v>
      </c>
      <c r="F9">
        <v>1</v>
      </c>
      <c r="G9">
        <f t="shared" si="0"/>
        <v>16</v>
      </c>
    </row>
    <row r="10" spans="1:9" x14ac:dyDescent="0.2">
      <c r="A10" t="s">
        <v>124</v>
      </c>
      <c r="B10">
        <v>6</v>
      </c>
      <c r="C10">
        <v>8</v>
      </c>
      <c r="D10">
        <v>4</v>
      </c>
      <c r="F10">
        <v>8</v>
      </c>
      <c r="G10">
        <f t="shared" si="0"/>
        <v>128</v>
      </c>
    </row>
    <row r="12" spans="1:9" x14ac:dyDescent="0.2">
      <c r="A12" t="s">
        <v>126</v>
      </c>
      <c r="B12">
        <v>2</v>
      </c>
      <c r="C12">
        <v>4</v>
      </c>
      <c r="D12">
        <v>2.5</v>
      </c>
    </row>
    <row r="14" spans="1:9" x14ac:dyDescent="0.2">
      <c r="A14" t="s">
        <v>159</v>
      </c>
      <c r="I14" t="s">
        <v>185</v>
      </c>
    </row>
    <row r="16" spans="1:9" x14ac:dyDescent="0.2">
      <c r="A16" t="s">
        <v>114</v>
      </c>
    </row>
    <row r="17" spans="1:7" x14ac:dyDescent="0.2">
      <c r="A17" t="s">
        <v>115</v>
      </c>
    </row>
    <row r="18" spans="1:7" x14ac:dyDescent="0.2">
      <c r="A18" t="s">
        <v>116</v>
      </c>
    </row>
    <row r="19" spans="1:7" x14ac:dyDescent="0.2">
      <c r="A19" t="s">
        <v>128</v>
      </c>
    </row>
    <row r="21" spans="1:7" x14ac:dyDescent="0.2">
      <c r="A21" t="s">
        <v>84</v>
      </c>
      <c r="B21" t="s">
        <v>118</v>
      </c>
      <c r="C21" t="s">
        <v>119</v>
      </c>
      <c r="D21" t="s">
        <v>120</v>
      </c>
    </row>
    <row r="22" spans="1:7" x14ac:dyDescent="0.2">
      <c r="A22" t="s">
        <v>21</v>
      </c>
      <c r="B22" s="12">
        <v>40</v>
      </c>
      <c r="C22" s="12">
        <v>0</v>
      </c>
      <c r="D22" s="12">
        <v>0</v>
      </c>
    </row>
    <row r="23" spans="1:7" x14ac:dyDescent="0.2">
      <c r="A23" t="s">
        <v>129</v>
      </c>
      <c r="B23" s="3">
        <f>B12</f>
        <v>2</v>
      </c>
      <c r="C23" s="3">
        <f t="shared" ref="C23:D23" si="1">C12</f>
        <v>4</v>
      </c>
      <c r="D23" s="3">
        <f t="shared" si="1"/>
        <v>2.5</v>
      </c>
      <c r="E23" s="15">
        <f>SUMPRODUCT($B$22:$D$22,B23:D23)</f>
        <v>80</v>
      </c>
      <c r="F23" s="13" t="s">
        <v>160</v>
      </c>
    </row>
    <row r="25" spans="1:7" x14ac:dyDescent="0.2">
      <c r="A25" t="s">
        <v>22</v>
      </c>
      <c r="E25" s="4" t="s">
        <v>23</v>
      </c>
      <c r="G25" t="s">
        <v>24</v>
      </c>
    </row>
    <row r="26" spans="1:7" x14ac:dyDescent="0.2">
      <c r="A26" t="s">
        <v>130</v>
      </c>
      <c r="B26">
        <f>B7</f>
        <v>3</v>
      </c>
      <c r="C26">
        <f t="shared" ref="C26:D26" si="2">C7</f>
        <v>2</v>
      </c>
      <c r="D26">
        <f t="shared" si="2"/>
        <v>4</v>
      </c>
      <c r="E26" s="4">
        <f>SUMPRODUCT($B$22:$D$22,B26:D26)</f>
        <v>120</v>
      </c>
      <c r="F26" t="s">
        <v>45</v>
      </c>
      <c r="G26">
        <f>G7</f>
        <v>64</v>
      </c>
    </row>
    <row r="27" spans="1:7" x14ac:dyDescent="0.2">
      <c r="A27" t="s">
        <v>131</v>
      </c>
      <c r="B27">
        <f t="shared" ref="B27:D27" si="3">B8</f>
        <v>2</v>
      </c>
      <c r="C27">
        <f t="shared" si="3"/>
        <v>3</v>
      </c>
      <c r="D27">
        <f t="shared" si="3"/>
        <v>1</v>
      </c>
      <c r="E27" s="4">
        <f t="shared" ref="E27:E30" si="4">SUMPRODUCT($B$22:$D$22,B27:D27)</f>
        <v>80</v>
      </c>
      <c r="F27" t="s">
        <v>45</v>
      </c>
      <c r="G27">
        <f t="shared" ref="G27:G29" si="5">G8</f>
        <v>80</v>
      </c>
    </row>
    <row r="28" spans="1:7" x14ac:dyDescent="0.2">
      <c r="A28" t="s">
        <v>132</v>
      </c>
      <c r="B28">
        <f t="shared" ref="B28:D28" si="6">B9</f>
        <v>1</v>
      </c>
      <c r="C28">
        <f t="shared" si="6"/>
        <v>0</v>
      </c>
      <c r="D28">
        <f t="shared" si="6"/>
        <v>2</v>
      </c>
      <c r="E28" s="4">
        <f t="shared" si="4"/>
        <v>40</v>
      </c>
      <c r="F28" t="s">
        <v>45</v>
      </c>
      <c r="G28">
        <f t="shared" si="5"/>
        <v>16</v>
      </c>
    </row>
    <row r="29" spans="1:7" x14ac:dyDescent="0.2">
      <c r="A29" t="s">
        <v>133</v>
      </c>
      <c r="B29">
        <f t="shared" ref="B29:D29" si="7">B10</f>
        <v>6</v>
      </c>
      <c r="C29">
        <f t="shared" si="7"/>
        <v>8</v>
      </c>
      <c r="D29">
        <f t="shared" si="7"/>
        <v>4</v>
      </c>
      <c r="E29" s="4">
        <f t="shared" si="4"/>
        <v>240</v>
      </c>
      <c r="F29" t="s">
        <v>45</v>
      </c>
      <c r="G29">
        <f t="shared" si="5"/>
        <v>128</v>
      </c>
    </row>
    <row r="30" spans="1:7" x14ac:dyDescent="0.2">
      <c r="A30" t="s">
        <v>134</v>
      </c>
      <c r="D30">
        <v>1</v>
      </c>
      <c r="E30" s="4">
        <f t="shared" si="4"/>
        <v>0</v>
      </c>
      <c r="F30" t="s">
        <v>44</v>
      </c>
      <c r="G30">
        <v>5</v>
      </c>
    </row>
  </sheetData>
  <mergeCells count="1">
    <mergeCell ref="B5:D5"/>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38372-D70B-47AD-AEA8-C89EF4D99945}">
  <dimension ref="A1"/>
  <sheetViews>
    <sheetView workbookViewId="0"/>
  </sheetViews>
  <sheetFormatPr baseColWidth="10" defaultColWidth="9.1640625" defaultRowHeight="15" x14ac:dyDescent="0.2"/>
  <cols>
    <col min="1" max="16384" width="9.1640625" style="10"/>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89FF-0ED4-4933-A2DA-962BCC8B2B38}">
  <dimension ref="A1:I28"/>
  <sheetViews>
    <sheetView topLeftCell="A6" zoomScale="163" zoomScaleNormal="100" workbookViewId="0">
      <selection activeCell="I19" sqref="I19"/>
    </sheetView>
  </sheetViews>
  <sheetFormatPr baseColWidth="10" defaultColWidth="8.83203125" defaultRowHeight="15" x14ac:dyDescent="0.2"/>
  <cols>
    <col min="1" max="1" width="12.33203125" customWidth="1"/>
    <col min="2" max="2" width="19.6640625" bestFit="1" customWidth="1"/>
    <col min="3" max="3" width="15.5" bestFit="1" customWidth="1"/>
  </cols>
  <sheetData>
    <row r="1" spans="1:9" x14ac:dyDescent="0.2">
      <c r="A1" s="2" t="s">
        <v>47</v>
      </c>
    </row>
    <row r="3" spans="1:9" x14ac:dyDescent="0.2">
      <c r="A3" t="s">
        <v>29</v>
      </c>
    </row>
    <row r="5" spans="1:9" x14ac:dyDescent="0.2">
      <c r="A5" t="s">
        <v>30</v>
      </c>
      <c r="B5" t="s">
        <v>31</v>
      </c>
    </row>
    <row r="6" spans="1:9" x14ac:dyDescent="0.2">
      <c r="A6" t="s">
        <v>32</v>
      </c>
      <c r="B6" s="3">
        <v>0.12</v>
      </c>
    </row>
    <row r="7" spans="1:9" x14ac:dyDescent="0.2">
      <c r="A7" t="s">
        <v>33</v>
      </c>
      <c r="B7" s="3">
        <v>0.09</v>
      </c>
    </row>
    <row r="8" spans="1:9" x14ac:dyDescent="0.2">
      <c r="A8" t="s">
        <v>34</v>
      </c>
      <c r="B8" s="3">
        <v>0.11</v>
      </c>
    </row>
    <row r="9" spans="1:9" x14ac:dyDescent="0.2">
      <c r="A9" t="s">
        <v>35</v>
      </c>
      <c r="B9" s="3">
        <v>0.04</v>
      </c>
    </row>
    <row r="11" spans="1:9" x14ac:dyDescent="0.2">
      <c r="A11" t="s">
        <v>36</v>
      </c>
      <c r="E11" t="s">
        <v>186</v>
      </c>
      <c r="I11" s="11" t="s">
        <v>188</v>
      </c>
    </row>
    <row r="12" spans="1:9" x14ac:dyDescent="0.2">
      <c r="A12" t="s">
        <v>37</v>
      </c>
      <c r="E12" t="s">
        <v>187</v>
      </c>
      <c r="H12" s="11"/>
      <c r="I12" s="11" t="s">
        <v>189</v>
      </c>
    </row>
    <row r="13" spans="1:9" x14ac:dyDescent="0.2">
      <c r="A13" t="s">
        <v>38</v>
      </c>
      <c r="E13" t="s">
        <v>190</v>
      </c>
    </row>
    <row r="14" spans="1:9" x14ac:dyDescent="0.2">
      <c r="A14" t="s">
        <v>39</v>
      </c>
      <c r="I14" s="11"/>
    </row>
    <row r="15" spans="1:9" x14ac:dyDescent="0.2">
      <c r="A15" t="s">
        <v>40</v>
      </c>
    </row>
    <row r="17" spans="1:8" x14ac:dyDescent="0.2">
      <c r="A17" t="s">
        <v>41</v>
      </c>
    </row>
    <row r="18" spans="1:8" x14ac:dyDescent="0.2">
      <c r="A18" t="s">
        <v>43</v>
      </c>
    </row>
    <row r="19" spans="1:8" x14ac:dyDescent="0.2">
      <c r="B19" t="s">
        <v>25</v>
      </c>
      <c r="C19" t="s">
        <v>26</v>
      </c>
      <c r="D19" t="s">
        <v>27</v>
      </c>
      <c r="E19" t="s">
        <v>28</v>
      </c>
    </row>
    <row r="20" spans="1:8" x14ac:dyDescent="0.2">
      <c r="A20" t="s">
        <v>42</v>
      </c>
      <c r="B20" t="s">
        <v>32</v>
      </c>
      <c r="C20" t="s">
        <v>33</v>
      </c>
      <c r="D20" t="s">
        <v>34</v>
      </c>
      <c r="E20" t="s">
        <v>35</v>
      </c>
    </row>
    <row r="21" spans="1:8" x14ac:dyDescent="0.2">
      <c r="A21" t="s">
        <v>48</v>
      </c>
      <c r="B21" s="12">
        <v>7.5</v>
      </c>
      <c r="C21" s="12">
        <v>15</v>
      </c>
      <c r="D21" s="12">
        <v>0</v>
      </c>
      <c r="E21" s="12">
        <v>27.5</v>
      </c>
    </row>
    <row r="22" spans="1:8" x14ac:dyDescent="0.2">
      <c r="A22" t="s">
        <v>46</v>
      </c>
      <c r="B22" s="3">
        <v>0.12</v>
      </c>
      <c r="C22" s="3">
        <v>0.09</v>
      </c>
      <c r="D22" s="3">
        <v>0.11</v>
      </c>
      <c r="E22" s="3">
        <v>0.04</v>
      </c>
      <c r="F22" s="4">
        <f>SUMPRODUCT(B21:E21,B22:E22)</f>
        <v>3.35</v>
      </c>
      <c r="G22" s="13" t="s">
        <v>50</v>
      </c>
    </row>
    <row r="24" spans="1:8" x14ac:dyDescent="0.2">
      <c r="A24" t="s">
        <v>49</v>
      </c>
      <c r="F24" s="4" t="s">
        <v>23</v>
      </c>
      <c r="H24" s="5" t="s">
        <v>24</v>
      </c>
    </row>
    <row r="25" spans="1:8" x14ac:dyDescent="0.2">
      <c r="A25" t="s">
        <v>35</v>
      </c>
      <c r="B25">
        <v>-0.15</v>
      </c>
      <c r="C25">
        <v>-0.15</v>
      </c>
      <c r="D25">
        <v>-0.15</v>
      </c>
      <c r="E25">
        <v>0.85</v>
      </c>
      <c r="F25">
        <f>SUMPRODUCT($B$21:$E$21,B25:E25)</f>
        <v>20</v>
      </c>
      <c r="G25" t="s">
        <v>45</v>
      </c>
      <c r="H25">
        <v>0</v>
      </c>
    </row>
    <row r="26" spans="1:8" x14ac:dyDescent="0.2">
      <c r="A26" t="s">
        <v>191</v>
      </c>
      <c r="B26">
        <v>0.55000000000000004</v>
      </c>
      <c r="C26">
        <v>0.55000000000000004</v>
      </c>
      <c r="D26">
        <v>-0.45</v>
      </c>
      <c r="E26">
        <v>-0.45</v>
      </c>
      <c r="F26">
        <f>SUMPRODUCT($B$21:$E$21,B26:E26)</f>
        <v>0</v>
      </c>
      <c r="G26" t="s">
        <v>45</v>
      </c>
      <c r="H26">
        <v>0</v>
      </c>
    </row>
    <row r="27" spans="1:8" x14ac:dyDescent="0.2">
      <c r="A27" t="s">
        <v>192</v>
      </c>
      <c r="B27">
        <v>-0.3</v>
      </c>
      <c r="C27">
        <v>0.7</v>
      </c>
      <c r="D27">
        <v>0.7</v>
      </c>
      <c r="E27">
        <v>-0.3</v>
      </c>
      <c r="F27">
        <f>SUMPRODUCT($B$21:$E$21,B27:E27)</f>
        <v>0</v>
      </c>
      <c r="G27" t="s">
        <v>44</v>
      </c>
      <c r="H27">
        <v>0</v>
      </c>
    </row>
    <row r="28" spans="1:8" x14ac:dyDescent="0.2">
      <c r="A28" t="s">
        <v>193</v>
      </c>
      <c r="B28">
        <v>1</v>
      </c>
      <c r="C28">
        <v>1</v>
      </c>
      <c r="D28">
        <v>1</v>
      </c>
      <c r="E28">
        <v>1</v>
      </c>
      <c r="F28">
        <f>SUMPRODUCT($B$21:$E$21,B28:E28)</f>
        <v>50</v>
      </c>
      <c r="G28" t="s">
        <v>194</v>
      </c>
      <c r="H28">
        <v>50</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64BE5-8B3B-4F4B-9570-8F14805C2E07}">
  <dimension ref="A1:H35"/>
  <sheetViews>
    <sheetView topLeftCell="A11" zoomScale="142" zoomScaleNormal="85" workbookViewId="0">
      <selection activeCell="F33" sqref="F33"/>
    </sheetView>
  </sheetViews>
  <sheetFormatPr baseColWidth="10" defaultColWidth="8.83203125" defaultRowHeight="15" x14ac:dyDescent="0.2"/>
  <cols>
    <col min="1" max="1" width="18.6640625" customWidth="1"/>
    <col min="2" max="2" width="14.5" customWidth="1"/>
    <col min="3" max="3" width="17.1640625" customWidth="1"/>
    <col min="4" max="4" width="14.5" bestFit="1" customWidth="1"/>
    <col min="5" max="5" width="17.5" bestFit="1" customWidth="1"/>
    <col min="6" max="6" width="10.5" customWidth="1"/>
    <col min="8" max="8" width="14.6640625" bestFit="1" customWidth="1"/>
  </cols>
  <sheetData>
    <row r="1" spans="1:5" x14ac:dyDescent="0.2">
      <c r="A1" s="2" t="s">
        <v>77</v>
      </c>
    </row>
    <row r="2" spans="1:5" x14ac:dyDescent="0.2">
      <c r="A2" t="s">
        <v>162</v>
      </c>
    </row>
    <row r="3" spans="1:5" x14ac:dyDescent="0.2">
      <c r="A3" t="s">
        <v>163</v>
      </c>
    </row>
    <row r="5" spans="1:5" x14ac:dyDescent="0.2">
      <c r="A5" t="s">
        <v>161</v>
      </c>
      <c r="E5" t="s">
        <v>195</v>
      </c>
    </row>
    <row r="6" spans="1:5" x14ac:dyDescent="0.2">
      <c r="A6" t="s">
        <v>86</v>
      </c>
      <c r="B6" t="s">
        <v>51</v>
      </c>
    </row>
    <row r="7" spans="1:5" x14ac:dyDescent="0.2">
      <c r="A7" t="s">
        <v>87</v>
      </c>
      <c r="B7" t="s">
        <v>52</v>
      </c>
    </row>
    <row r="9" spans="1:5" x14ac:dyDescent="0.2">
      <c r="A9" t="s">
        <v>53</v>
      </c>
    </row>
    <row r="10" spans="1:5" x14ac:dyDescent="0.2">
      <c r="A10" t="s">
        <v>54</v>
      </c>
      <c r="B10" t="s">
        <v>55</v>
      </c>
      <c r="C10" t="s">
        <v>56</v>
      </c>
    </row>
    <row r="11" spans="1:5" x14ac:dyDescent="0.2">
      <c r="A11" t="s">
        <v>57</v>
      </c>
      <c r="B11" s="14">
        <v>7.0000000000000007E-2</v>
      </c>
      <c r="C11" s="3">
        <v>1000000</v>
      </c>
    </row>
    <row r="12" spans="1:5" x14ac:dyDescent="0.2">
      <c r="A12" t="s">
        <v>58</v>
      </c>
      <c r="B12" s="14">
        <v>0.11</v>
      </c>
      <c r="C12" s="3">
        <v>2500000</v>
      </c>
    </row>
    <row r="13" spans="1:5" x14ac:dyDescent="0.2">
      <c r="A13" t="s">
        <v>59</v>
      </c>
      <c r="B13" s="14">
        <v>0.19</v>
      </c>
      <c r="C13" s="3">
        <v>1500000</v>
      </c>
    </row>
    <row r="14" spans="1:5" x14ac:dyDescent="0.2">
      <c r="A14" t="s">
        <v>60</v>
      </c>
      <c r="B14" s="14">
        <v>0.15</v>
      </c>
      <c r="C14" s="3">
        <f>1.8*1000000</f>
        <v>1800000</v>
      </c>
    </row>
    <row r="16" spans="1:5" x14ac:dyDescent="0.2">
      <c r="A16" t="s">
        <v>88</v>
      </c>
    </row>
    <row r="17" spans="1:8" x14ac:dyDescent="0.2">
      <c r="B17" t="s">
        <v>164</v>
      </c>
    </row>
    <row r="18" spans="1:8" x14ac:dyDescent="0.2">
      <c r="A18" t="s">
        <v>89</v>
      </c>
      <c r="E18" t="s">
        <v>196</v>
      </c>
    </row>
    <row r="19" spans="1:8" x14ac:dyDescent="0.2">
      <c r="A19" t="s">
        <v>61</v>
      </c>
      <c r="H19" s="11"/>
    </row>
    <row r="20" spans="1:8" x14ac:dyDescent="0.2">
      <c r="A20" t="s">
        <v>62</v>
      </c>
      <c r="H20" s="11"/>
    </row>
    <row r="23" spans="1:8" x14ac:dyDescent="0.2">
      <c r="B23" t="s">
        <v>25</v>
      </c>
      <c r="C23" t="s">
        <v>26</v>
      </c>
      <c r="D23" t="s">
        <v>27</v>
      </c>
      <c r="E23" t="s">
        <v>28</v>
      </c>
    </row>
    <row r="24" spans="1:8" x14ac:dyDescent="0.2">
      <c r="A24" t="s">
        <v>20</v>
      </c>
      <c r="B24" t="s">
        <v>57</v>
      </c>
      <c r="C24" t="s">
        <v>58</v>
      </c>
      <c r="D24" t="s">
        <v>59</v>
      </c>
      <c r="E24" t="s">
        <v>60</v>
      </c>
    </row>
    <row r="25" spans="1:8" x14ac:dyDescent="0.2">
      <c r="A25" t="s">
        <v>21</v>
      </c>
      <c r="B25" s="20">
        <v>750000.00000000023</v>
      </c>
      <c r="C25" s="20">
        <v>950000.00000000047</v>
      </c>
      <c r="D25" s="20">
        <v>1499999.9999999998</v>
      </c>
      <c r="E25" s="20">
        <v>1800000</v>
      </c>
    </row>
    <row r="26" spans="1:8" x14ac:dyDescent="0.2">
      <c r="A26" t="s">
        <v>197</v>
      </c>
      <c r="B26" s="14">
        <v>7.0000000000000007E-2</v>
      </c>
      <c r="C26" s="14">
        <v>0.11</v>
      </c>
      <c r="D26" s="14">
        <v>0.19</v>
      </c>
      <c r="E26" s="14">
        <v>0.15</v>
      </c>
      <c r="F26" s="18">
        <f>SUMPRODUCT(B25:E25,B26:E26)</f>
        <v>712000</v>
      </c>
      <c r="G26" s="19" t="s">
        <v>198</v>
      </c>
    </row>
    <row r="28" spans="1:8" x14ac:dyDescent="0.2">
      <c r="A28" t="s">
        <v>87</v>
      </c>
      <c r="F28" t="s">
        <v>23</v>
      </c>
      <c r="G28" t="s">
        <v>181</v>
      </c>
      <c r="H28" t="s">
        <v>24</v>
      </c>
    </row>
    <row r="29" spans="1:8" x14ac:dyDescent="0.2">
      <c r="A29" t="s">
        <v>199</v>
      </c>
      <c r="B29">
        <v>-0.55000000000000004</v>
      </c>
      <c r="C29">
        <v>-0.55000000000000004</v>
      </c>
      <c r="D29">
        <v>0.45</v>
      </c>
      <c r="E29">
        <v>0.45</v>
      </c>
      <c r="F29">
        <f>SUMPRODUCT($B$25:$E$25,B29:E29)</f>
        <v>549999.99999999942</v>
      </c>
      <c r="G29" t="s">
        <v>45</v>
      </c>
      <c r="H29">
        <v>0</v>
      </c>
    </row>
    <row r="30" spans="1:8" x14ac:dyDescent="0.2">
      <c r="A30" t="s">
        <v>200</v>
      </c>
      <c r="B30">
        <v>0.85</v>
      </c>
      <c r="C30">
        <v>-0.15</v>
      </c>
      <c r="D30">
        <v>-0.15</v>
      </c>
      <c r="E30">
        <v>-0.15</v>
      </c>
      <c r="F30">
        <f>SUMPRODUCT($B$25:$E$25,B30:E30)</f>
        <v>2.3283064365386963E-10</v>
      </c>
      <c r="G30" t="s">
        <v>45</v>
      </c>
      <c r="H30">
        <v>0</v>
      </c>
    </row>
    <row r="31" spans="1:8" x14ac:dyDescent="0.2">
      <c r="A31" t="s">
        <v>201</v>
      </c>
      <c r="B31">
        <v>1</v>
      </c>
      <c r="C31">
        <v>1</v>
      </c>
      <c r="D31">
        <v>1</v>
      </c>
      <c r="E31">
        <v>1</v>
      </c>
      <c r="F31">
        <f t="shared" ref="F31:F35" si="0">SUMPRODUCT($B$25:$E$25,B31:E31)</f>
        <v>5000000</v>
      </c>
      <c r="G31" t="s">
        <v>44</v>
      </c>
      <c r="H31">
        <v>5000000</v>
      </c>
    </row>
    <row r="32" spans="1:8" x14ac:dyDescent="0.2">
      <c r="A32" t="s">
        <v>25</v>
      </c>
      <c r="B32">
        <v>1</v>
      </c>
      <c r="F32">
        <f>SUMPRODUCT($B$25:$E$25,B32:E32)</f>
        <v>750000.00000000023</v>
      </c>
      <c r="G32" t="s">
        <v>44</v>
      </c>
      <c r="H32" s="3">
        <v>1000000</v>
      </c>
    </row>
    <row r="33" spans="1:8" x14ac:dyDescent="0.2">
      <c r="A33" t="s">
        <v>26</v>
      </c>
      <c r="C33">
        <v>1</v>
      </c>
      <c r="F33">
        <f t="shared" si="0"/>
        <v>950000.00000000047</v>
      </c>
      <c r="G33" t="s">
        <v>44</v>
      </c>
      <c r="H33" s="3">
        <v>2500000</v>
      </c>
    </row>
    <row r="34" spans="1:8" x14ac:dyDescent="0.2">
      <c r="A34" t="s">
        <v>27</v>
      </c>
      <c r="D34">
        <v>1</v>
      </c>
      <c r="F34">
        <f t="shared" si="0"/>
        <v>1499999.9999999998</v>
      </c>
      <c r="G34" t="s">
        <v>44</v>
      </c>
      <c r="H34" s="3">
        <v>1500000</v>
      </c>
    </row>
    <row r="35" spans="1:8" x14ac:dyDescent="0.2">
      <c r="A35" t="s">
        <v>28</v>
      </c>
      <c r="E35">
        <v>1</v>
      </c>
      <c r="F35">
        <f t="shared" si="0"/>
        <v>1800000</v>
      </c>
      <c r="G35" t="s">
        <v>44</v>
      </c>
      <c r="H35" s="3">
        <f>1.8*1000000</f>
        <v>1800000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5EF94-29E4-47DC-8D80-C8A5C095C4E1}">
  <dimension ref="A1:K30"/>
  <sheetViews>
    <sheetView topLeftCell="A16" zoomScale="133" zoomScaleNormal="100" workbookViewId="0">
      <selection activeCell="K36" sqref="K36"/>
    </sheetView>
  </sheetViews>
  <sheetFormatPr baseColWidth="10" defaultColWidth="8.83203125" defaultRowHeight="15" x14ac:dyDescent="0.2"/>
  <cols>
    <col min="1" max="1" width="13.5" customWidth="1"/>
  </cols>
  <sheetData>
    <row r="1" spans="1:3" x14ac:dyDescent="0.2">
      <c r="A1" s="2" t="s">
        <v>90</v>
      </c>
    </row>
    <row r="3" spans="1:3" x14ac:dyDescent="0.2">
      <c r="A3" t="s">
        <v>63</v>
      </c>
      <c r="B3">
        <v>4500</v>
      </c>
      <c r="C3" t="s">
        <v>165</v>
      </c>
    </row>
    <row r="5" spans="1:3" x14ac:dyDescent="0.2">
      <c r="A5" t="s">
        <v>64</v>
      </c>
      <c r="B5" t="s">
        <v>65</v>
      </c>
      <c r="C5" t="s">
        <v>166</v>
      </c>
    </row>
    <row r="6" spans="1:3" x14ac:dyDescent="0.2">
      <c r="A6">
        <v>1</v>
      </c>
      <c r="B6">
        <v>22500</v>
      </c>
      <c r="C6">
        <v>3400</v>
      </c>
    </row>
    <row r="7" spans="1:3" x14ac:dyDescent="0.2">
      <c r="A7">
        <v>2</v>
      </c>
      <c r="B7">
        <v>24000</v>
      </c>
      <c r="C7">
        <v>3400</v>
      </c>
    </row>
    <row r="8" spans="1:3" x14ac:dyDescent="0.2">
      <c r="A8">
        <v>3</v>
      </c>
      <c r="B8">
        <v>8000</v>
      </c>
      <c r="C8">
        <v>1360</v>
      </c>
    </row>
    <row r="9" spans="1:3" x14ac:dyDescent="0.2">
      <c r="A9">
        <v>4</v>
      </c>
      <c r="B9">
        <v>9500</v>
      </c>
      <c r="C9">
        <v>1590</v>
      </c>
    </row>
    <row r="10" spans="1:3" x14ac:dyDescent="0.2">
      <c r="A10">
        <v>5</v>
      </c>
      <c r="B10">
        <v>11500</v>
      </c>
      <c r="C10">
        <v>1815</v>
      </c>
    </row>
    <row r="11" spans="1:3" x14ac:dyDescent="0.2">
      <c r="A11">
        <v>6</v>
      </c>
      <c r="B11">
        <v>9750</v>
      </c>
      <c r="C11">
        <v>1590</v>
      </c>
    </row>
    <row r="13" spans="1:3" x14ac:dyDescent="0.2">
      <c r="A13" t="s">
        <v>91</v>
      </c>
    </row>
    <row r="14" spans="1:3" x14ac:dyDescent="0.2">
      <c r="A14" t="s">
        <v>66</v>
      </c>
    </row>
    <row r="16" spans="1:3" x14ac:dyDescent="0.2">
      <c r="A16" t="s">
        <v>202</v>
      </c>
    </row>
    <row r="17" spans="1:11" x14ac:dyDescent="0.2">
      <c r="A17" t="s">
        <v>203</v>
      </c>
    </row>
    <row r="19" spans="1:11" x14ac:dyDescent="0.2">
      <c r="B19" t="s">
        <v>25</v>
      </c>
      <c r="C19" t="s">
        <v>26</v>
      </c>
      <c r="D19" t="s">
        <v>27</v>
      </c>
      <c r="E19" t="s">
        <v>28</v>
      </c>
      <c r="F19" t="s">
        <v>204</v>
      </c>
      <c r="G19" t="s">
        <v>205</v>
      </c>
    </row>
    <row r="20" spans="1:11" x14ac:dyDescent="0.2">
      <c r="A20" t="s">
        <v>206</v>
      </c>
      <c r="B20">
        <v>0.32352941176470584</v>
      </c>
      <c r="C20">
        <v>1</v>
      </c>
      <c r="D20">
        <v>0</v>
      </c>
      <c r="E20">
        <v>0</v>
      </c>
      <c r="F20">
        <v>0</v>
      </c>
      <c r="G20">
        <v>0</v>
      </c>
      <c r="H20" s="24" t="s">
        <v>208</v>
      </c>
    </row>
    <row r="21" spans="1:11" x14ac:dyDescent="0.2">
      <c r="A21" t="s">
        <v>207</v>
      </c>
      <c r="B21" s="23">
        <v>22500</v>
      </c>
      <c r="C21" s="23">
        <v>24000</v>
      </c>
      <c r="D21" s="23">
        <v>8000</v>
      </c>
      <c r="E21" s="23">
        <v>9500</v>
      </c>
      <c r="F21" s="23">
        <v>11500</v>
      </c>
      <c r="G21" s="23">
        <v>9750</v>
      </c>
      <c r="H21" s="24">
        <f>SUMPRODUCT(B20:G20,B21:G21)</f>
        <v>31279.411764705881</v>
      </c>
    </row>
    <row r="23" spans="1:11" x14ac:dyDescent="0.2">
      <c r="A23" t="s">
        <v>49</v>
      </c>
      <c r="I23" t="s">
        <v>23</v>
      </c>
      <c r="K23" t="s">
        <v>24</v>
      </c>
    </row>
    <row r="24" spans="1:11" x14ac:dyDescent="0.2">
      <c r="A24" t="s">
        <v>209</v>
      </c>
      <c r="B24">
        <v>3400</v>
      </c>
      <c r="C24">
        <v>3400</v>
      </c>
      <c r="D24">
        <v>1360</v>
      </c>
      <c r="E24">
        <v>1590</v>
      </c>
      <c r="F24">
        <v>1815</v>
      </c>
      <c r="G24">
        <v>1590</v>
      </c>
      <c r="I24">
        <f>SUMPRODUCT($B$20:$G$20,B24:G24)</f>
        <v>4500</v>
      </c>
      <c r="J24" t="s">
        <v>44</v>
      </c>
      <c r="K24">
        <v>4500</v>
      </c>
    </row>
    <row r="25" spans="1:11" x14ac:dyDescent="0.2">
      <c r="A25" t="s">
        <v>210</v>
      </c>
      <c r="B25">
        <v>1</v>
      </c>
      <c r="I25">
        <f t="shared" ref="I25:I30" si="0">SUMPRODUCT($B$20:$G$20,B25:G25)</f>
        <v>0.32352941176470584</v>
      </c>
      <c r="J25" t="s">
        <v>44</v>
      </c>
      <c r="K25">
        <v>1</v>
      </c>
    </row>
    <row r="26" spans="1:11" x14ac:dyDescent="0.2">
      <c r="A26" t="s">
        <v>211</v>
      </c>
      <c r="C26">
        <v>1</v>
      </c>
      <c r="I26">
        <f t="shared" si="0"/>
        <v>1</v>
      </c>
      <c r="J26" t="s">
        <v>44</v>
      </c>
      <c r="K26">
        <v>1</v>
      </c>
    </row>
    <row r="27" spans="1:11" x14ac:dyDescent="0.2">
      <c r="A27" t="s">
        <v>212</v>
      </c>
      <c r="D27">
        <v>1</v>
      </c>
      <c r="I27">
        <f t="shared" si="0"/>
        <v>0</v>
      </c>
      <c r="J27" t="s">
        <v>44</v>
      </c>
      <c r="K27">
        <v>1</v>
      </c>
    </row>
    <row r="28" spans="1:11" x14ac:dyDescent="0.2">
      <c r="A28" t="s">
        <v>213</v>
      </c>
      <c r="E28">
        <v>1</v>
      </c>
      <c r="I28">
        <f t="shared" si="0"/>
        <v>0</v>
      </c>
      <c r="J28" t="s">
        <v>44</v>
      </c>
      <c r="K28">
        <v>1</v>
      </c>
    </row>
    <row r="29" spans="1:11" x14ac:dyDescent="0.2">
      <c r="A29" t="s">
        <v>214</v>
      </c>
      <c r="F29">
        <v>1</v>
      </c>
      <c r="I29">
        <f t="shared" si="0"/>
        <v>0</v>
      </c>
      <c r="J29" t="s">
        <v>44</v>
      </c>
      <c r="K29">
        <v>1</v>
      </c>
    </row>
    <row r="30" spans="1:11" x14ac:dyDescent="0.2">
      <c r="A30" t="s">
        <v>215</v>
      </c>
      <c r="G30">
        <v>1</v>
      </c>
      <c r="I30">
        <f t="shared" si="0"/>
        <v>0</v>
      </c>
      <c r="J30" t="s">
        <v>44</v>
      </c>
      <c r="K3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A3942-72A7-4327-802D-919A56C7A43B}">
  <dimension ref="A1:M40"/>
  <sheetViews>
    <sheetView topLeftCell="A14" zoomScale="115" zoomScaleNormal="115" workbookViewId="0">
      <selection activeCell="N25" sqref="N25"/>
    </sheetView>
  </sheetViews>
  <sheetFormatPr baseColWidth="10" defaultColWidth="8.83203125" defaultRowHeight="15" x14ac:dyDescent="0.2"/>
  <cols>
    <col min="1" max="1" width="15.1640625" customWidth="1"/>
  </cols>
  <sheetData>
    <row r="1" spans="1:2" x14ac:dyDescent="0.2">
      <c r="A1" t="s">
        <v>168</v>
      </c>
    </row>
    <row r="3" spans="1:2" x14ac:dyDescent="0.2">
      <c r="A3" t="s">
        <v>167</v>
      </c>
    </row>
    <row r="4" spans="1:2" x14ac:dyDescent="0.2">
      <c r="A4" t="s">
        <v>169</v>
      </c>
    </row>
    <row r="6" spans="1:2" x14ac:dyDescent="0.2">
      <c r="A6" s="2" t="s">
        <v>78</v>
      </c>
      <c r="B6" s="2" t="s">
        <v>79</v>
      </c>
    </row>
    <row r="7" spans="1:2" x14ac:dyDescent="0.2">
      <c r="A7" t="s">
        <v>80</v>
      </c>
      <c r="B7">
        <v>195</v>
      </c>
    </row>
    <row r="8" spans="1:2" x14ac:dyDescent="0.2">
      <c r="A8" t="s">
        <v>81</v>
      </c>
      <c r="B8">
        <v>215</v>
      </c>
    </row>
    <row r="9" spans="1:2" x14ac:dyDescent="0.2">
      <c r="A9" t="s">
        <v>82</v>
      </c>
      <c r="B9">
        <v>205</v>
      </c>
    </row>
    <row r="11" spans="1:2" x14ac:dyDescent="0.2">
      <c r="A11" s="2" t="s">
        <v>170</v>
      </c>
    </row>
    <row r="12" spans="1:2" x14ac:dyDescent="0.2">
      <c r="A12" t="s">
        <v>92</v>
      </c>
    </row>
    <row r="13" spans="1:2" x14ac:dyDescent="0.2">
      <c r="A13" t="s">
        <v>93</v>
      </c>
    </row>
    <row r="14" spans="1:2" x14ac:dyDescent="0.2">
      <c r="A14" t="s">
        <v>83</v>
      </c>
    </row>
    <row r="16" spans="1:2" x14ac:dyDescent="0.2">
      <c r="A16" t="s">
        <v>95</v>
      </c>
    </row>
    <row r="17" spans="1:13" x14ac:dyDescent="0.2">
      <c r="A17" s="2" t="s">
        <v>94</v>
      </c>
    </row>
    <row r="18" spans="1:13" x14ac:dyDescent="0.2">
      <c r="A18" t="s">
        <v>96</v>
      </c>
    </row>
    <row r="19" spans="1:13" x14ac:dyDescent="0.2">
      <c r="A19" t="s">
        <v>97</v>
      </c>
    </row>
    <row r="20" spans="1:13" x14ac:dyDescent="0.2">
      <c r="A20" t="s">
        <v>98</v>
      </c>
    </row>
    <row r="22" spans="1:13" x14ac:dyDescent="0.2">
      <c r="A22" s="2" t="s">
        <v>99</v>
      </c>
    </row>
    <row r="23" spans="1:13" x14ac:dyDescent="0.2">
      <c r="A23" t="s">
        <v>100</v>
      </c>
    </row>
    <row r="24" spans="1:13" x14ac:dyDescent="0.2">
      <c r="A24" t="s">
        <v>101</v>
      </c>
    </row>
    <row r="25" spans="1:13" x14ac:dyDescent="0.2">
      <c r="A25" t="s">
        <v>171</v>
      </c>
      <c r="F25" t="s">
        <v>85</v>
      </c>
    </row>
    <row r="27" spans="1:13" x14ac:dyDescent="0.2">
      <c r="A27" t="s">
        <v>216</v>
      </c>
      <c r="B27" t="s">
        <v>218</v>
      </c>
      <c r="C27" t="s">
        <v>219</v>
      </c>
      <c r="D27" t="s">
        <v>220</v>
      </c>
      <c r="E27" t="s">
        <v>221</v>
      </c>
      <c r="F27" t="s">
        <v>222</v>
      </c>
      <c r="G27" t="s">
        <v>223</v>
      </c>
      <c r="H27" t="s">
        <v>224</v>
      </c>
      <c r="I27" t="s">
        <v>225</v>
      </c>
      <c r="J27" t="s">
        <v>226</v>
      </c>
    </row>
    <row r="28" spans="1:13" x14ac:dyDescent="0.2">
      <c r="A28" t="s">
        <v>79</v>
      </c>
      <c r="B28">
        <v>200</v>
      </c>
      <c r="C28">
        <v>200</v>
      </c>
      <c r="D28">
        <v>200</v>
      </c>
      <c r="E28">
        <v>0</v>
      </c>
      <c r="F28">
        <v>10</v>
      </c>
      <c r="G28">
        <v>5</v>
      </c>
      <c r="H28">
        <v>5</v>
      </c>
      <c r="I28">
        <v>0</v>
      </c>
      <c r="J28">
        <v>0</v>
      </c>
      <c r="K28" s="24" t="s">
        <v>227</v>
      </c>
    </row>
    <row r="29" spans="1:13" x14ac:dyDescent="0.2">
      <c r="A29" t="s">
        <v>217</v>
      </c>
      <c r="B29" s="23">
        <v>300</v>
      </c>
      <c r="C29" s="23">
        <v>300</v>
      </c>
      <c r="D29" s="23">
        <v>300</v>
      </c>
      <c r="E29" s="23">
        <v>325</v>
      </c>
      <c r="F29" s="23">
        <v>325</v>
      </c>
      <c r="G29" s="23">
        <v>325</v>
      </c>
      <c r="H29" s="23">
        <v>20</v>
      </c>
      <c r="I29" s="23">
        <v>20</v>
      </c>
      <c r="J29" s="23">
        <v>20</v>
      </c>
      <c r="K29" s="24">
        <f>SUMPRODUCT(B28:J28,B29:J29)</f>
        <v>184975</v>
      </c>
    </row>
    <row r="31" spans="1:13" x14ac:dyDescent="0.2">
      <c r="A31" t="s">
        <v>49</v>
      </c>
      <c r="K31" t="s">
        <v>23</v>
      </c>
      <c r="M31" t="s">
        <v>24</v>
      </c>
    </row>
    <row r="32" spans="1:13" x14ac:dyDescent="0.2">
      <c r="A32" t="s">
        <v>80</v>
      </c>
      <c r="B32">
        <v>1</v>
      </c>
      <c r="E32">
        <v>1</v>
      </c>
      <c r="H32">
        <v>-1</v>
      </c>
      <c r="K32">
        <f>SUMPRODUCT($B$28:$J$28,B32:J32)</f>
        <v>195</v>
      </c>
      <c r="L32" t="s">
        <v>194</v>
      </c>
      <c r="M32">
        <v>195</v>
      </c>
    </row>
    <row r="33" spans="1:13" x14ac:dyDescent="0.2">
      <c r="A33" t="s">
        <v>81</v>
      </c>
      <c r="C33">
        <v>1</v>
      </c>
      <c r="F33">
        <v>1</v>
      </c>
      <c r="H33">
        <v>1</v>
      </c>
      <c r="I33">
        <v>-1</v>
      </c>
      <c r="K33">
        <f t="shared" ref="K33:K40" si="0">SUMPRODUCT($B$28:$J$28,B33:J33)</f>
        <v>215</v>
      </c>
      <c r="L33" t="s">
        <v>194</v>
      </c>
      <c r="M33">
        <v>215</v>
      </c>
    </row>
    <row r="34" spans="1:13" x14ac:dyDescent="0.2">
      <c r="A34" t="s">
        <v>82</v>
      </c>
      <c r="D34">
        <v>1</v>
      </c>
      <c r="G34">
        <v>1</v>
      </c>
      <c r="I34">
        <v>1</v>
      </c>
      <c r="J34">
        <v>-1</v>
      </c>
      <c r="K34">
        <f>SUMPRODUCT($B$28:$J$28,B34:J34)</f>
        <v>205</v>
      </c>
      <c r="L34" t="s">
        <v>194</v>
      </c>
      <c r="M34">
        <v>205</v>
      </c>
    </row>
    <row r="35" spans="1:13" x14ac:dyDescent="0.2">
      <c r="A35" t="s">
        <v>228</v>
      </c>
      <c r="B35">
        <v>1</v>
      </c>
      <c r="K35">
        <f t="shared" si="0"/>
        <v>200</v>
      </c>
      <c r="L35" t="s">
        <v>44</v>
      </c>
      <c r="M35">
        <v>200</v>
      </c>
    </row>
    <row r="36" spans="1:13" x14ac:dyDescent="0.2">
      <c r="A36" t="s">
        <v>229</v>
      </c>
      <c r="E36">
        <v>1</v>
      </c>
      <c r="K36">
        <f t="shared" si="0"/>
        <v>0</v>
      </c>
      <c r="L36" t="s">
        <v>44</v>
      </c>
      <c r="M36">
        <v>15</v>
      </c>
    </row>
    <row r="37" spans="1:13" x14ac:dyDescent="0.2">
      <c r="A37" t="s">
        <v>230</v>
      </c>
      <c r="C37">
        <v>1</v>
      </c>
      <c r="K37">
        <f t="shared" si="0"/>
        <v>200</v>
      </c>
      <c r="L37" t="s">
        <v>44</v>
      </c>
      <c r="M37">
        <v>200</v>
      </c>
    </row>
    <row r="38" spans="1:13" x14ac:dyDescent="0.2">
      <c r="A38" t="s">
        <v>231</v>
      </c>
      <c r="F38">
        <v>1</v>
      </c>
      <c r="K38">
        <f t="shared" si="0"/>
        <v>10</v>
      </c>
      <c r="L38" t="s">
        <v>44</v>
      </c>
      <c r="M38">
        <v>15</v>
      </c>
    </row>
    <row r="39" spans="1:13" x14ac:dyDescent="0.2">
      <c r="A39" t="s">
        <v>232</v>
      </c>
      <c r="D39">
        <v>1</v>
      </c>
      <c r="K39">
        <f t="shared" si="0"/>
        <v>200</v>
      </c>
      <c r="L39" t="s">
        <v>44</v>
      </c>
      <c r="M39">
        <v>200</v>
      </c>
    </row>
    <row r="40" spans="1:13" x14ac:dyDescent="0.2">
      <c r="A40" t="s">
        <v>233</v>
      </c>
      <c r="G40">
        <v>1</v>
      </c>
      <c r="K40">
        <f t="shared" si="0"/>
        <v>5</v>
      </c>
      <c r="L40" t="s">
        <v>44</v>
      </c>
      <c r="M40">
        <v>15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4187-3D0A-4FCF-988B-AAA578A12F15}">
  <dimension ref="A1:J35"/>
  <sheetViews>
    <sheetView tabSelected="1" topLeftCell="A19" zoomScale="113" zoomScaleNormal="130" workbookViewId="0">
      <selection activeCell="L25" sqref="L25"/>
    </sheetView>
  </sheetViews>
  <sheetFormatPr baseColWidth="10" defaultColWidth="8.83203125" defaultRowHeight="15" x14ac:dyDescent="0.2"/>
  <cols>
    <col min="1" max="1" width="13.6640625" customWidth="1"/>
    <col min="2" max="2" width="11.33203125" bestFit="1" customWidth="1"/>
  </cols>
  <sheetData>
    <row r="1" spans="1:8" x14ac:dyDescent="0.2">
      <c r="A1" s="2" t="s">
        <v>102</v>
      </c>
    </row>
    <row r="3" spans="1:8" x14ac:dyDescent="0.2">
      <c r="A3" t="s">
        <v>172</v>
      </c>
    </row>
    <row r="4" spans="1:8" x14ac:dyDescent="0.2">
      <c r="A4" t="s">
        <v>173</v>
      </c>
    </row>
    <row r="6" spans="1:8" x14ac:dyDescent="0.2">
      <c r="A6" t="s">
        <v>67</v>
      </c>
    </row>
    <row r="7" spans="1:8" x14ac:dyDescent="0.2">
      <c r="A7" t="s">
        <v>175</v>
      </c>
    </row>
    <row r="9" spans="1:8" x14ac:dyDescent="0.2">
      <c r="A9" t="s">
        <v>174</v>
      </c>
      <c r="B9" t="s">
        <v>68</v>
      </c>
      <c r="C9" t="s">
        <v>69</v>
      </c>
      <c r="E9" t="s">
        <v>103</v>
      </c>
      <c r="F9" t="s">
        <v>104</v>
      </c>
    </row>
    <row r="10" spans="1:8" x14ac:dyDescent="0.2">
      <c r="A10">
        <v>1</v>
      </c>
      <c r="B10" t="s">
        <v>70</v>
      </c>
      <c r="C10">
        <v>3</v>
      </c>
      <c r="E10" s="16">
        <v>0.125</v>
      </c>
      <c r="F10" s="16">
        <f>E10+(8/24)</f>
        <v>0.45833333333333331</v>
      </c>
      <c r="H10" s="17"/>
    </row>
    <row r="11" spans="1:8" x14ac:dyDescent="0.2">
      <c r="A11">
        <v>2</v>
      </c>
      <c r="B11" t="s">
        <v>71</v>
      </c>
      <c r="C11">
        <v>12</v>
      </c>
      <c r="E11" s="16">
        <f>E10+(1/6)</f>
        <v>0.29166666666666663</v>
      </c>
      <c r="F11" s="16">
        <f t="shared" ref="F11:F15" si="0">E11+(8/24)</f>
        <v>0.625</v>
      </c>
      <c r="H11" s="17"/>
    </row>
    <row r="12" spans="1:8" x14ac:dyDescent="0.2">
      <c r="A12">
        <v>3</v>
      </c>
      <c r="B12" t="s">
        <v>72</v>
      </c>
      <c r="C12">
        <v>16</v>
      </c>
      <c r="E12" s="16">
        <f t="shared" ref="E12:E15" si="1">E11+(1/6)</f>
        <v>0.45833333333333326</v>
      </c>
      <c r="F12" s="16">
        <f t="shared" si="0"/>
        <v>0.79166666666666652</v>
      </c>
      <c r="H12" s="17"/>
    </row>
    <row r="13" spans="1:8" x14ac:dyDescent="0.2">
      <c r="A13">
        <v>4</v>
      </c>
      <c r="B13" t="s">
        <v>73</v>
      </c>
      <c r="C13">
        <v>9</v>
      </c>
      <c r="E13" s="16">
        <f t="shared" si="1"/>
        <v>0.62499999999999989</v>
      </c>
      <c r="F13" s="16">
        <f t="shared" si="0"/>
        <v>0.95833333333333326</v>
      </c>
      <c r="H13" s="17"/>
    </row>
    <row r="14" spans="1:8" x14ac:dyDescent="0.2">
      <c r="A14">
        <v>5</v>
      </c>
      <c r="B14" t="s">
        <v>74</v>
      </c>
      <c r="C14">
        <v>11</v>
      </c>
      <c r="E14" s="16">
        <f t="shared" si="1"/>
        <v>0.79166666666666652</v>
      </c>
      <c r="F14" s="16">
        <f t="shared" si="0"/>
        <v>1.1249999999999998</v>
      </c>
      <c r="H14" s="17"/>
    </row>
    <row r="15" spans="1:8" x14ac:dyDescent="0.2">
      <c r="A15">
        <v>6</v>
      </c>
      <c r="B15" t="s">
        <v>75</v>
      </c>
      <c r="C15">
        <v>4</v>
      </c>
      <c r="E15" s="16">
        <f t="shared" si="1"/>
        <v>0.95833333333333315</v>
      </c>
      <c r="F15" s="16">
        <f t="shared" si="0"/>
        <v>1.2916666666666665</v>
      </c>
      <c r="H15" s="17"/>
    </row>
    <row r="17" spans="1:10" x14ac:dyDescent="0.2">
      <c r="A17" t="s">
        <v>76</v>
      </c>
    </row>
    <row r="19" spans="1:10" x14ac:dyDescent="0.2">
      <c r="A19" t="s">
        <v>105</v>
      </c>
      <c r="B19" t="s">
        <v>106</v>
      </c>
    </row>
    <row r="20" spans="1:10" x14ac:dyDescent="0.2">
      <c r="A20" t="s">
        <v>107</v>
      </c>
      <c r="B20" t="s">
        <v>108</v>
      </c>
    </row>
    <row r="22" spans="1:10" x14ac:dyDescent="0.2">
      <c r="A22" t="s">
        <v>176</v>
      </c>
    </row>
    <row r="24" spans="1:10" x14ac:dyDescent="0.2">
      <c r="A24" t="s">
        <v>20</v>
      </c>
      <c r="B24" t="s">
        <v>25</v>
      </c>
      <c r="C24" t="s">
        <v>26</v>
      </c>
      <c r="D24" t="s">
        <v>27</v>
      </c>
      <c r="E24" t="s">
        <v>28</v>
      </c>
      <c r="F24" t="s">
        <v>204</v>
      </c>
      <c r="G24" t="s">
        <v>205</v>
      </c>
    </row>
    <row r="25" spans="1:10" x14ac:dyDescent="0.2">
      <c r="A25" t="s">
        <v>234</v>
      </c>
      <c r="B25" s="23">
        <v>3</v>
      </c>
      <c r="C25" s="23">
        <v>9</v>
      </c>
      <c r="D25" s="23">
        <v>7</v>
      </c>
      <c r="E25" s="23">
        <v>2</v>
      </c>
      <c r="F25" s="23">
        <v>9</v>
      </c>
      <c r="G25" s="23">
        <v>0</v>
      </c>
      <c r="H25" s="24" t="s">
        <v>236</v>
      </c>
    </row>
    <row r="26" spans="1:10" x14ac:dyDescent="0.2">
      <c r="A26" t="s">
        <v>235</v>
      </c>
      <c r="B26">
        <v>1</v>
      </c>
      <c r="C26">
        <v>1</v>
      </c>
      <c r="D26">
        <v>1</v>
      </c>
      <c r="E26">
        <v>1</v>
      </c>
      <c r="F26">
        <v>1</v>
      </c>
      <c r="G26">
        <v>1</v>
      </c>
      <c r="H26" s="24">
        <f>SUMPRODUCT(B25:G25,B26:G26)</f>
        <v>30</v>
      </c>
    </row>
    <row r="29" spans="1:10" x14ac:dyDescent="0.2">
      <c r="A29" t="s">
        <v>237</v>
      </c>
      <c r="H29" t="s">
        <v>23</v>
      </c>
      <c r="J29" t="s">
        <v>24</v>
      </c>
    </row>
    <row r="30" spans="1:10" x14ac:dyDescent="0.2">
      <c r="A30" t="s">
        <v>238</v>
      </c>
      <c r="B30">
        <v>1</v>
      </c>
      <c r="G30">
        <v>1</v>
      </c>
      <c r="H30">
        <f>SUMPRODUCT($B$25:$G$25,B30:G30)</f>
        <v>3</v>
      </c>
      <c r="I30" t="s">
        <v>45</v>
      </c>
      <c r="J30">
        <v>3</v>
      </c>
    </row>
    <row r="31" spans="1:10" x14ac:dyDescent="0.2">
      <c r="A31" t="s">
        <v>239</v>
      </c>
      <c r="B31">
        <v>1</v>
      </c>
      <c r="C31">
        <v>1</v>
      </c>
      <c r="H31">
        <f t="shared" ref="H31:H35" si="2">SUMPRODUCT($B$25:$G$25,B31:G31)</f>
        <v>12</v>
      </c>
      <c r="I31" t="s">
        <v>45</v>
      </c>
      <c r="J31">
        <v>12</v>
      </c>
    </row>
    <row r="32" spans="1:10" x14ac:dyDescent="0.2">
      <c r="A32" t="s">
        <v>240</v>
      </c>
      <c r="C32">
        <v>1</v>
      </c>
      <c r="D32">
        <v>1</v>
      </c>
      <c r="H32">
        <f t="shared" si="2"/>
        <v>16</v>
      </c>
      <c r="I32" t="s">
        <v>45</v>
      </c>
      <c r="J32">
        <v>16</v>
      </c>
    </row>
    <row r="33" spans="1:10" x14ac:dyDescent="0.2">
      <c r="A33" t="s">
        <v>241</v>
      </c>
      <c r="D33">
        <v>1</v>
      </c>
      <c r="E33">
        <v>1</v>
      </c>
      <c r="H33">
        <f t="shared" si="2"/>
        <v>9</v>
      </c>
      <c r="I33" t="s">
        <v>45</v>
      </c>
      <c r="J33">
        <v>9</v>
      </c>
    </row>
    <row r="34" spans="1:10" x14ac:dyDescent="0.2">
      <c r="A34" t="s">
        <v>242</v>
      </c>
      <c r="E34">
        <v>1</v>
      </c>
      <c r="F34">
        <v>1</v>
      </c>
      <c r="H34">
        <f t="shared" si="2"/>
        <v>11</v>
      </c>
      <c r="I34" t="s">
        <v>45</v>
      </c>
      <c r="J34">
        <v>11</v>
      </c>
    </row>
    <row r="35" spans="1:10" x14ac:dyDescent="0.2">
      <c r="A35" t="s">
        <v>243</v>
      </c>
      <c r="F35">
        <v>1</v>
      </c>
      <c r="G35">
        <v>1</v>
      </c>
      <c r="H35">
        <f t="shared" si="2"/>
        <v>9</v>
      </c>
      <c r="I35" t="s">
        <v>45</v>
      </c>
      <c r="J35">
        <v>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vt:lpstr>
      <vt:lpstr>Surfboards from tut</vt:lpstr>
      <vt:lpstr>7-39</vt:lpstr>
      <vt:lpstr>7-44</vt:lpstr>
      <vt:lpstr>Portfolio selection</vt:lpstr>
      <vt:lpstr>Truck loading</vt:lpstr>
      <vt:lpstr>8-5</vt:lpstr>
      <vt:lpstr>8-3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Freiboth, Heinrich [hwf@sun.ac.za]</dc:creator>
  <cp:lastModifiedBy>Adam Green</cp:lastModifiedBy>
  <dcterms:created xsi:type="dcterms:W3CDTF">2019-10-04T14:29:08Z</dcterms:created>
  <dcterms:modified xsi:type="dcterms:W3CDTF">2022-11-04T13:40:00Z</dcterms:modified>
</cp:coreProperties>
</file>